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kjpolo\Desktop\Información Publicar Informes\"/>
    </mc:Choice>
  </mc:AlternateContent>
  <bookViews>
    <workbookView xWindow="0" yWindow="0" windowWidth="28800" windowHeight="12210" activeTab="10"/>
  </bookViews>
  <sheets>
    <sheet name="Notas aclaratorias" sheetId="5" r:id="rId1"/>
    <sheet name="TA2016" sheetId="1" r:id="rId2"/>
    <sheet name="TA2017" sheetId="2" r:id="rId3"/>
    <sheet name="TA2018" sheetId="3" r:id="rId4"/>
    <sheet name="TA2019" sheetId="4" r:id="rId5"/>
    <sheet name="TA2020" sheetId="6" r:id="rId6"/>
    <sheet name="TA2021" sheetId="8" r:id="rId7"/>
    <sheet name="TA2022" sheetId="10" r:id="rId8"/>
    <sheet name="TA2023" sheetId="11" r:id="rId9"/>
    <sheet name="TA2024" sheetId="12" r:id="rId10"/>
    <sheet name="Cifras Adicionales" sheetId="7" r:id="rId11"/>
  </sheets>
  <definedNames>
    <definedName name="_xlnm._FilterDatabase" localSheetId="1" hidden="1">'TA2016'!$A$1:$L$110</definedName>
    <definedName name="_xlnm._FilterDatabase" localSheetId="2" hidden="1">'TA2017'!$A$1:$O$245</definedName>
    <definedName name="_xlnm._FilterDatabase" localSheetId="3" hidden="1">'TA2018'!$A$1:$O$380</definedName>
    <definedName name="_xlnm._FilterDatabase" localSheetId="4" hidden="1">'TA2019'!$A$1:$O$670</definedName>
    <definedName name="_xlnm._FilterDatabase" localSheetId="5" hidden="1">'TA2020'!$A$1:$O$858</definedName>
    <definedName name="_xlnm._FilterDatabase" localSheetId="6" hidden="1">'TA2021'!$A$1:$Q$1001</definedName>
    <definedName name="_xlnm._FilterDatabase" localSheetId="7" hidden="1">'TA2022'!$A$1:$T$987</definedName>
    <definedName name="_xlnm._FilterDatabase" localSheetId="8" hidden="1">'TA2023'!$A$1:$T$1030</definedName>
    <definedName name="_xlnm._FilterDatabase" localSheetId="9" hidden="1">'TA2024'!$A$1:$T$950</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T950" i="12" l="1"/>
  <c r="S950" i="12"/>
  <c r="T949" i="12"/>
  <c r="S949" i="12"/>
  <c r="T948" i="12"/>
  <c r="S948" i="12"/>
  <c r="T947" i="12"/>
  <c r="S947" i="12"/>
  <c r="T946" i="12"/>
  <c r="S946" i="12"/>
  <c r="T945" i="12"/>
  <c r="S945" i="12"/>
  <c r="T944" i="12"/>
  <c r="S944" i="12"/>
  <c r="T943" i="12"/>
  <c r="S943" i="12"/>
  <c r="T942" i="12"/>
  <c r="S942" i="12"/>
  <c r="T941" i="12"/>
  <c r="S941" i="12"/>
  <c r="T940" i="12"/>
  <c r="S940" i="12"/>
  <c r="T939" i="12"/>
  <c r="S939" i="12"/>
  <c r="T938" i="12"/>
  <c r="S938" i="12"/>
  <c r="T937" i="12"/>
  <c r="S937" i="12"/>
  <c r="T936" i="12"/>
  <c r="S936" i="12"/>
  <c r="T935" i="12"/>
  <c r="S935" i="12"/>
  <c r="T934" i="12"/>
  <c r="S934" i="12"/>
  <c r="T933" i="12"/>
  <c r="S933" i="12"/>
  <c r="T932" i="12"/>
  <c r="S932" i="12"/>
  <c r="T931" i="12"/>
  <c r="S931" i="12"/>
  <c r="T930" i="12"/>
  <c r="S930" i="12"/>
  <c r="T929" i="12"/>
  <c r="S929" i="12"/>
  <c r="T928" i="12"/>
  <c r="S928" i="12"/>
  <c r="T927" i="12"/>
  <c r="S927" i="12"/>
  <c r="T926" i="12"/>
  <c r="S926" i="12"/>
  <c r="T925" i="12"/>
  <c r="S925" i="12"/>
  <c r="T924" i="12"/>
  <c r="S924" i="12"/>
  <c r="T923" i="12"/>
  <c r="S923" i="12"/>
  <c r="T922" i="12"/>
  <c r="S922" i="12"/>
  <c r="T921" i="12"/>
  <c r="S921" i="12"/>
  <c r="T920" i="12"/>
  <c r="S920" i="12"/>
  <c r="T919" i="12"/>
  <c r="S919" i="12"/>
  <c r="T918" i="12"/>
  <c r="S918" i="12"/>
  <c r="T917" i="12"/>
  <c r="S917" i="12"/>
  <c r="T916" i="12"/>
  <c r="S916" i="12"/>
  <c r="T915" i="12"/>
  <c r="S915" i="12"/>
  <c r="T914" i="12"/>
  <c r="S914" i="12"/>
  <c r="T913" i="12"/>
  <c r="S913" i="12"/>
  <c r="T912" i="12"/>
  <c r="S912" i="12"/>
  <c r="T911" i="12"/>
  <c r="S911" i="12"/>
  <c r="T910" i="12"/>
  <c r="S910" i="12"/>
  <c r="T909" i="12"/>
  <c r="S909" i="12"/>
  <c r="T908" i="12"/>
  <c r="S908" i="12"/>
  <c r="T907" i="12"/>
  <c r="S907" i="12"/>
  <c r="T906" i="12"/>
  <c r="S906" i="12"/>
  <c r="T905" i="12"/>
  <c r="S905" i="12"/>
  <c r="T904" i="12"/>
  <c r="S904" i="12"/>
  <c r="T903" i="12"/>
  <c r="S903" i="12"/>
  <c r="T902" i="12"/>
  <c r="S902" i="12"/>
  <c r="T901" i="12"/>
  <c r="S901" i="12"/>
  <c r="T900" i="12"/>
  <c r="S900" i="12"/>
  <c r="T899" i="12"/>
  <c r="S899" i="12"/>
  <c r="T898" i="12"/>
  <c r="S898" i="12"/>
  <c r="T897" i="12"/>
  <c r="S897" i="12"/>
  <c r="T896" i="12"/>
  <c r="S896" i="12"/>
  <c r="T895" i="12"/>
  <c r="S895" i="12"/>
  <c r="T894" i="12"/>
  <c r="S894" i="12"/>
  <c r="T893" i="12"/>
  <c r="S893" i="12"/>
  <c r="T892" i="12"/>
  <c r="S892" i="12"/>
  <c r="T891" i="12"/>
  <c r="S891" i="12"/>
  <c r="T890" i="12"/>
  <c r="S890" i="12"/>
  <c r="T889" i="12"/>
  <c r="S889" i="12"/>
  <c r="T888" i="12"/>
  <c r="S888" i="12"/>
  <c r="T887" i="12"/>
  <c r="S887" i="12"/>
  <c r="T886" i="12"/>
  <c r="S886" i="12"/>
  <c r="T885" i="12"/>
  <c r="S885" i="12"/>
  <c r="T884" i="12"/>
  <c r="S884" i="12"/>
  <c r="T883" i="12"/>
  <c r="S883" i="12"/>
  <c r="T882" i="12"/>
  <c r="S882" i="12"/>
  <c r="T881" i="12"/>
  <c r="S881" i="12"/>
  <c r="T880" i="12"/>
  <c r="S880" i="12"/>
  <c r="T879" i="12"/>
  <c r="S879" i="12"/>
  <c r="T878" i="12"/>
  <c r="S878" i="12"/>
  <c r="T877" i="12"/>
  <c r="S877" i="12"/>
  <c r="T876" i="12"/>
  <c r="S876" i="12"/>
  <c r="T875" i="12"/>
  <c r="S875" i="12"/>
  <c r="T874" i="12"/>
  <c r="S874" i="12"/>
  <c r="T873" i="12"/>
  <c r="S873" i="12"/>
  <c r="T872" i="12"/>
  <c r="S872" i="12"/>
  <c r="T871" i="12"/>
  <c r="S871" i="12"/>
  <c r="T870" i="12"/>
  <c r="S870" i="12"/>
  <c r="T869" i="12"/>
  <c r="S869" i="12"/>
  <c r="T868" i="12"/>
  <c r="S868" i="12"/>
  <c r="T867" i="12"/>
  <c r="S867" i="12"/>
  <c r="T866" i="12"/>
  <c r="S866" i="12"/>
  <c r="T865" i="12"/>
  <c r="S865" i="12"/>
  <c r="T864" i="12"/>
  <c r="S864" i="12"/>
  <c r="T863" i="12"/>
  <c r="S863" i="12"/>
  <c r="T862" i="12"/>
  <c r="S862" i="12"/>
  <c r="T861" i="12"/>
  <c r="S861" i="12"/>
  <c r="T860" i="12"/>
  <c r="S860" i="12"/>
  <c r="T859" i="12"/>
  <c r="S859" i="12"/>
  <c r="T858" i="12"/>
  <c r="S858" i="12"/>
  <c r="T857" i="12"/>
  <c r="S857" i="12"/>
  <c r="T856" i="12"/>
  <c r="S856" i="12"/>
  <c r="T855" i="12"/>
  <c r="S855" i="12"/>
  <c r="T854" i="12"/>
  <c r="S854" i="12"/>
  <c r="T853" i="12"/>
  <c r="S853" i="12"/>
  <c r="T852" i="12"/>
  <c r="S852" i="12"/>
  <c r="T851" i="12"/>
  <c r="S851" i="12"/>
  <c r="T850" i="12"/>
  <c r="S850" i="12"/>
  <c r="T849" i="12"/>
  <c r="S849" i="12"/>
  <c r="T848" i="12"/>
  <c r="S848" i="12"/>
  <c r="T847" i="12"/>
  <c r="S847" i="12"/>
  <c r="T846" i="12"/>
  <c r="S846" i="12"/>
  <c r="T845" i="12"/>
  <c r="S845" i="12"/>
  <c r="T844" i="12"/>
  <c r="S844" i="12"/>
  <c r="T843" i="12"/>
  <c r="S843" i="12"/>
  <c r="T842" i="12"/>
  <c r="S842" i="12"/>
  <c r="T841" i="12"/>
  <c r="S841" i="12"/>
  <c r="T840" i="12"/>
  <c r="S840" i="12"/>
  <c r="T839" i="12"/>
  <c r="S839" i="12"/>
  <c r="T838" i="12"/>
  <c r="S838" i="12"/>
  <c r="T837" i="12"/>
  <c r="S837" i="12"/>
  <c r="T836" i="12"/>
  <c r="S836" i="12"/>
  <c r="T835" i="12"/>
  <c r="S835" i="12"/>
  <c r="T834" i="12"/>
  <c r="S834" i="12"/>
  <c r="T833" i="12"/>
  <c r="S833" i="12"/>
  <c r="T832" i="12"/>
  <c r="S832" i="12"/>
  <c r="T831" i="12"/>
  <c r="S831" i="12"/>
  <c r="T830" i="12"/>
  <c r="S830" i="12"/>
  <c r="T829" i="12"/>
  <c r="S829" i="12"/>
  <c r="T828" i="12"/>
  <c r="S828" i="12"/>
  <c r="T827" i="12"/>
  <c r="S827" i="12"/>
  <c r="T826" i="12"/>
  <c r="S826" i="12"/>
  <c r="T825" i="12"/>
  <c r="S825" i="12"/>
  <c r="T824" i="12"/>
  <c r="S824" i="12"/>
  <c r="T823" i="12"/>
  <c r="S823" i="12"/>
  <c r="T822" i="12"/>
  <c r="S822" i="12"/>
  <c r="T821" i="12"/>
  <c r="S821" i="12"/>
  <c r="T820" i="12"/>
  <c r="S820" i="12"/>
  <c r="T819" i="12"/>
  <c r="S819" i="12"/>
  <c r="T818" i="12"/>
  <c r="S818" i="12"/>
  <c r="T817" i="12"/>
  <c r="S817" i="12"/>
  <c r="T816" i="12"/>
  <c r="S816" i="12"/>
  <c r="T815" i="12"/>
  <c r="S815" i="12"/>
  <c r="T814" i="12"/>
  <c r="S814" i="12"/>
  <c r="T813" i="12"/>
  <c r="S813" i="12"/>
  <c r="T812" i="12"/>
  <c r="S812" i="12"/>
  <c r="T811" i="12"/>
  <c r="S811" i="12"/>
  <c r="T810" i="12"/>
  <c r="S810" i="12"/>
  <c r="T809" i="12"/>
  <c r="S809" i="12"/>
  <c r="T808" i="12"/>
  <c r="S808" i="12"/>
  <c r="T807" i="12"/>
  <c r="S807" i="12"/>
  <c r="T806" i="12"/>
  <c r="S806" i="12"/>
  <c r="T805" i="12"/>
  <c r="S805" i="12"/>
  <c r="T804" i="12"/>
  <c r="S804" i="12"/>
  <c r="T803" i="12"/>
  <c r="S803" i="12"/>
  <c r="T802" i="12"/>
  <c r="S802" i="12"/>
  <c r="T801" i="12"/>
  <c r="S801" i="12"/>
  <c r="T800" i="12"/>
  <c r="S800" i="12"/>
  <c r="T799" i="12"/>
  <c r="S799" i="12"/>
  <c r="T798" i="12"/>
  <c r="S798" i="12"/>
  <c r="T797" i="12"/>
  <c r="S797" i="12"/>
  <c r="T796" i="12"/>
  <c r="S796" i="12"/>
  <c r="T795" i="12"/>
  <c r="S795" i="12"/>
  <c r="T794" i="12"/>
  <c r="S794" i="12"/>
  <c r="T793" i="12"/>
  <c r="S793" i="12"/>
  <c r="T792" i="12"/>
  <c r="S792" i="12"/>
  <c r="T791" i="12"/>
  <c r="S791" i="12"/>
  <c r="T790" i="12"/>
  <c r="S790" i="12"/>
  <c r="T789" i="12"/>
  <c r="S789" i="12"/>
  <c r="T788" i="12"/>
  <c r="S788" i="12"/>
  <c r="T787" i="12"/>
  <c r="S787" i="12"/>
  <c r="T786" i="12"/>
  <c r="S786" i="12"/>
  <c r="T785" i="12"/>
  <c r="S785" i="12"/>
  <c r="T784" i="12"/>
  <c r="S784" i="12"/>
  <c r="T783" i="12"/>
  <c r="S783" i="12"/>
  <c r="T782" i="12"/>
  <c r="S782" i="12"/>
  <c r="T781" i="12"/>
  <c r="S781" i="12"/>
  <c r="T780" i="12"/>
  <c r="S780" i="12"/>
  <c r="T779" i="12"/>
  <c r="S779" i="12"/>
  <c r="T778" i="12"/>
  <c r="S778" i="12"/>
  <c r="T777" i="12"/>
  <c r="S777" i="12"/>
  <c r="T776" i="12"/>
  <c r="S776" i="12"/>
  <c r="T775" i="12"/>
  <c r="S775" i="12"/>
  <c r="T774" i="12"/>
  <c r="S774" i="12"/>
  <c r="T773" i="12"/>
  <c r="S773" i="12"/>
  <c r="T772" i="12"/>
  <c r="S772" i="12"/>
  <c r="T771" i="12"/>
  <c r="S771" i="12"/>
  <c r="T770" i="12"/>
  <c r="S770" i="12"/>
  <c r="T769" i="12"/>
  <c r="S769" i="12"/>
  <c r="T768" i="12"/>
  <c r="S768" i="12"/>
  <c r="T767" i="12"/>
  <c r="S767" i="12"/>
  <c r="T766" i="12"/>
  <c r="S766" i="12"/>
  <c r="T765" i="12"/>
  <c r="S765" i="12"/>
  <c r="T764" i="12"/>
  <c r="S764" i="12"/>
  <c r="T763" i="12"/>
  <c r="S763" i="12"/>
  <c r="T762" i="12"/>
  <c r="S762" i="12"/>
  <c r="T761" i="12"/>
  <c r="S761" i="12"/>
  <c r="T760" i="12"/>
  <c r="S760" i="12"/>
  <c r="T759" i="12"/>
  <c r="S759" i="12"/>
  <c r="T758" i="12"/>
  <c r="S758" i="12"/>
  <c r="T757" i="12"/>
  <c r="S757" i="12"/>
  <c r="T756" i="12"/>
  <c r="S756" i="12"/>
  <c r="T755" i="12"/>
  <c r="S755" i="12"/>
  <c r="T754" i="12"/>
  <c r="S754" i="12"/>
  <c r="T753" i="12"/>
  <c r="S753" i="12"/>
  <c r="T752" i="12"/>
  <c r="S752" i="12"/>
  <c r="T751" i="12"/>
  <c r="S751" i="12"/>
  <c r="T750" i="12"/>
  <c r="S750" i="12"/>
  <c r="T749" i="12"/>
  <c r="S749" i="12"/>
  <c r="T748" i="12"/>
  <c r="S748" i="12"/>
  <c r="T747" i="12"/>
  <c r="S747" i="12"/>
  <c r="T746" i="12"/>
  <c r="S746" i="12"/>
  <c r="T745" i="12"/>
  <c r="S745" i="12"/>
  <c r="T744" i="12"/>
  <c r="S744" i="12"/>
  <c r="T743" i="12"/>
  <c r="S743" i="12"/>
  <c r="T742" i="12"/>
  <c r="S742" i="12"/>
  <c r="T741" i="12"/>
  <c r="S741" i="12"/>
  <c r="T740" i="12"/>
  <c r="S740" i="12"/>
  <c r="T739" i="12"/>
  <c r="S739" i="12"/>
  <c r="T738" i="12"/>
  <c r="S738" i="12"/>
  <c r="T737" i="12"/>
  <c r="S737" i="12"/>
  <c r="T736" i="12"/>
  <c r="S736" i="12"/>
  <c r="T735" i="12"/>
  <c r="S735" i="12"/>
  <c r="T734" i="12"/>
  <c r="S734" i="12"/>
  <c r="T733" i="12"/>
  <c r="S733" i="12"/>
  <c r="T732" i="12"/>
  <c r="S732" i="12"/>
  <c r="T731" i="12"/>
  <c r="S731" i="12"/>
  <c r="T730" i="12"/>
  <c r="S730" i="12"/>
  <c r="T729" i="12"/>
  <c r="S729" i="12"/>
  <c r="T728" i="12"/>
  <c r="S728" i="12"/>
  <c r="T727" i="12"/>
  <c r="S727" i="12"/>
  <c r="T726" i="12"/>
  <c r="S726" i="12"/>
  <c r="T725" i="12"/>
  <c r="S725" i="12"/>
  <c r="T724" i="12"/>
  <c r="S724" i="12"/>
  <c r="T723" i="12"/>
  <c r="S723" i="12"/>
  <c r="T722" i="12"/>
  <c r="S722" i="12"/>
  <c r="T721" i="12"/>
  <c r="S721" i="12"/>
  <c r="T720" i="12"/>
  <c r="S720" i="12"/>
  <c r="T719" i="12"/>
  <c r="S719" i="12"/>
  <c r="T718" i="12"/>
  <c r="S718" i="12"/>
  <c r="T717" i="12"/>
  <c r="S717" i="12"/>
  <c r="T716" i="12"/>
  <c r="S716" i="12"/>
  <c r="T715" i="12"/>
  <c r="S715" i="12"/>
  <c r="T714" i="12"/>
  <c r="S714" i="12"/>
  <c r="T713" i="12"/>
  <c r="S713" i="12"/>
  <c r="T712" i="12"/>
  <c r="S712" i="12"/>
  <c r="T711" i="12"/>
  <c r="S711" i="12"/>
  <c r="T710" i="12"/>
  <c r="S710" i="12"/>
  <c r="T709" i="12"/>
  <c r="S709" i="12"/>
  <c r="T708" i="12"/>
  <c r="S708" i="12"/>
  <c r="T707" i="12"/>
  <c r="S707" i="12"/>
  <c r="T706" i="12"/>
  <c r="S706" i="12"/>
  <c r="T705" i="12"/>
  <c r="S705" i="12"/>
  <c r="T704" i="12"/>
  <c r="S704" i="12"/>
  <c r="T703" i="12"/>
  <c r="S703" i="12"/>
  <c r="T702" i="12"/>
  <c r="S702" i="12"/>
  <c r="T701" i="12"/>
  <c r="S701" i="12"/>
  <c r="T700" i="12"/>
  <c r="S700" i="12"/>
  <c r="T699" i="12"/>
  <c r="S699" i="12"/>
  <c r="T698" i="12"/>
  <c r="S698" i="12"/>
  <c r="T697" i="12"/>
  <c r="S697" i="12"/>
  <c r="T696" i="12"/>
  <c r="S696" i="12"/>
  <c r="T695" i="12"/>
  <c r="S695" i="12"/>
  <c r="T694" i="12"/>
  <c r="S694" i="12"/>
  <c r="T693" i="12"/>
  <c r="S693" i="12"/>
  <c r="T692" i="12"/>
  <c r="S692" i="12"/>
  <c r="T691" i="12"/>
  <c r="S691" i="12"/>
  <c r="T690" i="12"/>
  <c r="S690" i="12"/>
  <c r="T689" i="12"/>
  <c r="S689" i="12"/>
  <c r="T688" i="12"/>
  <c r="S688" i="12"/>
  <c r="T687" i="12"/>
  <c r="S687" i="12"/>
  <c r="T686" i="12"/>
  <c r="S686" i="12"/>
  <c r="T685" i="12"/>
  <c r="S685" i="12"/>
  <c r="T684" i="12"/>
  <c r="S684" i="12"/>
  <c r="T683" i="12"/>
  <c r="S683" i="12"/>
  <c r="T682" i="12"/>
  <c r="S682" i="12"/>
  <c r="T681" i="12"/>
  <c r="S681" i="12"/>
  <c r="T680" i="12"/>
  <c r="S680" i="12"/>
  <c r="T679" i="12"/>
  <c r="S679" i="12"/>
  <c r="T678" i="12"/>
  <c r="S678" i="12"/>
  <c r="T677" i="12"/>
  <c r="S677" i="12"/>
  <c r="T676" i="12"/>
  <c r="S676" i="12"/>
  <c r="T675" i="12"/>
  <c r="S675" i="12"/>
  <c r="T674" i="12"/>
  <c r="S674" i="12"/>
  <c r="T673" i="12"/>
  <c r="S673" i="12"/>
  <c r="T672" i="12"/>
  <c r="S672" i="12"/>
  <c r="T671" i="12"/>
  <c r="S671" i="12"/>
  <c r="T670" i="12"/>
  <c r="S670" i="12"/>
  <c r="T669" i="12"/>
  <c r="S669" i="12"/>
  <c r="T668" i="12"/>
  <c r="S668" i="12"/>
  <c r="T667" i="12"/>
  <c r="S667" i="12"/>
  <c r="T666" i="12"/>
  <c r="S666" i="12"/>
  <c r="T665" i="12"/>
  <c r="S665" i="12"/>
  <c r="T664" i="12"/>
  <c r="S664" i="12"/>
  <c r="T663" i="12"/>
  <c r="S663" i="12"/>
  <c r="T662" i="12"/>
  <c r="S662" i="12"/>
  <c r="T661" i="12"/>
  <c r="S661" i="12"/>
  <c r="T660" i="12"/>
  <c r="S660" i="12"/>
  <c r="T659" i="12"/>
  <c r="S659" i="12"/>
  <c r="T658" i="12"/>
  <c r="S658" i="12"/>
  <c r="T657" i="12"/>
  <c r="S657" i="12"/>
  <c r="T656" i="12"/>
  <c r="S656" i="12"/>
  <c r="T655" i="12"/>
  <c r="S655" i="12"/>
  <c r="T654" i="12"/>
  <c r="S654" i="12"/>
  <c r="T653" i="12"/>
  <c r="S653" i="12"/>
  <c r="T652" i="12"/>
  <c r="S652" i="12"/>
  <c r="T651" i="12"/>
  <c r="S651" i="12"/>
  <c r="T650" i="12"/>
  <c r="S650" i="12"/>
  <c r="T649" i="12"/>
  <c r="S649" i="12"/>
  <c r="T648" i="12"/>
  <c r="S648" i="12"/>
  <c r="T647" i="12"/>
  <c r="S647" i="12"/>
  <c r="T646" i="12"/>
  <c r="S646" i="12"/>
  <c r="T645" i="12"/>
  <c r="S645" i="12"/>
  <c r="T644" i="12"/>
  <c r="S644" i="12"/>
  <c r="T643" i="12"/>
  <c r="S643" i="12"/>
  <c r="T642" i="12"/>
  <c r="S642" i="12"/>
  <c r="T641" i="12"/>
  <c r="S641" i="12"/>
  <c r="T640" i="12"/>
  <c r="S640" i="12"/>
  <c r="T639" i="12"/>
  <c r="S639" i="12"/>
  <c r="T638" i="12"/>
  <c r="S638" i="12"/>
  <c r="T637" i="12"/>
  <c r="S637" i="12"/>
  <c r="T636" i="12"/>
  <c r="S636" i="12"/>
  <c r="T635" i="12"/>
  <c r="S635" i="12"/>
  <c r="T634" i="12"/>
  <c r="S634" i="12"/>
  <c r="T633" i="12"/>
  <c r="S633" i="12"/>
  <c r="T632" i="12"/>
  <c r="S632" i="12"/>
  <c r="T631" i="12"/>
  <c r="S631" i="12"/>
  <c r="T630" i="12"/>
  <c r="S630" i="12"/>
  <c r="T629" i="12"/>
  <c r="S629" i="12"/>
  <c r="T628" i="12"/>
  <c r="S628" i="12"/>
  <c r="T627" i="12"/>
  <c r="S627" i="12"/>
  <c r="T626" i="12"/>
  <c r="S626" i="12"/>
  <c r="T625" i="12"/>
  <c r="S625" i="12"/>
  <c r="T624" i="12"/>
  <c r="S624" i="12"/>
  <c r="T623" i="12"/>
  <c r="S623" i="12"/>
  <c r="T622" i="12"/>
  <c r="S622" i="12"/>
  <c r="T621" i="12"/>
  <c r="S621" i="12"/>
  <c r="T620" i="12"/>
  <c r="S620" i="12"/>
  <c r="T619" i="12"/>
  <c r="S619" i="12"/>
  <c r="T618" i="12"/>
  <c r="S618" i="12"/>
  <c r="T617" i="12"/>
  <c r="S617" i="12"/>
  <c r="T616" i="12"/>
  <c r="S616" i="12"/>
  <c r="T615" i="12"/>
  <c r="S615" i="12"/>
  <c r="T614" i="12"/>
  <c r="S614" i="12"/>
  <c r="T613" i="12"/>
  <c r="S613" i="12"/>
  <c r="T612" i="12"/>
  <c r="S612" i="12"/>
  <c r="T611" i="12"/>
  <c r="S611" i="12"/>
  <c r="T610" i="12"/>
  <c r="S610" i="12"/>
  <c r="T609" i="12"/>
  <c r="S609" i="12"/>
  <c r="T608" i="12"/>
  <c r="S608" i="12"/>
  <c r="T607" i="12"/>
  <c r="S607" i="12"/>
  <c r="T606" i="12"/>
  <c r="S606" i="12"/>
  <c r="T605" i="12"/>
  <c r="S605" i="12"/>
  <c r="T604" i="12"/>
  <c r="S604" i="12"/>
  <c r="T603" i="12"/>
  <c r="S603" i="12"/>
  <c r="T602" i="12"/>
  <c r="S602" i="12"/>
  <c r="T601" i="12"/>
  <c r="S601" i="12"/>
  <c r="T600" i="12"/>
  <c r="S600" i="12"/>
  <c r="T599" i="12"/>
  <c r="S599" i="12"/>
  <c r="T598" i="12"/>
  <c r="S598" i="12"/>
  <c r="T597" i="12"/>
  <c r="S597" i="12"/>
  <c r="T596" i="12"/>
  <c r="S596" i="12"/>
  <c r="T595" i="12"/>
  <c r="S595" i="12"/>
  <c r="T594" i="12"/>
  <c r="S594" i="12"/>
  <c r="T593" i="12"/>
  <c r="S593" i="12"/>
  <c r="T592" i="12"/>
  <c r="S592" i="12"/>
  <c r="T591" i="12"/>
  <c r="S591" i="12"/>
  <c r="T590" i="12"/>
  <c r="S590" i="12"/>
  <c r="T589" i="12"/>
  <c r="S589" i="12"/>
  <c r="T588" i="12"/>
  <c r="S588" i="12"/>
  <c r="T587" i="12"/>
  <c r="S587" i="12"/>
  <c r="T586" i="12"/>
  <c r="S586" i="12"/>
  <c r="T585" i="12"/>
  <c r="S585" i="12"/>
  <c r="T584" i="12"/>
  <c r="S584" i="12"/>
  <c r="T583" i="12"/>
  <c r="S583" i="12"/>
  <c r="T582" i="12"/>
  <c r="S582" i="12"/>
  <c r="T581" i="12"/>
  <c r="S581" i="12"/>
  <c r="T580" i="12"/>
  <c r="S580" i="12"/>
  <c r="T579" i="12"/>
  <c r="S579" i="12"/>
  <c r="T578" i="12"/>
  <c r="S578" i="12"/>
  <c r="T577" i="12"/>
  <c r="S577" i="12"/>
  <c r="T576" i="12"/>
  <c r="S576" i="12"/>
  <c r="T575" i="12"/>
  <c r="S575" i="12"/>
  <c r="T574" i="12"/>
  <c r="S574" i="12"/>
  <c r="T573" i="12"/>
  <c r="S573" i="12"/>
  <c r="T572" i="12"/>
  <c r="S572" i="12"/>
  <c r="T571" i="12"/>
  <c r="S571" i="12"/>
  <c r="T570" i="12"/>
  <c r="S570" i="12"/>
  <c r="T569" i="12"/>
  <c r="S569" i="12"/>
  <c r="T568" i="12"/>
  <c r="S568" i="12"/>
  <c r="T567" i="12"/>
  <c r="S567" i="12"/>
  <c r="T566" i="12"/>
  <c r="S566" i="12"/>
  <c r="T565" i="12"/>
  <c r="S565" i="12"/>
  <c r="T564" i="12"/>
  <c r="S564" i="12"/>
  <c r="T563" i="12"/>
  <c r="S563" i="12"/>
  <c r="T562" i="12"/>
  <c r="S562" i="12"/>
  <c r="T561" i="12"/>
  <c r="S561" i="12"/>
  <c r="T560" i="12"/>
  <c r="S560" i="12"/>
  <c r="T559" i="12"/>
  <c r="S559" i="12"/>
  <c r="T558" i="12"/>
  <c r="S558" i="12"/>
  <c r="T557" i="12"/>
  <c r="S557" i="12"/>
  <c r="T556" i="12"/>
  <c r="S556" i="12"/>
  <c r="T555" i="12"/>
  <c r="S555" i="12"/>
  <c r="T554" i="12"/>
  <c r="S554" i="12"/>
  <c r="T553" i="12"/>
  <c r="S553" i="12"/>
  <c r="T552" i="12"/>
  <c r="S552" i="12"/>
  <c r="T551" i="12"/>
  <c r="S551" i="12"/>
  <c r="T550" i="12"/>
  <c r="S550" i="12"/>
  <c r="T549" i="12"/>
  <c r="S549" i="12"/>
  <c r="T548" i="12"/>
  <c r="S548" i="12"/>
  <c r="T547" i="12"/>
  <c r="S547" i="12"/>
  <c r="T546" i="12"/>
  <c r="S546" i="12"/>
  <c r="T545" i="12"/>
  <c r="S545" i="12"/>
  <c r="T544" i="12"/>
  <c r="S544" i="12"/>
  <c r="T543" i="12"/>
  <c r="S543" i="12"/>
  <c r="T542" i="12"/>
  <c r="S542" i="12"/>
  <c r="T541" i="12"/>
  <c r="S541" i="12"/>
  <c r="T540" i="12"/>
  <c r="S540" i="12"/>
  <c r="T539" i="12"/>
  <c r="S539" i="12"/>
  <c r="T538" i="12"/>
  <c r="S538" i="12"/>
  <c r="T537" i="12"/>
  <c r="S537" i="12"/>
  <c r="T536" i="12"/>
  <c r="S536" i="12"/>
  <c r="T535" i="12"/>
  <c r="S535" i="12"/>
  <c r="T534" i="12"/>
  <c r="S534" i="12"/>
  <c r="T533" i="12"/>
  <c r="S533" i="12"/>
  <c r="T532" i="12"/>
  <c r="S532" i="12"/>
  <c r="T531" i="12"/>
  <c r="S531" i="12"/>
  <c r="T530" i="12"/>
  <c r="S530" i="12"/>
  <c r="T529" i="12"/>
  <c r="S529" i="12"/>
  <c r="T528" i="12"/>
  <c r="S528" i="12"/>
  <c r="T527" i="12"/>
  <c r="S527" i="12"/>
  <c r="T526" i="12"/>
  <c r="S526" i="12"/>
  <c r="T525" i="12"/>
  <c r="S525" i="12"/>
  <c r="T524" i="12"/>
  <c r="S524" i="12"/>
  <c r="T523" i="12"/>
  <c r="S523" i="12"/>
  <c r="T522" i="12"/>
  <c r="S522" i="12"/>
  <c r="T521" i="12"/>
  <c r="S521" i="12"/>
  <c r="T520" i="12"/>
  <c r="S520" i="12"/>
  <c r="T519" i="12"/>
  <c r="S519" i="12"/>
  <c r="T518" i="12"/>
  <c r="S518" i="12"/>
  <c r="T517" i="12"/>
  <c r="S517" i="12"/>
  <c r="T516" i="12"/>
  <c r="S516" i="12"/>
  <c r="T515" i="12"/>
  <c r="S515" i="12"/>
  <c r="T514" i="12"/>
  <c r="S514" i="12"/>
  <c r="T513" i="12"/>
  <c r="S513" i="12"/>
  <c r="T512" i="12"/>
  <c r="S512" i="12"/>
  <c r="T511" i="12"/>
  <c r="S511" i="12"/>
  <c r="T510" i="12"/>
  <c r="S510" i="12"/>
  <c r="T509" i="12"/>
  <c r="S509" i="12"/>
  <c r="T508" i="12"/>
  <c r="S508" i="12"/>
  <c r="T507" i="12"/>
  <c r="S507" i="12"/>
  <c r="T506" i="12"/>
  <c r="S506" i="12"/>
  <c r="T505" i="12"/>
  <c r="S505" i="12"/>
  <c r="T504" i="12"/>
  <c r="S504" i="12"/>
  <c r="T503" i="12"/>
  <c r="S503" i="12"/>
  <c r="T502" i="12"/>
  <c r="S502" i="12"/>
  <c r="T501" i="12"/>
  <c r="S501" i="12"/>
  <c r="T500" i="12"/>
  <c r="S500" i="12"/>
  <c r="T499" i="12"/>
  <c r="S499" i="12"/>
  <c r="T498" i="12"/>
  <c r="S498" i="12"/>
  <c r="T497" i="12"/>
  <c r="S497" i="12"/>
  <c r="T496" i="12"/>
  <c r="S496" i="12"/>
  <c r="T495" i="12"/>
  <c r="S495" i="12"/>
  <c r="T494" i="12"/>
  <c r="S494" i="12"/>
  <c r="T493" i="12"/>
  <c r="S493" i="12"/>
  <c r="T492" i="12"/>
  <c r="S492" i="12"/>
  <c r="T491" i="12"/>
  <c r="S491" i="12"/>
  <c r="T490" i="12"/>
  <c r="S490" i="12"/>
  <c r="T489" i="12"/>
  <c r="S489" i="12"/>
  <c r="T488" i="12"/>
  <c r="S488" i="12"/>
  <c r="T487" i="12"/>
  <c r="S487" i="12"/>
  <c r="T486" i="12"/>
  <c r="S486" i="12"/>
  <c r="T485" i="12"/>
  <c r="S485" i="12"/>
  <c r="T484" i="12"/>
  <c r="S484" i="12"/>
  <c r="T483" i="12"/>
  <c r="S483" i="12"/>
  <c r="T482" i="12"/>
  <c r="S482" i="12"/>
  <c r="T481" i="12"/>
  <c r="S481" i="12"/>
  <c r="T480" i="12"/>
  <c r="S480" i="12"/>
  <c r="T479" i="12"/>
  <c r="S479" i="12"/>
  <c r="T478" i="12"/>
  <c r="S478" i="12"/>
  <c r="T477" i="12"/>
  <c r="S477" i="12"/>
  <c r="T476" i="12"/>
  <c r="S476" i="12"/>
  <c r="T475" i="12"/>
  <c r="S475" i="12"/>
  <c r="T474" i="12"/>
  <c r="S474" i="12"/>
  <c r="T473" i="12"/>
  <c r="S473" i="12"/>
  <c r="T472" i="12"/>
  <c r="S472" i="12"/>
  <c r="T471" i="12"/>
  <c r="S471" i="12"/>
  <c r="T470" i="12"/>
  <c r="S470" i="12"/>
  <c r="T469" i="12"/>
  <c r="S469" i="12"/>
  <c r="T468" i="12"/>
  <c r="S468" i="12"/>
  <c r="T467" i="12"/>
  <c r="S467" i="12"/>
  <c r="T466" i="12"/>
  <c r="S466" i="12"/>
  <c r="T465" i="12"/>
  <c r="S465" i="12"/>
  <c r="T464" i="12"/>
  <c r="S464" i="12"/>
  <c r="T463" i="12"/>
  <c r="S463" i="12"/>
  <c r="T462" i="12"/>
  <c r="S462" i="12"/>
  <c r="T461" i="12"/>
  <c r="S461" i="12"/>
  <c r="T460" i="12"/>
  <c r="S460" i="12"/>
  <c r="T459" i="12"/>
  <c r="S459" i="12"/>
  <c r="T458" i="12"/>
  <c r="S458" i="12"/>
  <c r="T457" i="12"/>
  <c r="S457" i="12"/>
  <c r="T456" i="12"/>
  <c r="S456" i="12"/>
  <c r="T455" i="12"/>
  <c r="S455" i="12"/>
  <c r="T454" i="12"/>
  <c r="S454" i="12"/>
  <c r="T453" i="12"/>
  <c r="S453" i="12"/>
  <c r="T452" i="12"/>
  <c r="S452" i="12"/>
  <c r="T451" i="12"/>
  <c r="S451" i="12"/>
  <c r="T450" i="12"/>
  <c r="S450" i="12"/>
  <c r="T449" i="12"/>
  <c r="S449" i="12"/>
  <c r="T448" i="12"/>
  <c r="S448" i="12"/>
  <c r="T447" i="12"/>
  <c r="S447" i="12"/>
  <c r="T446" i="12"/>
  <c r="S446" i="12"/>
  <c r="T445" i="12"/>
  <c r="S445" i="12"/>
  <c r="T444" i="12"/>
  <c r="S444" i="12"/>
  <c r="T443" i="12"/>
  <c r="S443" i="12"/>
  <c r="T442" i="12"/>
  <c r="S442" i="12"/>
  <c r="T441" i="12"/>
  <c r="S441" i="12"/>
  <c r="T440" i="12"/>
  <c r="S440" i="12"/>
  <c r="T439" i="12"/>
  <c r="S439" i="12"/>
  <c r="T438" i="12"/>
  <c r="S438" i="12"/>
  <c r="T437" i="12"/>
  <c r="S437" i="12"/>
  <c r="T436" i="12"/>
  <c r="S436" i="12"/>
  <c r="T435" i="12"/>
  <c r="S435" i="12"/>
  <c r="T434" i="12"/>
  <c r="S434" i="12"/>
  <c r="T433" i="12"/>
  <c r="S433" i="12"/>
  <c r="T432" i="12"/>
  <c r="S432" i="12"/>
  <c r="T431" i="12"/>
  <c r="S431" i="12"/>
  <c r="T430" i="12"/>
  <c r="S430" i="12"/>
  <c r="T429" i="12"/>
  <c r="S429" i="12"/>
  <c r="T428" i="12"/>
  <c r="S428" i="12"/>
  <c r="T427" i="12"/>
  <c r="S427" i="12"/>
  <c r="T426" i="12"/>
  <c r="S426" i="12"/>
  <c r="T425" i="12"/>
  <c r="S425" i="12"/>
  <c r="T424" i="12"/>
  <c r="S424" i="12"/>
  <c r="T423" i="12"/>
  <c r="S423" i="12"/>
  <c r="T422" i="12"/>
  <c r="S422" i="12"/>
  <c r="T421" i="12"/>
  <c r="S421" i="12"/>
  <c r="T420" i="12"/>
  <c r="S420" i="12"/>
  <c r="T419" i="12"/>
  <c r="S419" i="12"/>
  <c r="T418" i="12"/>
  <c r="S418" i="12"/>
  <c r="T417" i="12"/>
  <c r="S417" i="12"/>
  <c r="T416" i="12"/>
  <c r="S416" i="12"/>
  <c r="T415" i="12"/>
  <c r="S415" i="12"/>
  <c r="T414" i="12"/>
  <c r="S414" i="12"/>
  <c r="T413" i="12"/>
  <c r="S413" i="12"/>
  <c r="T412" i="12"/>
  <c r="S412" i="12"/>
  <c r="T411" i="12"/>
  <c r="S411" i="12"/>
  <c r="T410" i="12"/>
  <c r="S410" i="12"/>
  <c r="T409" i="12"/>
  <c r="S409" i="12"/>
  <c r="T408" i="12"/>
  <c r="S408" i="12"/>
  <c r="T407" i="12"/>
  <c r="S407" i="12"/>
  <c r="T406" i="12"/>
  <c r="S406" i="12"/>
  <c r="T405" i="12"/>
  <c r="S405" i="12"/>
  <c r="T404" i="12"/>
  <c r="S404" i="12"/>
  <c r="T403" i="12"/>
  <c r="S403" i="12"/>
  <c r="T402" i="12"/>
  <c r="S402" i="12"/>
  <c r="T401" i="12"/>
  <c r="S401" i="12"/>
  <c r="T400" i="12"/>
  <c r="S400" i="12"/>
  <c r="T399" i="12"/>
  <c r="S399" i="12"/>
  <c r="T398" i="12"/>
  <c r="S398" i="12"/>
  <c r="T397" i="12"/>
  <c r="S397" i="12"/>
  <c r="T396" i="12"/>
  <c r="S396" i="12"/>
  <c r="T395" i="12"/>
  <c r="S395" i="12"/>
  <c r="T394" i="12"/>
  <c r="S394" i="12"/>
  <c r="T393" i="12"/>
  <c r="S393" i="12"/>
  <c r="T392" i="12"/>
  <c r="S392" i="12"/>
  <c r="T391" i="12"/>
  <c r="S391" i="12"/>
  <c r="T390" i="12"/>
  <c r="S390" i="12"/>
  <c r="T389" i="12"/>
  <c r="S389" i="12"/>
  <c r="T388" i="12"/>
  <c r="S388" i="12"/>
  <c r="T387" i="12"/>
  <c r="S387" i="12"/>
  <c r="T386" i="12"/>
  <c r="S386" i="12"/>
  <c r="T385" i="12"/>
  <c r="S385" i="12"/>
  <c r="T384" i="12"/>
  <c r="S384" i="12"/>
  <c r="T383" i="12"/>
  <c r="S383" i="12"/>
  <c r="T382" i="12"/>
  <c r="S382" i="12"/>
  <c r="T381" i="12"/>
  <c r="S381" i="12"/>
  <c r="T380" i="12"/>
  <c r="S380" i="12"/>
  <c r="T379" i="12"/>
  <c r="S379" i="12"/>
  <c r="T378" i="12"/>
  <c r="S378" i="12"/>
  <c r="T377" i="12"/>
  <c r="S377" i="12"/>
  <c r="T376" i="12"/>
  <c r="S376" i="12"/>
  <c r="T375" i="12"/>
  <c r="S375" i="12"/>
  <c r="T374" i="12"/>
  <c r="S374" i="12"/>
  <c r="T373" i="12"/>
  <c r="S373" i="12"/>
  <c r="T372" i="12"/>
  <c r="S372" i="12"/>
  <c r="T371" i="12"/>
  <c r="S371" i="12"/>
  <c r="T370" i="12"/>
  <c r="S370" i="12"/>
  <c r="T369" i="12"/>
  <c r="S369" i="12"/>
  <c r="T368" i="12"/>
  <c r="S368" i="12"/>
  <c r="T367" i="12"/>
  <c r="S367" i="12"/>
  <c r="T366" i="12"/>
  <c r="S366" i="12"/>
  <c r="T365" i="12"/>
  <c r="S365" i="12"/>
  <c r="T364" i="12"/>
  <c r="S364" i="12"/>
  <c r="T363" i="12"/>
  <c r="S363" i="12"/>
  <c r="T362" i="12"/>
  <c r="S362" i="12"/>
  <c r="T361" i="12"/>
  <c r="S361" i="12"/>
  <c r="T360" i="12"/>
  <c r="S360" i="12"/>
  <c r="T359" i="12"/>
  <c r="S359" i="12"/>
  <c r="T358" i="12"/>
  <c r="S358" i="12"/>
  <c r="T357" i="12"/>
  <c r="S357" i="12"/>
  <c r="T356" i="12"/>
  <c r="S356" i="12"/>
  <c r="T355" i="12"/>
  <c r="S355" i="12"/>
  <c r="T354" i="12"/>
  <c r="S354" i="12"/>
  <c r="T353" i="12"/>
  <c r="S353" i="12"/>
  <c r="T352" i="12"/>
  <c r="S352" i="12"/>
  <c r="T351" i="12"/>
  <c r="S351" i="12"/>
  <c r="T350" i="12"/>
  <c r="S350" i="12"/>
  <c r="T349" i="12"/>
  <c r="S349" i="12"/>
  <c r="T348" i="12"/>
  <c r="S348" i="12"/>
  <c r="T347" i="12"/>
  <c r="S347" i="12"/>
  <c r="T346" i="12"/>
  <c r="S346" i="12"/>
  <c r="T345" i="12"/>
  <c r="S345" i="12"/>
  <c r="T344" i="12"/>
  <c r="S344" i="12"/>
  <c r="T343" i="12"/>
  <c r="S343" i="12"/>
  <c r="T342" i="12"/>
  <c r="S342" i="12"/>
  <c r="T341" i="12"/>
  <c r="S341" i="12"/>
  <c r="T340" i="12"/>
  <c r="S340" i="12"/>
  <c r="T339" i="12"/>
  <c r="S339" i="12"/>
  <c r="T338" i="12"/>
  <c r="S338" i="12"/>
  <c r="T337" i="12"/>
  <c r="S337" i="12"/>
  <c r="T336" i="12"/>
  <c r="S336" i="12"/>
  <c r="T335" i="12"/>
  <c r="S335" i="12"/>
  <c r="T334" i="12"/>
  <c r="S334" i="12"/>
  <c r="T333" i="12"/>
  <c r="S333" i="12"/>
  <c r="T332" i="12"/>
  <c r="S332" i="12"/>
  <c r="T331" i="12"/>
  <c r="S331" i="12"/>
  <c r="T330" i="12"/>
  <c r="S330" i="12"/>
  <c r="T329" i="12"/>
  <c r="S329" i="12"/>
  <c r="T328" i="12"/>
  <c r="S328" i="12"/>
  <c r="T327" i="12"/>
  <c r="S327" i="12"/>
  <c r="T326" i="12"/>
  <c r="S326" i="12"/>
  <c r="T325" i="12"/>
  <c r="S325" i="12"/>
  <c r="T324" i="12"/>
  <c r="S324" i="12"/>
  <c r="T323" i="12"/>
  <c r="S323" i="12"/>
  <c r="T322" i="12"/>
  <c r="S322" i="12"/>
  <c r="T321" i="12"/>
  <c r="S321" i="12"/>
  <c r="T320" i="12"/>
  <c r="S320" i="12"/>
  <c r="T319" i="12"/>
  <c r="S319" i="12"/>
  <c r="T318" i="12"/>
  <c r="S318" i="12"/>
  <c r="T317" i="12"/>
  <c r="S317" i="12"/>
  <c r="T316" i="12"/>
  <c r="S316" i="12"/>
  <c r="T315" i="12"/>
  <c r="S315" i="12"/>
  <c r="T314" i="12"/>
  <c r="S314" i="12"/>
  <c r="T313" i="12"/>
  <c r="S313" i="12"/>
  <c r="T312" i="12"/>
  <c r="S312" i="12"/>
  <c r="T311" i="12"/>
  <c r="S311" i="12"/>
  <c r="T310" i="12"/>
  <c r="S310" i="12"/>
  <c r="T309" i="12"/>
  <c r="S309" i="12"/>
  <c r="T308" i="12"/>
  <c r="S308" i="12"/>
  <c r="T307" i="12"/>
  <c r="S307" i="12"/>
  <c r="T306" i="12"/>
  <c r="S306" i="12"/>
  <c r="T305" i="12"/>
  <c r="S305" i="12"/>
  <c r="T304" i="12"/>
  <c r="S304" i="12"/>
  <c r="T303" i="12"/>
  <c r="S303" i="12"/>
  <c r="T302" i="12"/>
  <c r="S302" i="12"/>
  <c r="T301" i="12"/>
  <c r="S301" i="12"/>
  <c r="T300" i="12"/>
  <c r="S300" i="12"/>
  <c r="T299" i="12"/>
  <c r="S299" i="12"/>
  <c r="T298" i="12"/>
  <c r="S298" i="12"/>
  <c r="T297" i="12"/>
  <c r="S297" i="12"/>
  <c r="T296" i="12"/>
  <c r="S296" i="12"/>
  <c r="T295" i="12"/>
  <c r="S295" i="12"/>
  <c r="T294" i="12"/>
  <c r="S294" i="12"/>
  <c r="T293" i="12"/>
  <c r="S293" i="12"/>
  <c r="T292" i="12"/>
  <c r="S292" i="12"/>
  <c r="T291" i="12"/>
  <c r="S291" i="12"/>
  <c r="T290" i="12"/>
  <c r="S290" i="12"/>
  <c r="T289" i="12"/>
  <c r="S289" i="12"/>
  <c r="T288" i="12"/>
  <c r="S288" i="12"/>
  <c r="T287" i="12"/>
  <c r="S287" i="12"/>
  <c r="T286" i="12"/>
  <c r="S286" i="12"/>
  <c r="T285" i="12"/>
  <c r="S285" i="12"/>
  <c r="T284" i="12"/>
  <c r="S284" i="12"/>
  <c r="T283" i="12"/>
  <c r="S283" i="12"/>
  <c r="T282" i="12"/>
  <c r="S282" i="12"/>
  <c r="T281" i="12"/>
  <c r="S281" i="12"/>
  <c r="T280" i="12"/>
  <c r="S280" i="12"/>
  <c r="T279" i="12"/>
  <c r="S279" i="12"/>
  <c r="T278" i="12"/>
  <c r="S278" i="12"/>
  <c r="T277" i="12"/>
  <c r="S277" i="12"/>
  <c r="T276" i="12"/>
  <c r="S276" i="12"/>
  <c r="T275" i="12"/>
  <c r="S275" i="12"/>
  <c r="T274" i="12"/>
  <c r="S274" i="12"/>
  <c r="T273" i="12"/>
  <c r="S273" i="12"/>
  <c r="T272" i="12"/>
  <c r="S272" i="12"/>
  <c r="T271" i="12"/>
  <c r="S271" i="12"/>
  <c r="T270" i="12"/>
  <c r="S270" i="12"/>
  <c r="T269" i="12"/>
  <c r="S269" i="12"/>
  <c r="T268" i="12"/>
  <c r="S268" i="12"/>
  <c r="T267" i="12"/>
  <c r="S267" i="12"/>
  <c r="T266" i="12"/>
  <c r="S266" i="12"/>
  <c r="T265" i="12"/>
  <c r="S265" i="12"/>
  <c r="T264" i="12"/>
  <c r="S264" i="12"/>
  <c r="T263" i="12"/>
  <c r="S263" i="12"/>
  <c r="T262" i="12"/>
  <c r="S262" i="12"/>
  <c r="T261" i="12"/>
  <c r="S261" i="12"/>
  <c r="T260" i="12"/>
  <c r="S260" i="12"/>
  <c r="T259" i="12"/>
  <c r="S259" i="12"/>
  <c r="T258" i="12"/>
  <c r="S258" i="12"/>
  <c r="T257" i="12"/>
  <c r="S257" i="12"/>
  <c r="T256" i="12"/>
  <c r="S256" i="12"/>
  <c r="T255" i="12"/>
  <c r="S255" i="12"/>
  <c r="T254" i="12"/>
  <c r="S254" i="12"/>
  <c r="T253" i="12"/>
  <c r="S253" i="12"/>
  <c r="T252" i="12"/>
  <c r="S252" i="12"/>
  <c r="T251" i="12"/>
  <c r="S251" i="12"/>
  <c r="T250" i="12"/>
  <c r="S250" i="12"/>
  <c r="T249" i="12"/>
  <c r="S249" i="12"/>
  <c r="T248" i="12"/>
  <c r="S248" i="12"/>
  <c r="T247" i="12"/>
  <c r="S247" i="12"/>
  <c r="T246" i="12"/>
  <c r="S246" i="12"/>
  <c r="T245" i="12"/>
  <c r="S245" i="12"/>
  <c r="T244" i="12"/>
  <c r="S244" i="12"/>
  <c r="T243" i="12"/>
  <c r="S243" i="12"/>
  <c r="T242" i="12"/>
  <c r="S242" i="12"/>
  <c r="T241" i="12"/>
  <c r="S241" i="12"/>
  <c r="T240" i="12"/>
  <c r="S240" i="12"/>
  <c r="T239" i="12"/>
  <c r="S239" i="12"/>
  <c r="T238" i="12"/>
  <c r="S238" i="12"/>
  <c r="T237" i="12"/>
  <c r="S237" i="12"/>
  <c r="T236" i="12"/>
  <c r="S236" i="12"/>
  <c r="T235" i="12"/>
  <c r="S235" i="12"/>
  <c r="T234" i="12"/>
  <c r="S234" i="12"/>
  <c r="T233" i="12"/>
  <c r="S233" i="12"/>
  <c r="T232" i="12"/>
  <c r="S232" i="12"/>
  <c r="T231" i="12"/>
  <c r="S231" i="12"/>
  <c r="T230" i="12"/>
  <c r="S230" i="12"/>
  <c r="T229" i="12"/>
  <c r="S229" i="12"/>
  <c r="T228" i="12"/>
  <c r="S228" i="12"/>
  <c r="T227" i="12"/>
  <c r="S227" i="12"/>
  <c r="T226" i="12"/>
  <c r="S226" i="12"/>
  <c r="T225" i="12"/>
  <c r="S225" i="12"/>
  <c r="T224" i="12"/>
  <c r="S224" i="12"/>
  <c r="T223" i="12"/>
  <c r="S223" i="12"/>
  <c r="T222" i="12"/>
  <c r="S222" i="12"/>
  <c r="T221" i="12"/>
  <c r="S221" i="12"/>
  <c r="T220" i="12"/>
  <c r="S220" i="12"/>
  <c r="T219" i="12"/>
  <c r="S219" i="12"/>
  <c r="T218" i="12"/>
  <c r="S218" i="12"/>
  <c r="T217" i="12"/>
  <c r="S217" i="12"/>
  <c r="T216" i="12"/>
  <c r="S216" i="12"/>
  <c r="T215" i="12"/>
  <c r="S215" i="12"/>
  <c r="T214" i="12"/>
  <c r="S214" i="12"/>
  <c r="T213" i="12"/>
  <c r="S213" i="12"/>
  <c r="T212" i="12"/>
  <c r="S212" i="12"/>
  <c r="T211" i="12"/>
  <c r="S211" i="12"/>
  <c r="T210" i="12"/>
  <c r="S210" i="12"/>
  <c r="T209" i="12"/>
  <c r="S209" i="12"/>
  <c r="T208" i="12"/>
  <c r="S208" i="12"/>
  <c r="T207" i="12"/>
  <c r="S207" i="12"/>
  <c r="T206" i="12"/>
  <c r="S206" i="12"/>
  <c r="T205" i="12"/>
  <c r="S205" i="12"/>
  <c r="T204" i="12"/>
  <c r="S204" i="12"/>
  <c r="T203" i="12"/>
  <c r="S203" i="12"/>
  <c r="T202" i="12"/>
  <c r="S202" i="12"/>
  <c r="T201" i="12"/>
  <c r="S201" i="12"/>
  <c r="T200" i="12"/>
  <c r="S200" i="12"/>
  <c r="T199" i="12"/>
  <c r="S199" i="12"/>
  <c r="T198" i="12"/>
  <c r="S198" i="12"/>
  <c r="T197" i="12"/>
  <c r="S197" i="12"/>
  <c r="T196" i="12"/>
  <c r="S196" i="12"/>
  <c r="T195" i="12"/>
  <c r="S195" i="12"/>
  <c r="T194" i="12"/>
  <c r="S194" i="12"/>
  <c r="T193" i="12"/>
  <c r="S193" i="12"/>
  <c r="T192" i="12"/>
  <c r="S192" i="12"/>
  <c r="T191" i="12"/>
  <c r="S191" i="12"/>
  <c r="T190" i="12"/>
  <c r="S190" i="12"/>
  <c r="T189" i="12"/>
  <c r="S189" i="12"/>
  <c r="T188" i="12"/>
  <c r="S188" i="12"/>
  <c r="T187" i="12"/>
  <c r="S187" i="12"/>
  <c r="T186" i="12"/>
  <c r="S186" i="12"/>
  <c r="T185" i="12"/>
  <c r="S185" i="12"/>
  <c r="T184" i="12"/>
  <c r="S184" i="12"/>
  <c r="T183" i="12"/>
  <c r="S183" i="12"/>
  <c r="T182" i="12"/>
  <c r="S182" i="12"/>
  <c r="T181" i="12"/>
  <c r="S181" i="12"/>
  <c r="T180" i="12"/>
  <c r="S180" i="12"/>
  <c r="T179" i="12"/>
  <c r="S179" i="12"/>
  <c r="T178" i="12"/>
  <c r="S178" i="12"/>
  <c r="T177" i="12"/>
  <c r="S177" i="12"/>
  <c r="T176" i="12"/>
  <c r="S176" i="12"/>
  <c r="T175" i="12"/>
  <c r="S175" i="12"/>
  <c r="T174" i="12"/>
  <c r="S174" i="12"/>
  <c r="T173" i="12"/>
  <c r="S173" i="12"/>
  <c r="T172" i="12"/>
  <c r="S172" i="12"/>
  <c r="T171" i="12"/>
  <c r="S171" i="12"/>
  <c r="T170" i="12"/>
  <c r="S170" i="12"/>
  <c r="T169" i="12"/>
  <c r="S169" i="12"/>
  <c r="T168" i="12"/>
  <c r="S168" i="12"/>
  <c r="T167" i="12"/>
  <c r="S167" i="12"/>
  <c r="T166" i="12"/>
  <c r="S166" i="12"/>
  <c r="T165" i="12"/>
  <c r="S165" i="12"/>
  <c r="T164" i="12"/>
  <c r="S164" i="12"/>
  <c r="T163" i="12"/>
  <c r="S163" i="12"/>
  <c r="T162" i="12"/>
  <c r="S162" i="12"/>
  <c r="T161" i="12"/>
  <c r="S161" i="12"/>
  <c r="T160" i="12"/>
  <c r="S160" i="12"/>
  <c r="T159" i="12"/>
  <c r="S159" i="12"/>
  <c r="T158" i="12"/>
  <c r="S158" i="12"/>
  <c r="T157" i="12"/>
  <c r="S157" i="12"/>
  <c r="T156" i="12"/>
  <c r="S156" i="12"/>
  <c r="T155" i="12"/>
  <c r="S155" i="12"/>
  <c r="T154" i="12"/>
  <c r="S154" i="12"/>
  <c r="T153" i="12"/>
  <c r="S153" i="12"/>
  <c r="T152" i="12"/>
  <c r="S152" i="12"/>
  <c r="T151" i="12"/>
  <c r="S151" i="12"/>
  <c r="T150" i="12"/>
  <c r="S150" i="12"/>
  <c r="T149" i="12"/>
  <c r="S149" i="12"/>
  <c r="T148" i="12"/>
  <c r="S148" i="12"/>
  <c r="T147" i="12"/>
  <c r="S147" i="12"/>
  <c r="T146" i="12"/>
  <c r="S146" i="12"/>
  <c r="T145" i="12"/>
  <c r="S145" i="12"/>
  <c r="T144" i="12"/>
  <c r="S144" i="12"/>
  <c r="T143" i="12"/>
  <c r="S143" i="12"/>
  <c r="T142" i="12"/>
  <c r="S142" i="12"/>
  <c r="T141" i="12"/>
  <c r="S141" i="12"/>
  <c r="T140" i="12"/>
  <c r="S140" i="12"/>
  <c r="T139" i="12"/>
  <c r="S139" i="12"/>
  <c r="T138" i="12"/>
  <c r="S138" i="12"/>
  <c r="T137" i="12"/>
  <c r="S137" i="12"/>
  <c r="T136" i="12"/>
  <c r="S136" i="12"/>
  <c r="T135" i="12"/>
  <c r="S135" i="12"/>
  <c r="T134" i="12"/>
  <c r="S134" i="12"/>
  <c r="T133" i="12"/>
  <c r="S133" i="12"/>
  <c r="T132" i="12"/>
  <c r="S132" i="12"/>
  <c r="T131" i="12"/>
  <c r="S131" i="12"/>
  <c r="T130" i="12"/>
  <c r="S130" i="12"/>
  <c r="T129" i="12"/>
  <c r="S129" i="12"/>
  <c r="T128" i="12"/>
  <c r="S128" i="12"/>
  <c r="T127" i="12"/>
  <c r="S127" i="12"/>
  <c r="T126" i="12"/>
  <c r="S126" i="12"/>
  <c r="T125" i="12"/>
  <c r="S125" i="12"/>
  <c r="T124" i="12"/>
  <c r="S124" i="12"/>
  <c r="T123" i="12"/>
  <c r="S123" i="12"/>
  <c r="T122" i="12"/>
  <c r="S122" i="12"/>
  <c r="T121" i="12"/>
  <c r="S121" i="12"/>
  <c r="T120" i="12"/>
  <c r="S120" i="12"/>
  <c r="T119" i="12"/>
  <c r="S119" i="12"/>
  <c r="T118" i="12"/>
  <c r="S118" i="12"/>
  <c r="T117" i="12"/>
  <c r="S117" i="12"/>
  <c r="T116" i="12"/>
  <c r="S116" i="12"/>
  <c r="T115" i="12"/>
  <c r="S115" i="12"/>
  <c r="T114" i="12"/>
  <c r="S114" i="12"/>
  <c r="T113" i="12"/>
  <c r="S113" i="12"/>
  <c r="T112" i="12"/>
  <c r="S112" i="12"/>
  <c r="T111" i="12"/>
  <c r="S111" i="12"/>
  <c r="T110" i="12"/>
  <c r="S110" i="12"/>
  <c r="T109" i="12"/>
  <c r="S109" i="12"/>
  <c r="T108" i="12"/>
  <c r="S108" i="12"/>
  <c r="T107" i="12"/>
  <c r="S107" i="12"/>
  <c r="T106" i="12"/>
  <c r="S106" i="12"/>
  <c r="T105" i="12"/>
  <c r="S105" i="12"/>
  <c r="T104" i="12"/>
  <c r="S104" i="12"/>
  <c r="T103" i="12"/>
  <c r="S103" i="12"/>
  <c r="T102" i="12"/>
  <c r="S102" i="12"/>
  <c r="T101" i="12"/>
  <c r="S101" i="12"/>
  <c r="T100" i="12"/>
  <c r="S100" i="12"/>
  <c r="T99" i="12"/>
  <c r="S99" i="12"/>
  <c r="T98" i="12"/>
  <c r="S98" i="12"/>
  <c r="T97" i="12"/>
  <c r="S97" i="12"/>
  <c r="T96" i="12"/>
  <c r="S96" i="12"/>
  <c r="T95" i="12"/>
  <c r="S95" i="12"/>
  <c r="T94" i="12"/>
  <c r="S94" i="12"/>
  <c r="T93" i="12"/>
  <c r="S93" i="12"/>
  <c r="T92" i="12"/>
  <c r="S92" i="12"/>
  <c r="T91" i="12"/>
  <c r="S91" i="12"/>
  <c r="T90" i="12"/>
  <c r="S90" i="12"/>
  <c r="T89" i="12"/>
  <c r="S89" i="12"/>
  <c r="T88" i="12"/>
  <c r="S88" i="12"/>
  <c r="T87" i="12"/>
  <c r="S87" i="12"/>
  <c r="T86" i="12"/>
  <c r="S86" i="12"/>
  <c r="T85" i="12"/>
  <c r="S85" i="12"/>
  <c r="T84" i="12"/>
  <c r="S84" i="12"/>
  <c r="T83" i="12"/>
  <c r="S83" i="12"/>
  <c r="T82" i="12"/>
  <c r="S82" i="12"/>
  <c r="T81" i="12"/>
  <c r="S81" i="12"/>
  <c r="T80" i="12"/>
  <c r="S80" i="12"/>
  <c r="T79" i="12"/>
  <c r="S79" i="12"/>
  <c r="T78" i="12"/>
  <c r="S78" i="12"/>
  <c r="T77" i="12"/>
  <c r="S77" i="12"/>
  <c r="T76" i="12"/>
  <c r="S76" i="12"/>
  <c r="T75" i="12"/>
  <c r="S75" i="12"/>
  <c r="T74" i="12"/>
  <c r="S74" i="12"/>
  <c r="T73" i="12"/>
  <c r="S73" i="12"/>
  <c r="T72" i="12"/>
  <c r="S72" i="12"/>
  <c r="T71" i="12"/>
  <c r="S71" i="12"/>
  <c r="T70" i="12"/>
  <c r="S70" i="12"/>
  <c r="T69" i="12"/>
  <c r="S69" i="12"/>
  <c r="T68" i="12"/>
  <c r="S68" i="12"/>
  <c r="T67" i="12"/>
  <c r="S67" i="12"/>
  <c r="T66" i="12"/>
  <c r="S66" i="12"/>
  <c r="T65" i="12"/>
  <c r="S65" i="12"/>
  <c r="T64" i="12"/>
  <c r="S64" i="12"/>
  <c r="T63" i="12"/>
  <c r="S63" i="12"/>
  <c r="T62" i="12"/>
  <c r="S62" i="12"/>
  <c r="T61" i="12"/>
  <c r="S61" i="12"/>
  <c r="T60" i="12"/>
  <c r="S60" i="12"/>
  <c r="T59" i="12"/>
  <c r="S59" i="12"/>
  <c r="T58" i="12"/>
  <c r="S58" i="12"/>
  <c r="T57" i="12"/>
  <c r="S57" i="12"/>
  <c r="T56" i="12"/>
  <c r="S56" i="12"/>
  <c r="T55" i="12"/>
  <c r="S55" i="12"/>
  <c r="T54" i="12"/>
  <c r="S54" i="12"/>
  <c r="T53" i="12"/>
  <c r="S53" i="12"/>
  <c r="T52" i="12"/>
  <c r="S52" i="12"/>
  <c r="T51" i="12"/>
  <c r="S51" i="12"/>
  <c r="T50" i="12"/>
  <c r="S50" i="12"/>
  <c r="T49" i="12"/>
  <c r="S49" i="12"/>
  <c r="T48" i="12"/>
  <c r="S48" i="12"/>
  <c r="T47" i="12"/>
  <c r="S47" i="12"/>
  <c r="T46" i="12"/>
  <c r="S46" i="12"/>
  <c r="T45" i="12"/>
  <c r="S45" i="12"/>
  <c r="T44" i="12"/>
  <c r="S44" i="12"/>
  <c r="T43" i="12"/>
  <c r="S43" i="12"/>
  <c r="T42" i="12"/>
  <c r="S42" i="12"/>
  <c r="T41" i="12"/>
  <c r="S41" i="12"/>
  <c r="T40" i="12"/>
  <c r="S40" i="12"/>
  <c r="T39" i="12"/>
  <c r="S39" i="12"/>
  <c r="T38" i="12"/>
  <c r="S38" i="12"/>
  <c r="T37" i="12"/>
  <c r="S37" i="12"/>
  <c r="T36" i="12"/>
  <c r="S36" i="12"/>
  <c r="T35" i="12"/>
  <c r="S35" i="12"/>
  <c r="T34" i="12"/>
  <c r="S34" i="12"/>
  <c r="T33" i="12"/>
  <c r="S33" i="12"/>
  <c r="T32" i="12"/>
  <c r="S32" i="12"/>
  <c r="T31" i="12"/>
  <c r="S31" i="12"/>
  <c r="T30" i="12"/>
  <c r="S30" i="12"/>
  <c r="T29" i="12"/>
  <c r="S29" i="12"/>
  <c r="T28" i="12"/>
  <c r="S28" i="12"/>
  <c r="T27" i="12"/>
  <c r="S27" i="12"/>
  <c r="T26" i="12"/>
  <c r="S26" i="12"/>
  <c r="T25" i="12"/>
  <c r="S25" i="12"/>
  <c r="T24" i="12"/>
  <c r="S24" i="12"/>
  <c r="T23" i="12"/>
  <c r="S23" i="12"/>
  <c r="T22" i="12"/>
  <c r="S22" i="12"/>
  <c r="T21" i="12"/>
  <c r="S21" i="12"/>
  <c r="T20" i="12"/>
  <c r="S20" i="12"/>
  <c r="T19" i="12"/>
  <c r="S19" i="12"/>
  <c r="T18" i="12"/>
  <c r="S18" i="12"/>
  <c r="T17" i="12"/>
  <c r="S17" i="12"/>
  <c r="T16" i="12"/>
  <c r="S16" i="12"/>
  <c r="T15" i="12"/>
  <c r="S15" i="12"/>
  <c r="T14" i="12"/>
  <c r="S14" i="12"/>
  <c r="T13" i="12"/>
  <c r="S13" i="12"/>
  <c r="T12" i="12"/>
  <c r="S12" i="12"/>
  <c r="T11" i="12"/>
  <c r="S11" i="12"/>
  <c r="T10" i="12"/>
  <c r="S10" i="12"/>
  <c r="T9" i="12"/>
  <c r="S9" i="12"/>
  <c r="T8" i="12"/>
  <c r="S8" i="12"/>
  <c r="T7" i="12"/>
  <c r="S7" i="12"/>
  <c r="T6" i="12"/>
  <c r="S6" i="12"/>
  <c r="T5" i="12"/>
  <c r="S5" i="12"/>
  <c r="T4" i="12"/>
  <c r="S4" i="12"/>
  <c r="T3" i="12"/>
  <c r="S3" i="12"/>
  <c r="T2" i="12"/>
  <c r="S2" i="12"/>
  <c r="F2" i="4" l="1"/>
  <c r="G2" i="4"/>
  <c r="H2" i="4"/>
  <c r="I2" i="4"/>
  <c r="J2" i="4"/>
  <c r="K2" i="4"/>
  <c r="L2" i="4"/>
  <c r="M2" i="4"/>
  <c r="F3" i="4"/>
  <c r="G3" i="4"/>
  <c r="H3" i="4"/>
  <c r="I3" i="4"/>
  <c r="J3" i="4"/>
  <c r="K3" i="4"/>
  <c r="L3" i="4"/>
  <c r="M3" i="4"/>
  <c r="F4" i="4"/>
  <c r="G4" i="4"/>
  <c r="H4" i="4"/>
  <c r="I4" i="4"/>
  <c r="F5" i="4"/>
  <c r="G5" i="4"/>
  <c r="H5" i="4"/>
  <c r="I5" i="4"/>
  <c r="F6" i="4"/>
  <c r="G6" i="4"/>
  <c r="H6" i="4"/>
  <c r="I6" i="4"/>
  <c r="D2" i="4"/>
  <c r="D3" i="4"/>
  <c r="D4" i="4"/>
  <c r="D5" i="4"/>
  <c r="D6" i="4"/>
  <c r="D7" i="4"/>
  <c r="F7" i="4"/>
  <c r="G7" i="4"/>
  <c r="H7" i="4"/>
  <c r="I7" i="4"/>
  <c r="J7" i="4"/>
  <c r="K7" i="4"/>
  <c r="L7" i="4"/>
  <c r="M7" i="4"/>
  <c r="N7" i="4"/>
  <c r="E2" i="4"/>
  <c r="E3" i="4"/>
  <c r="E4" i="4"/>
  <c r="E5" i="4"/>
  <c r="E6" i="4"/>
  <c r="E7" i="4"/>
  <c r="E8" i="4"/>
  <c r="H8" i="4"/>
  <c r="I8" i="4"/>
  <c r="J8" i="4"/>
  <c r="D11" i="4"/>
  <c r="E11" i="4"/>
  <c r="F11" i="4"/>
  <c r="G11" i="4"/>
  <c r="I11" i="4"/>
  <c r="J11" i="4"/>
  <c r="L11" i="4"/>
  <c r="M11" i="4"/>
  <c r="N11" i="4"/>
  <c r="E19" i="4"/>
  <c r="F19" i="4"/>
  <c r="G19" i="4"/>
  <c r="H19" i="4"/>
  <c r="J19" i="4"/>
  <c r="M19" i="4"/>
  <c r="E20" i="4"/>
  <c r="F20" i="4"/>
  <c r="G20" i="4"/>
  <c r="H20" i="4"/>
  <c r="I20" i="4"/>
  <c r="J20" i="4"/>
  <c r="K20" i="4"/>
  <c r="L20" i="4"/>
  <c r="M20" i="4"/>
  <c r="E21" i="4"/>
  <c r="F21" i="4"/>
  <c r="G21" i="4"/>
  <c r="H21" i="4"/>
  <c r="I21" i="4"/>
  <c r="J21" i="4"/>
  <c r="K21" i="4"/>
  <c r="L21" i="4"/>
  <c r="M21" i="4"/>
  <c r="E22" i="4"/>
  <c r="F22" i="4"/>
  <c r="G22" i="4"/>
  <c r="H22" i="4"/>
  <c r="I22" i="4"/>
  <c r="J22" i="4"/>
  <c r="K22" i="4"/>
  <c r="L22" i="4"/>
  <c r="M22" i="4"/>
  <c r="E23" i="4"/>
  <c r="F23" i="4"/>
  <c r="G23" i="4"/>
  <c r="H23" i="4"/>
  <c r="I23" i="4"/>
  <c r="J23" i="4"/>
  <c r="K23" i="4"/>
  <c r="L23" i="4"/>
  <c r="M23" i="4"/>
  <c r="D19" i="4"/>
  <c r="D20" i="4"/>
  <c r="D21" i="4"/>
  <c r="D22" i="4"/>
  <c r="D23" i="4"/>
  <c r="D24" i="4"/>
  <c r="D25" i="4"/>
  <c r="D26" i="4"/>
  <c r="D27" i="4"/>
  <c r="E27" i="4"/>
  <c r="G27" i="4"/>
  <c r="I27" i="4"/>
  <c r="J27" i="4"/>
  <c r="M27" i="4"/>
  <c r="O27" i="4"/>
  <c r="F27" i="4"/>
  <c r="F28" i="4"/>
  <c r="H28" i="4"/>
  <c r="L28" i="4"/>
  <c r="N28" i="4"/>
  <c r="O28" i="4"/>
  <c r="D32" i="4"/>
  <c r="E32" i="4"/>
  <c r="F32" i="4"/>
  <c r="G32" i="4"/>
  <c r="I32" i="4"/>
  <c r="J32" i="4"/>
  <c r="K32" i="4"/>
  <c r="L32" i="4"/>
  <c r="M32" i="4"/>
  <c r="N32" i="4"/>
  <c r="D34" i="4"/>
  <c r="E34" i="4"/>
  <c r="F34" i="4"/>
  <c r="G34" i="4"/>
  <c r="H34" i="4"/>
  <c r="I34" i="4"/>
  <c r="M34" i="4"/>
  <c r="N34" i="4"/>
  <c r="E37" i="4"/>
  <c r="F37" i="4"/>
  <c r="D38" i="4"/>
  <c r="E38" i="4"/>
  <c r="F38" i="4"/>
  <c r="H38" i="4"/>
  <c r="J38" i="4"/>
  <c r="K38" i="4"/>
  <c r="L38" i="4"/>
  <c r="M38" i="4"/>
  <c r="N38" i="4"/>
  <c r="O38" i="4"/>
  <c r="E48" i="4"/>
  <c r="F48" i="4"/>
  <c r="G48" i="4"/>
  <c r="I48" i="4"/>
  <c r="J48" i="4"/>
  <c r="O48" i="4"/>
  <c r="D49" i="4"/>
  <c r="E49" i="4"/>
  <c r="F49" i="4"/>
  <c r="G49" i="4"/>
  <c r="H49" i="4"/>
  <c r="I49" i="4"/>
  <c r="J49" i="4"/>
  <c r="K49" i="4"/>
  <c r="L49" i="4"/>
  <c r="D50" i="4"/>
  <c r="E50" i="4"/>
  <c r="F50" i="4"/>
  <c r="G50" i="4"/>
  <c r="H50" i="4"/>
  <c r="I50" i="4"/>
  <c r="J50" i="4"/>
  <c r="K50" i="4"/>
  <c r="L50" i="4"/>
  <c r="D51" i="4"/>
  <c r="E51" i="4"/>
  <c r="F51" i="4"/>
  <c r="G51" i="4"/>
  <c r="H51" i="4"/>
  <c r="I51" i="4"/>
  <c r="J51" i="4"/>
  <c r="K51" i="4"/>
  <c r="L51" i="4"/>
  <c r="N49" i="4"/>
  <c r="O49" i="4"/>
  <c r="N50" i="4"/>
  <c r="O50" i="4"/>
  <c r="N51" i="4"/>
  <c r="O51" i="4"/>
  <c r="D52" i="4"/>
  <c r="E52" i="4"/>
  <c r="F52" i="4"/>
  <c r="G52" i="4"/>
  <c r="H52" i="4"/>
  <c r="I52" i="4"/>
  <c r="J52" i="4"/>
  <c r="D53" i="4"/>
  <c r="E53" i="4"/>
  <c r="F53" i="4"/>
  <c r="G53" i="4"/>
  <c r="H53" i="4"/>
  <c r="I53" i="4"/>
  <c r="J53" i="4"/>
  <c r="D54" i="4"/>
  <c r="E54" i="4"/>
  <c r="F54" i="4"/>
  <c r="G54" i="4"/>
  <c r="H54" i="4"/>
  <c r="I54" i="4"/>
  <c r="J54" i="4"/>
  <c r="L54" i="4"/>
  <c r="D55" i="4"/>
  <c r="E55" i="4"/>
  <c r="J55" i="4"/>
  <c r="K55" i="4"/>
  <c r="L55" i="4"/>
  <c r="M55" i="4"/>
  <c r="N55" i="4"/>
  <c r="O55" i="4"/>
  <c r="D59" i="4"/>
  <c r="E59" i="4"/>
  <c r="F59" i="4"/>
  <c r="G59" i="4"/>
  <c r="H59" i="4"/>
  <c r="I59" i="4"/>
  <c r="J59" i="4"/>
  <c r="K59" i="4"/>
  <c r="M59" i="4"/>
  <c r="N59" i="4"/>
  <c r="O59" i="4"/>
  <c r="E63" i="4"/>
  <c r="F63" i="4"/>
  <c r="G63" i="4"/>
  <c r="H63" i="4"/>
  <c r="I63" i="4"/>
  <c r="D65" i="4"/>
  <c r="E65" i="4"/>
  <c r="F65" i="4"/>
  <c r="G65" i="4"/>
  <c r="H65" i="4"/>
  <c r="I65" i="4"/>
  <c r="K65" i="4"/>
  <c r="L65" i="4"/>
  <c r="M65" i="4"/>
  <c r="N65" i="4"/>
  <c r="O65" i="4"/>
  <c r="D70" i="4"/>
  <c r="E70" i="4"/>
  <c r="F70" i="4"/>
  <c r="G70" i="4"/>
  <c r="L70" i="4"/>
  <c r="L75" i="4"/>
  <c r="M75" i="4"/>
  <c r="N75" i="4"/>
  <c r="D79" i="4"/>
  <c r="E79" i="4"/>
  <c r="F79" i="4"/>
  <c r="H79" i="4"/>
  <c r="I79" i="4"/>
  <c r="J79" i="4"/>
  <c r="K79" i="4"/>
  <c r="L79" i="4"/>
  <c r="M79" i="4"/>
  <c r="N79" i="4"/>
  <c r="O79" i="4"/>
  <c r="D81" i="4"/>
  <c r="E81" i="4"/>
  <c r="F81" i="4"/>
  <c r="G81" i="4"/>
  <c r="H81" i="4"/>
  <c r="I81" i="4"/>
  <c r="J81" i="4"/>
  <c r="K81" i="4"/>
  <c r="L81" i="4"/>
  <c r="D82" i="4"/>
  <c r="E82" i="4"/>
  <c r="F82" i="4"/>
  <c r="G82" i="4"/>
  <c r="H82" i="4"/>
  <c r="I82" i="4"/>
  <c r="J82" i="4"/>
  <c r="K82" i="4"/>
  <c r="L82" i="4"/>
  <c r="D83" i="4"/>
  <c r="E83" i="4"/>
  <c r="F83" i="4"/>
  <c r="G83" i="4"/>
  <c r="H83" i="4"/>
  <c r="I83" i="4"/>
  <c r="J83" i="4"/>
  <c r="K83" i="4"/>
  <c r="L83" i="4"/>
  <c r="D84" i="4"/>
  <c r="E84" i="4"/>
  <c r="F84" i="4"/>
  <c r="G84" i="4"/>
  <c r="H84" i="4"/>
  <c r="I84" i="4"/>
  <c r="J84" i="4"/>
  <c r="K84" i="4"/>
  <c r="L84" i="4"/>
  <c r="D85" i="4"/>
  <c r="E85" i="4"/>
  <c r="F85" i="4"/>
  <c r="G85" i="4"/>
  <c r="H85" i="4"/>
  <c r="K85" i="4"/>
  <c r="L85" i="4"/>
  <c r="M85" i="4"/>
  <c r="N85" i="4"/>
  <c r="O85" i="4"/>
  <c r="K86" i="4"/>
  <c r="L86" i="4"/>
  <c r="M86" i="4"/>
  <c r="N86" i="4"/>
  <c r="O86" i="4"/>
  <c r="K87" i="4"/>
  <c r="L87" i="4"/>
  <c r="M87" i="4"/>
  <c r="N87" i="4"/>
  <c r="O87" i="4"/>
  <c r="D86" i="4"/>
  <c r="E86" i="4"/>
  <c r="F86" i="4"/>
  <c r="G86" i="4"/>
  <c r="D87" i="4"/>
  <c r="E87" i="4"/>
  <c r="F87" i="4"/>
  <c r="G87" i="4"/>
  <c r="D88" i="4"/>
  <c r="E88" i="4"/>
  <c r="F88" i="4"/>
  <c r="G88" i="4"/>
  <c r="H88" i="4"/>
  <c r="J88" i="4"/>
  <c r="K88" i="4"/>
  <c r="L88" i="4"/>
  <c r="M88" i="4"/>
  <c r="N88" i="4"/>
  <c r="O88" i="4"/>
  <c r="D93" i="4"/>
  <c r="E93" i="4"/>
  <c r="F93" i="4"/>
  <c r="G93" i="4"/>
  <c r="I93" i="4"/>
  <c r="J93" i="4"/>
  <c r="K93" i="4"/>
  <c r="L93" i="4"/>
  <c r="N93" i="4"/>
  <c r="O93" i="4"/>
  <c r="G95" i="4"/>
  <c r="J95" i="4"/>
  <c r="K95" i="4"/>
  <c r="L95" i="4"/>
  <c r="M95" i="4"/>
  <c r="N95" i="4"/>
  <c r="O95" i="4"/>
  <c r="D99" i="4"/>
  <c r="G99" i="4"/>
  <c r="H99" i="4"/>
  <c r="K99" i="4"/>
  <c r="L99" i="4"/>
  <c r="M99" i="4"/>
  <c r="N99" i="4"/>
  <c r="O99" i="4"/>
  <c r="D101" i="4"/>
  <c r="E101" i="4"/>
  <c r="F101" i="4"/>
  <c r="G101" i="4"/>
  <c r="H101" i="4"/>
  <c r="I101" i="4"/>
  <c r="J101" i="4"/>
  <c r="K101" i="4"/>
  <c r="L101" i="4"/>
  <c r="M101" i="4"/>
  <c r="D102" i="4"/>
  <c r="E102" i="4"/>
  <c r="F102" i="4"/>
  <c r="G102" i="4"/>
  <c r="H102" i="4"/>
  <c r="I102" i="4"/>
  <c r="J102" i="4"/>
  <c r="K102" i="4"/>
  <c r="L102" i="4"/>
  <c r="D103" i="4"/>
  <c r="E103" i="4"/>
  <c r="F103" i="4"/>
  <c r="G103" i="4"/>
  <c r="H103" i="4"/>
  <c r="I103" i="4"/>
  <c r="J103" i="4"/>
  <c r="K103" i="4"/>
  <c r="L103" i="4"/>
  <c r="D104" i="4"/>
  <c r="E104" i="4"/>
  <c r="F104" i="4"/>
  <c r="G104" i="4"/>
  <c r="H104" i="4"/>
  <c r="I104" i="4"/>
  <c r="J104" i="4"/>
  <c r="K104" i="4"/>
  <c r="L104" i="4"/>
  <c r="M104" i="4"/>
  <c r="N104" i="4"/>
  <c r="D105" i="4"/>
  <c r="E105" i="4"/>
  <c r="F105" i="4"/>
  <c r="G105" i="4"/>
  <c r="H105" i="4"/>
  <c r="I105" i="4"/>
  <c r="J105" i="4"/>
  <c r="K105" i="4"/>
  <c r="L105" i="4"/>
  <c r="M105" i="4"/>
  <c r="D106" i="4"/>
  <c r="E106" i="4"/>
  <c r="F106" i="4"/>
  <c r="G106" i="4"/>
  <c r="H106" i="4"/>
  <c r="D107" i="4"/>
  <c r="E107" i="4"/>
  <c r="F107" i="4"/>
  <c r="G107" i="4"/>
  <c r="H107" i="4"/>
  <c r="D108" i="4"/>
  <c r="E108" i="4"/>
  <c r="F108" i="4"/>
  <c r="G108" i="4"/>
  <c r="H108" i="4"/>
  <c r="K106" i="4"/>
  <c r="L106" i="4"/>
  <c r="M106" i="4"/>
  <c r="N106" i="4"/>
  <c r="O106" i="4"/>
  <c r="K107" i="4"/>
  <c r="L107" i="4"/>
  <c r="M107" i="4"/>
  <c r="N107" i="4"/>
  <c r="O107" i="4"/>
  <c r="K108" i="4"/>
  <c r="L108" i="4"/>
  <c r="M108" i="4"/>
  <c r="N108" i="4"/>
  <c r="O108" i="4"/>
  <c r="K109" i="4"/>
  <c r="L109" i="4"/>
  <c r="M109" i="4"/>
  <c r="N109" i="4"/>
  <c r="O109" i="4"/>
  <c r="D109" i="4"/>
  <c r="E109" i="4"/>
  <c r="F109" i="4"/>
  <c r="G109" i="4"/>
  <c r="H109" i="4"/>
  <c r="I109" i="4"/>
  <c r="D113" i="4"/>
  <c r="D114" i="4"/>
  <c r="E114" i="4"/>
  <c r="F114" i="4"/>
  <c r="G114" i="4"/>
  <c r="H114" i="4"/>
  <c r="I114" i="4"/>
  <c r="J114" i="4"/>
  <c r="M114" i="4"/>
  <c r="O114" i="4"/>
  <c r="D115" i="4"/>
  <c r="E115" i="4"/>
  <c r="F115" i="4"/>
  <c r="G115" i="4"/>
  <c r="H115" i="4"/>
  <c r="I115" i="4"/>
  <c r="L114" i="4"/>
  <c r="L115" i="4"/>
  <c r="N114" i="4"/>
  <c r="N115" i="4"/>
  <c r="D116" i="4"/>
  <c r="E116" i="4"/>
  <c r="F116" i="4"/>
  <c r="G116" i="4"/>
  <c r="D117" i="4"/>
  <c r="E117" i="4"/>
  <c r="F117" i="4"/>
  <c r="G117" i="4"/>
  <c r="D118" i="4"/>
  <c r="E118" i="4"/>
  <c r="F118" i="4"/>
  <c r="G118" i="4"/>
  <c r="H118" i="4"/>
  <c r="I118" i="4"/>
  <c r="J118" i="4"/>
  <c r="L118" i="4"/>
  <c r="N118" i="4"/>
  <c r="K118" i="4"/>
  <c r="K119" i="4"/>
  <c r="I122" i="4"/>
  <c r="J122" i="4"/>
  <c r="K122" i="4"/>
  <c r="D123" i="4"/>
  <c r="E123" i="4"/>
  <c r="F123" i="4"/>
  <c r="G123" i="4"/>
  <c r="H123" i="4"/>
  <c r="I123" i="4"/>
  <c r="J123" i="4"/>
  <c r="K123" i="4"/>
  <c r="M128" i="4"/>
  <c r="M129" i="4"/>
  <c r="M130" i="4"/>
  <c r="K135" i="4"/>
  <c r="D136" i="4"/>
  <c r="G136" i="4"/>
  <c r="I136" i="4"/>
  <c r="K136" i="4"/>
  <c r="L136" i="4"/>
  <c r="M136" i="4"/>
  <c r="N136" i="4"/>
  <c r="O136" i="4"/>
  <c r="I139" i="4"/>
  <c r="J139" i="4"/>
  <c r="K139" i="4"/>
  <c r="L139" i="4"/>
  <c r="M139" i="4"/>
  <c r="N139" i="4"/>
  <c r="O139" i="4"/>
  <c r="D143" i="4"/>
  <c r="E143" i="4"/>
  <c r="F143" i="4"/>
  <c r="G143" i="4"/>
  <c r="H143" i="4"/>
  <c r="I143" i="4"/>
  <c r="J143" i="4"/>
  <c r="K143" i="4"/>
  <c r="F144" i="4"/>
  <c r="G144" i="4"/>
  <c r="H144" i="4"/>
  <c r="I144" i="4"/>
  <c r="N144" i="4"/>
  <c r="O144" i="4"/>
  <c r="I147" i="4"/>
  <c r="J147" i="4"/>
  <c r="L147" i="4"/>
  <c r="M147" i="4"/>
  <c r="N147" i="4"/>
  <c r="D148" i="4"/>
  <c r="E148" i="4"/>
  <c r="F148" i="4"/>
  <c r="G148" i="4"/>
  <c r="H148" i="4"/>
  <c r="I148" i="4"/>
  <c r="J148" i="4"/>
  <c r="D149" i="4"/>
  <c r="E149" i="4"/>
  <c r="F149" i="4"/>
  <c r="G149" i="4"/>
  <c r="H149" i="4"/>
  <c r="I149" i="4"/>
  <c r="J149" i="4"/>
  <c r="L148" i="4"/>
  <c r="M148" i="4"/>
  <c r="L149" i="4"/>
  <c r="M149" i="4"/>
  <c r="O147" i="4"/>
  <c r="O148" i="4"/>
  <c r="H150" i="4"/>
  <c r="I150" i="4"/>
  <c r="K147" i="4"/>
  <c r="K148" i="4"/>
  <c r="K149" i="4"/>
  <c r="K150" i="4"/>
  <c r="N150" i="4"/>
  <c r="I153" i="4"/>
  <c r="J153" i="4"/>
  <c r="K153" i="4"/>
  <c r="L153" i="4"/>
  <c r="M153" i="4"/>
  <c r="N153" i="4"/>
  <c r="O153" i="4"/>
  <c r="D154" i="4"/>
  <c r="E154" i="4"/>
  <c r="F154" i="4"/>
  <c r="G154" i="4"/>
  <c r="H154" i="4"/>
  <c r="I154" i="4"/>
  <c r="J154" i="4"/>
  <c r="K154" i="4"/>
  <c r="O165" i="4"/>
  <c r="H169" i="4"/>
  <c r="I169" i="4"/>
  <c r="D170" i="4"/>
  <c r="E170" i="4"/>
  <c r="F170" i="4"/>
  <c r="D171" i="4"/>
  <c r="E171" i="4"/>
  <c r="F171" i="4"/>
  <c r="I170" i="4"/>
  <c r="J170" i="4"/>
  <c r="K170" i="4"/>
  <c r="L170" i="4"/>
  <c r="M170" i="4"/>
  <c r="O170" i="4"/>
  <c r="J171" i="4"/>
  <c r="K171" i="4"/>
  <c r="D172" i="4"/>
  <c r="E172" i="4"/>
  <c r="F172" i="4"/>
  <c r="G172" i="4"/>
  <c r="D173" i="4"/>
  <c r="E173" i="4"/>
  <c r="F173" i="4"/>
  <c r="I173" i="4"/>
  <c r="J173" i="4"/>
  <c r="K173" i="4"/>
  <c r="M173" i="4"/>
  <c r="O173" i="4"/>
  <c r="D181" i="4"/>
  <c r="E181" i="4"/>
  <c r="G181" i="4"/>
  <c r="H181" i="4"/>
  <c r="I181" i="4"/>
  <c r="J181" i="4"/>
  <c r="K181" i="4"/>
  <c r="L181" i="4"/>
  <c r="M181" i="4"/>
  <c r="N181" i="4"/>
  <c r="O181" i="4"/>
  <c r="D183" i="4"/>
  <c r="E183" i="4"/>
  <c r="F183" i="4"/>
  <c r="G183" i="4"/>
  <c r="H183" i="4"/>
  <c r="I183" i="4"/>
  <c r="K183" i="4"/>
  <c r="M183" i="4"/>
  <c r="O183" i="4"/>
  <c r="D184" i="4"/>
  <c r="E184" i="4"/>
  <c r="F184" i="4"/>
  <c r="G184" i="4"/>
  <c r="H184" i="4"/>
  <c r="L184" i="4"/>
  <c r="D185" i="4"/>
  <c r="E185" i="4"/>
  <c r="F185" i="4"/>
  <c r="G185" i="4"/>
  <c r="H185" i="4"/>
  <c r="I185" i="4"/>
  <c r="J185" i="4"/>
  <c r="K185" i="4"/>
  <c r="L185" i="4"/>
  <c r="D186" i="4"/>
  <c r="E186" i="4"/>
  <c r="F186" i="4"/>
  <c r="G186" i="4"/>
  <c r="H186" i="4"/>
  <c r="I186" i="4"/>
  <c r="J186" i="4"/>
  <c r="K186" i="4"/>
  <c r="L186" i="4"/>
  <c r="N186" i="4"/>
  <c r="D187" i="4"/>
  <c r="E187" i="4"/>
  <c r="F187" i="4"/>
  <c r="G187" i="4"/>
  <c r="H187" i="4"/>
  <c r="I187" i="4"/>
  <c r="J187" i="4"/>
  <c r="M186" i="4"/>
  <c r="M187" i="4"/>
  <c r="D188" i="4"/>
  <c r="E188" i="4"/>
  <c r="F188" i="4"/>
  <c r="G188" i="4"/>
  <c r="H188" i="4"/>
  <c r="I188" i="4"/>
  <c r="J188" i="4"/>
  <c r="K188" i="4"/>
  <c r="L188" i="4"/>
  <c r="N188" i="4"/>
  <c r="O188" i="4"/>
  <c r="D189" i="4"/>
  <c r="E189" i="4"/>
  <c r="F189" i="4"/>
  <c r="G189" i="4"/>
  <c r="H189" i="4"/>
  <c r="I189" i="4"/>
  <c r="J189" i="4"/>
  <c r="K189" i="4"/>
  <c r="M189" i="4"/>
  <c r="N189" i="4"/>
  <c r="D194" i="4"/>
  <c r="E194" i="4"/>
  <c r="F194" i="4"/>
  <c r="G194" i="4"/>
  <c r="H194" i="4"/>
  <c r="I194" i="4"/>
  <c r="J194" i="4"/>
  <c r="K194" i="4"/>
  <c r="L194" i="4"/>
  <c r="M194" i="4"/>
  <c r="N194" i="4"/>
  <c r="D195" i="4"/>
  <c r="E195" i="4"/>
  <c r="F195" i="4"/>
  <c r="G195" i="4"/>
  <c r="H195" i="4"/>
  <c r="I195" i="4"/>
  <c r="J195" i="4"/>
  <c r="K195" i="4"/>
  <c r="L195" i="4"/>
  <c r="M195" i="4"/>
  <c r="N195" i="4"/>
  <c r="D196" i="4"/>
  <c r="E196" i="4"/>
  <c r="F196" i="4"/>
  <c r="G196" i="4"/>
  <c r="H196" i="4"/>
  <c r="I196" i="4"/>
  <c r="J196" i="4"/>
  <c r="K196" i="4"/>
  <c r="L196" i="4"/>
  <c r="M196" i="4"/>
  <c r="N196" i="4"/>
  <c r="D197" i="4"/>
  <c r="E197" i="4"/>
  <c r="F197" i="4"/>
  <c r="G197" i="4"/>
  <c r="H197" i="4"/>
  <c r="I197" i="4"/>
  <c r="J197" i="4"/>
  <c r="K197" i="4"/>
  <c r="L197" i="4"/>
  <c r="M197" i="4"/>
  <c r="N197" i="4"/>
  <c r="D202" i="4"/>
  <c r="E202" i="4"/>
  <c r="F202" i="4"/>
  <c r="D203" i="4"/>
  <c r="E203" i="4"/>
  <c r="F203" i="4"/>
  <c r="D204" i="4"/>
  <c r="E204" i="4"/>
  <c r="F204" i="4"/>
  <c r="D205" i="4"/>
  <c r="E205" i="4"/>
  <c r="F205" i="4"/>
  <c r="D206" i="4"/>
  <c r="E206" i="4"/>
  <c r="F206" i="4"/>
  <c r="H202" i="4"/>
  <c r="I202" i="4"/>
  <c r="H206" i="4"/>
  <c r="D209" i="4"/>
  <c r="E209" i="4"/>
  <c r="F209" i="4"/>
  <c r="G209" i="4"/>
  <c r="H209" i="4"/>
  <c r="I209" i="4"/>
  <c r="E211" i="4"/>
  <c r="G211" i="4"/>
  <c r="I211" i="4"/>
  <c r="J211" i="4"/>
  <c r="K211" i="4"/>
  <c r="L211" i="4"/>
  <c r="D215" i="4"/>
  <c r="E215" i="4"/>
  <c r="G215" i="4"/>
  <c r="H215" i="4"/>
  <c r="I215" i="4"/>
  <c r="K215" i="4"/>
  <c r="M215" i="4"/>
  <c r="N215" i="4"/>
  <c r="O215" i="4"/>
  <c r="D217" i="4"/>
  <c r="E217" i="4"/>
  <c r="F217" i="4"/>
  <c r="G217" i="4"/>
  <c r="H217" i="4"/>
  <c r="I217" i="4"/>
  <c r="J217" i="4"/>
  <c r="D218" i="4"/>
  <c r="E218" i="4"/>
  <c r="F218" i="4"/>
  <c r="G218" i="4"/>
  <c r="H218" i="4"/>
  <c r="I218" i="4"/>
  <c r="J218" i="4"/>
  <c r="D219" i="4"/>
  <c r="E219" i="4"/>
  <c r="F219" i="4"/>
  <c r="G219" i="4"/>
  <c r="H219" i="4"/>
  <c r="I219" i="4"/>
  <c r="J219" i="4"/>
  <c r="D220" i="4"/>
  <c r="E220" i="4"/>
  <c r="F220" i="4"/>
  <c r="G220" i="4"/>
  <c r="H220" i="4"/>
  <c r="I220" i="4"/>
  <c r="J220" i="4"/>
  <c r="D221" i="4"/>
  <c r="E221" i="4"/>
  <c r="F221" i="4"/>
  <c r="G221" i="4"/>
  <c r="H221" i="4"/>
  <c r="I221" i="4"/>
  <c r="J221" i="4"/>
  <c r="D222" i="4"/>
  <c r="E222" i="4"/>
  <c r="F222" i="4"/>
  <c r="G222" i="4"/>
  <c r="H222" i="4"/>
  <c r="I222" i="4"/>
  <c r="J222" i="4"/>
  <c r="D223" i="4"/>
  <c r="E223" i="4"/>
  <c r="F223" i="4"/>
  <c r="G223" i="4"/>
  <c r="H223" i="4"/>
  <c r="I223" i="4"/>
  <c r="J223" i="4"/>
  <c r="L217" i="4"/>
  <c r="M217" i="4"/>
  <c r="L218" i="4"/>
  <c r="M218" i="4"/>
  <c r="L219" i="4"/>
  <c r="M219" i="4"/>
  <c r="L220" i="4"/>
  <c r="M220" i="4"/>
  <c r="L221" i="4"/>
  <c r="M221" i="4"/>
  <c r="N221" i="4"/>
  <c r="L222" i="4"/>
  <c r="M222" i="4"/>
  <c r="N222" i="4"/>
  <c r="L223" i="4"/>
  <c r="M223" i="4"/>
  <c r="N223" i="4"/>
  <c r="K217" i="4"/>
  <c r="K218" i="4"/>
  <c r="K219" i="4"/>
  <c r="K220" i="4"/>
  <c r="K221" i="4"/>
  <c r="K222" i="4"/>
  <c r="K223" i="4"/>
  <c r="G227" i="4"/>
  <c r="E232" i="4"/>
  <c r="F232" i="4"/>
  <c r="E233" i="4"/>
  <c r="F233" i="4"/>
  <c r="E234" i="4"/>
  <c r="F234" i="4"/>
  <c r="E235" i="4"/>
  <c r="F235" i="4"/>
  <c r="E236" i="4"/>
  <c r="F236" i="4"/>
  <c r="H232" i="4"/>
  <c r="I232" i="4"/>
  <c r="J232" i="4"/>
  <c r="K232" i="4"/>
  <c r="L232" i="4"/>
  <c r="N232" i="4"/>
  <c r="H233" i="4"/>
  <c r="I233" i="4"/>
  <c r="J233" i="4"/>
  <c r="K233" i="4"/>
  <c r="L233" i="4"/>
  <c r="M233" i="4"/>
  <c r="H234" i="4"/>
  <c r="I234" i="4"/>
  <c r="J234" i="4"/>
  <c r="K234" i="4"/>
  <c r="L234" i="4"/>
  <c r="H235" i="4"/>
  <c r="I235" i="4"/>
  <c r="J235" i="4"/>
  <c r="K235" i="4"/>
  <c r="L235" i="4"/>
  <c r="H236" i="4"/>
  <c r="I236" i="4"/>
  <c r="J236" i="4"/>
  <c r="K236" i="4"/>
  <c r="L236" i="4"/>
  <c r="D232" i="4"/>
  <c r="D233" i="4"/>
  <c r="D234" i="4"/>
  <c r="D235" i="4"/>
  <c r="D236" i="4"/>
  <c r="D237" i="4"/>
  <c r="G232" i="4"/>
  <c r="G233" i="4"/>
  <c r="G234" i="4"/>
  <c r="G235" i="4"/>
  <c r="G236" i="4"/>
  <c r="G237" i="4"/>
  <c r="G239" i="4"/>
  <c r="D240" i="4"/>
  <c r="E240" i="4"/>
  <c r="F240" i="4"/>
  <c r="G240" i="4"/>
  <c r="H240" i="4"/>
  <c r="I240" i="4"/>
  <c r="J240" i="4"/>
  <c r="N236" i="4"/>
  <c r="N237" i="4"/>
  <c r="N238" i="4"/>
  <c r="N239" i="4"/>
  <c r="N240" i="4"/>
  <c r="J241" i="4"/>
  <c r="K241" i="4"/>
  <c r="L241" i="4"/>
  <c r="M241" i="4"/>
  <c r="N241" i="4"/>
  <c r="O241" i="4"/>
  <c r="J242" i="4"/>
  <c r="K242" i="4"/>
  <c r="L242" i="4"/>
  <c r="M242" i="4"/>
  <c r="N242" i="4"/>
  <c r="O242" i="4"/>
  <c r="J243" i="4"/>
  <c r="K243" i="4"/>
  <c r="L243" i="4"/>
  <c r="M243" i="4"/>
  <c r="N243" i="4"/>
  <c r="O243" i="4"/>
  <c r="D244" i="4"/>
  <c r="F244" i="4"/>
  <c r="G244" i="4"/>
  <c r="H244" i="4"/>
  <c r="I244" i="4"/>
  <c r="J244" i="4"/>
  <c r="K244" i="4"/>
  <c r="L244" i="4"/>
  <c r="M244" i="4"/>
  <c r="N244" i="4"/>
  <c r="D249" i="4"/>
  <c r="E249" i="4"/>
  <c r="F249" i="4"/>
  <c r="G249" i="4"/>
  <c r="H249" i="4"/>
  <c r="I249" i="4"/>
  <c r="J249" i="4"/>
  <c r="L249" i="4"/>
  <c r="M249" i="4"/>
  <c r="N249" i="4"/>
  <c r="O249" i="4"/>
  <c r="N253" i="4"/>
  <c r="O253" i="4"/>
  <c r="D253" i="4"/>
  <c r="D254" i="4"/>
  <c r="D255" i="4"/>
  <c r="E255" i="4"/>
  <c r="F255" i="4"/>
  <c r="G255" i="4"/>
  <c r="I255" i="4"/>
  <c r="M255" i="4"/>
  <c r="N255" i="4"/>
  <c r="E260" i="4"/>
  <c r="G260" i="4"/>
  <c r="L260" i="4"/>
  <c r="O260" i="4"/>
  <c r="E262" i="4"/>
  <c r="F262" i="4"/>
  <c r="G263" i="4"/>
  <c r="N263" i="4"/>
  <c r="O263" i="4"/>
  <c r="D260" i="4"/>
  <c r="D261" i="4"/>
  <c r="D262" i="4"/>
  <c r="D263" i="4"/>
  <c r="D264" i="4"/>
  <c r="D265" i="4"/>
  <c r="E265" i="4"/>
  <c r="F265" i="4"/>
  <c r="G265" i="4"/>
  <c r="I265" i="4"/>
  <c r="K265" i="4"/>
  <c r="L265" i="4"/>
  <c r="M265" i="4"/>
  <c r="N265" i="4"/>
  <c r="D270" i="4"/>
  <c r="E270" i="4"/>
  <c r="F270" i="4"/>
  <c r="G270" i="4"/>
  <c r="H270" i="4"/>
  <c r="I270" i="4"/>
  <c r="J270" i="4"/>
  <c r="K270" i="4"/>
  <c r="D271" i="4"/>
  <c r="E271" i="4"/>
  <c r="F271" i="4"/>
  <c r="G271" i="4"/>
  <c r="H271" i="4"/>
  <c r="I271" i="4"/>
  <c r="J271" i="4"/>
  <c r="K271" i="4"/>
  <c r="D272" i="4"/>
  <c r="E272" i="4"/>
  <c r="F272" i="4"/>
  <c r="G272" i="4"/>
  <c r="H272" i="4"/>
  <c r="I272" i="4"/>
  <c r="J272" i="4"/>
  <c r="K272" i="4"/>
  <c r="D273" i="4"/>
  <c r="E273" i="4"/>
  <c r="F273" i="4"/>
  <c r="G273" i="4"/>
  <c r="H273" i="4"/>
  <c r="I273" i="4"/>
  <c r="J273" i="4"/>
  <c r="K273" i="4"/>
  <c r="O271" i="4"/>
  <c r="D278" i="4"/>
  <c r="E278" i="4"/>
  <c r="F278" i="4"/>
  <c r="G278" i="4"/>
  <c r="H278" i="4"/>
  <c r="I278" i="4"/>
  <c r="J278" i="4"/>
  <c r="K278" i="4"/>
  <c r="L278" i="4"/>
  <c r="D279" i="4"/>
  <c r="E279" i="4"/>
  <c r="F279" i="4"/>
  <c r="G279" i="4"/>
  <c r="H279" i="4"/>
  <c r="I279" i="4"/>
  <c r="J279" i="4"/>
  <c r="K279" i="4"/>
  <c r="L279" i="4"/>
  <c r="D280" i="4"/>
  <c r="E280" i="4"/>
  <c r="F280" i="4"/>
  <c r="G280" i="4"/>
  <c r="H280" i="4"/>
  <c r="I280" i="4"/>
  <c r="J280" i="4"/>
  <c r="K280" i="4"/>
  <c r="L280" i="4"/>
  <c r="D281" i="4"/>
  <c r="E281" i="4"/>
  <c r="F281" i="4"/>
  <c r="G281" i="4"/>
  <c r="H281" i="4"/>
  <c r="I281" i="4"/>
  <c r="J281" i="4"/>
  <c r="K281" i="4"/>
  <c r="L281" i="4"/>
  <c r="N278" i="4"/>
  <c r="N279" i="4"/>
  <c r="N280" i="4"/>
  <c r="N281" i="4"/>
  <c r="D285" i="4"/>
  <c r="E285" i="4"/>
  <c r="F285" i="4"/>
  <c r="G285" i="4"/>
  <c r="J285" i="4"/>
  <c r="O285" i="4"/>
  <c r="F290" i="4"/>
  <c r="G290" i="4"/>
  <c r="H290" i="4"/>
  <c r="G291" i="4"/>
  <c r="H291" i="4"/>
  <c r="J290" i="4"/>
  <c r="K290" i="4"/>
  <c r="L290" i="4"/>
  <c r="M290" i="4"/>
  <c r="J291" i="4"/>
  <c r="K291" i="4"/>
  <c r="L291" i="4"/>
  <c r="M291" i="4"/>
  <c r="J292" i="4"/>
  <c r="K292" i="4"/>
  <c r="L292" i="4"/>
  <c r="M292" i="4"/>
  <c r="F292" i="4"/>
  <c r="G292" i="4"/>
  <c r="H292" i="4"/>
  <c r="G293" i="4"/>
  <c r="H293" i="4"/>
  <c r="I293" i="4"/>
  <c r="J293" i="4"/>
  <c r="K293" i="4"/>
  <c r="L293" i="4"/>
  <c r="M293" i="4"/>
  <c r="O290" i="4"/>
  <c r="O291" i="4"/>
  <c r="O292" i="4"/>
  <c r="O293" i="4"/>
  <c r="D294" i="4"/>
  <c r="E294" i="4"/>
  <c r="F294" i="4"/>
  <c r="G294" i="4"/>
  <c r="H294" i="4"/>
  <c r="I294" i="4"/>
  <c r="J294" i="4"/>
  <c r="K294" i="4"/>
  <c r="L294" i="4"/>
  <c r="M294" i="4"/>
  <c r="D295" i="4"/>
  <c r="E295" i="4"/>
  <c r="F295" i="4"/>
  <c r="G295" i="4"/>
  <c r="H295" i="4"/>
  <c r="I295" i="4"/>
  <c r="J295" i="4"/>
  <c r="K295" i="4"/>
  <c r="L295" i="4"/>
  <c r="M295" i="4"/>
  <c r="D296" i="4"/>
  <c r="E296" i="4"/>
  <c r="F296" i="4"/>
  <c r="G296" i="4"/>
  <c r="H296" i="4"/>
  <c r="I296" i="4"/>
  <c r="J296" i="4"/>
  <c r="K296" i="4"/>
  <c r="L296" i="4"/>
  <c r="K297" i="4"/>
  <c r="L297" i="4"/>
  <c r="K298" i="4"/>
  <c r="L298" i="4"/>
  <c r="N290" i="4"/>
  <c r="N291" i="4"/>
  <c r="N292" i="4"/>
  <c r="N293" i="4"/>
  <c r="N294" i="4"/>
  <c r="N295" i="4"/>
  <c r="N296" i="4"/>
  <c r="D297" i="4"/>
  <c r="E297" i="4"/>
  <c r="F297" i="4"/>
  <c r="G297" i="4"/>
  <c r="H297" i="4"/>
  <c r="D298" i="4"/>
  <c r="E298" i="4"/>
  <c r="F298" i="4"/>
  <c r="G298" i="4"/>
  <c r="H298" i="4"/>
  <c r="D299" i="4"/>
  <c r="E299" i="4"/>
  <c r="F299" i="4"/>
  <c r="G299" i="4"/>
  <c r="H299" i="4"/>
  <c r="I299" i="4"/>
  <c r="J299" i="4"/>
  <c r="K299" i="4"/>
  <c r="D300" i="4"/>
  <c r="E300" i="4"/>
  <c r="F300" i="4"/>
  <c r="G300" i="4"/>
  <c r="H300" i="4"/>
  <c r="I300" i="4"/>
  <c r="J300" i="4"/>
  <c r="K300" i="4"/>
  <c r="D301" i="4"/>
  <c r="E301" i="4"/>
  <c r="F301" i="4"/>
  <c r="G301" i="4"/>
  <c r="H301" i="4"/>
  <c r="I301" i="4"/>
  <c r="J301" i="4"/>
  <c r="K301" i="4"/>
  <c r="D302" i="4"/>
  <c r="E302" i="4"/>
  <c r="F302" i="4"/>
  <c r="G302" i="4"/>
  <c r="H302" i="4"/>
  <c r="I302" i="4"/>
  <c r="J302" i="4"/>
  <c r="K302" i="4"/>
  <c r="D303" i="4"/>
  <c r="E303" i="4"/>
  <c r="F303" i="4"/>
  <c r="G303" i="4"/>
  <c r="H303" i="4"/>
  <c r="I303" i="4"/>
  <c r="J303" i="4"/>
  <c r="K303" i="4"/>
  <c r="N303" i="4"/>
  <c r="O303" i="4"/>
  <c r="D304" i="4"/>
  <c r="E304" i="4"/>
  <c r="F304" i="4"/>
  <c r="G304" i="4"/>
  <c r="H304" i="4"/>
  <c r="I304" i="4"/>
  <c r="J304" i="4"/>
  <c r="K304" i="4"/>
  <c r="L304" i="4"/>
  <c r="M304" i="4"/>
  <c r="N304" i="4"/>
  <c r="D305" i="4"/>
  <c r="E305" i="4"/>
  <c r="F305" i="4"/>
  <c r="G305" i="4"/>
  <c r="H305" i="4"/>
  <c r="D306" i="4"/>
  <c r="E306" i="4"/>
  <c r="F306" i="4"/>
  <c r="G306" i="4"/>
  <c r="H306" i="4"/>
  <c r="D307" i="4"/>
  <c r="E307" i="4"/>
  <c r="F307" i="4"/>
  <c r="G307" i="4"/>
  <c r="H307" i="4"/>
  <c r="I307" i="4"/>
  <c r="J307" i="4"/>
  <c r="K307" i="4"/>
  <c r="L307" i="4"/>
  <c r="M307" i="4"/>
  <c r="N307" i="4"/>
  <c r="D308" i="4"/>
  <c r="E308" i="4"/>
  <c r="F308" i="4"/>
  <c r="G308" i="4"/>
  <c r="I308" i="4"/>
  <c r="J308" i="4"/>
  <c r="K308" i="4"/>
  <c r="L308" i="4"/>
  <c r="M308" i="4"/>
  <c r="N308" i="4"/>
  <c r="O308" i="4"/>
  <c r="H312" i="4"/>
  <c r="D313" i="4"/>
  <c r="E313" i="4"/>
  <c r="F313" i="4"/>
  <c r="G313" i="4"/>
  <c r="I313" i="4"/>
  <c r="K313" i="4"/>
  <c r="L313" i="4"/>
  <c r="M313" i="4"/>
  <c r="N313" i="4"/>
  <c r="O313" i="4"/>
  <c r="D314" i="4"/>
  <c r="E314" i="4"/>
  <c r="G314" i="4"/>
  <c r="H314" i="4"/>
  <c r="I314" i="4"/>
  <c r="J314" i="4"/>
  <c r="K314" i="4"/>
  <c r="L314" i="4"/>
  <c r="M314" i="4"/>
  <c r="N314" i="4"/>
  <c r="O314" i="4"/>
  <c r="D315" i="4"/>
  <c r="E315" i="4"/>
  <c r="F315" i="4"/>
  <c r="D316" i="4"/>
  <c r="E316" i="4"/>
  <c r="F316" i="4"/>
  <c r="D317" i="4"/>
  <c r="E317" i="4"/>
  <c r="F317" i="4"/>
  <c r="D318" i="4"/>
  <c r="E318" i="4"/>
  <c r="F318" i="4"/>
  <c r="G318" i="4"/>
  <c r="H318" i="4"/>
  <c r="I318" i="4"/>
  <c r="J318" i="4"/>
  <c r="K318" i="4"/>
  <c r="L318" i="4"/>
  <c r="E325" i="4"/>
  <c r="F325" i="4"/>
  <c r="G325" i="4"/>
  <c r="H325" i="4"/>
  <c r="I325" i="4"/>
  <c r="J325" i="4"/>
  <c r="K325" i="4"/>
  <c r="E326" i="4"/>
  <c r="F326" i="4"/>
  <c r="G326" i="4"/>
  <c r="H326" i="4"/>
  <c r="I326" i="4"/>
  <c r="J326" i="4"/>
  <c r="K326" i="4"/>
  <c r="E327" i="4"/>
  <c r="F327" i="4"/>
  <c r="G327" i="4"/>
  <c r="H327" i="4"/>
  <c r="I327" i="4"/>
  <c r="J327" i="4"/>
  <c r="K327" i="4"/>
  <c r="E328" i="4"/>
  <c r="F328" i="4"/>
  <c r="G328" i="4"/>
  <c r="H328" i="4"/>
  <c r="I328" i="4"/>
  <c r="J328" i="4"/>
  <c r="K328" i="4"/>
  <c r="N327" i="4"/>
  <c r="E329" i="4"/>
  <c r="F329" i="4"/>
  <c r="E330" i="4"/>
  <c r="F330" i="4"/>
  <c r="E331" i="4"/>
  <c r="F331" i="4"/>
  <c r="E332" i="4"/>
  <c r="F332" i="4"/>
  <c r="D325" i="4"/>
  <c r="D326" i="4"/>
  <c r="D327" i="4"/>
  <c r="D328" i="4"/>
  <c r="D329" i="4"/>
  <c r="D330" i="4"/>
  <c r="D331" i="4"/>
  <c r="D332" i="4"/>
  <c r="D333" i="4"/>
  <c r="D334" i="4"/>
  <c r="D335" i="4"/>
  <c r="D336" i="4"/>
  <c r="E336" i="4"/>
  <c r="D339" i="4"/>
  <c r="E340" i="4"/>
  <c r="N337" i="4"/>
  <c r="N338" i="4"/>
  <c r="N339" i="4"/>
  <c r="N340" i="4"/>
  <c r="D348" i="4"/>
  <c r="F348" i="4"/>
  <c r="H348" i="4"/>
  <c r="I348" i="4"/>
  <c r="J348" i="4"/>
  <c r="K348" i="4"/>
  <c r="L348" i="4"/>
  <c r="G348" i="4"/>
  <c r="G349" i="4"/>
  <c r="D356" i="4"/>
  <c r="E356" i="4"/>
  <c r="F356" i="4"/>
  <c r="G356" i="4"/>
  <c r="H356" i="4"/>
  <c r="I356" i="4"/>
  <c r="D357" i="4"/>
  <c r="E357" i="4"/>
  <c r="F357" i="4"/>
  <c r="G357" i="4"/>
  <c r="H357" i="4"/>
  <c r="I357" i="4"/>
  <c r="D358" i="4"/>
  <c r="E358" i="4"/>
  <c r="F358" i="4"/>
  <c r="G358" i="4"/>
  <c r="H358" i="4"/>
  <c r="I358" i="4"/>
  <c r="L356" i="4"/>
  <c r="O356" i="4"/>
  <c r="D359" i="4"/>
  <c r="E359" i="4"/>
  <c r="F359" i="4"/>
  <c r="G359" i="4"/>
  <c r="D360" i="4"/>
  <c r="E360" i="4"/>
  <c r="F360" i="4"/>
  <c r="G360" i="4"/>
  <c r="D361" i="4"/>
  <c r="E361" i="4"/>
  <c r="F361" i="4"/>
  <c r="G361" i="4"/>
  <c r="D362" i="4"/>
  <c r="E362" i="4"/>
  <c r="F362" i="4"/>
  <c r="G362" i="4"/>
  <c r="J359" i="4"/>
  <c r="K359" i="4"/>
  <c r="L359" i="4"/>
  <c r="M359" i="4"/>
  <c r="O359" i="4"/>
  <c r="N360" i="4"/>
  <c r="I362" i="4"/>
  <c r="J362" i="4"/>
  <c r="K362" i="4"/>
  <c r="L362" i="4"/>
  <c r="M362" i="4"/>
  <c r="N362" i="4"/>
  <c r="O362" i="4"/>
  <c r="H363" i="4"/>
  <c r="H364" i="4"/>
  <c r="H365" i="4"/>
  <c r="H366" i="4"/>
  <c r="K366" i="4"/>
  <c r="J366" i="4"/>
  <c r="J367" i="4"/>
  <c r="F370" i="4"/>
  <c r="M370" i="4"/>
  <c r="D371" i="4"/>
  <c r="E371" i="4"/>
  <c r="F371" i="4"/>
  <c r="G371" i="4"/>
  <c r="H371" i="4"/>
  <c r="I371" i="4"/>
  <c r="J371" i="4"/>
  <c r="K371" i="4"/>
  <c r="L371" i="4"/>
  <c r="M371" i="4"/>
  <c r="O371" i="4"/>
  <c r="D375" i="4"/>
  <c r="E375" i="4"/>
  <c r="F375" i="4"/>
  <c r="G375" i="4"/>
  <c r="H375" i="4"/>
  <c r="I375" i="4"/>
  <c r="K375" i="4"/>
  <c r="L375" i="4"/>
  <c r="M375" i="4"/>
  <c r="O375" i="4"/>
  <c r="J375" i="4"/>
  <c r="J376" i="4"/>
  <c r="D377" i="4"/>
  <c r="E377" i="4"/>
  <c r="F377" i="4"/>
  <c r="G377" i="4"/>
  <c r="D378" i="4"/>
  <c r="E378" i="4"/>
  <c r="F378" i="4"/>
  <c r="G378" i="4"/>
  <c r="D379" i="4"/>
  <c r="E379" i="4"/>
  <c r="F379" i="4"/>
  <c r="G379" i="4"/>
  <c r="L377" i="4"/>
  <c r="M377" i="4"/>
  <c r="I378" i="4"/>
  <c r="O378" i="4"/>
  <c r="D380" i="4"/>
  <c r="E380" i="4"/>
  <c r="F380" i="4"/>
  <c r="G380" i="4"/>
  <c r="H380" i="4"/>
  <c r="D381" i="4"/>
  <c r="E381" i="4"/>
  <c r="F381" i="4"/>
  <c r="G381" i="4"/>
  <c r="H381" i="4"/>
  <c r="D382" i="4"/>
  <c r="E382" i="4"/>
  <c r="F382" i="4"/>
  <c r="G382" i="4"/>
  <c r="H382" i="4"/>
  <c r="D383" i="4"/>
  <c r="E383" i="4"/>
  <c r="F383" i="4"/>
  <c r="G383" i="4"/>
  <c r="H383" i="4"/>
  <c r="D384" i="4"/>
  <c r="E384" i="4"/>
  <c r="F384" i="4"/>
  <c r="G384" i="4"/>
  <c r="H384" i="4"/>
  <c r="D385" i="4"/>
  <c r="E385" i="4"/>
  <c r="F385" i="4"/>
  <c r="G385" i="4"/>
  <c r="H385" i="4"/>
  <c r="D386" i="4"/>
  <c r="E386" i="4"/>
  <c r="F386" i="4"/>
  <c r="G386" i="4"/>
  <c r="H386" i="4"/>
  <c r="M380" i="4"/>
  <c r="M381" i="4"/>
  <c r="M382" i="4"/>
  <c r="O380" i="4"/>
  <c r="O381" i="4"/>
  <c r="O382" i="4"/>
  <c r="J383" i="4"/>
  <c r="N380" i="4"/>
  <c r="N381" i="4"/>
  <c r="N382" i="4"/>
  <c r="N383" i="4"/>
  <c r="K380" i="4"/>
  <c r="K381" i="4"/>
  <c r="K382" i="4"/>
  <c r="K383" i="4"/>
  <c r="K384" i="4"/>
  <c r="K385" i="4"/>
  <c r="J386" i="4"/>
  <c r="K386" i="4"/>
  <c r="D387" i="4"/>
  <c r="E387" i="4"/>
  <c r="F387" i="4"/>
  <c r="G387" i="4"/>
  <c r="D388" i="4"/>
  <c r="E388" i="4"/>
  <c r="F388" i="4"/>
  <c r="G388" i="4"/>
  <c r="D389" i="4"/>
  <c r="E389" i="4"/>
  <c r="F389" i="4"/>
  <c r="G389" i="4"/>
  <c r="I380" i="4"/>
  <c r="I381" i="4"/>
  <c r="I382" i="4"/>
  <c r="I383" i="4"/>
  <c r="I384" i="4"/>
  <c r="I385" i="4"/>
  <c r="I386" i="4"/>
  <c r="I387" i="4"/>
  <c r="L380" i="4"/>
  <c r="L381" i="4"/>
  <c r="L382" i="4"/>
  <c r="L383" i="4"/>
  <c r="L384" i="4"/>
  <c r="L385" i="4"/>
  <c r="L386" i="4"/>
  <c r="L387" i="4"/>
  <c r="N386" i="4"/>
  <c r="N387" i="4"/>
  <c r="O387" i="4"/>
  <c r="O388" i="4"/>
  <c r="D396" i="4"/>
  <c r="E396" i="4"/>
  <c r="D397" i="4"/>
  <c r="E397" i="4"/>
  <c r="G396" i="4"/>
  <c r="H396" i="4"/>
  <c r="I396" i="4"/>
  <c r="J396" i="4"/>
  <c r="K396" i="4"/>
  <c r="L396" i="4"/>
  <c r="M396" i="4"/>
  <c r="N396" i="4"/>
  <c r="O396" i="4"/>
  <c r="D400" i="4"/>
  <c r="E400" i="4"/>
  <c r="F400" i="4"/>
  <c r="G400" i="4"/>
  <c r="H400" i="4"/>
  <c r="D401" i="4"/>
  <c r="E401" i="4"/>
  <c r="F401" i="4"/>
  <c r="G401" i="4"/>
  <c r="H401" i="4"/>
  <c r="I401" i="4"/>
  <c r="L401" i="4"/>
  <c r="D402" i="4"/>
  <c r="E402" i="4"/>
  <c r="F402" i="4"/>
  <c r="G402" i="4"/>
  <c r="H402" i="4"/>
  <c r="L403" i="4"/>
  <c r="D406" i="4"/>
  <c r="D411" i="4"/>
  <c r="E411" i="4"/>
  <c r="F411" i="4"/>
  <c r="G411" i="4"/>
  <c r="J411" i="4"/>
  <c r="L411" i="4"/>
  <c r="D415" i="4"/>
  <c r="E415" i="4"/>
  <c r="F415" i="4"/>
  <c r="G415" i="4"/>
  <c r="H415" i="4"/>
  <c r="I415" i="4"/>
  <c r="J415" i="4"/>
  <c r="K415" i="4"/>
  <c r="L415" i="4"/>
  <c r="M415" i="4"/>
  <c r="O415" i="4"/>
  <c r="J417" i="4"/>
  <c r="K417" i="4"/>
  <c r="L417" i="4"/>
  <c r="M417" i="4"/>
  <c r="N417" i="4"/>
  <c r="O417" i="4"/>
  <c r="G421" i="4"/>
  <c r="J421" i="4"/>
  <c r="L421" i="4"/>
  <c r="D426" i="4"/>
  <c r="E426" i="4"/>
  <c r="F426" i="4"/>
  <c r="G426" i="4"/>
  <c r="D427" i="4"/>
  <c r="E427" i="4"/>
  <c r="F427" i="4"/>
  <c r="G427" i="4"/>
  <c r="D428" i="4"/>
  <c r="E428" i="4"/>
  <c r="F428" i="4"/>
  <c r="G428" i="4"/>
  <c r="D429" i="4"/>
  <c r="E429" i="4"/>
  <c r="F429" i="4"/>
  <c r="G429" i="4"/>
  <c r="D430" i="4"/>
  <c r="E430" i="4"/>
  <c r="F430" i="4"/>
  <c r="G430" i="4"/>
  <c r="L429" i="4"/>
  <c r="D431" i="4"/>
  <c r="E431" i="4"/>
  <c r="F431" i="4"/>
  <c r="G431" i="4"/>
  <c r="H431" i="4"/>
  <c r="I431" i="4"/>
  <c r="J431" i="4"/>
  <c r="D432" i="4"/>
  <c r="E432" i="4"/>
  <c r="F432" i="4"/>
  <c r="G432" i="4"/>
  <c r="H432" i="4"/>
  <c r="I432" i="4"/>
  <c r="J432" i="4"/>
  <c r="D433" i="4"/>
  <c r="E433" i="4"/>
  <c r="F433" i="4"/>
  <c r="G433" i="4"/>
  <c r="H433" i="4"/>
  <c r="I433" i="4"/>
  <c r="J433" i="4"/>
  <c r="D434" i="4"/>
  <c r="E434" i="4"/>
  <c r="F434" i="4"/>
  <c r="G434" i="4"/>
  <c r="H434" i="4"/>
  <c r="I434" i="4"/>
  <c r="J434" i="4"/>
  <c r="N434" i="4"/>
  <c r="O434" i="4"/>
  <c r="F438" i="4"/>
  <c r="G438" i="4"/>
  <c r="I438" i="4"/>
  <c r="O438" i="4"/>
  <c r="D439" i="4"/>
  <c r="E439" i="4"/>
  <c r="F439" i="4"/>
  <c r="G439" i="4"/>
  <c r="H439" i="4"/>
  <c r="I439" i="4"/>
  <c r="J439" i="4"/>
  <c r="D440" i="4"/>
  <c r="E440" i="4"/>
  <c r="F440" i="4"/>
  <c r="G440" i="4"/>
  <c r="H440" i="4"/>
  <c r="I440" i="4"/>
  <c r="J440" i="4"/>
  <c r="D441" i="4"/>
  <c r="E441" i="4"/>
  <c r="F441" i="4"/>
  <c r="G441" i="4"/>
  <c r="H441" i="4"/>
  <c r="I441" i="4"/>
  <c r="J441" i="4"/>
  <c r="D442" i="4"/>
  <c r="E442" i="4"/>
  <c r="F442" i="4"/>
  <c r="G442" i="4"/>
  <c r="H442" i="4"/>
  <c r="I442" i="4"/>
  <c r="J442" i="4"/>
  <c r="L442" i="4"/>
  <c r="M442" i="4"/>
  <c r="O442" i="4"/>
  <c r="D443" i="4"/>
  <c r="E443" i="4"/>
  <c r="D444" i="4"/>
  <c r="E444" i="4"/>
  <c r="D445" i="4"/>
  <c r="E445" i="4"/>
  <c r="N443" i="4"/>
  <c r="D449" i="4"/>
  <c r="E449" i="4"/>
  <c r="F449" i="4"/>
  <c r="G449" i="4"/>
  <c r="H449" i="4"/>
  <c r="H450" i="4"/>
  <c r="I450" i="4"/>
  <c r="K450" i="4"/>
  <c r="L450" i="4"/>
  <c r="M450" i="4"/>
  <c r="N450" i="4"/>
  <c r="O450" i="4"/>
  <c r="D455" i="4"/>
  <c r="I455" i="4"/>
  <c r="O455" i="4"/>
  <c r="H455" i="4"/>
  <c r="H456" i="4"/>
  <c r="H457" i="4"/>
  <c r="F458" i="4"/>
  <c r="G458" i="4"/>
  <c r="H458" i="4"/>
  <c r="I458" i="4"/>
  <c r="J458" i="4"/>
  <c r="L458" i="4"/>
  <c r="M458" i="4"/>
  <c r="N458" i="4"/>
  <c r="O458" i="4"/>
  <c r="E459" i="4"/>
  <c r="F459" i="4"/>
  <c r="G459" i="4"/>
  <c r="H459" i="4"/>
  <c r="I459" i="4"/>
  <c r="J459" i="4"/>
  <c r="K459" i="4"/>
  <c r="L459" i="4"/>
  <c r="M459" i="4"/>
  <c r="N459" i="4"/>
  <c r="O459" i="4"/>
  <c r="D464" i="4"/>
  <c r="E464" i="4"/>
  <c r="F464" i="4"/>
  <c r="D465" i="4"/>
  <c r="E465" i="4"/>
  <c r="F465" i="4"/>
  <c r="D466" i="4"/>
  <c r="E466" i="4"/>
  <c r="F466" i="4"/>
  <c r="D467" i="4"/>
  <c r="E467" i="4"/>
  <c r="F467" i="4"/>
  <c r="D468" i="4"/>
  <c r="E468" i="4"/>
  <c r="F468" i="4"/>
  <c r="G468" i="4"/>
  <c r="H468" i="4"/>
  <c r="D469" i="4"/>
  <c r="E469" i="4"/>
  <c r="F469" i="4"/>
  <c r="G469" i="4"/>
  <c r="H469" i="4"/>
  <c r="D470" i="4"/>
  <c r="E470" i="4"/>
  <c r="F470" i="4"/>
  <c r="G470" i="4"/>
  <c r="H470" i="4"/>
  <c r="D471" i="4"/>
  <c r="E471" i="4"/>
  <c r="F471" i="4"/>
  <c r="G471" i="4"/>
  <c r="H471" i="4"/>
  <c r="D472" i="4"/>
  <c r="E472" i="4"/>
  <c r="F472" i="4"/>
  <c r="G472" i="4"/>
  <c r="H472" i="4"/>
  <c r="I472" i="4"/>
  <c r="D473" i="4"/>
  <c r="E473" i="4"/>
  <c r="F473" i="4"/>
  <c r="G473" i="4"/>
  <c r="H473" i="4"/>
  <c r="I473" i="4"/>
  <c r="D474" i="4"/>
  <c r="E474" i="4"/>
  <c r="F474" i="4"/>
  <c r="G474" i="4"/>
  <c r="H474" i="4"/>
  <c r="I474" i="4"/>
  <c r="D475" i="4"/>
  <c r="E475" i="4"/>
  <c r="O477" i="4"/>
  <c r="D478" i="4"/>
  <c r="E478" i="4"/>
  <c r="G478" i="4"/>
  <c r="H478" i="4"/>
  <c r="I478" i="4"/>
  <c r="J478" i="4"/>
  <c r="K478" i="4"/>
  <c r="M478" i="4"/>
  <c r="N478" i="4"/>
  <c r="D479" i="4"/>
  <c r="E479" i="4"/>
  <c r="F479" i="4"/>
  <c r="G479" i="4"/>
  <c r="H479" i="4"/>
  <c r="D480" i="4"/>
  <c r="E480" i="4"/>
  <c r="F480" i="4"/>
  <c r="G480" i="4"/>
  <c r="H480" i="4"/>
  <c r="D481" i="4"/>
  <c r="E481" i="4"/>
  <c r="F481" i="4"/>
  <c r="G481" i="4"/>
  <c r="H481" i="4"/>
  <c r="D482" i="4"/>
  <c r="E482" i="4"/>
  <c r="F482" i="4"/>
  <c r="G482" i="4"/>
  <c r="H482" i="4"/>
  <c r="M482" i="4"/>
  <c r="N482" i="4"/>
  <c r="E483" i="4"/>
  <c r="F483" i="4"/>
  <c r="G483" i="4"/>
  <c r="H483" i="4"/>
  <c r="I483" i="4"/>
  <c r="J483" i="4"/>
  <c r="K483" i="4"/>
  <c r="D486" i="4"/>
  <c r="E486" i="4"/>
  <c r="F486" i="4"/>
  <c r="G486" i="4"/>
  <c r="H486" i="4"/>
  <c r="I486" i="4"/>
  <c r="K486" i="4"/>
  <c r="N486" i="4"/>
  <c r="O486" i="4"/>
  <c r="J486" i="4"/>
  <c r="J487" i="4"/>
  <c r="M487" i="4"/>
  <c r="D491" i="4"/>
  <c r="E491" i="4"/>
  <c r="F491" i="4"/>
  <c r="G491" i="4"/>
  <c r="H491" i="4"/>
  <c r="I491" i="4"/>
  <c r="J491" i="4"/>
  <c r="K491" i="4"/>
  <c r="L491" i="4"/>
  <c r="N491" i="4"/>
  <c r="O491" i="4"/>
  <c r="D493" i="4"/>
  <c r="E493" i="4"/>
  <c r="F493" i="4"/>
  <c r="H493" i="4"/>
  <c r="I493" i="4"/>
  <c r="J493" i="4"/>
  <c r="K493" i="4"/>
  <c r="L493" i="4"/>
  <c r="M493" i="4"/>
  <c r="N493" i="4"/>
  <c r="O493" i="4"/>
  <c r="D498" i="4"/>
  <c r="E498" i="4"/>
  <c r="F498" i="4"/>
  <c r="G498" i="4"/>
  <c r="H498" i="4"/>
  <c r="D499" i="4"/>
  <c r="E499" i="4"/>
  <c r="F499" i="4"/>
  <c r="G499" i="4"/>
  <c r="H499" i="4"/>
  <c r="D500" i="4"/>
  <c r="E500" i="4"/>
  <c r="F500" i="4"/>
  <c r="G500" i="4"/>
  <c r="H500" i="4"/>
  <c r="D501" i="4"/>
  <c r="E501" i="4"/>
  <c r="F501" i="4"/>
  <c r="G501" i="4"/>
  <c r="H501" i="4"/>
  <c r="J498" i="4"/>
  <c r="K498" i="4"/>
  <c r="J499" i="4"/>
  <c r="K499" i="4"/>
  <c r="J500" i="4"/>
  <c r="K500" i="4"/>
  <c r="J501" i="4"/>
  <c r="K501" i="4"/>
  <c r="D502" i="4"/>
  <c r="E502" i="4"/>
  <c r="F502" i="4"/>
  <c r="G502" i="4"/>
  <c r="H502" i="4"/>
  <c r="I502" i="4"/>
  <c r="J502" i="4"/>
  <c r="K502" i="4"/>
  <c r="L502" i="4"/>
  <c r="D506" i="4"/>
  <c r="E506" i="4"/>
  <c r="F506" i="4"/>
  <c r="G506" i="4"/>
  <c r="H506" i="4"/>
  <c r="I506" i="4"/>
  <c r="J506" i="4"/>
  <c r="K506" i="4"/>
  <c r="L506" i="4"/>
  <c r="D511" i="4"/>
  <c r="E511" i="4"/>
  <c r="F511" i="4"/>
  <c r="G511" i="4"/>
  <c r="H511" i="4"/>
  <c r="I511" i="4"/>
  <c r="J511" i="4"/>
  <c r="K511" i="4"/>
  <c r="L511" i="4"/>
  <c r="K516" i="4"/>
  <c r="L516" i="4"/>
  <c r="D521" i="4"/>
  <c r="E521" i="4"/>
  <c r="F521" i="4"/>
  <c r="G521" i="4"/>
  <c r="H521" i="4"/>
  <c r="I521" i="4"/>
  <c r="J521" i="4"/>
  <c r="K521" i="4"/>
  <c r="L521" i="4"/>
  <c r="D523" i="4"/>
  <c r="E523" i="4"/>
  <c r="F523" i="4"/>
  <c r="G523" i="4"/>
  <c r="H523" i="4"/>
  <c r="I523" i="4"/>
  <c r="J523" i="4"/>
  <c r="K523" i="4"/>
  <c r="L523" i="4"/>
  <c r="D524" i="4"/>
  <c r="E524" i="4"/>
  <c r="F524" i="4"/>
  <c r="G524" i="4"/>
  <c r="H524" i="4"/>
  <c r="I524" i="4"/>
  <c r="J524" i="4"/>
  <c r="K524" i="4"/>
  <c r="L524" i="4"/>
  <c r="D525" i="4"/>
  <c r="E525" i="4"/>
  <c r="F525" i="4"/>
  <c r="G525" i="4"/>
  <c r="H525" i="4"/>
  <c r="I525" i="4"/>
  <c r="J525" i="4"/>
  <c r="K525" i="4"/>
  <c r="L525" i="4"/>
  <c r="D526" i="4"/>
  <c r="E526" i="4"/>
  <c r="F526" i="4"/>
  <c r="G526" i="4"/>
  <c r="H526" i="4"/>
  <c r="I526" i="4"/>
  <c r="J526" i="4"/>
  <c r="K526" i="4"/>
  <c r="L526" i="4"/>
  <c r="O523" i="4"/>
  <c r="O524" i="4"/>
  <c r="O525" i="4"/>
  <c r="O526" i="4"/>
  <c r="D530" i="4"/>
  <c r="E530" i="4"/>
  <c r="F530" i="4"/>
  <c r="G530" i="4"/>
  <c r="H530" i="4"/>
  <c r="I530" i="4"/>
  <c r="J530" i="4"/>
  <c r="K530" i="4"/>
  <c r="L530" i="4"/>
  <c r="D532" i="4"/>
  <c r="E532" i="4"/>
  <c r="F532" i="4"/>
  <c r="D533" i="4"/>
  <c r="E533" i="4"/>
  <c r="F533" i="4"/>
  <c r="D534" i="4"/>
  <c r="E534" i="4"/>
  <c r="F534" i="4"/>
  <c r="N532" i="4"/>
  <c r="D535" i="4"/>
  <c r="E535" i="4"/>
  <c r="F535" i="4"/>
  <c r="G535" i="4"/>
  <c r="H535" i="4"/>
  <c r="I535" i="4"/>
  <c r="K535" i="4"/>
  <c r="L535" i="4"/>
  <c r="D536" i="4"/>
  <c r="E536" i="4"/>
  <c r="F536" i="4"/>
  <c r="J535" i="4"/>
  <c r="J536" i="4"/>
  <c r="D540" i="4"/>
  <c r="E540" i="4"/>
  <c r="F540" i="4"/>
  <c r="G540" i="4"/>
  <c r="H540" i="4"/>
  <c r="I540" i="4"/>
  <c r="J540" i="4"/>
  <c r="K540" i="4"/>
  <c r="M540" i="4"/>
  <c r="N540" i="4"/>
  <c r="O540" i="4"/>
  <c r="E542" i="4"/>
  <c r="F542" i="4"/>
  <c r="G542" i="4"/>
  <c r="E543" i="4"/>
  <c r="F543" i="4"/>
  <c r="G543" i="4"/>
  <c r="E544" i="4"/>
  <c r="F544" i="4"/>
  <c r="G544" i="4"/>
  <c r="E545" i="4"/>
  <c r="F545" i="4"/>
  <c r="G545" i="4"/>
  <c r="I542" i="4"/>
  <c r="J542" i="4"/>
  <c r="K542" i="4"/>
  <c r="L542" i="4"/>
  <c r="I543" i="4"/>
  <c r="J543" i="4"/>
  <c r="K543" i="4"/>
  <c r="L543" i="4"/>
  <c r="I544" i="4"/>
  <c r="J544" i="4"/>
  <c r="K544" i="4"/>
  <c r="L544" i="4"/>
  <c r="I545" i="4"/>
  <c r="J545" i="4"/>
  <c r="K545" i="4"/>
  <c r="L545" i="4"/>
  <c r="N542" i="4"/>
  <c r="O542" i="4"/>
  <c r="N543" i="4"/>
  <c r="O543" i="4"/>
  <c r="N544" i="4"/>
  <c r="O544" i="4"/>
  <c r="N545" i="4"/>
  <c r="O545" i="4"/>
  <c r="D542" i="4"/>
  <c r="D543" i="4"/>
  <c r="D544" i="4"/>
  <c r="D545" i="4"/>
  <c r="D546" i="4"/>
  <c r="D547" i="4"/>
  <c r="D548" i="4"/>
  <c r="D549" i="4"/>
  <c r="G549" i="4"/>
  <c r="H549" i="4"/>
  <c r="G550" i="4"/>
  <c r="H550" i="4"/>
  <c r="J549" i="4"/>
  <c r="K549" i="4"/>
  <c r="L549" i="4"/>
  <c r="M549" i="4"/>
  <c r="D550" i="4"/>
  <c r="E550" i="4"/>
  <c r="J550" i="4"/>
  <c r="K550" i="4"/>
  <c r="L550" i="4"/>
  <c r="O549" i="4"/>
  <c r="O550" i="4"/>
  <c r="F551" i="4"/>
  <c r="I549" i="4"/>
  <c r="I550" i="4"/>
  <c r="I551" i="4"/>
  <c r="N549" i="4"/>
  <c r="N550" i="4"/>
  <c r="N551" i="4"/>
  <c r="K552" i="4"/>
  <c r="L552" i="4"/>
  <c r="N552" i="4"/>
  <c r="O552" i="4"/>
  <c r="K554" i="4"/>
  <c r="L554" i="4"/>
  <c r="M554" i="4"/>
  <c r="E562" i="4"/>
  <c r="F562" i="4"/>
  <c r="G562" i="4"/>
  <c r="H562" i="4"/>
  <c r="I562" i="4"/>
  <c r="J562" i="4"/>
  <c r="K562" i="4"/>
  <c r="L562" i="4"/>
  <c r="E563" i="4"/>
  <c r="F563" i="4"/>
  <c r="G563" i="4"/>
  <c r="H563" i="4"/>
  <c r="I563" i="4"/>
  <c r="J563" i="4"/>
  <c r="K563" i="4"/>
  <c r="L563" i="4"/>
  <c r="E564" i="4"/>
  <c r="F564" i="4"/>
  <c r="G564" i="4"/>
  <c r="H564" i="4"/>
  <c r="I564" i="4"/>
  <c r="J564" i="4"/>
  <c r="K564" i="4"/>
  <c r="L564" i="4"/>
  <c r="E565" i="4"/>
  <c r="F565" i="4"/>
  <c r="G565" i="4"/>
  <c r="H565" i="4"/>
  <c r="I565" i="4"/>
  <c r="J565" i="4"/>
  <c r="K565" i="4"/>
  <c r="L565" i="4"/>
  <c r="N562" i="4"/>
  <c r="O562" i="4"/>
  <c r="O563" i="4"/>
  <c r="O564" i="4"/>
  <c r="O565" i="4"/>
  <c r="E566" i="4"/>
  <c r="F566" i="4"/>
  <c r="G566" i="4"/>
  <c r="H566" i="4"/>
  <c r="I566" i="4"/>
  <c r="J566" i="4"/>
  <c r="E567" i="4"/>
  <c r="F567" i="4"/>
  <c r="G567" i="4"/>
  <c r="H567" i="4"/>
  <c r="I567" i="4"/>
  <c r="J567" i="4"/>
  <c r="E568" i="4"/>
  <c r="F568" i="4"/>
  <c r="G568" i="4"/>
  <c r="H568" i="4"/>
  <c r="I568" i="4"/>
  <c r="J568" i="4"/>
  <c r="E569" i="4"/>
  <c r="F569" i="4"/>
  <c r="G569" i="4"/>
  <c r="H569" i="4"/>
  <c r="I569" i="4"/>
  <c r="J569" i="4"/>
  <c r="K569" i="4"/>
  <c r="D562" i="4"/>
  <c r="D563" i="4"/>
  <c r="D564" i="4"/>
  <c r="D565" i="4"/>
  <c r="D566" i="4"/>
  <c r="D567" i="4"/>
  <c r="D568" i="4"/>
  <c r="D569" i="4"/>
  <c r="D570" i="4"/>
  <c r="F570" i="4"/>
  <c r="G570" i="4"/>
  <c r="I570" i="4"/>
  <c r="J570" i="4"/>
  <c r="K570" i="4"/>
  <c r="L570" i="4"/>
  <c r="M570" i="4"/>
  <c r="N570" i="4"/>
  <c r="O570" i="4"/>
  <c r="K574" i="4"/>
  <c r="N574" i="4"/>
  <c r="O574" i="4"/>
  <c r="F576" i="4"/>
  <c r="G576" i="4"/>
  <c r="F577" i="4"/>
  <c r="G577" i="4"/>
  <c r="F578" i="4"/>
  <c r="G578" i="4"/>
  <c r="F579" i="4"/>
  <c r="G579" i="4"/>
  <c r="K576" i="4"/>
  <c r="L576" i="4"/>
  <c r="M576" i="4"/>
  <c r="K577" i="4"/>
  <c r="L577" i="4"/>
  <c r="M577" i="4"/>
  <c r="K578" i="4"/>
  <c r="L578" i="4"/>
  <c r="M578" i="4"/>
  <c r="K579" i="4"/>
  <c r="L579" i="4"/>
  <c r="M579" i="4"/>
  <c r="I579" i="4"/>
  <c r="F580" i="4"/>
  <c r="G580" i="4"/>
  <c r="H580" i="4"/>
  <c r="I580" i="4"/>
  <c r="J580" i="4"/>
  <c r="K580" i="4"/>
  <c r="L580" i="4"/>
  <c r="F581" i="4"/>
  <c r="G581" i="4"/>
  <c r="H581" i="4"/>
  <c r="I581" i="4"/>
  <c r="J581" i="4"/>
  <c r="K581" i="4"/>
  <c r="L581" i="4"/>
  <c r="F582" i="4"/>
  <c r="G582" i="4"/>
  <c r="H582" i="4"/>
  <c r="I582" i="4"/>
  <c r="J582" i="4"/>
  <c r="K582" i="4"/>
  <c r="L582" i="4"/>
  <c r="F583" i="4"/>
  <c r="G583" i="4"/>
  <c r="H583" i="4"/>
  <c r="I583" i="4"/>
  <c r="J583" i="4"/>
  <c r="K583" i="4"/>
  <c r="L583" i="4"/>
  <c r="N583" i="4"/>
  <c r="F584" i="4"/>
  <c r="G584" i="4"/>
  <c r="H584" i="4"/>
  <c r="I584" i="4"/>
  <c r="J584" i="4"/>
  <c r="K584" i="4"/>
  <c r="L584" i="4"/>
  <c r="M584" i="4"/>
  <c r="N584" i="4"/>
  <c r="F585" i="4"/>
  <c r="G585" i="4"/>
  <c r="H585" i="4"/>
  <c r="I585" i="4"/>
  <c r="J585" i="4"/>
  <c r="K585" i="4"/>
  <c r="L585" i="4"/>
  <c r="F586" i="4"/>
  <c r="G586" i="4"/>
  <c r="H586" i="4"/>
  <c r="I586" i="4"/>
  <c r="J586" i="4"/>
  <c r="K586" i="4"/>
  <c r="L586" i="4"/>
  <c r="F587" i="4"/>
  <c r="G587" i="4"/>
  <c r="H587" i="4"/>
  <c r="I587" i="4"/>
  <c r="J587" i="4"/>
  <c r="K587" i="4"/>
  <c r="L587" i="4"/>
  <c r="F588" i="4"/>
  <c r="G588" i="4"/>
  <c r="H588" i="4"/>
  <c r="I588" i="4"/>
  <c r="J588" i="4"/>
  <c r="K588" i="4"/>
  <c r="L588" i="4"/>
  <c r="N588" i="4"/>
  <c r="F589" i="4"/>
  <c r="G589" i="4"/>
  <c r="H589" i="4"/>
  <c r="I589" i="4"/>
  <c r="J589" i="4"/>
  <c r="K589" i="4"/>
  <c r="L589" i="4"/>
  <c r="M589" i="4"/>
  <c r="L590" i="4"/>
  <c r="M590" i="4"/>
  <c r="F590" i="4"/>
  <c r="G590" i="4"/>
  <c r="H590" i="4"/>
  <c r="I590" i="4"/>
  <c r="J590" i="4"/>
  <c r="F591" i="4"/>
  <c r="G591" i="4"/>
  <c r="H591" i="4"/>
  <c r="I591" i="4"/>
  <c r="J591" i="4"/>
  <c r="K591" i="4"/>
  <c r="L591" i="4"/>
  <c r="M591" i="4"/>
  <c r="F592" i="4"/>
  <c r="G592" i="4"/>
  <c r="H592" i="4"/>
  <c r="I592" i="4"/>
  <c r="J592" i="4"/>
  <c r="K592" i="4"/>
  <c r="L592" i="4"/>
  <c r="M592" i="4"/>
  <c r="D576" i="4"/>
  <c r="D577" i="4"/>
  <c r="D578" i="4"/>
  <c r="D579" i="4"/>
  <c r="D580" i="4"/>
  <c r="D581" i="4"/>
  <c r="D582" i="4"/>
  <c r="D583" i="4"/>
  <c r="D584" i="4"/>
  <c r="D585" i="4"/>
  <c r="D586" i="4"/>
  <c r="D587" i="4"/>
  <c r="D588" i="4"/>
  <c r="D589" i="4"/>
  <c r="D590" i="4"/>
  <c r="D591" i="4"/>
  <c r="D592" i="4"/>
  <c r="E576" i="4"/>
  <c r="E577" i="4"/>
  <c r="E578" i="4"/>
  <c r="E579" i="4"/>
  <c r="E580" i="4"/>
  <c r="E581" i="4"/>
  <c r="E582" i="4"/>
  <c r="E583" i="4"/>
  <c r="E584" i="4"/>
  <c r="E585" i="4"/>
  <c r="E586" i="4"/>
  <c r="E587" i="4"/>
  <c r="E588" i="4"/>
  <c r="E589" i="4"/>
  <c r="E590" i="4"/>
  <c r="E591" i="4"/>
  <c r="E592" i="4"/>
  <c r="E593" i="4"/>
  <c r="D597" i="4"/>
  <c r="E597" i="4"/>
  <c r="F597" i="4"/>
  <c r="G597" i="4"/>
  <c r="H597" i="4"/>
  <c r="I597" i="4"/>
  <c r="J597" i="4"/>
  <c r="M597" i="4"/>
  <c r="D599" i="4"/>
  <c r="E599" i="4"/>
  <c r="F599" i="4"/>
  <c r="H599" i="4"/>
  <c r="J599" i="4"/>
  <c r="L599" i="4"/>
  <c r="M599" i="4"/>
  <c r="N599" i="4"/>
  <c r="O599" i="4"/>
  <c r="G599" i="4"/>
  <c r="G600" i="4"/>
  <c r="I599" i="4"/>
  <c r="I600" i="4"/>
  <c r="K600" i="4"/>
  <c r="L600" i="4"/>
  <c r="K601" i="4"/>
  <c r="L601" i="4"/>
  <c r="K602" i="4"/>
  <c r="L602" i="4"/>
  <c r="D603" i="4"/>
  <c r="E603" i="4"/>
  <c r="F603" i="4"/>
  <c r="J603" i="4"/>
  <c r="K603" i="4"/>
  <c r="L603" i="4"/>
  <c r="N603" i="4"/>
  <c r="O604" i="4"/>
  <c r="D608" i="4"/>
  <c r="E608" i="4"/>
  <c r="F608" i="4"/>
  <c r="G608" i="4"/>
  <c r="H608" i="4"/>
  <c r="I608" i="4"/>
  <c r="O608" i="4"/>
  <c r="D609" i="4"/>
  <c r="E609" i="4"/>
  <c r="F609" i="4"/>
  <c r="G609" i="4"/>
  <c r="H609" i="4"/>
  <c r="I609" i="4"/>
  <c r="J609" i="4"/>
  <c r="K609" i="4"/>
  <c r="L609" i="4"/>
  <c r="D610" i="4"/>
  <c r="E610" i="4"/>
  <c r="F610" i="4"/>
  <c r="G610" i="4"/>
  <c r="H610" i="4"/>
  <c r="I610" i="4"/>
  <c r="J610" i="4"/>
  <c r="K610" i="4"/>
  <c r="L610" i="4"/>
  <c r="D611" i="4"/>
  <c r="E611" i="4"/>
  <c r="F611" i="4"/>
  <c r="G611" i="4"/>
  <c r="H611" i="4"/>
  <c r="I611" i="4"/>
  <c r="J611" i="4"/>
  <c r="K611" i="4"/>
  <c r="L611" i="4"/>
  <c r="D612" i="4"/>
  <c r="E612" i="4"/>
  <c r="F612" i="4"/>
  <c r="G612" i="4"/>
  <c r="H612" i="4"/>
  <c r="I612" i="4"/>
  <c r="J612" i="4"/>
  <c r="K612" i="4"/>
  <c r="L612" i="4"/>
  <c r="D613" i="4"/>
  <c r="E613" i="4"/>
  <c r="F613" i="4"/>
  <c r="G613" i="4"/>
  <c r="H613" i="4"/>
  <c r="I613" i="4"/>
  <c r="J613" i="4"/>
  <c r="K613" i="4"/>
  <c r="L613" i="4"/>
  <c r="M613" i="4"/>
  <c r="D614" i="4"/>
  <c r="E614" i="4"/>
  <c r="F614" i="4"/>
  <c r="G614" i="4"/>
  <c r="H614" i="4"/>
  <c r="I614" i="4"/>
  <c r="J614" i="4"/>
  <c r="K614" i="4"/>
  <c r="L614" i="4"/>
  <c r="M614" i="4"/>
  <c r="D615" i="4"/>
  <c r="E615" i="4"/>
  <c r="F615" i="4"/>
  <c r="G615" i="4"/>
  <c r="H615" i="4"/>
  <c r="I615" i="4"/>
  <c r="J615" i="4"/>
  <c r="K615" i="4"/>
  <c r="L615" i="4"/>
  <c r="D616" i="4"/>
  <c r="E616" i="4"/>
  <c r="F616" i="4"/>
  <c r="G616" i="4"/>
  <c r="H616" i="4"/>
  <c r="I616" i="4"/>
  <c r="J616" i="4"/>
  <c r="K616" i="4"/>
  <c r="L616" i="4"/>
  <c r="D617" i="4"/>
  <c r="E617" i="4"/>
  <c r="F617" i="4"/>
  <c r="G617" i="4"/>
  <c r="H617" i="4"/>
  <c r="I617" i="4"/>
  <c r="J617" i="4"/>
  <c r="K617" i="4"/>
  <c r="L617" i="4"/>
  <c r="D618" i="4"/>
  <c r="E618" i="4"/>
  <c r="F618" i="4"/>
  <c r="G618" i="4"/>
  <c r="H618" i="4"/>
  <c r="I618" i="4"/>
  <c r="J618" i="4"/>
  <c r="K618" i="4"/>
  <c r="L618" i="4"/>
  <c r="N614" i="4"/>
  <c r="N615" i="4"/>
  <c r="N616" i="4"/>
  <c r="N617" i="4"/>
  <c r="N618" i="4"/>
  <c r="D619" i="4"/>
  <c r="E619" i="4"/>
  <c r="F619" i="4"/>
  <c r="G619" i="4"/>
  <c r="H619" i="4"/>
  <c r="I619" i="4"/>
  <c r="J619" i="4"/>
  <c r="K619" i="4"/>
  <c r="L619" i="4"/>
  <c r="M619" i="4"/>
  <c r="N619" i="4"/>
  <c r="D620" i="4"/>
  <c r="E620" i="4"/>
  <c r="F620" i="4"/>
  <c r="G620" i="4"/>
  <c r="H620" i="4"/>
  <c r="I620" i="4"/>
  <c r="J620" i="4"/>
  <c r="K620" i="4"/>
  <c r="L620" i="4"/>
  <c r="D621" i="4"/>
  <c r="E621" i="4"/>
  <c r="F621" i="4"/>
  <c r="G621" i="4"/>
  <c r="H621" i="4"/>
  <c r="I621" i="4"/>
  <c r="J621" i="4"/>
  <c r="K621" i="4"/>
  <c r="L621" i="4"/>
  <c r="D622" i="4"/>
  <c r="E622" i="4"/>
  <c r="F622" i="4"/>
  <c r="G622" i="4"/>
  <c r="H622" i="4"/>
  <c r="I622" i="4"/>
  <c r="J622" i="4"/>
  <c r="K622" i="4"/>
  <c r="L622" i="4"/>
  <c r="D623" i="4"/>
  <c r="E623" i="4"/>
  <c r="F623" i="4"/>
  <c r="G623" i="4"/>
  <c r="H623" i="4"/>
  <c r="I623" i="4"/>
  <c r="J623" i="4"/>
  <c r="K623" i="4"/>
  <c r="L623" i="4"/>
  <c r="N623" i="4"/>
  <c r="D624" i="4"/>
  <c r="E624" i="4"/>
  <c r="F624" i="4"/>
  <c r="G624" i="4"/>
  <c r="H624" i="4"/>
  <c r="D625" i="4"/>
  <c r="E625" i="4"/>
  <c r="F625" i="4"/>
  <c r="G625" i="4"/>
  <c r="H625" i="4"/>
  <c r="D626" i="4"/>
  <c r="E626" i="4"/>
  <c r="F626" i="4"/>
  <c r="G626" i="4"/>
  <c r="H626" i="4"/>
  <c r="D627" i="4"/>
  <c r="E627" i="4"/>
  <c r="F627" i="4"/>
  <c r="G627" i="4"/>
  <c r="H627" i="4"/>
  <c r="D628" i="4"/>
  <c r="E628" i="4"/>
  <c r="F628" i="4"/>
  <c r="G628" i="4"/>
  <c r="H628" i="4"/>
  <c r="I628" i="4"/>
  <c r="J628" i="4"/>
  <c r="K628" i="4"/>
  <c r="L628" i="4"/>
  <c r="M628" i="4"/>
  <c r="N628" i="4"/>
  <c r="D629" i="4"/>
  <c r="E629" i="4"/>
  <c r="F629" i="4"/>
  <c r="G629" i="4"/>
  <c r="H629" i="4"/>
  <c r="I629" i="4"/>
  <c r="J629" i="4"/>
  <c r="K629" i="4"/>
  <c r="L629" i="4"/>
  <c r="D630" i="4"/>
  <c r="E630" i="4"/>
  <c r="F630" i="4"/>
  <c r="G630" i="4"/>
  <c r="H630" i="4"/>
  <c r="I630" i="4"/>
  <c r="J630" i="4"/>
  <c r="K630" i="4"/>
  <c r="L630" i="4"/>
  <c r="D631" i="4"/>
  <c r="E631" i="4"/>
  <c r="F631" i="4"/>
  <c r="G631" i="4"/>
  <c r="H631" i="4"/>
  <c r="I631" i="4"/>
  <c r="J631" i="4"/>
  <c r="K631" i="4"/>
  <c r="L631" i="4"/>
  <c r="D632" i="4"/>
  <c r="E632" i="4"/>
  <c r="F632" i="4"/>
  <c r="G632" i="4"/>
  <c r="H632" i="4"/>
  <c r="I632" i="4"/>
  <c r="J632" i="4"/>
  <c r="K632" i="4"/>
  <c r="L632" i="4"/>
  <c r="N632" i="4"/>
  <c r="D633" i="4"/>
  <c r="E633" i="4"/>
  <c r="F633" i="4"/>
  <c r="G633" i="4"/>
  <c r="H633" i="4"/>
  <c r="I633" i="4"/>
  <c r="J633" i="4"/>
  <c r="K633" i="4"/>
  <c r="L633" i="4"/>
  <c r="M633" i="4"/>
  <c r="N633" i="4"/>
  <c r="D634" i="4"/>
  <c r="E634" i="4"/>
  <c r="F634" i="4"/>
  <c r="D635" i="4"/>
  <c r="E635" i="4"/>
  <c r="F635" i="4"/>
  <c r="D636" i="4"/>
  <c r="E636" i="4"/>
  <c r="F636" i="4"/>
  <c r="D637" i="4"/>
  <c r="E637" i="4"/>
  <c r="F637" i="4"/>
  <c r="G637" i="4"/>
  <c r="H637" i="4"/>
  <c r="I637" i="4"/>
  <c r="J637" i="4"/>
  <c r="K637" i="4"/>
  <c r="D638" i="4"/>
  <c r="E638" i="4"/>
  <c r="F638" i="4"/>
  <c r="G638" i="4"/>
  <c r="H638" i="4"/>
  <c r="I638" i="4"/>
  <c r="J638" i="4"/>
  <c r="K638" i="4"/>
  <c r="N637" i="4"/>
  <c r="D642" i="4"/>
  <c r="D643" i="4"/>
  <c r="E643" i="4"/>
  <c r="F643" i="4"/>
  <c r="G643" i="4"/>
  <c r="H643" i="4"/>
  <c r="I643" i="4"/>
  <c r="L643" i="4"/>
  <c r="D644" i="4"/>
  <c r="E644" i="4"/>
  <c r="F644" i="4"/>
  <c r="G644" i="4"/>
  <c r="H644" i="4"/>
  <c r="I644" i="4"/>
  <c r="J644" i="4"/>
  <c r="K644" i="4"/>
  <c r="L644" i="4"/>
  <c r="M644" i="4"/>
  <c r="O644" i="4"/>
  <c r="D646" i="4"/>
  <c r="E650" i="4"/>
  <c r="F650" i="4"/>
  <c r="G650" i="4"/>
  <c r="H650" i="4"/>
  <c r="I650" i="4"/>
  <c r="J650" i="4"/>
  <c r="K650" i="4"/>
  <c r="L650" i="4"/>
  <c r="M650" i="4"/>
  <c r="E651" i="4"/>
  <c r="F651" i="4"/>
  <c r="G651" i="4"/>
  <c r="H651" i="4"/>
  <c r="I651" i="4"/>
  <c r="J651" i="4"/>
  <c r="K651" i="4"/>
  <c r="L651" i="4"/>
  <c r="E652" i="4"/>
  <c r="F652" i="4"/>
  <c r="G652" i="4"/>
  <c r="H652" i="4"/>
  <c r="I652" i="4"/>
  <c r="J652" i="4"/>
  <c r="K652" i="4"/>
  <c r="L652" i="4"/>
  <c r="E653" i="4"/>
  <c r="F653" i="4"/>
  <c r="G653" i="4"/>
  <c r="H653" i="4"/>
  <c r="I653" i="4"/>
  <c r="J653" i="4"/>
  <c r="K653" i="4"/>
  <c r="L653" i="4"/>
  <c r="E654" i="4"/>
  <c r="F654" i="4"/>
  <c r="G654" i="4"/>
  <c r="H654" i="4"/>
  <c r="I654" i="4"/>
  <c r="J654" i="4"/>
  <c r="K654" i="4"/>
  <c r="L654" i="4"/>
  <c r="M654" i="4"/>
  <c r="E655" i="4"/>
  <c r="F655" i="4"/>
  <c r="G655" i="4"/>
  <c r="H655" i="4"/>
  <c r="I655" i="4"/>
  <c r="J655" i="4"/>
  <c r="K655" i="4"/>
  <c r="L655" i="4"/>
  <c r="E656" i="4"/>
  <c r="F656" i="4"/>
  <c r="G656" i="4"/>
  <c r="H656" i="4"/>
  <c r="I656" i="4"/>
  <c r="J656" i="4"/>
  <c r="K656" i="4"/>
  <c r="L656" i="4"/>
  <c r="E657" i="4"/>
  <c r="F657" i="4"/>
  <c r="G657" i="4"/>
  <c r="H657" i="4"/>
  <c r="I657" i="4"/>
  <c r="J657" i="4"/>
  <c r="K657" i="4"/>
  <c r="L657" i="4"/>
  <c r="M657" i="4"/>
  <c r="N657" i="4"/>
  <c r="E658" i="4"/>
  <c r="F658" i="4"/>
  <c r="G658" i="4"/>
  <c r="H658" i="4"/>
  <c r="I658" i="4"/>
  <c r="J658" i="4"/>
  <c r="K658" i="4"/>
  <c r="L658" i="4"/>
  <c r="M658" i="4"/>
  <c r="E659" i="4"/>
  <c r="F659" i="4"/>
  <c r="E660" i="4"/>
  <c r="F660" i="4"/>
  <c r="E661" i="4"/>
  <c r="F661" i="4"/>
  <c r="E662" i="4"/>
  <c r="F662" i="4"/>
  <c r="I662" i="4"/>
  <c r="E663" i="4"/>
  <c r="F663" i="4"/>
  <c r="G663" i="4"/>
  <c r="H663" i="4"/>
  <c r="I663" i="4"/>
  <c r="J663" i="4"/>
  <c r="K663" i="4"/>
  <c r="L663" i="4"/>
  <c r="M663" i="4"/>
  <c r="N663" i="4"/>
  <c r="E664" i="4"/>
  <c r="F664" i="4"/>
  <c r="G664" i="4"/>
  <c r="H664" i="4"/>
  <c r="I664" i="4"/>
  <c r="J664" i="4"/>
  <c r="K664" i="4"/>
  <c r="E665" i="4"/>
  <c r="F665" i="4"/>
  <c r="G665" i="4"/>
  <c r="D649" i="4"/>
  <c r="D650" i="4"/>
  <c r="D651" i="4"/>
  <c r="D652" i="4"/>
  <c r="D653" i="4"/>
  <c r="D654" i="4"/>
  <c r="D655" i="4"/>
  <c r="D656" i="4"/>
  <c r="D657" i="4"/>
  <c r="D658" i="4"/>
  <c r="D659" i="4"/>
  <c r="D660" i="4"/>
  <c r="D661" i="4"/>
  <c r="D662" i="4"/>
  <c r="D663" i="4"/>
  <c r="D664" i="4"/>
  <c r="D665" i="4"/>
  <c r="D666" i="4"/>
  <c r="D667" i="4"/>
  <c r="D668" i="4"/>
  <c r="E668" i="4"/>
  <c r="F668" i="4"/>
  <c r="G668" i="4"/>
  <c r="D669" i="4"/>
  <c r="E669" i="4"/>
  <c r="F669" i="4"/>
  <c r="G669" i="4"/>
  <c r="H669" i="4"/>
  <c r="I669" i="4"/>
  <c r="J669" i="4"/>
  <c r="K669" i="4"/>
  <c r="L669" i="4"/>
  <c r="I2" i="3" l="1"/>
  <c r="J2" i="3"/>
  <c r="K2" i="3"/>
  <c r="L2" i="3"/>
  <c r="M2" i="3"/>
  <c r="N2" i="3"/>
  <c r="I3" i="3"/>
  <c r="J3" i="3"/>
  <c r="K3" i="3"/>
  <c r="L3" i="3"/>
  <c r="M3" i="3"/>
  <c r="N3" i="3"/>
  <c r="I4" i="3"/>
  <c r="J4" i="3"/>
  <c r="K4" i="3"/>
  <c r="L4" i="3"/>
  <c r="M4" i="3"/>
  <c r="N4" i="3"/>
  <c r="D5" i="3"/>
  <c r="E5" i="3"/>
  <c r="F5" i="3"/>
  <c r="G5" i="3"/>
  <c r="H5" i="3"/>
  <c r="I5" i="3"/>
  <c r="J5" i="3"/>
  <c r="K5" i="3"/>
  <c r="L5" i="3"/>
  <c r="M5" i="3"/>
  <c r="O2" i="3"/>
  <c r="O3" i="3"/>
  <c r="O4" i="3"/>
  <c r="O5" i="3"/>
  <c r="N6" i="3"/>
  <c r="D8" i="3"/>
  <c r="E8" i="3"/>
  <c r="F8" i="3"/>
  <c r="G8" i="3"/>
  <c r="H8" i="3"/>
  <c r="J8" i="3"/>
  <c r="D15" i="3"/>
  <c r="D16" i="3"/>
  <c r="F15" i="3"/>
  <c r="F16" i="3"/>
  <c r="H16" i="3"/>
  <c r="I16" i="3"/>
  <c r="J16" i="3"/>
  <c r="K16" i="3"/>
  <c r="I17" i="3"/>
  <c r="J17" i="3"/>
  <c r="K17" i="3"/>
  <c r="E15" i="3"/>
  <c r="E16" i="3"/>
  <c r="E17" i="3"/>
  <c r="G15" i="3"/>
  <c r="G16" i="3"/>
  <c r="G17" i="3"/>
  <c r="M17" i="3"/>
  <c r="N17" i="3"/>
  <c r="D21" i="3"/>
  <c r="E21" i="3"/>
  <c r="F21" i="3"/>
  <c r="G21" i="3"/>
  <c r="H21" i="3"/>
  <c r="K21" i="3"/>
  <c r="L21" i="3"/>
  <c r="O25" i="3"/>
  <c r="E26" i="3"/>
  <c r="F26" i="3"/>
  <c r="G26" i="3"/>
  <c r="H26" i="3"/>
  <c r="I26" i="3"/>
  <c r="J26" i="3"/>
  <c r="K26" i="3"/>
  <c r="L26" i="3"/>
  <c r="M26" i="3"/>
  <c r="N26" i="3"/>
  <c r="O26" i="3"/>
  <c r="D33" i="3"/>
  <c r="E33" i="3"/>
  <c r="F33" i="3"/>
  <c r="G33" i="3"/>
  <c r="H33" i="3"/>
  <c r="I33" i="3"/>
  <c r="J33" i="3"/>
  <c r="K33" i="3"/>
  <c r="D34" i="3"/>
  <c r="E34" i="3"/>
  <c r="F34" i="3"/>
  <c r="G34" i="3"/>
  <c r="H34" i="3"/>
  <c r="I34" i="3"/>
  <c r="J34" i="3"/>
  <c r="K34" i="3"/>
  <c r="D35" i="3"/>
  <c r="E35" i="3"/>
  <c r="F35" i="3"/>
  <c r="G35" i="3"/>
  <c r="H35" i="3"/>
  <c r="I35" i="3"/>
  <c r="J35" i="3"/>
  <c r="K35" i="3"/>
  <c r="D36" i="3"/>
  <c r="E36" i="3"/>
  <c r="F36" i="3"/>
  <c r="G36" i="3"/>
  <c r="H36" i="3"/>
  <c r="I36" i="3"/>
  <c r="J36" i="3"/>
  <c r="K36" i="3"/>
  <c r="N36" i="3"/>
  <c r="D37" i="3"/>
  <c r="E37" i="3"/>
  <c r="F37" i="3"/>
  <c r="G37" i="3"/>
  <c r="H37" i="3"/>
  <c r="I37" i="3"/>
  <c r="J37" i="3"/>
  <c r="L37" i="3"/>
  <c r="O37" i="3"/>
  <c r="F38" i="3"/>
  <c r="G38" i="3"/>
  <c r="H38" i="3"/>
  <c r="I38" i="3"/>
  <c r="F39" i="3"/>
  <c r="G39" i="3"/>
  <c r="H39" i="3"/>
  <c r="I39" i="3"/>
  <c r="F40" i="3"/>
  <c r="G40" i="3"/>
  <c r="H40" i="3"/>
  <c r="I40" i="3"/>
  <c r="K38" i="3"/>
  <c r="M38" i="3"/>
  <c r="M39" i="3"/>
  <c r="F41" i="3"/>
  <c r="G41" i="3"/>
  <c r="H41" i="3"/>
  <c r="I41" i="3"/>
  <c r="J41" i="3"/>
  <c r="K41" i="3"/>
  <c r="M41" i="3"/>
  <c r="D44" i="3"/>
  <c r="J44" i="3"/>
  <c r="M44" i="3"/>
  <c r="O44" i="3"/>
  <c r="D46" i="3"/>
  <c r="E46" i="3"/>
  <c r="F46" i="3"/>
  <c r="G46" i="3"/>
  <c r="H46" i="3"/>
  <c r="I46" i="3"/>
  <c r="J46" i="3"/>
  <c r="K46" i="3"/>
  <c r="D47" i="3"/>
  <c r="E47" i="3"/>
  <c r="F47" i="3"/>
  <c r="G47" i="3"/>
  <c r="H47" i="3"/>
  <c r="I47" i="3"/>
  <c r="J47" i="3"/>
  <c r="K47" i="3"/>
  <c r="D48" i="3"/>
  <c r="E48" i="3"/>
  <c r="F48" i="3"/>
  <c r="G48" i="3"/>
  <c r="H48" i="3"/>
  <c r="I48" i="3"/>
  <c r="J48" i="3"/>
  <c r="K48" i="3"/>
  <c r="D49" i="3"/>
  <c r="E49" i="3"/>
  <c r="F49" i="3"/>
  <c r="G49" i="3"/>
  <c r="H49" i="3"/>
  <c r="I49" i="3"/>
  <c r="J49" i="3"/>
  <c r="K49" i="3"/>
  <c r="D50" i="3"/>
  <c r="E50" i="3"/>
  <c r="F50" i="3"/>
  <c r="I50" i="3"/>
  <c r="J50" i="3"/>
  <c r="K50" i="3"/>
  <c r="L50" i="3"/>
  <c r="M50" i="3"/>
  <c r="N50" i="3"/>
  <c r="O50" i="3"/>
  <c r="J53" i="3"/>
  <c r="H55" i="3"/>
  <c r="I55" i="3"/>
  <c r="J55" i="3"/>
  <c r="E64" i="3"/>
  <c r="G64" i="3"/>
  <c r="H64" i="3"/>
  <c r="I64" i="3"/>
  <c r="J64" i="3"/>
  <c r="K64" i="3"/>
  <c r="L64" i="3"/>
  <c r="M64" i="3"/>
  <c r="N64" i="3"/>
  <c r="O64" i="3"/>
  <c r="F66" i="3"/>
  <c r="N66" i="3"/>
  <c r="D70" i="3"/>
  <c r="E70" i="3"/>
  <c r="F70" i="3"/>
  <c r="I70" i="3"/>
  <c r="J70" i="3"/>
  <c r="K70" i="3"/>
  <c r="L70" i="3"/>
  <c r="M70" i="3"/>
  <c r="N70" i="3"/>
  <c r="O70" i="3"/>
  <c r="D72" i="3"/>
  <c r="E72" i="3"/>
  <c r="F72" i="3"/>
  <c r="G72" i="3"/>
  <c r="D73" i="3"/>
  <c r="E73" i="3"/>
  <c r="F73" i="3"/>
  <c r="G73" i="3"/>
  <c r="D74" i="3"/>
  <c r="E74" i="3"/>
  <c r="F74" i="3"/>
  <c r="G74" i="3"/>
  <c r="D75" i="3"/>
  <c r="E75" i="3"/>
  <c r="F75" i="3"/>
  <c r="G75" i="3"/>
  <c r="D76" i="3"/>
  <c r="E76" i="3"/>
  <c r="F76" i="3"/>
  <c r="G76" i="3"/>
  <c r="H76" i="3"/>
  <c r="I76" i="3"/>
  <c r="L76" i="3"/>
  <c r="M76" i="3"/>
  <c r="N76" i="3"/>
  <c r="L77" i="3"/>
  <c r="M77" i="3"/>
  <c r="N77" i="3"/>
  <c r="L78" i="3"/>
  <c r="M78" i="3"/>
  <c r="N78" i="3"/>
  <c r="D77" i="3"/>
  <c r="E77" i="3"/>
  <c r="F77" i="3"/>
  <c r="G77" i="3"/>
  <c r="H77" i="3"/>
  <c r="I77" i="3"/>
  <c r="J77" i="3"/>
  <c r="D78" i="3"/>
  <c r="E78" i="3"/>
  <c r="F78" i="3"/>
  <c r="G78" i="3"/>
  <c r="H78" i="3"/>
  <c r="I78" i="3"/>
  <c r="F79" i="3"/>
  <c r="G79" i="3"/>
  <c r="J79" i="3"/>
  <c r="O76" i="3"/>
  <c r="O77" i="3"/>
  <c r="O78" i="3"/>
  <c r="O79" i="3"/>
  <c r="I83" i="3"/>
  <c r="J83" i="3"/>
  <c r="K83" i="3"/>
  <c r="L83" i="3"/>
  <c r="M83" i="3"/>
  <c r="N83" i="3"/>
  <c r="O83" i="3"/>
  <c r="D90" i="3"/>
  <c r="F90" i="3"/>
  <c r="G90" i="3"/>
  <c r="H90" i="3"/>
  <c r="I90" i="3"/>
  <c r="J90" i="3"/>
  <c r="D96" i="3"/>
  <c r="E96" i="3"/>
  <c r="F96" i="3"/>
  <c r="G96" i="3"/>
  <c r="H96" i="3"/>
  <c r="I96" i="3"/>
  <c r="J96" i="3"/>
  <c r="D98" i="3"/>
  <c r="E98" i="3"/>
  <c r="F99" i="3"/>
  <c r="D100" i="3"/>
  <c r="E100" i="3"/>
  <c r="F100" i="3"/>
  <c r="G100" i="3"/>
  <c r="H100" i="3"/>
  <c r="I100" i="3"/>
  <c r="J100" i="3"/>
  <c r="K100" i="3"/>
  <c r="L100" i="3"/>
  <c r="M100" i="3"/>
  <c r="D101" i="3"/>
  <c r="E101" i="3"/>
  <c r="F101" i="3"/>
  <c r="G101" i="3"/>
  <c r="H101" i="3"/>
  <c r="I101" i="3"/>
  <c r="J101" i="3"/>
  <c r="K101" i="3"/>
  <c r="L101" i="3"/>
  <c r="M101" i="3"/>
  <c r="D102" i="3"/>
  <c r="E102" i="3"/>
  <c r="F102" i="3"/>
  <c r="G102" i="3"/>
  <c r="H102" i="3"/>
  <c r="I102" i="3"/>
  <c r="J102" i="3"/>
  <c r="K102" i="3"/>
  <c r="L102" i="3"/>
  <c r="M102" i="3"/>
  <c r="D103" i="3"/>
  <c r="E103" i="3"/>
  <c r="F103" i="3"/>
  <c r="G103" i="3"/>
  <c r="H103" i="3"/>
  <c r="I103" i="3"/>
  <c r="D105" i="3"/>
  <c r="E105" i="3"/>
  <c r="F106" i="3"/>
  <c r="D107" i="3"/>
  <c r="F107" i="3"/>
  <c r="G107" i="3"/>
  <c r="H107" i="3"/>
  <c r="I107" i="3"/>
  <c r="J107" i="3"/>
  <c r="D109" i="3"/>
  <c r="E109" i="3"/>
  <c r="E110" i="3"/>
  <c r="F110" i="3"/>
  <c r="F114" i="3"/>
  <c r="D121" i="3"/>
  <c r="D125" i="3"/>
  <c r="E125" i="3"/>
  <c r="F125" i="3"/>
  <c r="G125" i="3"/>
  <c r="H125" i="3"/>
  <c r="D126" i="3"/>
  <c r="E126" i="3"/>
  <c r="F126" i="3"/>
  <c r="G126" i="3"/>
  <c r="H126" i="3"/>
  <c r="I126" i="3"/>
  <c r="J126" i="3"/>
  <c r="K126" i="3"/>
  <c r="L126" i="3"/>
  <c r="M126" i="3"/>
  <c r="D127" i="3"/>
  <c r="E127" i="3"/>
  <c r="F127" i="3"/>
  <c r="G127" i="3"/>
  <c r="H127" i="3"/>
  <c r="I127" i="3"/>
  <c r="J127" i="3"/>
  <c r="K127" i="3"/>
  <c r="D128" i="3"/>
  <c r="E128" i="3"/>
  <c r="F128" i="3"/>
  <c r="G128" i="3"/>
  <c r="H128" i="3"/>
  <c r="I128" i="3"/>
  <c r="J128" i="3"/>
  <c r="K128" i="3"/>
  <c r="D129" i="3"/>
  <c r="E129" i="3"/>
  <c r="F129" i="3"/>
  <c r="G129" i="3"/>
  <c r="H129" i="3"/>
  <c r="I129" i="3"/>
  <c r="J129" i="3"/>
  <c r="K129" i="3"/>
  <c r="M129" i="3"/>
  <c r="N129" i="3"/>
  <c r="M133" i="3"/>
  <c r="D134" i="3"/>
  <c r="D135" i="3"/>
  <c r="D136" i="3"/>
  <c r="D137" i="3"/>
  <c r="E141" i="3"/>
  <c r="E142" i="3"/>
  <c r="F142" i="3"/>
  <c r="G142" i="3"/>
  <c r="H142" i="3"/>
  <c r="I142" i="3"/>
  <c r="J142" i="3"/>
  <c r="K142" i="3"/>
  <c r="L142" i="3"/>
  <c r="M142" i="3"/>
  <c r="E143" i="3"/>
  <c r="F143" i="3"/>
  <c r="G143" i="3"/>
  <c r="H143" i="3"/>
  <c r="I143" i="3"/>
  <c r="J143" i="3"/>
  <c r="K143" i="3"/>
  <c r="L143" i="3"/>
  <c r="M143" i="3"/>
  <c r="E144" i="3"/>
  <c r="F144" i="3"/>
  <c r="G144" i="3"/>
  <c r="H144" i="3"/>
  <c r="I144" i="3"/>
  <c r="J144" i="3"/>
  <c r="K144" i="3"/>
  <c r="L144" i="3"/>
  <c r="M144" i="3"/>
  <c r="E145" i="3"/>
  <c r="F145" i="3"/>
  <c r="G145" i="3"/>
  <c r="H145" i="3"/>
  <c r="I145" i="3"/>
  <c r="J145" i="3"/>
  <c r="K145" i="3"/>
  <c r="L145" i="3"/>
  <c r="M145" i="3"/>
  <c r="D142" i="3"/>
  <c r="D143" i="3"/>
  <c r="D144" i="3"/>
  <c r="D145" i="3"/>
  <c r="D146" i="3"/>
  <c r="F146" i="3"/>
  <c r="G146" i="3"/>
  <c r="H146" i="3"/>
  <c r="I146" i="3"/>
  <c r="J146" i="3"/>
  <c r="K146" i="3"/>
  <c r="L146" i="3"/>
  <c r="M146" i="3"/>
  <c r="N146" i="3"/>
  <c r="O146" i="3"/>
  <c r="H150" i="3"/>
  <c r="I150" i="3"/>
  <c r="J150" i="3"/>
  <c r="L150" i="3"/>
  <c r="N150" i="3"/>
  <c r="O150" i="3"/>
  <c r="D152" i="3"/>
  <c r="E152" i="3"/>
  <c r="F152" i="3"/>
  <c r="G152" i="3"/>
  <c r="H152" i="3"/>
  <c r="I152" i="3"/>
  <c r="D153" i="3"/>
  <c r="E153" i="3"/>
  <c r="F153" i="3"/>
  <c r="G153" i="3"/>
  <c r="H153" i="3"/>
  <c r="I153" i="3"/>
  <c r="D154" i="3"/>
  <c r="E154" i="3"/>
  <c r="F154" i="3"/>
  <c r="G154" i="3"/>
  <c r="H154" i="3"/>
  <c r="I154" i="3"/>
  <c r="K152" i="3"/>
  <c r="L152" i="3"/>
  <c r="M152" i="3"/>
  <c r="N152" i="3"/>
  <c r="K153" i="3"/>
  <c r="L153" i="3"/>
  <c r="M153" i="3"/>
  <c r="N153" i="3"/>
  <c r="K154" i="3"/>
  <c r="L154" i="3"/>
  <c r="M154" i="3"/>
  <c r="N154" i="3"/>
  <c r="D155" i="3"/>
  <c r="E155" i="3"/>
  <c r="F155" i="3"/>
  <c r="G155" i="3"/>
  <c r="D156" i="3"/>
  <c r="E156" i="3"/>
  <c r="F156" i="3"/>
  <c r="G156" i="3"/>
  <c r="D157" i="3"/>
  <c r="E157" i="3"/>
  <c r="F157" i="3"/>
  <c r="G157" i="3"/>
  <c r="O152" i="3"/>
  <c r="O153" i="3"/>
  <c r="O154" i="3"/>
  <c r="O155" i="3"/>
  <c r="D158" i="3"/>
  <c r="E158" i="3"/>
  <c r="F158" i="3"/>
  <c r="G158" i="3"/>
  <c r="H158" i="3"/>
  <c r="I158" i="3"/>
  <c r="O158" i="3"/>
  <c r="E159" i="3"/>
  <c r="F159" i="3"/>
  <c r="G159" i="3"/>
  <c r="H159" i="3"/>
  <c r="I159" i="3"/>
  <c r="J159" i="3"/>
  <c r="K159" i="3"/>
  <c r="L159" i="3"/>
  <c r="M159" i="3"/>
  <c r="N159" i="3"/>
  <c r="O159" i="3"/>
  <c r="J164" i="3"/>
  <c r="K164" i="3"/>
  <c r="L164" i="3"/>
  <c r="F164" i="3"/>
  <c r="F165" i="3"/>
  <c r="H165" i="3"/>
  <c r="H166" i="3"/>
  <c r="J166" i="3"/>
  <c r="D167" i="3"/>
  <c r="E167" i="3"/>
  <c r="G167" i="3"/>
  <c r="H167" i="3"/>
  <c r="J167" i="3"/>
  <c r="K167" i="3"/>
  <c r="L167" i="3"/>
  <c r="N167" i="3"/>
  <c r="O167" i="3"/>
  <c r="D168" i="3"/>
  <c r="E168" i="3"/>
  <c r="F168" i="3"/>
  <c r="G168" i="3"/>
  <c r="H168" i="3"/>
  <c r="I168" i="3"/>
  <c r="J168" i="3"/>
  <c r="K168" i="3"/>
  <c r="D169" i="3"/>
  <c r="E169" i="3"/>
  <c r="F169" i="3"/>
  <c r="G169" i="3"/>
  <c r="H169" i="3"/>
  <c r="I169" i="3"/>
  <c r="J169" i="3"/>
  <c r="K169" i="3"/>
  <c r="D170" i="3"/>
  <c r="E170" i="3"/>
  <c r="F170" i="3"/>
  <c r="G170" i="3"/>
  <c r="H170" i="3"/>
  <c r="I170" i="3"/>
  <c r="J170" i="3"/>
  <c r="K170" i="3"/>
  <c r="M167" i="3"/>
  <c r="M168" i="3"/>
  <c r="M169" i="3"/>
  <c r="M170" i="3"/>
  <c r="D171" i="3"/>
  <c r="E171" i="3"/>
  <c r="F171" i="3"/>
  <c r="G171" i="3"/>
  <c r="H171" i="3"/>
  <c r="I171" i="3"/>
  <c r="J171" i="3"/>
  <c r="K171" i="3"/>
  <c r="L171" i="3"/>
  <c r="M171" i="3"/>
  <c r="D172" i="3"/>
  <c r="E172" i="3"/>
  <c r="F172" i="3"/>
  <c r="G172" i="3"/>
  <c r="H172" i="3"/>
  <c r="I172" i="3"/>
  <c r="J172" i="3"/>
  <c r="O171" i="3"/>
  <c r="O172" i="3"/>
  <c r="D178" i="3"/>
  <c r="J178" i="3"/>
  <c r="D179" i="3"/>
  <c r="E179" i="3"/>
  <c r="F179" i="3"/>
  <c r="G179" i="3"/>
  <c r="E182" i="3"/>
  <c r="D183" i="3"/>
  <c r="E183" i="3"/>
  <c r="F183" i="3"/>
  <c r="G183" i="3"/>
  <c r="H183" i="3"/>
  <c r="I183" i="3"/>
  <c r="J183" i="3"/>
  <c r="D187" i="3"/>
  <c r="E187" i="3"/>
  <c r="F187" i="3"/>
  <c r="G187" i="3"/>
  <c r="H187" i="3"/>
  <c r="I187" i="3"/>
  <c r="J187" i="3"/>
  <c r="D188" i="3"/>
  <c r="E188" i="3"/>
  <c r="F188" i="3"/>
  <c r="D192" i="3"/>
  <c r="E192" i="3"/>
  <c r="F192" i="3"/>
  <c r="G192" i="3"/>
  <c r="H192" i="3"/>
  <c r="I192" i="3"/>
  <c r="K192" i="3"/>
  <c r="D193" i="3"/>
  <c r="E193" i="3"/>
  <c r="F193" i="3"/>
  <c r="G193" i="3"/>
  <c r="H193" i="3"/>
  <c r="I193" i="3"/>
  <c r="J193" i="3"/>
  <c r="K193" i="3"/>
  <c r="L193" i="3"/>
  <c r="D194" i="3"/>
  <c r="E194" i="3"/>
  <c r="F194" i="3"/>
  <c r="G194" i="3"/>
  <c r="H194" i="3"/>
  <c r="I194" i="3"/>
  <c r="J194" i="3"/>
  <c r="K194" i="3"/>
  <c r="L194" i="3"/>
  <c r="D195" i="3"/>
  <c r="E195" i="3"/>
  <c r="F195" i="3"/>
  <c r="G195" i="3"/>
  <c r="H195" i="3"/>
  <c r="I195" i="3"/>
  <c r="J195" i="3"/>
  <c r="K195" i="3"/>
  <c r="L195" i="3"/>
  <c r="D196" i="3"/>
  <c r="E196" i="3"/>
  <c r="F196" i="3"/>
  <c r="D197" i="3"/>
  <c r="E197" i="3"/>
  <c r="F197" i="3"/>
  <c r="D198" i="3"/>
  <c r="E198" i="3"/>
  <c r="F198" i="3"/>
  <c r="D199" i="3"/>
  <c r="E199" i="3"/>
  <c r="F199" i="3"/>
  <c r="D200" i="3"/>
  <c r="E200" i="3"/>
  <c r="F200" i="3"/>
  <c r="G200" i="3"/>
  <c r="H200" i="3"/>
  <c r="D201" i="3"/>
  <c r="E201" i="3"/>
  <c r="F201" i="3"/>
  <c r="D202" i="3"/>
  <c r="E202" i="3"/>
  <c r="F202" i="3"/>
  <c r="D203" i="3"/>
  <c r="E203" i="3"/>
  <c r="F203" i="3"/>
  <c r="G203" i="3"/>
  <c r="L203" i="3"/>
  <c r="D204" i="3"/>
  <c r="E204" i="3"/>
  <c r="F204" i="3"/>
  <c r="D205" i="3"/>
  <c r="E205" i="3"/>
  <c r="F205" i="3"/>
  <c r="D206" i="3"/>
  <c r="E206" i="3"/>
  <c r="F206" i="3"/>
  <c r="D207" i="3"/>
  <c r="E207" i="3"/>
  <c r="F207" i="3"/>
  <c r="D208" i="3"/>
  <c r="E208" i="3"/>
  <c r="D209" i="3"/>
  <c r="E209" i="3"/>
  <c r="D210" i="3"/>
  <c r="E210" i="3"/>
  <c r="D211" i="3"/>
  <c r="E211" i="3"/>
  <c r="I208" i="3"/>
  <c r="J208" i="3"/>
  <c r="H209" i="3"/>
  <c r="K209" i="3"/>
  <c r="J210" i="3"/>
  <c r="K210" i="3"/>
  <c r="M208" i="3"/>
  <c r="M209" i="3"/>
  <c r="M210" i="3"/>
  <c r="O208" i="3"/>
  <c r="O209" i="3"/>
  <c r="O210" i="3"/>
  <c r="H211" i="3"/>
  <c r="I211" i="3"/>
  <c r="J211" i="3"/>
  <c r="K211" i="3"/>
  <c r="M211" i="3"/>
  <c r="N211" i="3"/>
  <c r="O211" i="3"/>
  <c r="G212" i="3"/>
  <c r="D216" i="3"/>
  <c r="E216" i="3"/>
  <c r="F216" i="3"/>
  <c r="G216" i="3"/>
  <c r="H216" i="3"/>
  <c r="I216" i="3"/>
  <c r="J216" i="3"/>
  <c r="K216" i="3"/>
  <c r="L216" i="3"/>
  <c r="M216" i="3"/>
  <c r="N216" i="3"/>
  <c r="D218" i="3"/>
  <c r="E218" i="3"/>
  <c r="F218" i="3"/>
  <c r="G218" i="3"/>
  <c r="H218" i="3"/>
  <c r="I218" i="3"/>
  <c r="D219" i="3"/>
  <c r="E219" i="3"/>
  <c r="F219" i="3"/>
  <c r="G219" i="3"/>
  <c r="H219" i="3"/>
  <c r="D220" i="3"/>
  <c r="E220" i="3"/>
  <c r="F220" i="3"/>
  <c r="G220" i="3"/>
  <c r="H220" i="3"/>
  <c r="J220" i="3"/>
  <c r="L220" i="3"/>
  <c r="O220" i="3"/>
  <c r="D221" i="3"/>
  <c r="E221" i="3"/>
  <c r="F221" i="3"/>
  <c r="G221" i="3"/>
  <c r="H221" i="3"/>
  <c r="I221" i="3"/>
  <c r="J221" i="3"/>
  <c r="K221" i="3"/>
  <c r="M221" i="3"/>
  <c r="D222" i="3"/>
  <c r="E222" i="3"/>
  <c r="F222" i="3"/>
  <c r="G222" i="3"/>
  <c r="H222" i="3"/>
  <c r="I222" i="3"/>
  <c r="J222" i="3"/>
  <c r="K222" i="3"/>
  <c r="L222" i="3"/>
  <c r="M222" i="3"/>
  <c r="D223" i="3"/>
  <c r="E223" i="3"/>
  <c r="F223" i="3"/>
  <c r="G223" i="3"/>
  <c r="H223" i="3"/>
  <c r="I223" i="3"/>
  <c r="J223" i="3"/>
  <c r="K223" i="3"/>
  <c r="L223" i="3"/>
  <c r="M223" i="3"/>
  <c r="D224" i="3"/>
  <c r="E224" i="3"/>
  <c r="F224" i="3"/>
  <c r="G224" i="3"/>
  <c r="H224" i="3"/>
  <c r="I224" i="3"/>
  <c r="J224" i="3"/>
  <c r="K224" i="3"/>
  <c r="L224" i="3"/>
  <c r="M224" i="3"/>
  <c r="D225" i="3"/>
  <c r="E225" i="3"/>
  <c r="F225" i="3"/>
  <c r="G225" i="3"/>
  <c r="H225" i="3"/>
  <c r="I225" i="3"/>
  <c r="J225" i="3"/>
  <c r="K225" i="3"/>
  <c r="L225" i="3"/>
  <c r="M225" i="3"/>
  <c r="O222" i="3"/>
  <c r="O223" i="3"/>
  <c r="O224" i="3"/>
  <c r="O225" i="3"/>
  <c r="D226" i="3"/>
  <c r="E226" i="3"/>
  <c r="F226" i="3"/>
  <c r="G226" i="3"/>
  <c r="H226" i="3"/>
  <c r="D227" i="3"/>
  <c r="E227" i="3"/>
  <c r="F227" i="3"/>
  <c r="G227" i="3"/>
  <c r="H227" i="3"/>
  <c r="D228" i="3"/>
  <c r="E228" i="3"/>
  <c r="F228" i="3"/>
  <c r="G228" i="3"/>
  <c r="H228" i="3"/>
  <c r="D229" i="3"/>
  <c r="E229" i="3"/>
  <c r="F229" i="3"/>
  <c r="G229" i="3"/>
  <c r="H229" i="3"/>
  <c r="N229" i="3"/>
  <c r="O229" i="3"/>
  <c r="N230" i="3"/>
  <c r="O230" i="3"/>
  <c r="D230" i="3"/>
  <c r="E230" i="3"/>
  <c r="F230" i="3"/>
  <c r="G230" i="3"/>
  <c r="H230" i="3"/>
  <c r="I230" i="3"/>
  <c r="J230" i="3"/>
  <c r="K230" i="3"/>
  <c r="M230" i="3"/>
  <c r="M231" i="3"/>
  <c r="D234" i="3"/>
  <c r="I234" i="3"/>
  <c r="L234" i="3"/>
  <c r="D235" i="3"/>
  <c r="E235" i="3"/>
  <c r="F235" i="3"/>
  <c r="D236" i="3"/>
  <c r="E236" i="3"/>
  <c r="F236" i="3"/>
  <c r="D237" i="3"/>
  <c r="E237" i="3"/>
  <c r="F237" i="3"/>
  <c r="F238" i="3"/>
  <c r="G238" i="3"/>
  <c r="H238" i="3"/>
  <c r="F240" i="3"/>
  <c r="G240" i="3"/>
  <c r="H240" i="3"/>
  <c r="I240" i="3"/>
  <c r="F241" i="3"/>
  <c r="G241" i="3"/>
  <c r="H241" i="3"/>
  <c r="I241" i="3"/>
  <c r="J241" i="3"/>
  <c r="K242" i="3"/>
  <c r="L242" i="3"/>
  <c r="M242" i="3"/>
  <c r="K243" i="3"/>
  <c r="L243" i="3"/>
  <c r="M243" i="3"/>
  <c r="K244" i="3"/>
  <c r="L244" i="3"/>
  <c r="M244" i="3"/>
  <c r="I244" i="3"/>
  <c r="F245" i="3"/>
  <c r="I245" i="3"/>
  <c r="J245" i="3"/>
  <c r="K245" i="3"/>
  <c r="L245" i="3"/>
  <c r="M245" i="3"/>
  <c r="N245" i="3"/>
  <c r="O245" i="3"/>
  <c r="G246" i="3"/>
  <c r="H246" i="3"/>
  <c r="I246" i="3"/>
  <c r="J246" i="3"/>
  <c r="K246" i="3"/>
  <c r="G247" i="3"/>
  <c r="H247" i="3"/>
  <c r="I247" i="3"/>
  <c r="J247" i="3"/>
  <c r="K247" i="3"/>
  <c r="G248" i="3"/>
  <c r="H248" i="3"/>
  <c r="D245" i="3"/>
  <c r="D246" i="3"/>
  <c r="D247" i="3"/>
  <c r="D248" i="3"/>
  <c r="D249" i="3"/>
  <c r="G249" i="3"/>
  <c r="H249" i="3"/>
  <c r="I249" i="3"/>
  <c r="L249" i="3"/>
  <c r="M249" i="3"/>
  <c r="E241" i="3"/>
  <c r="E242" i="3"/>
  <c r="E243" i="3"/>
  <c r="E244" i="3"/>
  <c r="E245" i="3"/>
  <c r="E246" i="3"/>
  <c r="E247" i="3"/>
  <c r="E248" i="3"/>
  <c r="E249" i="3"/>
  <c r="E250" i="3"/>
  <c r="F256" i="3"/>
  <c r="G256" i="3"/>
  <c r="H256" i="3"/>
  <c r="I256" i="3"/>
  <c r="J256" i="3"/>
  <c r="K256" i="3"/>
  <c r="N256" i="3"/>
  <c r="F257" i="3"/>
  <c r="G257" i="3"/>
  <c r="H257" i="3"/>
  <c r="I257" i="3"/>
  <c r="J257" i="3"/>
  <c r="K257" i="3"/>
  <c r="L257" i="3"/>
  <c r="O256" i="3"/>
  <c r="O257" i="3"/>
  <c r="F258" i="3"/>
  <c r="G258" i="3"/>
  <c r="H258" i="3"/>
  <c r="F259" i="3"/>
  <c r="G259" i="3"/>
  <c r="H259" i="3"/>
  <c r="D256" i="3"/>
  <c r="D257" i="3"/>
  <c r="D258" i="3"/>
  <c r="D259" i="3"/>
  <c r="D260" i="3"/>
  <c r="E256" i="3"/>
  <c r="E257" i="3"/>
  <c r="E258" i="3"/>
  <c r="E259" i="3"/>
  <c r="E260" i="3"/>
  <c r="E261" i="3"/>
  <c r="D262" i="3"/>
  <c r="E262" i="3"/>
  <c r="F262" i="3"/>
  <c r="O263" i="3"/>
  <c r="E267" i="3"/>
  <c r="H267" i="3"/>
  <c r="J267" i="3"/>
  <c r="K267" i="3"/>
  <c r="L267" i="3"/>
  <c r="M267" i="3"/>
  <c r="N267" i="3"/>
  <c r="O267" i="3"/>
  <c r="D267" i="3"/>
  <c r="D268" i="3"/>
  <c r="D269" i="3"/>
  <c r="E269" i="3"/>
  <c r="F269" i="3"/>
  <c r="G269" i="3"/>
  <c r="H269" i="3"/>
  <c r="D270" i="3"/>
  <c r="E270" i="3"/>
  <c r="F270" i="3"/>
  <c r="G270" i="3"/>
  <c r="D271" i="3"/>
  <c r="E271" i="3"/>
  <c r="F271" i="3"/>
  <c r="G271" i="3"/>
  <c r="D272" i="3"/>
  <c r="E272" i="3"/>
  <c r="F272" i="3"/>
  <c r="G272" i="3"/>
  <c r="H272" i="3"/>
  <c r="D273" i="3"/>
  <c r="E273" i="3"/>
  <c r="F273" i="3"/>
  <c r="G273" i="3"/>
  <c r="H273" i="3"/>
  <c r="I273" i="3"/>
  <c r="J273" i="3"/>
  <c r="K273" i="3"/>
  <c r="L273" i="3"/>
  <c r="D274" i="3"/>
  <c r="E274" i="3"/>
  <c r="F274" i="3"/>
  <c r="G274" i="3"/>
  <c r="H274" i="3"/>
  <c r="I274" i="3"/>
  <c r="J274" i="3"/>
  <c r="K274" i="3"/>
  <c r="L274" i="3"/>
  <c r="D275" i="3"/>
  <c r="E275" i="3"/>
  <c r="F275" i="3"/>
  <c r="G275" i="3"/>
  <c r="H275" i="3"/>
  <c r="I275" i="3"/>
  <c r="J275" i="3"/>
  <c r="K275" i="3"/>
  <c r="L275" i="3"/>
  <c r="D276" i="3"/>
  <c r="E276" i="3"/>
  <c r="F276" i="3"/>
  <c r="G276" i="3"/>
  <c r="H276" i="3"/>
  <c r="I276" i="3"/>
  <c r="J276" i="3"/>
  <c r="K276" i="3"/>
  <c r="L276" i="3"/>
  <c r="D277" i="3"/>
  <c r="E277" i="3"/>
  <c r="F277" i="3"/>
  <c r="G277" i="3"/>
  <c r="H277" i="3"/>
  <c r="I277" i="3"/>
  <c r="J277" i="3"/>
  <c r="K277" i="3"/>
  <c r="L277" i="3"/>
  <c r="D278" i="3"/>
  <c r="E278" i="3"/>
  <c r="F278" i="3"/>
  <c r="G278" i="3"/>
  <c r="H278" i="3"/>
  <c r="I278" i="3"/>
  <c r="J278" i="3"/>
  <c r="K278" i="3"/>
  <c r="L278" i="3"/>
  <c r="D279" i="3"/>
  <c r="E279" i="3"/>
  <c r="F279" i="3"/>
  <c r="G279" i="3"/>
  <c r="H279" i="3"/>
  <c r="I279" i="3"/>
  <c r="J279" i="3"/>
  <c r="K279" i="3"/>
  <c r="L279" i="3"/>
  <c r="M279" i="3"/>
  <c r="N279" i="3"/>
  <c r="D280" i="3"/>
  <c r="E280" i="3"/>
  <c r="F280" i="3"/>
  <c r="G280" i="3"/>
  <c r="H280" i="3"/>
  <c r="I280" i="3"/>
  <c r="J280" i="3"/>
  <c r="K280" i="3"/>
  <c r="L280" i="3"/>
  <c r="D281" i="3"/>
  <c r="E281" i="3"/>
  <c r="F281" i="3"/>
  <c r="G281" i="3"/>
  <c r="H281" i="3"/>
  <c r="I281" i="3"/>
  <c r="J281" i="3"/>
  <c r="K281" i="3"/>
  <c r="L281" i="3"/>
  <c r="D282" i="3"/>
  <c r="E282" i="3"/>
  <c r="F282" i="3"/>
  <c r="G282" i="3"/>
  <c r="H282" i="3"/>
  <c r="I282" i="3"/>
  <c r="J282" i="3"/>
  <c r="K282" i="3"/>
  <c r="L282" i="3"/>
  <c r="D283" i="3"/>
  <c r="E283" i="3"/>
  <c r="F283" i="3"/>
  <c r="G283" i="3"/>
  <c r="H283" i="3"/>
  <c r="I283" i="3"/>
  <c r="J283" i="3"/>
  <c r="K283" i="3"/>
  <c r="L283" i="3"/>
  <c r="O283" i="3"/>
  <c r="D284" i="3"/>
  <c r="E284" i="3"/>
  <c r="F284" i="3"/>
  <c r="G284" i="3"/>
  <c r="H284" i="3"/>
  <c r="I284" i="3"/>
  <c r="J284" i="3"/>
  <c r="K284" i="3"/>
  <c r="L284" i="3"/>
  <c r="M284" i="3"/>
  <c r="N284" i="3"/>
  <c r="D285" i="3"/>
  <c r="E285" i="3"/>
  <c r="F285" i="3"/>
  <c r="G285" i="3"/>
  <c r="H285" i="3"/>
  <c r="I285" i="3"/>
  <c r="J285" i="3"/>
  <c r="K285" i="3"/>
  <c r="L285" i="3"/>
  <c r="M285" i="3"/>
  <c r="N285" i="3"/>
  <c r="D286" i="3"/>
  <c r="E286" i="3"/>
  <c r="F286" i="3"/>
  <c r="G286" i="3"/>
  <c r="H286" i="3"/>
  <c r="I286" i="3"/>
  <c r="J286" i="3"/>
  <c r="K286" i="3"/>
  <c r="L286" i="3"/>
  <c r="M286" i="3"/>
  <c r="N286" i="3"/>
  <c r="N292" i="3"/>
  <c r="O292" i="3"/>
  <c r="H294" i="3"/>
  <c r="D295" i="3"/>
  <c r="E295" i="3"/>
  <c r="F295" i="3"/>
  <c r="G295" i="3"/>
  <c r="H295" i="3"/>
  <c r="I295" i="3"/>
  <c r="M295" i="3"/>
  <c r="O294" i="3"/>
  <c r="O295" i="3"/>
  <c r="D296" i="3"/>
  <c r="E296" i="3"/>
  <c r="F296" i="3"/>
  <c r="D297" i="3"/>
  <c r="E297" i="3"/>
  <c r="F297" i="3"/>
  <c r="D298" i="3"/>
  <c r="E298" i="3"/>
  <c r="F298" i="3"/>
  <c r="D299" i="3"/>
  <c r="E299" i="3"/>
  <c r="F299" i="3"/>
  <c r="D300" i="3"/>
  <c r="E300" i="3"/>
  <c r="F300" i="3"/>
  <c r="G300" i="3"/>
  <c r="H300" i="3"/>
  <c r="D301" i="3"/>
  <c r="E301" i="3"/>
  <c r="F301" i="3"/>
  <c r="G301" i="3"/>
  <c r="H301" i="3"/>
  <c r="D302" i="3"/>
  <c r="E302" i="3"/>
  <c r="F302" i="3"/>
  <c r="G302" i="3"/>
  <c r="H302" i="3"/>
  <c r="O300" i="3"/>
  <c r="D303" i="3"/>
  <c r="E303" i="3"/>
  <c r="F303" i="3"/>
  <c r="G303" i="3"/>
  <c r="H303" i="3"/>
  <c r="I303" i="3"/>
  <c r="J303" i="3"/>
  <c r="K303" i="3"/>
  <c r="D306" i="3"/>
  <c r="E306" i="3"/>
  <c r="F306" i="3"/>
  <c r="H306" i="3"/>
  <c r="D307" i="3"/>
  <c r="E307" i="3"/>
  <c r="F307" i="3"/>
  <c r="G307" i="3"/>
  <c r="D308" i="3"/>
  <c r="E308" i="3"/>
  <c r="F308" i="3"/>
  <c r="G308" i="3"/>
  <c r="D309" i="3"/>
  <c r="E309" i="3"/>
  <c r="F309" i="3"/>
  <c r="G309" i="3"/>
  <c r="J307" i="3"/>
  <c r="L307" i="3"/>
  <c r="M307" i="3"/>
  <c r="L309" i="3"/>
  <c r="D310" i="3"/>
  <c r="E310" i="3"/>
  <c r="F310" i="3"/>
  <c r="G310" i="3"/>
  <c r="H310" i="3"/>
  <c r="I310" i="3"/>
  <c r="M310" i="3"/>
  <c r="N310" i="3"/>
  <c r="O310" i="3"/>
  <c r="D311" i="3"/>
  <c r="E311" i="3"/>
  <c r="F311" i="3"/>
  <c r="G311" i="3"/>
  <c r="H311" i="3"/>
  <c r="I311" i="3"/>
  <c r="J311" i="3"/>
  <c r="K311" i="3"/>
  <c r="L311" i="3"/>
  <c r="M311" i="3"/>
  <c r="D312" i="3"/>
  <c r="E312" i="3"/>
  <c r="F312" i="3"/>
  <c r="G312" i="3"/>
  <c r="H312" i="3"/>
  <c r="I312" i="3"/>
  <c r="O312" i="3"/>
  <c r="E316" i="3"/>
  <c r="F316" i="3"/>
  <c r="G316" i="3"/>
  <c r="J316" i="3"/>
  <c r="L316" i="3"/>
  <c r="M316" i="3"/>
  <c r="N316" i="3"/>
  <c r="O316" i="3"/>
  <c r="D321" i="3"/>
  <c r="F321" i="3"/>
  <c r="G321" i="3"/>
  <c r="H321" i="3"/>
  <c r="I321" i="3"/>
  <c r="J321" i="3"/>
  <c r="K321" i="3"/>
  <c r="L321" i="3"/>
  <c r="M321" i="3"/>
  <c r="N321" i="3"/>
  <c r="O321" i="3"/>
  <c r="D334" i="3"/>
  <c r="D342" i="3"/>
  <c r="E342" i="3"/>
  <c r="F342" i="3"/>
  <c r="G342" i="3"/>
  <c r="H342" i="3"/>
  <c r="J342" i="3"/>
  <c r="K342" i="3"/>
  <c r="L342" i="3"/>
  <c r="M342" i="3"/>
  <c r="N342" i="3"/>
  <c r="O342" i="3"/>
  <c r="E344" i="3"/>
  <c r="H344" i="3"/>
  <c r="I344" i="3"/>
  <c r="K344" i="3"/>
  <c r="M344" i="3"/>
  <c r="N344" i="3"/>
  <c r="O344" i="3"/>
  <c r="D345" i="3"/>
  <c r="E345" i="3"/>
  <c r="G345" i="3"/>
  <c r="J344" i="3"/>
  <c r="J345" i="3"/>
  <c r="J348" i="3"/>
  <c r="D359" i="3"/>
  <c r="F359" i="3"/>
  <c r="D361" i="3"/>
  <c r="E361" i="3"/>
  <c r="G361" i="3"/>
  <c r="J361" i="3"/>
  <c r="L361" i="3"/>
  <c r="D366" i="3"/>
  <c r="E366" i="3"/>
  <c r="F366" i="3"/>
  <c r="G366" i="3"/>
  <c r="D367" i="3"/>
  <c r="E367" i="3"/>
  <c r="F367" i="3"/>
  <c r="G367" i="3"/>
  <c r="D368" i="3"/>
  <c r="E368" i="3"/>
  <c r="F368" i="3"/>
  <c r="G368" i="3"/>
  <c r="I366" i="3"/>
  <c r="J366" i="3"/>
  <c r="I367" i="3"/>
  <c r="J367" i="3"/>
  <c r="I368" i="3"/>
  <c r="J368" i="3"/>
  <c r="L366" i="3"/>
  <c r="L367" i="3"/>
  <c r="L368" i="3"/>
  <c r="H366" i="3"/>
  <c r="H367" i="3"/>
  <c r="H368" i="3"/>
  <c r="H369" i="3"/>
  <c r="K366" i="3"/>
  <c r="K367" i="3"/>
  <c r="K368" i="3"/>
  <c r="K369" i="3"/>
  <c r="M366" i="3"/>
  <c r="M367" i="3"/>
  <c r="M368" i="3"/>
  <c r="M369" i="3"/>
  <c r="D373" i="3"/>
  <c r="E373" i="3"/>
  <c r="F373" i="3"/>
  <c r="G373" i="3"/>
  <c r="H373" i="3"/>
  <c r="I373" i="3"/>
  <c r="J373" i="3"/>
  <c r="K373" i="3"/>
  <c r="L373" i="3"/>
  <c r="M373" i="3"/>
  <c r="N373" i="3"/>
  <c r="D374" i="3"/>
  <c r="E374" i="3"/>
  <c r="F374" i="3"/>
  <c r="F375" i="3"/>
  <c r="G375" i="3"/>
  <c r="I375" i="3"/>
  <c r="K375" i="3"/>
  <c r="N375" i="3"/>
  <c r="O375" i="3"/>
  <c r="D377" i="3"/>
  <c r="F377" i="3"/>
  <c r="D378" i="3"/>
  <c r="E378" i="3"/>
  <c r="F378" i="3"/>
  <c r="G378" i="3"/>
  <c r="H378" i="3"/>
  <c r="J378" i="3"/>
  <c r="K378" i="3"/>
  <c r="L378" i="3"/>
  <c r="M378" i="3"/>
  <c r="N378" i="3"/>
  <c r="O378" i="3"/>
  <c r="N379" i="3"/>
  <c r="O379" i="3"/>
  <c r="D379" i="3"/>
  <c r="E379" i="3"/>
  <c r="F379" i="3"/>
  <c r="G379" i="3"/>
  <c r="E3" i="1" l="1"/>
  <c r="F3" i="1"/>
  <c r="G3" i="1"/>
  <c r="H3" i="1"/>
  <c r="I3" i="1"/>
  <c r="J3" i="1"/>
  <c r="K3" i="1"/>
  <c r="L3" i="1"/>
  <c r="D4" i="1"/>
  <c r="D6" i="1"/>
  <c r="F6" i="1"/>
  <c r="G6" i="1"/>
  <c r="H6" i="1"/>
  <c r="I6" i="1"/>
  <c r="E6" i="1"/>
  <c r="E7" i="1"/>
  <c r="D8" i="1"/>
  <c r="E8" i="1"/>
  <c r="D9" i="1"/>
  <c r="E9" i="1"/>
  <c r="D10" i="1"/>
  <c r="E10" i="1"/>
  <c r="K9" i="1"/>
  <c r="D11" i="1"/>
  <c r="E11" i="1"/>
  <c r="F11" i="1"/>
  <c r="D12" i="1"/>
  <c r="E12" i="1"/>
  <c r="F12" i="1"/>
  <c r="D13" i="1"/>
  <c r="E13" i="1"/>
  <c r="F13" i="1"/>
  <c r="D14" i="1"/>
  <c r="E14" i="1"/>
  <c r="F14" i="1"/>
  <c r="D15" i="1"/>
  <c r="E15" i="1"/>
  <c r="F15" i="1"/>
  <c r="D16" i="1"/>
  <c r="E16" i="1"/>
  <c r="F16" i="1"/>
  <c r="D17" i="1"/>
  <c r="E17" i="1"/>
  <c r="F17" i="1"/>
  <c r="D18" i="1"/>
  <c r="E18" i="1"/>
  <c r="F18" i="1"/>
  <c r="D19" i="1"/>
  <c r="E19" i="1"/>
  <c r="F19" i="1"/>
  <c r="H11" i="1"/>
  <c r="I11" i="1"/>
  <c r="J11" i="1"/>
  <c r="H12" i="1"/>
  <c r="I12" i="1"/>
  <c r="J12" i="1"/>
  <c r="H13" i="1"/>
  <c r="I13" i="1"/>
  <c r="J13" i="1"/>
  <c r="H14" i="1"/>
  <c r="I14" i="1"/>
  <c r="H15" i="1"/>
  <c r="I15" i="1"/>
  <c r="H16" i="1"/>
  <c r="I16" i="1"/>
  <c r="H17" i="1"/>
  <c r="I17" i="1"/>
  <c r="H18" i="1"/>
  <c r="I18" i="1"/>
  <c r="H19" i="1"/>
  <c r="I19" i="1"/>
  <c r="D20" i="1"/>
  <c r="E20" i="1"/>
  <c r="G11" i="1"/>
  <c r="G12" i="1"/>
  <c r="G13" i="1"/>
  <c r="G14" i="1"/>
  <c r="G15" i="1"/>
  <c r="G16" i="1"/>
  <c r="G17" i="1"/>
  <c r="G18" i="1"/>
  <c r="G19" i="1"/>
  <c r="G20" i="1"/>
  <c r="E22" i="1"/>
  <c r="F22" i="1"/>
  <c r="H22" i="1"/>
  <c r="I22" i="1"/>
  <c r="D22" i="1"/>
  <c r="D23" i="1"/>
  <c r="G22" i="1"/>
  <c r="G23" i="1"/>
  <c r="K23" i="1"/>
  <c r="L23" i="1"/>
  <c r="D28" i="1"/>
  <c r="E28" i="1"/>
  <c r="F28" i="1"/>
  <c r="G28" i="1"/>
  <c r="H28" i="1"/>
  <c r="K28" i="1"/>
  <c r="D32" i="1"/>
  <c r="E32" i="1"/>
  <c r="F32" i="1"/>
  <c r="H32" i="1"/>
  <c r="J32" i="1"/>
  <c r="L32" i="1"/>
  <c r="D33" i="1"/>
  <c r="E33" i="1"/>
  <c r="G32" i="1"/>
  <c r="G33" i="1"/>
  <c r="D44" i="1"/>
  <c r="E44" i="1"/>
  <c r="F44" i="1"/>
  <c r="G44" i="1"/>
  <c r="H44" i="1"/>
  <c r="D45" i="1"/>
  <c r="E45" i="1"/>
  <c r="F45" i="1"/>
  <c r="G45" i="1"/>
  <c r="H45" i="1"/>
  <c r="I45" i="1"/>
  <c r="D46" i="1"/>
  <c r="E46" i="1"/>
  <c r="F46" i="1"/>
  <c r="G46" i="1"/>
  <c r="H46" i="1"/>
  <c r="I46" i="1"/>
  <c r="D47" i="1"/>
  <c r="E47" i="1"/>
  <c r="F47" i="1"/>
  <c r="G47" i="1"/>
  <c r="H47" i="1"/>
  <c r="I47" i="1"/>
  <c r="D48" i="1"/>
  <c r="E48" i="1"/>
  <c r="F48" i="1"/>
  <c r="G48" i="1"/>
  <c r="H48" i="1"/>
  <c r="I48" i="1"/>
  <c r="D49" i="1"/>
  <c r="E49" i="1"/>
  <c r="F49" i="1"/>
  <c r="D50" i="1"/>
  <c r="E50" i="1"/>
  <c r="F50" i="1"/>
  <c r="D51" i="1"/>
  <c r="E51" i="1"/>
  <c r="F51" i="1"/>
  <c r="D52" i="1"/>
  <c r="E52" i="1"/>
  <c r="F52" i="1"/>
  <c r="I52" i="1"/>
  <c r="F57" i="1"/>
  <c r="G57" i="1"/>
  <c r="I57" i="1"/>
  <c r="H58" i="1"/>
  <c r="I58" i="1"/>
  <c r="H59" i="1"/>
  <c r="I59" i="1"/>
  <c r="F59" i="1"/>
  <c r="D60" i="1"/>
  <c r="E60" i="1"/>
  <c r="F60" i="1"/>
  <c r="G60" i="1"/>
  <c r="H60" i="1"/>
  <c r="I60" i="1"/>
  <c r="J60" i="1"/>
  <c r="L60" i="1"/>
  <c r="D63" i="1"/>
  <c r="E63" i="1"/>
  <c r="F63" i="1"/>
  <c r="G63" i="1"/>
  <c r="K63" i="1"/>
  <c r="D64" i="1"/>
  <c r="E64" i="1"/>
  <c r="F64" i="1"/>
  <c r="G64" i="1"/>
  <c r="H64" i="1"/>
  <c r="I64" i="1"/>
  <c r="D65" i="1"/>
  <c r="E65" i="1"/>
  <c r="F65" i="1"/>
  <c r="G65" i="1"/>
  <c r="H65" i="1"/>
  <c r="I65" i="1"/>
  <c r="D66" i="1"/>
  <c r="E66" i="1"/>
  <c r="F66" i="1"/>
  <c r="G66" i="1"/>
  <c r="H66" i="1"/>
  <c r="I66" i="1"/>
  <c r="D67" i="1"/>
  <c r="E67" i="1"/>
  <c r="F67" i="1"/>
  <c r="G67" i="1"/>
  <c r="H67" i="1"/>
  <c r="I67" i="1"/>
  <c r="D68" i="1"/>
  <c r="E68" i="1"/>
  <c r="F68" i="1"/>
  <c r="G68" i="1"/>
  <c r="H68" i="1"/>
  <c r="I68" i="1"/>
  <c r="D69" i="1"/>
  <c r="E69" i="1"/>
  <c r="F69" i="1"/>
  <c r="G69" i="1"/>
  <c r="H69" i="1"/>
  <c r="I69" i="1"/>
  <c r="D70" i="1"/>
  <c r="E70" i="1"/>
  <c r="F74" i="1"/>
  <c r="G74" i="1"/>
  <c r="H74" i="1"/>
  <c r="I74" i="1"/>
  <c r="J74" i="1"/>
  <c r="L74" i="1"/>
  <c r="F75" i="1"/>
  <c r="G75" i="1"/>
  <c r="H75" i="1"/>
  <c r="F76" i="1"/>
  <c r="G76" i="1"/>
  <c r="H76" i="1"/>
  <c r="E74" i="1"/>
  <c r="E75" i="1"/>
  <c r="E76" i="1"/>
  <c r="E77" i="1"/>
  <c r="D73" i="1"/>
  <c r="D74" i="1"/>
  <c r="D75" i="1"/>
  <c r="D76" i="1"/>
  <c r="D77" i="1"/>
  <c r="D78" i="1"/>
  <c r="D80" i="1"/>
  <c r="L82" i="1"/>
  <c r="L83" i="1"/>
  <c r="L84" i="1"/>
  <c r="E82" i="1"/>
  <c r="E83" i="1"/>
  <c r="E84" i="1"/>
  <c r="E85" i="1"/>
  <c r="J85" i="1"/>
  <c r="K85" i="1"/>
  <c r="L85" i="1"/>
  <c r="D82" i="1"/>
  <c r="D83" i="1"/>
  <c r="D84" i="1"/>
  <c r="D85" i="1"/>
  <c r="D86" i="1"/>
  <c r="D87" i="1"/>
  <c r="I92" i="1"/>
  <c r="K92" i="1"/>
  <c r="E96" i="1"/>
  <c r="F96" i="1"/>
  <c r="G96" i="1"/>
  <c r="H96" i="1"/>
  <c r="I96" i="1"/>
  <c r="J96" i="1"/>
  <c r="K96" i="1"/>
  <c r="E97" i="1"/>
  <c r="F97" i="1"/>
  <c r="G97" i="1"/>
  <c r="H97" i="1"/>
  <c r="I97" i="1"/>
  <c r="J97" i="1"/>
  <c r="K97" i="1"/>
  <c r="E98" i="1"/>
  <c r="F98" i="1"/>
  <c r="G98" i="1"/>
  <c r="H98" i="1"/>
  <c r="I98" i="1"/>
  <c r="E99" i="1"/>
  <c r="F99" i="1"/>
  <c r="G99" i="1"/>
  <c r="H99" i="1"/>
  <c r="E100" i="1"/>
  <c r="F100" i="1"/>
  <c r="G100" i="1"/>
  <c r="H100" i="1"/>
  <c r="E101" i="1"/>
  <c r="F101" i="1"/>
  <c r="G101" i="1"/>
  <c r="H101" i="1"/>
  <c r="E102" i="1"/>
  <c r="F102" i="1"/>
  <c r="G102" i="1"/>
  <c r="H102" i="1"/>
  <c r="E103" i="1"/>
  <c r="F103" i="1"/>
  <c r="G103" i="1"/>
  <c r="H103" i="1"/>
  <c r="E104" i="1"/>
  <c r="F104" i="1"/>
  <c r="G104" i="1"/>
  <c r="H104" i="1"/>
  <c r="E105" i="1"/>
  <c r="F105" i="1"/>
  <c r="G105" i="1"/>
  <c r="H105" i="1"/>
  <c r="K100" i="1"/>
  <c r="K103" i="1"/>
  <c r="D96" i="1"/>
  <c r="D97" i="1"/>
  <c r="D98" i="1"/>
  <c r="D99" i="1"/>
  <c r="D100" i="1"/>
  <c r="D101" i="1"/>
  <c r="D102" i="1"/>
  <c r="D103" i="1"/>
  <c r="D104" i="1"/>
  <c r="J105" i="1"/>
  <c r="K105" i="1"/>
  <c r="E109" i="1"/>
</calcChain>
</file>

<file path=xl/sharedStrings.xml><?xml version="1.0" encoding="utf-8"?>
<sst xmlns="http://schemas.openxmlformats.org/spreadsheetml/2006/main" count="34225" uniqueCount="720">
  <si>
    <t>MADERA</t>
  </si>
  <si>
    <t>METALES</t>
  </si>
  <si>
    <t>PAPEL Y CARTÓN</t>
  </si>
  <si>
    <t>PLÁSTICOS</t>
  </si>
  <si>
    <t>TEXTIL</t>
  </si>
  <si>
    <t>VIDRIO</t>
  </si>
  <si>
    <t>ANTIOQUIA</t>
  </si>
  <si>
    <t>CALDAS</t>
  </si>
  <si>
    <t>EL CARMEN DE VIBORAL</t>
  </si>
  <si>
    <t>EL SANTUARIO</t>
  </si>
  <si>
    <t>ENVIGADO</t>
  </si>
  <si>
    <t>ITAGUI</t>
  </si>
  <si>
    <t>LA CEJA</t>
  </si>
  <si>
    <t>MARINILLA</t>
  </si>
  <si>
    <t>MEDELLIN</t>
  </si>
  <si>
    <t>RIONEGRO</t>
  </si>
  <si>
    <t>ATLANTICO</t>
  </si>
  <si>
    <t>BARRANQUILLA</t>
  </si>
  <si>
    <t>BOGOTA, D.C.</t>
  </si>
  <si>
    <t>BOLIVAR</t>
  </si>
  <si>
    <t>CARTAGENA DE INDIAS</t>
  </si>
  <si>
    <t>BOYACA</t>
  </si>
  <si>
    <t>DUITAMA</t>
  </si>
  <si>
    <t>MANIZALES</t>
  </si>
  <si>
    <t>CAUCA</t>
  </si>
  <si>
    <t>POPAYAN</t>
  </si>
  <si>
    <t>CESAR</t>
  </si>
  <si>
    <t>VALLEDUPAR</t>
  </si>
  <si>
    <t>CORDOBA</t>
  </si>
  <si>
    <t>MONTERIA</t>
  </si>
  <si>
    <t>CUNDINAMARCA</t>
  </si>
  <si>
    <t>CARMEN DE CARUPA</t>
  </si>
  <si>
    <t>SOACHA</t>
  </si>
  <si>
    <t>ZIPAQUIRA</t>
  </si>
  <si>
    <t>HUILA</t>
  </si>
  <si>
    <t>NEIVA</t>
  </si>
  <si>
    <t>LA GUAJIRA</t>
  </si>
  <si>
    <t>RIOHACHA</t>
  </si>
  <si>
    <t>MAGDALENA</t>
  </si>
  <si>
    <t>SANTA MARTA</t>
  </si>
  <si>
    <t>NARINO</t>
  </si>
  <si>
    <t>IPIALES</t>
  </si>
  <si>
    <t>RISARALDA</t>
  </si>
  <si>
    <t>PEREIRA</t>
  </si>
  <si>
    <t>SANTANDER</t>
  </si>
  <si>
    <t>BARRANCABERMEJA</t>
  </si>
  <si>
    <t>BUCARAMANGA</t>
  </si>
  <si>
    <t>FLORIDABLANCA</t>
  </si>
  <si>
    <t>GIRON</t>
  </si>
  <si>
    <t>PIEDECUESTA</t>
  </si>
  <si>
    <t>VALLE DEL CAUCA</t>
  </si>
  <si>
    <t>CARTAGO</t>
  </si>
  <si>
    <t>DEPARTAMENTO</t>
  </si>
  <si>
    <t>MUNICIPIO</t>
  </si>
  <si>
    <t>FAMILIA DE MATERIALES</t>
  </si>
  <si>
    <t>ABRIL</t>
  </si>
  <si>
    <t xml:space="preserve">MAYO </t>
  </si>
  <si>
    <t>JUNIO</t>
  </si>
  <si>
    <t xml:space="preserve">JULIO </t>
  </si>
  <si>
    <t>AGOSTO</t>
  </si>
  <si>
    <t>SEPTIEMBRE</t>
  </si>
  <si>
    <t>OCTUBRE</t>
  </si>
  <si>
    <t>NOVIEMBRE</t>
  </si>
  <si>
    <t>DICIEMBRE</t>
  </si>
  <si>
    <t>-</t>
  </si>
  <si>
    <t>AMAZONAS</t>
  </si>
  <si>
    <t>LETICIA</t>
  </si>
  <si>
    <t>BARBOSA</t>
  </si>
  <si>
    <t>BELLO</t>
  </si>
  <si>
    <t>SABANETA</t>
  </si>
  <si>
    <t>BARANOA</t>
  </si>
  <si>
    <t>GALAPA</t>
  </si>
  <si>
    <t>MALAMBO</t>
  </si>
  <si>
    <t>PALMAR DE VARELA</t>
  </si>
  <si>
    <t>SABANAGRANDE</t>
  </si>
  <si>
    <t>SANTO TOMAS</t>
  </si>
  <si>
    <t>SOLEDAD</t>
  </si>
  <si>
    <t>SOGAMOSO</t>
  </si>
  <si>
    <t>TUNJA</t>
  </si>
  <si>
    <t>AGUACHICA</t>
  </si>
  <si>
    <t>CERETE</t>
  </si>
  <si>
    <t>CAJICA</t>
  </si>
  <si>
    <t>CHIA</t>
  </si>
  <si>
    <t>CAMPOALEGRE</t>
  </si>
  <si>
    <t>LA PLATA</t>
  </si>
  <si>
    <t>MAICAO</t>
  </si>
  <si>
    <t>META</t>
  </si>
  <si>
    <t>VILLAVICENCIO</t>
  </si>
  <si>
    <t>QUINDIO</t>
  </si>
  <si>
    <t>ARMENIA</t>
  </si>
  <si>
    <t>DOSQUEBRADAS</t>
  </si>
  <si>
    <t>SAN GIL</t>
  </si>
  <si>
    <t>SUCRE</t>
  </si>
  <si>
    <t>SAN LUIS DE SINCE</t>
  </si>
  <si>
    <t>SAN MARCOS</t>
  </si>
  <si>
    <t>SINCELEJO</t>
  </si>
  <si>
    <t>TOLIMA</t>
  </si>
  <si>
    <t>IBAGUE</t>
  </si>
  <si>
    <t>CALI</t>
  </si>
  <si>
    <t>PALMIRA</t>
  </si>
  <si>
    <t xml:space="preserve">ENERO </t>
  </si>
  <si>
    <t>FEBRERO</t>
  </si>
  <si>
    <t>MARZO</t>
  </si>
  <si>
    <t>MAYO</t>
  </si>
  <si>
    <t>JULIO</t>
  </si>
  <si>
    <t>ABEJORRAL</t>
  </si>
  <si>
    <t>GIRARDOTA</t>
  </si>
  <si>
    <t>LA ESTRELLA</t>
  </si>
  <si>
    <t>SANTA ROSA DE OSOS</t>
  </si>
  <si>
    <t>ARAUCA</t>
  </si>
  <si>
    <t>PUERTO COLOMBIA</t>
  </si>
  <si>
    <t>CHIQUINQUIRA</t>
  </si>
  <si>
    <t>CHINCHINA</t>
  </si>
  <si>
    <t>CAQUETA</t>
  </si>
  <si>
    <t>FLORENCIA</t>
  </si>
  <si>
    <t>CASANARE</t>
  </si>
  <si>
    <t>YOPAL</t>
  </si>
  <si>
    <t>BOSCONIA</t>
  </si>
  <si>
    <t>FACATATIVA</t>
  </si>
  <si>
    <t>FUNZA</t>
  </si>
  <si>
    <t>FUSAGASUGA</t>
  </si>
  <si>
    <t>MOSQUERA</t>
  </si>
  <si>
    <t>QUEBRADANEGRA</t>
  </si>
  <si>
    <t>TOCANCIPA</t>
  </si>
  <si>
    <t>VILLA DE SAN DIEGO DE UBATE</t>
  </si>
  <si>
    <t>VILLETA</t>
  </si>
  <si>
    <t>GUAVIARE</t>
  </si>
  <si>
    <t>SAN JOSE DEL GUAVIARE</t>
  </si>
  <si>
    <t>ARACATACA</t>
  </si>
  <si>
    <t>FUNDACION</t>
  </si>
  <si>
    <t>ACACIAS</t>
  </si>
  <si>
    <t>CASTILLA LA NUEVA</t>
  </si>
  <si>
    <t>GRANADA</t>
  </si>
  <si>
    <t>PUERTO LOPEZ</t>
  </si>
  <si>
    <t>SAN MARTIN</t>
  </si>
  <si>
    <t>PASTO</t>
  </si>
  <si>
    <t>NORTE DE SANTANDER</t>
  </si>
  <si>
    <t>PAMPLONA</t>
  </si>
  <si>
    <t>CANDELARIA</t>
  </si>
  <si>
    <t>JAMUNDI</t>
  </si>
  <si>
    <t>ANDES</t>
  </si>
  <si>
    <t>APARTADO</t>
  </si>
  <si>
    <t>CAUCASIA</t>
  </si>
  <si>
    <t>COPACABANA</t>
  </si>
  <si>
    <t>GOMEZ PLATA</t>
  </si>
  <si>
    <t>GUARNE</t>
  </si>
  <si>
    <t>PUERTO TRIUNFO</t>
  </si>
  <si>
    <t>RETIRO</t>
  </si>
  <si>
    <t>SALGAR</t>
  </si>
  <si>
    <t>SAN VICENTE FERRER</t>
  </si>
  <si>
    <t>SABANALARGA</t>
  </si>
  <si>
    <t>BELEN</t>
  </si>
  <si>
    <t>PUERTO BOYACA</t>
  </si>
  <si>
    <t>SOCHA</t>
  </si>
  <si>
    <t>TIBASOSA</t>
  </si>
  <si>
    <t>VILLA DE LEYVA</t>
  </si>
  <si>
    <t>PAZ DE ARIPORO</t>
  </si>
  <si>
    <t>PUERTO TEJADA</t>
  </si>
  <si>
    <t>LORICA</t>
  </si>
  <si>
    <t>PLANETA RICA</t>
  </si>
  <si>
    <t>SAHAGUN</t>
  </si>
  <si>
    <t>COTA</t>
  </si>
  <si>
    <t>GUASCA</t>
  </si>
  <si>
    <t>LA CALERA</t>
  </si>
  <si>
    <t>LENGUAZAQUE</t>
  </si>
  <si>
    <t>MADRID</t>
  </si>
  <si>
    <t>SIBATE</t>
  </si>
  <si>
    <t>SUTATAUSA</t>
  </si>
  <si>
    <t>TABIO</t>
  </si>
  <si>
    <t>TENJO</t>
  </si>
  <si>
    <t>AIPE</t>
  </si>
  <si>
    <t>BARAYA</t>
  </si>
  <si>
    <t>PALERMO</t>
  </si>
  <si>
    <t>PITALITO</t>
  </si>
  <si>
    <t>RIVERA</t>
  </si>
  <si>
    <t>TELLO</t>
  </si>
  <si>
    <t>CIENAGA</t>
  </si>
  <si>
    <t>GUAMAL</t>
  </si>
  <si>
    <t>PUERTO GAITAN</t>
  </si>
  <si>
    <t>RESTREPO</t>
  </si>
  <si>
    <t>SAN CARLOS DE GUAROA</t>
  </si>
  <si>
    <t>CUCUTA</t>
  </si>
  <si>
    <t>LOS PATIOS</t>
  </si>
  <si>
    <t>OCANA</t>
  </si>
  <si>
    <t>VILLA DEL ROSARIO</t>
  </si>
  <si>
    <t>SANTUARIO</t>
  </si>
  <si>
    <t>LEBRIJA</t>
  </si>
  <si>
    <t>SABANA DE TORRES</t>
  </si>
  <si>
    <t>SAN VICENTE DE CHUCURI</t>
  </si>
  <si>
    <t>COROZAL</t>
  </si>
  <si>
    <t>CHAPARRAL</t>
  </si>
  <si>
    <t>ESPINAL</t>
  </si>
  <si>
    <t>SAN SEBASTIAN DE MARIQUITA</t>
  </si>
  <si>
    <t>ANDALUCIA</t>
  </si>
  <si>
    <t>BUGALAGRANDE</t>
  </si>
  <si>
    <t>CAICEDONIA</t>
  </si>
  <si>
    <t>CALIMA</t>
  </si>
  <si>
    <t>DAGUA</t>
  </si>
  <si>
    <t>EL CERRITO</t>
  </si>
  <si>
    <t>FLORIDA</t>
  </si>
  <si>
    <t>GINEBRA</t>
  </si>
  <si>
    <t>GUACARI</t>
  </si>
  <si>
    <t>GUADALAJARA DE BUGA</t>
  </si>
  <si>
    <t>LA UNION</t>
  </si>
  <si>
    <t>PRADERA</t>
  </si>
  <si>
    <t>SAN PEDRO</t>
  </si>
  <si>
    <t>TULUA</t>
  </si>
  <si>
    <t>VIJES</t>
  </si>
  <si>
    <t>YUMBO</t>
  </si>
  <si>
    <t>ZARZAL</t>
  </si>
  <si>
    <t>CARACOLI</t>
  </si>
  <si>
    <t>SAN PEDRO DE LOS MILAGROS</t>
  </si>
  <si>
    <t>URRAO</t>
  </si>
  <si>
    <t>YARUMAL</t>
  </si>
  <si>
    <t>TURBACO</t>
  </si>
  <si>
    <t>PAIPA</t>
  </si>
  <si>
    <t>VENTAQUEMADA</t>
  </si>
  <si>
    <t>LA DORADA</t>
  </si>
  <si>
    <t>SAN VICENTE DEL CAGUAN</t>
  </si>
  <si>
    <t>AGUAZUL</t>
  </si>
  <si>
    <t>CHOCO</t>
  </si>
  <si>
    <t>QUIBDO</t>
  </si>
  <si>
    <t>AGUA DE DIOS</t>
  </si>
  <si>
    <t>ANAPOIMA</t>
  </si>
  <si>
    <t>APULO</t>
  </si>
  <si>
    <t>EL ROSAL</t>
  </si>
  <si>
    <t>GIRARDOT</t>
  </si>
  <si>
    <t>LA MESA</t>
  </si>
  <si>
    <t>PASCA</t>
  </si>
  <si>
    <t>PUERTO SALGAR</t>
  </si>
  <si>
    <t>RICAURTE</t>
  </si>
  <si>
    <t>SILVANIA</t>
  </si>
  <si>
    <t>SUESCA</t>
  </si>
  <si>
    <t>TOCAIMA</t>
  </si>
  <si>
    <t>ALGECIRAS</t>
  </si>
  <si>
    <t>GUADALUPE</t>
  </si>
  <si>
    <t>CALARCA</t>
  </si>
  <si>
    <t>CIRCASIA</t>
  </si>
  <si>
    <t>QUIMBAYA</t>
  </si>
  <si>
    <t>SANTA ROSA DE CABAL</t>
  </si>
  <si>
    <t>MALAGA</t>
  </si>
  <si>
    <t>FLANDES</t>
  </si>
  <si>
    <t>GUAMO</t>
  </si>
  <si>
    <t>HONDA</t>
  </si>
  <si>
    <t>MELGAR</t>
  </si>
  <si>
    <t>PRADO</t>
  </si>
  <si>
    <t>PURIFICACION</t>
  </si>
  <si>
    <t>SALDANA</t>
  </si>
  <si>
    <t>BUENAVENTURA</t>
  </si>
  <si>
    <t>YOTOCO</t>
  </si>
  <si>
    <t xml:space="preserve">Variable </t>
  </si>
  <si>
    <t>Número de prestadores inscritos</t>
  </si>
  <si>
    <t>Número de prestadores formalizacion</t>
  </si>
  <si>
    <t>Número de prestadores fuera de la formalizacion</t>
  </si>
  <si>
    <t>Número de ECA</t>
  </si>
  <si>
    <t>Número de recicladores</t>
  </si>
  <si>
    <t>YONDO</t>
  </si>
  <si>
    <t>MONIQUIRA</t>
  </si>
  <si>
    <t>SUTAMARCHAN</t>
  </si>
  <si>
    <t>CUBARRAL</t>
  </si>
  <si>
    <t>SALENTO</t>
  </si>
  <si>
    <t>PINCHOTE</t>
  </si>
  <si>
    <t>ORTEGA</t>
  </si>
  <si>
    <t xml:space="preserve">Departamento </t>
  </si>
  <si>
    <t>Municipio</t>
  </si>
  <si>
    <t>Familia de Materiales</t>
  </si>
  <si>
    <t>TOTAL TONELADAS EN EL AÑO</t>
  </si>
  <si>
    <t>PROMEDIO TONELADA/MES</t>
  </si>
  <si>
    <t>MUTATA</t>
  </si>
  <si>
    <t>SAN PEDRO DE URABA</t>
  </si>
  <si>
    <t>CANTAGALLO</t>
  </si>
  <si>
    <t>EL CARMEN DE BOLIVAR</t>
  </si>
  <si>
    <t>MAGANGUE</t>
  </si>
  <si>
    <t>LA PAZ</t>
  </si>
  <si>
    <t>AYAPEL</t>
  </si>
  <si>
    <t>BUENAVISTA</t>
  </si>
  <si>
    <t>CHINU</t>
  </si>
  <si>
    <t>MONTELIBANO</t>
  </si>
  <si>
    <t>SAN PELAYO</t>
  </si>
  <si>
    <t>TIERRALTA</t>
  </si>
  <si>
    <t>SAN ANTONIO DEL TEQUENDAMA</t>
  </si>
  <si>
    <t>SESQUILE</t>
  </si>
  <si>
    <t>AGRADO</t>
  </si>
  <si>
    <t>GARZON</t>
  </si>
  <si>
    <t>GIGANTE</t>
  </si>
  <si>
    <t>LA ARGENTINA</t>
  </si>
  <si>
    <t>PITAL</t>
  </si>
  <si>
    <t>VILLAVIEJA</t>
  </si>
  <si>
    <t>YAGUARA</t>
  </si>
  <si>
    <t>SITIONUEVO</t>
  </si>
  <si>
    <t>SAN ANDRES DE TUMACO</t>
  </si>
  <si>
    <t>GENOVA</t>
  </si>
  <si>
    <t>MONTENEGRO</t>
  </si>
  <si>
    <t>PIJAO</t>
  </si>
  <si>
    <t>BALBOA</t>
  </si>
  <si>
    <t>LA CELIA</t>
  </si>
  <si>
    <t>LA VIRGINIA</t>
  </si>
  <si>
    <t>NATAGAIMA</t>
  </si>
  <si>
    <t>ALCALA</t>
  </si>
  <si>
    <t>LA CUMBRE</t>
  </si>
  <si>
    <t>RIOFRIO</t>
  </si>
  <si>
    <t>ULLOA</t>
  </si>
  <si>
    <t>MONTERREY</t>
  </si>
  <si>
    <t>TRINIDAD</t>
  </si>
  <si>
    <t>ARCHIPIELAGO DE SAN ANDRES, PROVIDENCIA Y SANTA CATALINA</t>
  </si>
  <si>
    <t>SAN ANDRES</t>
  </si>
  <si>
    <t>DIVIPOLA</t>
  </si>
  <si>
    <t>CÓDIGO CER STAT</t>
  </si>
  <si>
    <t>CÓDIGO LER</t>
  </si>
  <si>
    <t>05045</t>
  </si>
  <si>
    <t>06.32</t>
  </si>
  <si>
    <t xml:space="preserve">20 01 40 </t>
  </si>
  <si>
    <t>07.23</t>
  </si>
  <si>
    <t xml:space="preserve">20 01 01 </t>
  </si>
  <si>
    <t>07.42</t>
  </si>
  <si>
    <t>20 01 39</t>
  </si>
  <si>
    <t>05051</t>
  </si>
  <si>
    <t>ARBOLETES</t>
  </si>
  <si>
    <t>05079</t>
  </si>
  <si>
    <t>07.12</t>
  </si>
  <si>
    <t xml:space="preserve">20 01 02 </t>
  </si>
  <si>
    <t>05088</t>
  </si>
  <si>
    <t>07.53</t>
  </si>
  <si>
    <t xml:space="preserve">20 01 38 </t>
  </si>
  <si>
    <t>07.62</t>
  </si>
  <si>
    <t xml:space="preserve">20 01 11 </t>
  </si>
  <si>
    <t>05129</t>
  </si>
  <si>
    <t>05154</t>
  </si>
  <si>
    <t>05212</t>
  </si>
  <si>
    <t>05148</t>
  </si>
  <si>
    <t>05697</t>
  </si>
  <si>
    <t>05266</t>
  </si>
  <si>
    <t>05308</t>
  </si>
  <si>
    <t>05318</t>
  </si>
  <si>
    <t>05360</t>
  </si>
  <si>
    <t>05376</t>
  </si>
  <si>
    <t>05380</t>
  </si>
  <si>
    <t>05440</t>
  </si>
  <si>
    <t>05001</t>
  </si>
  <si>
    <t>MEDELLÍN</t>
  </si>
  <si>
    <t>05490</t>
  </si>
  <si>
    <t>NECOCLI</t>
  </si>
  <si>
    <t>05591</t>
  </si>
  <si>
    <t>05615</t>
  </si>
  <si>
    <t>05631</t>
  </si>
  <si>
    <t>05664</t>
  </si>
  <si>
    <t>05686</t>
  </si>
  <si>
    <t>05837</t>
  </si>
  <si>
    <t>TURBO</t>
  </si>
  <si>
    <t>05847</t>
  </si>
  <si>
    <t>05893</t>
  </si>
  <si>
    <t>81001</t>
  </si>
  <si>
    <t>81065</t>
  </si>
  <si>
    <t>ARAUQUITA</t>
  </si>
  <si>
    <t>81794</t>
  </si>
  <si>
    <t>TAME</t>
  </si>
  <si>
    <t>88001</t>
  </si>
  <si>
    <t>08078</t>
  </si>
  <si>
    <t>08001</t>
  </si>
  <si>
    <t>08296</t>
  </si>
  <si>
    <t>08433</t>
  </si>
  <si>
    <t>08520</t>
  </si>
  <si>
    <t>08560</t>
  </si>
  <si>
    <t>PONEDERA</t>
  </si>
  <si>
    <t>08573</t>
  </si>
  <si>
    <t>08634</t>
  </si>
  <si>
    <t>08638</t>
  </si>
  <si>
    <t>08685</t>
  </si>
  <si>
    <t>08758</t>
  </si>
  <si>
    <t>11001</t>
  </si>
  <si>
    <t>13052</t>
  </si>
  <si>
    <t>ARJONA</t>
  </si>
  <si>
    <t>13160</t>
  </si>
  <si>
    <t>13001</t>
  </si>
  <si>
    <t>13244</t>
  </si>
  <si>
    <t>13430</t>
  </si>
  <si>
    <t>13836</t>
  </si>
  <si>
    <t>15087</t>
  </si>
  <si>
    <t>15176</t>
  </si>
  <si>
    <t>15238</t>
  </si>
  <si>
    <t>15469</t>
  </si>
  <si>
    <t>15516</t>
  </si>
  <si>
    <t>15531</t>
  </si>
  <si>
    <t>PAUNA</t>
  </si>
  <si>
    <t>15572</t>
  </si>
  <si>
    <t>15757</t>
  </si>
  <si>
    <t>15759</t>
  </si>
  <si>
    <t>15001</t>
  </si>
  <si>
    <t>15861</t>
  </si>
  <si>
    <t>15407</t>
  </si>
  <si>
    <t>17174</t>
  </si>
  <si>
    <t>17380</t>
  </si>
  <si>
    <t>17001</t>
  </si>
  <si>
    <t>18150</t>
  </si>
  <si>
    <t>CARTAGENA DEL CHAIRA</t>
  </si>
  <si>
    <t>18001</t>
  </si>
  <si>
    <t>18753</t>
  </si>
  <si>
    <t>85440</t>
  </si>
  <si>
    <t>VILLANUEVA</t>
  </si>
  <si>
    <t>85001</t>
  </si>
  <si>
    <t>19001</t>
  </si>
  <si>
    <t>19573</t>
  </si>
  <si>
    <t>20011</t>
  </si>
  <si>
    <t>20013</t>
  </si>
  <si>
    <t>AGUSTIN CODAZZI</t>
  </si>
  <si>
    <t>20060</t>
  </si>
  <si>
    <t>20238</t>
  </si>
  <si>
    <t>EL COPEY</t>
  </si>
  <si>
    <t>20621</t>
  </si>
  <si>
    <t>20550</t>
  </si>
  <si>
    <t>PELAYA</t>
  </si>
  <si>
    <t>20001</t>
  </si>
  <si>
    <t>27001</t>
  </si>
  <si>
    <t>23068</t>
  </si>
  <si>
    <t>23079</t>
  </si>
  <si>
    <t>23162</t>
  </si>
  <si>
    <t>23182</t>
  </si>
  <si>
    <t>23417</t>
  </si>
  <si>
    <t>23500</t>
  </si>
  <si>
    <t>MONITOS</t>
  </si>
  <si>
    <t>23466</t>
  </si>
  <si>
    <t>23001</t>
  </si>
  <si>
    <t>23555</t>
  </si>
  <si>
    <t>23660</t>
  </si>
  <si>
    <t>23670</t>
  </si>
  <si>
    <t>SAN ANDRES DE SOTAVENTO</t>
  </si>
  <si>
    <t>23686</t>
  </si>
  <si>
    <t>23807</t>
  </si>
  <si>
    <t>25001</t>
  </si>
  <si>
    <t>25053</t>
  </si>
  <si>
    <t>ARBELAEZ</t>
  </si>
  <si>
    <t>25126</t>
  </si>
  <si>
    <t>25175</t>
  </si>
  <si>
    <t>25214</t>
  </si>
  <si>
    <t>25245</t>
  </si>
  <si>
    <t>EL COLEGIO</t>
  </si>
  <si>
    <t>25260</t>
  </si>
  <si>
    <t>25269</t>
  </si>
  <si>
    <t>25286</t>
  </si>
  <si>
    <t>25290</t>
  </si>
  <si>
    <t>25307</t>
  </si>
  <si>
    <t>25322</t>
  </si>
  <si>
    <t>25377</t>
  </si>
  <si>
    <t>25386</t>
  </si>
  <si>
    <t>25430</t>
  </si>
  <si>
    <t>25473</t>
  </si>
  <si>
    <t>25592</t>
  </si>
  <si>
    <t>25612</t>
  </si>
  <si>
    <t>25645</t>
  </si>
  <si>
    <t>25718</t>
  </si>
  <si>
    <t>SASAIMA</t>
  </si>
  <si>
    <t>25736</t>
  </si>
  <si>
    <t>25740</t>
  </si>
  <si>
    <t>25743</t>
  </si>
  <si>
    <t>25754</t>
  </si>
  <si>
    <t>25772</t>
  </si>
  <si>
    <t>25781</t>
  </si>
  <si>
    <t>25785</t>
  </si>
  <si>
    <t>25799</t>
  </si>
  <si>
    <t>25815</t>
  </si>
  <si>
    <t>25817</t>
  </si>
  <si>
    <t>25843</t>
  </si>
  <si>
    <t>25875</t>
  </si>
  <si>
    <t>25899</t>
  </si>
  <si>
    <t>41013</t>
  </si>
  <si>
    <t>41016</t>
  </si>
  <si>
    <t>41078</t>
  </si>
  <si>
    <t>41132</t>
  </si>
  <si>
    <t>41298</t>
  </si>
  <si>
    <t>41306</t>
  </si>
  <si>
    <t>41319</t>
  </si>
  <si>
    <t>41396</t>
  </si>
  <si>
    <t>41001</t>
  </si>
  <si>
    <t>41524</t>
  </si>
  <si>
    <t>41548</t>
  </si>
  <si>
    <t>41551</t>
  </si>
  <si>
    <t>41615</t>
  </si>
  <si>
    <t>41799</t>
  </si>
  <si>
    <t>41885</t>
  </si>
  <si>
    <t>44430</t>
  </si>
  <si>
    <t>44001</t>
  </si>
  <si>
    <t>47053</t>
  </si>
  <si>
    <t>47189</t>
  </si>
  <si>
    <t>47288</t>
  </si>
  <si>
    <t>47001</t>
  </si>
  <si>
    <t>47745</t>
  </si>
  <si>
    <t>50006</t>
  </si>
  <si>
    <t>50150</t>
  </si>
  <si>
    <t>50223</t>
  </si>
  <si>
    <t>50313</t>
  </si>
  <si>
    <t>50318</t>
  </si>
  <si>
    <t>50350</t>
  </si>
  <si>
    <t>LA MACARENA</t>
  </si>
  <si>
    <t>50568</t>
  </si>
  <si>
    <t>50573</t>
  </si>
  <si>
    <t>50606</t>
  </si>
  <si>
    <t>50680</t>
  </si>
  <si>
    <t>50689</t>
  </si>
  <si>
    <t>50001</t>
  </si>
  <si>
    <t>52356</t>
  </si>
  <si>
    <t>52001</t>
  </si>
  <si>
    <t>52835</t>
  </si>
  <si>
    <t>54001</t>
  </si>
  <si>
    <t>54405</t>
  </si>
  <si>
    <t>54498</t>
  </si>
  <si>
    <t>54518</t>
  </si>
  <si>
    <t>54874</t>
  </si>
  <si>
    <t>63001</t>
  </si>
  <si>
    <t>63111</t>
  </si>
  <si>
    <t>63130</t>
  </si>
  <si>
    <t>63190</t>
  </si>
  <si>
    <t>63212</t>
  </si>
  <si>
    <t>63470</t>
  </si>
  <si>
    <t>63548</t>
  </si>
  <si>
    <t>63594</t>
  </si>
  <si>
    <t>63690</t>
  </si>
  <si>
    <t>66075</t>
  </si>
  <si>
    <t>66170</t>
  </si>
  <si>
    <t>66383</t>
  </si>
  <si>
    <t>66400</t>
  </si>
  <si>
    <t>66001</t>
  </si>
  <si>
    <t>66682</t>
  </si>
  <si>
    <t>66687</t>
  </si>
  <si>
    <t>68077</t>
  </si>
  <si>
    <t>68081</t>
  </si>
  <si>
    <t>68001</t>
  </si>
  <si>
    <t>68276</t>
  </si>
  <si>
    <t>68307</t>
  </si>
  <si>
    <t>68406</t>
  </si>
  <si>
    <t>68547</t>
  </si>
  <si>
    <t>68655</t>
  </si>
  <si>
    <t>68679</t>
  </si>
  <si>
    <t>68689</t>
  </si>
  <si>
    <t>70215</t>
  </si>
  <si>
    <t>70670</t>
  </si>
  <si>
    <t>SAMPUES</t>
  </si>
  <si>
    <t>70742</t>
  </si>
  <si>
    <t>70708</t>
  </si>
  <si>
    <t>70713</t>
  </si>
  <si>
    <t>SAN ONOFRE</t>
  </si>
  <si>
    <t>70820</t>
  </si>
  <si>
    <t>SANTIAGO DE TOLU</t>
  </si>
  <si>
    <t>70001</t>
  </si>
  <si>
    <t>73148</t>
  </si>
  <si>
    <t>CARMEN DE APICALA</t>
  </si>
  <si>
    <t>73268</t>
  </si>
  <si>
    <t>73275</t>
  </si>
  <si>
    <t>73319</t>
  </si>
  <si>
    <t>73001</t>
  </si>
  <si>
    <t>73449</t>
  </si>
  <si>
    <t>76036</t>
  </si>
  <si>
    <t>76109</t>
  </si>
  <si>
    <t>76113</t>
  </si>
  <si>
    <t>76122</t>
  </si>
  <si>
    <t>76001</t>
  </si>
  <si>
    <t>76126</t>
  </si>
  <si>
    <t>76130</t>
  </si>
  <si>
    <t>76147</t>
  </si>
  <si>
    <t>76233</t>
  </si>
  <si>
    <t>76248</t>
  </si>
  <si>
    <t>76275</t>
  </si>
  <si>
    <t>76306</t>
  </si>
  <si>
    <t>76318</t>
  </si>
  <si>
    <t>76111</t>
  </si>
  <si>
    <t>76364</t>
  </si>
  <si>
    <t>76377</t>
  </si>
  <si>
    <t>76400</t>
  </si>
  <si>
    <t>76520</t>
  </si>
  <si>
    <t>76563</t>
  </si>
  <si>
    <t>76606</t>
  </si>
  <si>
    <t>76616</t>
  </si>
  <si>
    <t>76622</t>
  </si>
  <si>
    <t>ROLDANILLO</t>
  </si>
  <si>
    <t>76670</t>
  </si>
  <si>
    <t>76736</t>
  </si>
  <si>
    <t>SEVILLA</t>
  </si>
  <si>
    <t>76834</t>
  </si>
  <si>
    <t>76890</t>
  </si>
  <si>
    <t>76892</t>
  </si>
  <si>
    <t>05142</t>
  </si>
  <si>
    <t>05172</t>
  </si>
  <si>
    <t>CHIGORODO</t>
  </si>
  <si>
    <t>05250</t>
  </si>
  <si>
    <t>EL BAGRE</t>
  </si>
  <si>
    <t>05310</t>
  </si>
  <si>
    <t>05607</t>
  </si>
  <si>
    <t>81736</t>
  </si>
  <si>
    <t>SARAVENA</t>
  </si>
  <si>
    <t>13442</t>
  </si>
  <si>
    <t>MARIA LA BAJA</t>
  </si>
  <si>
    <t>13654</t>
  </si>
  <si>
    <t>SAN JACINTO</t>
  </si>
  <si>
    <t>15114</t>
  </si>
  <si>
    <t>BUSBANZA</t>
  </si>
  <si>
    <t>15204</t>
  </si>
  <si>
    <t>COMBITA</t>
  </si>
  <si>
    <t>15215</t>
  </si>
  <si>
    <t>CORRALES</t>
  </si>
  <si>
    <t>15272</t>
  </si>
  <si>
    <t>FIRAVITOBA</t>
  </si>
  <si>
    <t>15276</t>
  </si>
  <si>
    <t>FLORESTA</t>
  </si>
  <si>
    <t>15362</t>
  </si>
  <si>
    <t>IZA</t>
  </si>
  <si>
    <t>15464</t>
  </si>
  <si>
    <t>MONGUA</t>
  </si>
  <si>
    <t>15466</t>
  </si>
  <si>
    <t>MONGUI</t>
  </si>
  <si>
    <t>15491</t>
  </si>
  <si>
    <t>NOBSA</t>
  </si>
  <si>
    <t>15599</t>
  </si>
  <si>
    <t>RAMIRIQUI</t>
  </si>
  <si>
    <t>15600</t>
  </si>
  <si>
    <t>RAQUIRA</t>
  </si>
  <si>
    <t>15693</t>
  </si>
  <si>
    <t>SANTA ROSA DE VITERBO</t>
  </si>
  <si>
    <t>15763</t>
  </si>
  <si>
    <t>SOTAQUIRA</t>
  </si>
  <si>
    <t>15776</t>
  </si>
  <si>
    <t>15806</t>
  </si>
  <si>
    <t>15837</t>
  </si>
  <si>
    <t>TUTA</t>
  </si>
  <si>
    <t>20400</t>
  </si>
  <si>
    <t>LA JAGUA DE IBIRICO</t>
  </si>
  <si>
    <t>20770</t>
  </si>
  <si>
    <t>23189</t>
  </si>
  <si>
    <t>CIENAGA DE ORO</t>
  </si>
  <si>
    <t>23570</t>
  </si>
  <si>
    <t>PUEBLO NUEVO</t>
  </si>
  <si>
    <t>23678</t>
  </si>
  <si>
    <t>SAN CARLOS</t>
  </si>
  <si>
    <t>25035</t>
  </si>
  <si>
    <t>25279</t>
  </si>
  <si>
    <t>FOMEQUE</t>
  </si>
  <si>
    <t>25513</t>
  </si>
  <si>
    <t>PACHO</t>
  </si>
  <si>
    <t>25572</t>
  </si>
  <si>
    <t>25841</t>
  </si>
  <si>
    <t>UBAQUE</t>
  </si>
  <si>
    <t>68255</t>
  </si>
  <si>
    <t>EL PLAYON</t>
  </si>
  <si>
    <t>68755</t>
  </si>
  <si>
    <t>SOCORRO</t>
  </si>
  <si>
    <t>70221</t>
  </si>
  <si>
    <t>COVENAS</t>
  </si>
  <si>
    <t>73168</t>
  </si>
  <si>
    <t>73349</t>
  </si>
  <si>
    <t>20 01 38</t>
  </si>
  <si>
    <t>20 01 40</t>
  </si>
  <si>
    <t>20 01 01</t>
  </si>
  <si>
    <t>20 01 11</t>
  </si>
  <si>
    <t>20 01 02</t>
  </si>
  <si>
    <t>ITAGÜÍ</t>
  </si>
  <si>
    <t>CHINCHINÁ</t>
  </si>
  <si>
    <t>POPAYÁN</t>
  </si>
  <si>
    <t>AGUSTÍN CODAZZI</t>
  </si>
  <si>
    <t>ARBELÁEZ</t>
  </si>
  <si>
    <t>CAJICÁ</t>
  </si>
  <si>
    <t>CHÍA</t>
  </si>
  <si>
    <t>FACATATIVÁ</t>
  </si>
  <si>
    <t>FUSAGASUGÁ</t>
  </si>
  <si>
    <t>VILLA DE SAN DIEGO DE UBATÉ</t>
  </si>
  <si>
    <t>ZIPAQUIRÁ</t>
  </si>
  <si>
    <t>GARZÓN</t>
  </si>
  <si>
    <t>FUNDACIÓN</t>
  </si>
  <si>
    <t>PUERTO GAITÁN</t>
  </si>
  <si>
    <t>PUERTO LÓPEZ</t>
  </si>
  <si>
    <t>CÚCUTA</t>
  </si>
  <si>
    <t>OCAÑA</t>
  </si>
  <si>
    <t>EL PLAYÓN</t>
  </si>
  <si>
    <t>GIRÓN</t>
  </si>
  <si>
    <t>COVEÑAS</t>
  </si>
  <si>
    <t>SAN LUIS DE SINCÉ</t>
  </si>
  <si>
    <t>SANTIAGO DE TOLÚ</t>
  </si>
  <si>
    <t>IBAGUÉ</t>
  </si>
  <si>
    <t>ANDALUCÍA</t>
  </si>
  <si>
    <t>JAMUNDÍ</t>
  </si>
  <si>
    <t>TULUÁ</t>
  </si>
  <si>
    <t>APARTADÓ</t>
  </si>
  <si>
    <t>CHIGORODÓ</t>
  </si>
  <si>
    <t>BOLÍVAR</t>
  </si>
  <si>
    <t>QUINDÍO</t>
  </si>
  <si>
    <t>ATLÁNTICO</t>
  </si>
  <si>
    <t>BOYACÁ</t>
  </si>
  <si>
    <t>BELÉN</t>
  </si>
  <si>
    <t>BOGOTÁ, D.C.</t>
  </si>
  <si>
    <t>CALARCÁ</t>
  </si>
  <si>
    <t>CAQUETÁ</t>
  </si>
  <si>
    <t>CÓRDOBA</t>
  </si>
  <si>
    <t>CHIQUINQUIRÁ</t>
  </si>
  <si>
    <t>CIÉNAGA DE ORO</t>
  </si>
  <si>
    <t>EL CARMEN DE BOLÍVAR</t>
  </si>
  <si>
    <t>NARIÑO</t>
  </si>
  <si>
    <t>MAGANGUÉ</t>
  </si>
  <si>
    <t>MONTERÍA</t>
  </si>
  <si>
    <t>PUERTO BOYACÁ</t>
  </si>
  <si>
    <t>QUIBDÓ</t>
  </si>
  <si>
    <t>SAHAGÚN</t>
  </si>
  <si>
    <t>ARCHIPIÉLAGO DE SAN ANDRÉS, PROVIDENCIA Y SANTA CATALINA</t>
  </si>
  <si>
    <t>SAN ANDRÉS</t>
  </si>
  <si>
    <t>13683</t>
  </si>
  <si>
    <t>SANTA ROSA</t>
  </si>
  <si>
    <t>SAN ANDRÉS DE TUMACO</t>
  </si>
  <si>
    <t>CIÉNAGA</t>
  </si>
  <si>
    <t>23855</t>
  </si>
  <si>
    <t>VALENCIA</t>
  </si>
  <si>
    <t>SALDAÑA</t>
  </si>
  <si>
    <t>ASTREA</t>
  </si>
  <si>
    <t>MANAURE BALCÓN DEL CESAR</t>
  </si>
  <si>
    <t>PUEBLO BELLO</t>
  </si>
  <si>
    <t>SAN DIEGO</t>
  </si>
  <si>
    <t>SAN LUIS</t>
  </si>
  <si>
    <t>CHARALA</t>
  </si>
  <si>
    <t>08606</t>
  </si>
  <si>
    <t>REPELÓN</t>
  </si>
  <si>
    <t>PUTUMAYO</t>
  </si>
  <si>
    <t>MOCOA</t>
  </si>
  <si>
    <t>SAN AGUSTÍN</t>
  </si>
  <si>
    <t>MARÍA LA BAJA</t>
  </si>
  <si>
    <t>BECERRIL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</si>
</sst>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
  </numFmts>
  <fonts count="7" x14ac:knownFonts="1">
    <font>
      <sz val="11"/>
      <color theme="1"/>
      <name val="Calibri"/>
      <family val="2"/>
      <scheme val="minor"/>
    </font>
    <font>
      <sz val="11"/>
      <color theme="1"/>
      <name val="Arial"/>
      <family val="2"/>
    </font>
    <font>
      <b/>
      <sz val="11"/>
      <color theme="1"/>
      <name val="Arial"/>
      <family val="2"/>
    </font>
    <font>
      <sz val="11"/>
      <color theme="1"/>
      <name val="Calibri"/>
      <family val="2"/>
      <scheme val="minor"/>
    </font>
    <font>
      <sz val="10"/>
      <color theme="1"/>
      <name val="Arial"/>
      <family val="2"/>
    </font>
    <font>
      <b/>
      <sz val="10"/>
      <color theme="1"/>
      <name val="Arial"/>
      <family val="2"/>
    </font>
    <font>
      <sz val="10"/>
      <color theme="1"/>
      <name val="Calibri"/>
      <family val="2"/>
      <scheme val="minor"/>
    </font>
  </fonts>
  <fills count="3">
    <fill>
      <patternFill patternType="none"/>
    </fill>
    <fill>
      <patternFill patternType="gray125"/>
    </fill>
    <fill>
      <patternFill patternType="solid">
        <fgColor theme="0" tint="-0.249977111117893"/>
        <bgColor theme="4" tint="0.79998168889431442"/>
      </patternFill>
    </fill>
  </fills>
  <borders count="13">
    <border>
      <left/>
      <right/>
      <top/>
      <bottom/>
      <diagonal/>
    </border>
    <border>
      <left/>
      <right/>
      <top/>
      <bottom style="thin">
        <color theme="4" tint="0.3999755851924192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double">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9" fontId="3" fillId="0" borderId="0" applyFont="0" applyFill="0" applyBorder="0" applyAlignment="0" applyProtection="0"/>
  </cellStyleXfs>
  <cellXfs count="46">
    <xf numFmtId="0" fontId="0" fillId="0" borderId="0" xfId="0"/>
    <xf numFmtId="3" fontId="0" fillId="0" borderId="0" xfId="0" applyNumberFormat="1"/>
    <xf numFmtId="0" fontId="0" fillId="0" borderId="0" xfId="0" applyAlignment="1">
      <alignment horizontal="center" vertical="center"/>
    </xf>
    <xf numFmtId="0" fontId="0" fillId="0" borderId="2" xfId="0" applyBorder="1"/>
    <xf numFmtId="0" fontId="0" fillId="0" borderId="3" xfId="0" applyBorder="1"/>
    <xf numFmtId="0" fontId="0" fillId="0" borderId="4" xfId="0" applyBorder="1"/>
    <xf numFmtId="0" fontId="0" fillId="0" borderId="5" xfId="0" applyBorder="1"/>
    <xf numFmtId="0" fontId="0" fillId="0" borderId="6" xfId="0" applyBorder="1"/>
    <xf numFmtId="0" fontId="0" fillId="0" borderId="7" xfId="0" applyBorder="1"/>
    <xf numFmtId="0" fontId="0" fillId="0" borderId="8" xfId="0" applyBorder="1"/>
    <xf numFmtId="0" fontId="0" fillId="0" borderId="9" xfId="0" applyBorder="1"/>
    <xf numFmtId="0" fontId="1" fillId="0" borderId="0" xfId="0" applyFont="1" applyAlignment="1">
      <alignment horizontal="center" vertical="center" wrapText="1"/>
    </xf>
    <xf numFmtId="3" fontId="1" fillId="0" borderId="0" xfId="0" applyNumberFormat="1" applyFont="1" applyAlignment="1">
      <alignment horizontal="center" vertical="center" wrapText="1"/>
    </xf>
    <xf numFmtId="0" fontId="1" fillId="0" borderId="10" xfId="0" applyFont="1" applyBorder="1" applyAlignment="1">
      <alignment horizontal="center" vertical="center" wrapText="1"/>
    </xf>
    <xf numFmtId="3" fontId="1" fillId="0" borderId="10" xfId="0" applyNumberFormat="1" applyFont="1" applyBorder="1" applyAlignment="1">
      <alignment horizontal="center" vertical="center" wrapText="1"/>
    </xf>
    <xf numFmtId="0" fontId="2" fillId="2" borderId="11" xfId="0" applyFont="1" applyFill="1" applyBorder="1" applyAlignment="1">
      <alignment horizontal="center" vertical="center"/>
    </xf>
    <xf numFmtId="9" fontId="0" fillId="0" borderId="0" xfId="1" applyFont="1"/>
    <xf numFmtId="0" fontId="4" fillId="0" borderId="0" xfId="0" applyFont="1" applyAlignment="1">
      <alignment horizontal="center"/>
    </xf>
    <xf numFmtId="2" fontId="4" fillId="0" borderId="0" xfId="0" applyNumberFormat="1" applyFont="1" applyAlignment="1">
      <alignment horizontal="center"/>
    </xf>
    <xf numFmtId="0" fontId="4" fillId="0" borderId="0" xfId="0" applyFont="1"/>
    <xf numFmtId="2" fontId="0" fillId="0" borderId="0" xfId="0" applyNumberFormat="1" applyAlignment="1">
      <alignment horizontal="center"/>
    </xf>
    <xf numFmtId="0" fontId="5" fillId="2" borderId="12" xfId="0" applyFont="1" applyFill="1" applyBorder="1" applyAlignment="1">
      <alignment horizontal="center" vertical="center"/>
    </xf>
    <xf numFmtId="0" fontId="4" fillId="0" borderId="12" xfId="0" applyFont="1" applyBorder="1" applyAlignment="1">
      <alignment horizontal="center" vertical="center"/>
    </xf>
    <xf numFmtId="165" fontId="4" fillId="0" borderId="12" xfId="0" applyNumberFormat="1" applyFont="1" applyBorder="1" applyAlignment="1">
      <alignment horizontal="center" vertical="center"/>
    </xf>
    <xf numFmtId="164" fontId="4" fillId="0" borderId="12" xfId="0" applyNumberFormat="1" applyFont="1" applyBorder="1" applyAlignment="1">
      <alignment horizontal="center" vertical="center"/>
    </xf>
    <xf numFmtId="164" fontId="5" fillId="2" borderId="12" xfId="0" applyNumberFormat="1" applyFont="1" applyFill="1" applyBorder="1" applyAlignment="1">
      <alignment horizontal="center" vertical="center"/>
    </xf>
    <xf numFmtId="0" fontId="6" fillId="0" borderId="0" xfId="0" applyFont="1"/>
    <xf numFmtId="164" fontId="5" fillId="2" borderId="1" xfId="0" applyNumberFormat="1" applyFont="1" applyFill="1" applyBorder="1" applyAlignment="1">
      <alignment horizontal="center" vertical="center"/>
    </xf>
    <xf numFmtId="4" fontId="4" fillId="0" borderId="12" xfId="0" applyNumberFormat="1" applyFont="1" applyBorder="1" applyAlignment="1">
      <alignment horizontal="center" vertical="center"/>
    </xf>
    <xf numFmtId="0" fontId="4" fillId="0" borderId="12" xfId="0" applyFont="1" applyFill="1" applyBorder="1"/>
    <xf numFmtId="2" fontId="4" fillId="0" borderId="12" xfId="0" applyNumberFormat="1" applyFont="1" applyFill="1" applyBorder="1" applyAlignment="1">
      <alignment horizontal="center" vertical="center"/>
    </xf>
    <xf numFmtId="164" fontId="5" fillId="2" borderId="12" xfId="0" applyNumberFormat="1" applyFont="1" applyFill="1" applyBorder="1" applyAlignment="1">
      <alignment horizontal="center" vertical="center" wrapText="1"/>
    </xf>
    <xf numFmtId="0" fontId="6" fillId="0" borderId="0" xfId="0" applyFont="1" applyAlignment="1">
      <alignment horizontal="center" vertical="center"/>
    </xf>
    <xf numFmtId="0" fontId="4" fillId="0" borderId="12" xfId="0" applyFont="1" applyBorder="1" applyAlignment="1">
      <alignment horizontal="center"/>
    </xf>
    <xf numFmtId="0" fontId="4" fillId="0" borderId="12" xfId="0" applyFont="1" applyBorder="1" applyAlignment="1">
      <alignment horizontal="left"/>
    </xf>
    <xf numFmtId="2" fontId="4" fillId="0" borderId="12" xfId="0" applyNumberFormat="1" applyFont="1" applyBorder="1" applyAlignment="1">
      <alignment horizontal="center" vertical="center"/>
    </xf>
    <xf numFmtId="0" fontId="6" fillId="0" borderId="0" xfId="0" applyFont="1" applyAlignment="1">
      <alignment horizontal="center"/>
    </xf>
    <xf numFmtId="2" fontId="5" fillId="2" borderId="12" xfId="0" applyNumberFormat="1" applyFont="1" applyFill="1" applyBorder="1" applyAlignment="1">
      <alignment horizontal="center" vertical="center" wrapText="1"/>
    </xf>
    <xf numFmtId="2" fontId="4" fillId="0" borderId="12" xfId="0" applyNumberFormat="1" applyFont="1" applyBorder="1" applyAlignment="1">
      <alignment horizontal="center"/>
    </xf>
    <xf numFmtId="2" fontId="6" fillId="0" borderId="0" xfId="0" applyNumberFormat="1" applyFont="1" applyAlignment="1">
      <alignment horizontal="center"/>
    </xf>
    <xf numFmtId="49" fontId="0" fillId="0" borderId="0" xfId="0" applyNumberFormat="1" applyAlignment="1">
      <alignment horizontal="center"/>
    </xf>
    <xf numFmtId="0" fontId="0" fillId="0" borderId="0" xfId="0" applyAlignment="1">
      <alignment horizontal="center"/>
    </xf>
    <xf numFmtId="49" fontId="4" fillId="0" borderId="12" xfId="0" applyNumberFormat="1" applyFont="1" applyFill="1" applyBorder="1" applyAlignment="1">
      <alignment horizontal="center"/>
    </xf>
    <xf numFmtId="0" fontId="4" fillId="0" borderId="12" xfId="0" applyFont="1" applyFill="1" applyBorder="1" applyAlignment="1">
      <alignment horizontal="center"/>
    </xf>
    <xf numFmtId="49" fontId="4" fillId="0" borderId="12" xfId="0" applyNumberFormat="1" applyFont="1" applyFill="1" applyBorder="1" applyAlignment="1">
      <alignment horizontal="center" vertical="center"/>
    </xf>
    <xf numFmtId="2" fontId="4" fillId="0" borderId="12" xfId="0" applyNumberFormat="1" applyFont="1" applyFill="1" applyBorder="1" applyAlignment="1">
      <alignment horizontal="center"/>
    </xf>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304800</xdr:colOff>
      <xdr:row>1</xdr:row>
      <xdr:rowOff>114300</xdr:rowOff>
    </xdr:to>
    <xdr:sp macro="" textlink="">
      <xdr:nvSpPr>
        <xdr:cNvPr id="1025" name="AutoShape 1" descr="data:image/png;base64,iVBORw0KGgoAAAANSUhEUgAAAOkAAABTCAYAAAB6ZiDwAAAAAXNSR0IArs4c6QAAIABJREFUeF7t3QnUbtUYB/BdKClEIhkaUCiVkiiEBipKQpOUMlREhUgkigaVoYHQpGgwFM1UVIbKkKKBMhSNlKGQqazfWeux9j33vO97znnf797v+vZe66577/edvc/ez37+z7z3me/++++/P5VWKFAoMG0pMF8B6bTdmzKxQoGKAgWkhREKBaY5BaYEpCzo//znP9Wf+eabLz3gAQ+o/pRWKFAo0J0CEwUpcN55553pkksuSVdeeWX1b+B83OMel57znOekZz3rWWmhhRbqPsvSo1BgBlNgYiAF0HPOOSfttdde6ec//3n617/+le67776KtID6kIc8JL34xS9OBx10UHrSk55UadjSCgUKBUZTYCIg/dvf/paOO+649IEPfCD94Q9/GPrWlVdeOR155JHpuc99bgHq6P0pTxQKjB844nd+/vOfT29961sTsI5qNOhKK62UTj755PTUpz511OPl94UCM54CY2vSW265JW2wwQbpqquu6kTMV7/61emEE05ICy64YKd+5eFCgZlGgbFBevTRR6eddtqp8kG7tMc+9rHp61//ehVMKq1QoFBgMAXGAilgvuxlL0vf+MY3OtP4gQ98YPrUpz6V3vCGN3TuWzoUCswkCowFUkGiVVddNf32t7/tRbPdd989HXLIIb36lk6FAjOFAmOB9He/+116xjOekf70pz/1oteb3/zm9OlPf7pX39KpUGCmUGAskN5xxx1plVVWSbfeemsveu26667pYx/7WK++pVOhwEyhwFgg5ZO+8IUvTN/73vc602v++edPn/zkJ9Nb3vKWzn1Lh0KBmUSBsUCKUB/96EfTnnvuWdXpdmmLL754+spXvpKe//znd+lWni0UmHEUGBukN9xwQ9pwww3T9ddf34l4L33pS9Mpp5ySHvawh3XqVx4uFJhpFBgbpP/+978rbbr33nsn/27TaNGzzjorrb766m0eL88UCsxoCowNUtT74x//WNXtHn/88ekvf/nLUIIus8wy6cADD0ybbbZZ4peWVihQKDCcAhMBqVf89a9/TSeeeGI64IAD0o033pjqt7I86EEPSs9+9rPTfvvtl9Zaa63k/6UVChQKjKbAxEAar1LL+6UvfSldfPHFs5wn3XjjjdNGG21UzpOO3pPyRKHALBSYOEhj9H/84x/p3nvvrY6jLbzwwuVmhsJ4hQI9KTBlIJWSUZEEoI961KN6Tq90KxQoFJgoSPmhv//976sbGpyOueaaa6qjaC94wQuqQnoHvd3QUFqhQKFAewpMDKSuSjnzzDOrky2XXnppevrTn57WXHPNKvJ7wQUXJObvJptsknbccceq3rdEdttvUnlyZlNgIiBVw/ve9743ffnLX65ypR/84AfTtttumxZddNGqEum2225L73//+6vbGFxKJqfq9wWoM5v5yurbUWAskDr98s1vfjPtu+++6Ve/+lVSRQSgT3va02YDIE16+umnV4UPV199dVpvvfWqckIFDc6WllYoUCjQTIFeIOV7Mmk/8YlPpLPPPrsybd/2trdV16g84hGPGErrX//611U+1WVk/NXNN9+8utlh6aWXLntUKFAo0ECBziBVtEAbOqz9z3/+swIYU/aRj3xk69v/+K+//OUv0xvf+Mbqjl5XfH7uc59Lz3ve84oJXNi0UKBGgdYgvfvuu9N3v/vddPDBB6fLLrusCgq5WeElL3lJb6Lec889FTiPOeaYdO2111YRYAfBBZam6sZ7ZreKqJtvvvl/tcaK/N255E+phOq9nXO1o9iHwx7iH09+8pOr2Me4jRLimuFTPCnGMjfaSJAybZ1wAc6vfvWrabHFFku77bZbFaldYoklWmvPQYujVaVqpGxcDfroRz86bbfddhVgvWuSTd6WBXDhhRdWB9XjeJ1c7pJLLpnWXXfd5CB6yetOkupzZqyf/OQnlVXHnVpjjTUql+qhD33oWC//2te+lvbYY49EQb3yla+szj/PjWDnUJDSOl/4whfSu971rkqaOJJmok94whPGWvygzkxfmvS6666rbhE89thjK393Erfd05yK+lkBgxrpK43ktonS5i0KiHEQsHFrpZgJsPZtlIfxDjvssGoI1hat+vjHP77vkL37NYL073//e/rBD35Q5TzPPffcKlpLSm2xxRZTbg7efvvt6YgjjkgnnXRSVfvr5obXve51adlllx3LBP7Qhz5UFffbRCYt84V5SxCJTN90003VLRMOopczrr35aa51PO2009IOO+xQ3bcFSN/5znfSE5/4xN7zYUGyHn02RVpxtdVWS9/+9rerCro53WYDKZAwCR3IxtA777xzeu1rX1tpz6nyE+uL5gswX0gxmg2x3/72t6etttoqPfjBD+5MI0D0wShj0sqvec1rKsAKdtkAtx0Cp/e86U1vmismTedFlQ6zUODPf/5zlYdnhXFbZBrGNU0dFnH8UkEOcxcPzY02C0gxLG3CVHCczCVhz3zmMydibvZZnPkg/Lvf/e7qGzNbb711FWTq2pi6rh5VdEESujl/0003nW0Y0jM3rZk8YT75OQ1cN73zD1Nhigg88XfjELw+csGED7dhgQUWqJ7zZ1SO2JyMoy8Lh5DSR98moVl/r+fMUX/CylftvD/ea3y/84yzwKyImNsgJtcnxnSIQqmnuejX1Mf8w//3nGf0Nx+/MyfziQ982Rj/b1pfvifxXP2yAfS2xqYW9Iz3+7/353tRf4dxho3p/cbzmRXPxXjmP8hV87x++lirdKS/m/hhFpDqyAykWXzbhX8of9lHIpFsbHjOO7+yrxZGROkaX2QjMDjzXZuIn77+RgwppF122WXkMN///vfThz/84Yp5llpqqcRkdqtENHOjkT2nvehFL6r8dz8/44wz0mc+85mqLytkhRVWqI7woS2GEHQjCF/xildUBR1N9LGB559/frXmH/7whwlN9XVwXrqKdEfbfH8UjHz2s5+t5rDccstVWoVQYkUABRByIQTmCAzPG1903f/9XkrM3VNbbrnlbD4YF8Ta1Gf/7Gc/q84RExxcIu9yWTqLJJjT+l3byiLS1l9//fTwhz88nXrqqekXv/hFRR8BQu+iHIynqUiTQ89b0DWugV1kkUWq/Pyhhx5anbiKJvDHZaoHjgj68847r7rM/ac//WllGhtTsFJdOXraE+tSaJM3NDdm3szdnFlhLuPDX5rxmMf2du21157lUyqAKUti/frG50HxiDjMy1/+8qrWPQd3I0h9uhAzC6CI5L7qVa/qBDLfhfnIRz5S+QUI6bsvQGHyfRoT/ClPeUoFCJvStRE+TJUf//jHVdfll18+HXXUUbMRoz4uBrZ2WmDFFVesCjfyoJlNsrEhOGh6UUUbf/jhh1e00xctgbD+QStSE0NbFxM8ByoTa5999vmfb55rGfMMv9p7MFi0j3/84+kd73hHxfwKS2gUFkQcwrf5oujiC96rIKXp3mR7hfkIg2gip+985zurKjOArh/sp0GAWxAH0DXrt2d+pgnOiZbmN3igD1qrVsO42jrrrJP4mTnQ9ANmV+9oqtZ8StMcA9x+bo8IJe5MNMKRyySyT9jVG0HnA2JiMebg/XnzNUBjRrMuQVWC+ze/+c1sF/Ghs4yB6DCX0V6jF2Hl/0zp+p7af7Efe5IL3oEgjckgIAbCMKO0qs3my5q4TSBFMAjQkiw0mL+7fKTJQtQF0w40Fu3Qp7neheAI0wgD77///tWmY4Qms2RSIDVfwgrjWw86YbgwATE0oNO2ms1UahmBLhssR0dD0BhOGgVTCqiRzDSzloPU/62LdgSOu+66q5rH5ZdfXvlZGA/YPCPYQpIbm5C210AS+UZaWGDmi1/8YjU/4EdDWtB6jB3ajLbUlxlcB6k5YUb9/PE+fEKzYHrpNzRCK98KyiO0AOTygLCIaHQ5Uf0BD03NrQ5SGpQwlT2I99PmAofmTJuhA6EK9J7jDvld0LkO0m9961tVGtI7NeOZi7VJWaKvhtetjYYkpMV38JWGPtaHlmiOFi5L4JrlbSRIPQzVGIj5a7EWlze+ksiXaDBJRbKTFmp5bSDt4vuliGuSgjNtUytXXHFFZeoyJZltfaNrCOcEDuKGBiD5bbA5IWI9qjspkAIQjceMATjmO2FGm9tkPyNE3ve+91VkJdQUiQQzYlzaCGAwMJONWS3vq5G+UmPGqYPUhjMHmfsEpj8KUUh0a9asG/iAi38q0m2O5hA+tt+rEMNoBAaGFnWnrTCyaLyDE/6NX/CC580316TexwzkRliPd2FWggotaGJfifdez1hnNEIVnVhGeIJl4120pJNW3gNYdZAKQBqHoDEu/vOHICJE8AaBYD2UAH4Wx1BoQ7FYQw5S72COc1/wEitP/MbcCTxCkEsBeBqtbL+Ng8ahkSk+87IGOCFsCaF6QU0rkAaR+B42mIQPE8umM1NICxLhPe95T2UiPuYxj/mfyqa9RN0wi8mS2nxeknnY+VLaGIBsBk0jT9s3Z4pAGIKkJDBsRDRSUMDMZubm7KRASlqyAvK522h+Ie2hoSspasMwQJjNQEYr5ekEjIWWaG1dmASTmnsOUlKdtgG2elzB83zIkOgYklURLQ+i0VLoE8zFfWHZoFs062HuK3jRgIhZiuFykOoDhHz8piazIFBojczY0H6EAyH3ox/9qNJOhBKgRbNOJrzn6iDl6kR+3NwFH1kUeSOc0CtcDuuPudRBSoDxXblhMCH2YO1BY8+jg2wEgUJIEwL8WorLGjTzt46wLOuBy5hfJ5BGJxpISSBtqG4XUAU/MIjA0yAgxeRJQ7lJUoVZh6ikeRAIgEhHUoaTz5cgRfsCNN8MRKOJSDGVTjlYaVXR5DAdJwVSAq3pln9VViQuCc9/4TPThrRefASLkGLu1wNLBI4gjb5MQ4BgruYgJQw910Q35hjmFbzRaEfWD21CINjjaEBl7HAVaDiCuN4I0/CH8QbflbDOQaqgxJHGQY0goOFZCQQ4y4yQA0IaGA8xK72LcBoFUpVlfE0C33i0H2E/qg0DqbnQeBoLgMCrCx3mM+sT/QGZYjB/BRIR+LIvQGt/PUuANQVpe4HU5AzmJfw5oCMV2ty6YPECEKqJBDCoeVoEuDEbiUZSWTjCWpRFjEpVjCJ6/fe0A/OZOYOQGonmtkPv1KYapDab9mIiElIkLCZEC3TI6dy0vvBp+XbmSvPkIB0kHGIsGpoADIFgP5mgmJiJ7XZHwgEgXCIXLfZ+2JyYjYQhAZyD1L8FRgY1mvD1r399ZZlphAZtw80CWM3+sIhys3CQJqWJWQzoSRASZm0qyoaBlMUVAUw0piWbSklZQdy1MP9hhGLgdjFtI3DEhWMl0MasgbpA7g3SIDJCkXwIb4PbajtEExWjufgzgKsv4pA8tCxzjoTpEmjqAlaagSahkbxfIzD4rUz3qQYphpFmAFLmF02KLkBaj5wOWxfmkxJZaaWVZgEpk0yEfVCzfsEYQtBzeV6XtmIWAj4wA0mXZi4EreBSDlJCgSAZ1oBbMQIa8HlV/gAmoU3jm2sE2WKcQSBlidlfFhQLgcCp922ayzCQ8j9Zkho/lCvWdESTkENfTUyC1WRcASKWIZchj0pTeOjDysuBOjZIY4GIF6kEUqUtWPWnEWgzZjNwcOhHnUvtwjCjnqU9me2YlHnGf7aeqQYps4//GcEYIDUHIGXGarSKVMOwBuCCEyyZXJOOAmmMSTDQBvxcpm2kioxJkMjVYvRomGhUlB0P6I8pu4KUC8KPpgVpISYl94jmoeGbCloGgRSgzcMaBTwFzOrR064gBa7wh40F+Pgmb1FzIHjECtTH3KOhizoCgDd3wNUoJIKFZo02MZAaEJOIwlLnTIw+JXyjANX39zbYnyazmWkFLIIfJLdon79pJ1YCIcLHshm57wFQJD4m1gblSQeZnaKh0kLGjxwdcNr4MMHREvDaWhN9QBo0lUbhuvCZrI1kV0SBLmIOYYLLeYr0tylyqadg2mhS82Fdbb/99rMUKTDrCTZBrHobBFLMLy/OB8ePwMLPH9WGaVJBQHxur8Qv+N7y6Hkj7ACN9udr8oWbhC3aEpCEcVQs8flZkaHoJgrSmCQtyNcicfMKnVGEmcrfC0jwgRVVAFoeiVNdIpIXYGSiEDj6CFpgTusghZkw0SJkjrmHgVQfCfLcuogUh781QkJwAXOIevPZNT4dl4AZnjdzol0wYD5uF5CGqZWntZiaIqDSIWiEFrSm96vS0eS6RemjYCHmBQh8/fyWjb4gleznB+cFBJjce5usrEEgRU+Auuiii6ppMsMdGqmnESNQFQUQw0Aq7wqAqrSYpfhHbUDsA7CJ7EaRi2osAh5daFgWY37elfJggrPgNNHtPFA6JSCNTSPxTHQ6nCrh1/C9SGOmVEQrSUUbzMSiZeX/fKsGwf1MsUCUe4n+Mt1IZATlh4fGGwZSINAPo9t8zC5s7/C5xjSUcokD9MwgPjlG1QiVOAwvBuDngAtkQv15JVdbkJqH+ZPiNBYgWjNBYW40KS0BpKLENIHnovhB3tCczE0/vr1oNboqnwsrqi9IMbO8sQCRRmAI2MgJN7lSw1Iw8tH2NSL5rCJzt2bzAzYaliXEutGGgRRtuEfmBmAEuv0lRPRDK+P5nXmLeHMFuXLqCQDY++GDllWGaF1oC/T2RaR9SjVpgJSUp20mfXi7q8ZlUjC/zWVYIx0RN/e3+B6YLyJxNgSYo7rFJsTvBpm73ongfEebSNJGHxuHgRyJihI4z/APWSI2Lu9vE4ETEwO/PKvKl2htQUrrEToEBlM6rr9hHhrbGjEOn8k7MbiSQPSJQwd+bg7WZp4YXnCGmwAIWl+Q6ktAmKN309ryyIJkTW0YSGk+5qMTLREcsz5ztw9R4shqERcgNIeB1PtZQCLPhLxn0SLyxjIWxvUz7pDCDoKO9SOtKFrtdywCqS6WWFg1tC1rJufBKdWk0wWkNpmkw9B5XjQ2G1DkqxAvLw73exqC5IsEdPTBmCQhsPLbhmnSHMg5g9GAtDupWvff48A9iS3X1xTtBQRaT4CoK0ilXeQ6rav+AWgMJOrMBYicsfGZsn5G0g/6eh5QMdUl7scFKaY2D9qe1qKRBrVhINWHYDQGIdZUu4sHxB/Qk8AaBVJjsrD42KyZ+kkce45vpPiChnjPfov0Np3csZ8sKlbKwAJ7mxWfMGwqAO6qwaYLSM0b0yu3kxYgBaNEjG8CbEzRQXletZ3Mdv1tMKkoNSEgRDtH+iZOndjgvMAe0fktNIOxRI6lOJhH/h4WgDG2/CCTyLtJXpYJv9Cc65F0AQuFE+ZgbU1H8mIfSXxBL9U4NKt50FTSCsbOCxqij3HNBR3NLY63iW7y3wWYcvfG86K0+mh8wrxofxRPyTOyZJi+ucCo95POExXF/CwW9eZ1wReVbwI9nrd+1gs6Wa/9zPt4t1iCNaB5/VSOOdDC6EfLE6Ya/iA4m77YgO/42eYAY6w8GhWPcHGa1jjboW+DCFvzK0inth8GbiL2dAJpzmQkNHOEtCJB20Qp9WfmEWSj+tRBGtHdOHfY5hxpnZ76+mOuTLW2cx4FgtB21oYeg86ENo0T9KB5zalL2q3NvDyDlniSST7J8eM8Z5zNbTufQc/hp3AD2tDQuuIs8qBzpPGugXccGUBFThy47rOISYKUr2Txc+vGti7rHwTSLmOUZwsFRoLUA6QDE48dL6nNAe/SJgFS4Wohc36Q6F49FdFlPnPq2QLSOUXpmfGekVd6ht3NB5FkFSRpW7I2Lkj5VvJF3s3UU66XB0mm6xYVkE7XnZk359UKpLE0voFTK7RapAaGLbsvSAUj5DUBNHxipu44IAWcEC6T9Oea1u89qnaE/c1fMYO5z+kWVVbD7trpOydr7Osj6su37zov/SKWMOk9bLOeNs/0peewfp1AGkEGgSX5MxpuGFi7glQ6Q7RRjpAWza+XGAekImiCYHJgNtcRrTjwPBVEjYCH+VuPyKnTDcOaGIBoY9e650FjYijXn4g+iyz3vbqmaXxRalHkbbbZpnW5Yj6O6Lp6aVeL5MfNhtGH2yPVIaIsCm//2tTgttlfEXc5VCmTQRFkeUxRZnXAbQr027y37TOdQRoDW5gyOZUUiN5kArcFqb5K3FR78H2b8ljjgNSBZgEw1THGQeQ+tw62JWr+nNyeihZlYYMaBnBwnqXCgpjEpy4ICOWFbgmQHJ/kpc5qd9GPkM4Pfrelj5SSs5VK9ZydHdUIWTXMDjx4XmxEoYWqnEk0+yP9YXypraYmJyrFJNfalIqZxDwGjTESpMwSSVjaABMxcVRqyIXJKSGYKgqFz57LwToKpJ6lidVjOoqUH9upT7gvSGkoUtd1GIBCUnqnKLG8liS30j8alqAgpWkzgkfYX9LfswAe+T/muDwbmkjaq8OM/uhDyEjzKIxwet+YNIY5WDONiW5qOmk4YzkKJonOilBs793GNydjeY9cpPFDm8R85VrjpgFrM3d9FWc4hQGk8p/ycg4PxH081mMutFRc62Kdql6kmcxVNYzx0EkeWF7Rez1vnnjC743hHfo35ZuZ/dbpj1JKRQByi852moPvuFinyiI0yc1ZYytgF4+QcfBu+2ouxgUgNLEuc/dze+TneFT5pX33rDnazzimKBdsDXjPfph7XDqgnlc/+2gsY1qfnKlnrMXPCUDP2DNrUQBjLeil5ruvWxAYGApSTAx8NKbDqibJj8DEtJHCZRLIJJWC8cOYV3HMahhI414kdZWYKL+SsUmi9AUpRlNyp5yNj6h0D7PbZNJYWZdktI1lPikNpHVJVGu1iZhEeZcoN4KrXqIFMLnNZgGo3mFGA6XNAhzCgaWBmWkPR5W8y5hMewygVlbCXOE/5lOapvYTDWlhAPBzIORiKARwlC3u05WackuA3/mZcVToSJBjIExlb1QWmScNi/Zx9lQtqats4noWe4xeqqD40YoIrN+aJNzV7zpFQlBzH9QwO8GBLt4XX9nLiwIwrPkp8AACVpj3xJUm6AkQgAlAns2PaqGVg+ho69SQ6jD0yG/si3JJ0X9VPmjKkogDHso78Rq3g6mtwAL/usKGtQFYXBN7hU4UBz4ncGlPp3LwaYzB8mEiG59ApOnRwb1OSi3xmCtkFN63PcHUWZOSEhbAN2wqpTMgZqOFHIC1cRjG4phsAN4EUqAh0RWxY8YoXh9lLvQFqXG9wybZGMwpSi2YMwqkNll9Jn9WeR4fz2YivLmTqPw9zOO4mxpaNLGRfgf4No82DpCKjjuNYz2eJxCYfiqDMIU0E23AsiAcPUtDxB3IShtpZSdE1PwqY8Ms5kgbMQGZokrMgJwWUWrmXdasHhiwrB1NjKWPPVPgby/tvXcDJO1PwBEo+MDcjME0tBYMSIBjZkLav6XMcvOaIFRdxUy0XmayOmB/Gxtd/UEzQoZFkd+vjGeADg3sJb/QHsbdVNZKsNgbz+AttCcUrUvdtvmYN7+WwBIAZbarKmJtEN5ASiD5t30gKPAqPva3aip7G9VBxiM8vM+aCXF+rXUCuj323inRpJjKi+LS5zYAwmikLpNBCRiiIaiFRy0kk4k08hw/oEsbB6TeQxrTWghKypkHhhmmSRFdeZl5YyAS3i0F+sQVHNZIovu5zcVA+c0DBB3GDZACjX8DM2vEkT4gcaiamRcXumEIJlwUqtsT88bYfoaGpDYtaQynYghItKflabLwSbkjABemOSvCnLxTSaTfA4W6W2WhfHjCQB/CgNmcMxqAoCVNKIAE2DQh7U+DK3nLC8QJDXMVb6AFwydFM0IOSDC+Zhx7HTft5TxC8Iv4G8+aAZK2YgUEj8nrmw+NSBAAZATNaEzrIXDVFzOfgdHP7RteRUMCiluQN4KYlQOkrD4g9AzNbw/wCYFKeFs//9XaVJuNG4mezdwltTAAkyHKnNqCiVQmvTArcwQzWzz/xr9tPmZouox51DvGASmT1LqYjU4k0DCY3Wbzi2gE5pughE0PczdASoqyGGwoDULAeAbjMh9JdOv0h9QG5mhdQEqT2mTaielMc9HETDnvoc2Y3QAQILUO/ixzjDayFhYD+gdIMYvzqkxy69PQwzj8Q1o7QMpKoJ1pXyDlzigRNYdIQQRIMWNc9BwmpH51kAIEOpgfYZ6DlDCnvQiKeAfAOdOaN4KS4MGTeEyE2bhcCgolAj7mCCBALnqMHmHy0vbMXUcB0RNPAh5hEyA1Ry6e/vGpCmOaY4DUPFkxBKK6X9edskz0NQ88QoPjKXStn10dxev1388GUgxJS8R1Dl0HxGCYnbRiPvE9+CIASkrmaZUuY48DUhKcOcLkIr35bMx4zAi0Quvmxnwh8QOkAMGM93tBJ/2YR04yMJf4P6QvkxgjOEvZB6RMPOZuzIF55Z20Ks0haMLcAzTgIwybQCoYxYTl49FYAID+cacuP9l4GF5AiGlGIzaBFNDMiwkJgLQw/5jGIMD1QxNrJ/wwJf+b5tI3T1OIU/D/aG20QzOnafi8NBPBRCByRfhzaJHfPh/nNwlDgkVfYKXx0Jtpa+/8LNJdgFYHKbBxDcKNIaQJ2hykFAhhho4EBWHgwIGAU4CUdrQWz6EHrQo3XA7Atz/oQ8Py+dF9nDYLSCPIYiPHbQIEFiASSLK3rVIa9N6+ICUUMDRTRAADkwcQaSGXQ4mIYgq/jwO5JKJNJzVJVNYBwcPU0YdJaYMJJRqWAOCf2FAmYzQaAqMDHOkLiP5NK9BqfEXjKRAR2cWQmJ0AENCJKzdpUYIO83sHIJqTnLX10Ha0LwbEGOhl3kxB2o1ZSvgQvkBlfcBBaJkvhsV8wOJ5go02YTLyS62V8PY7tLQGWoKg827vAiD7zTwmJKJZE4HBJPdvGgZtMTW+AIg4PA8Ixs/NZYKGtnR6xH6yOARuWBDMcprdM8xK4CF40YAgJZxzwHN7aE08EddyCoDRsOYHYCwPa4vDFN7FTOYlhs9gAAAJf0lEQVSCEFiuJRVMsnbPcF3Q1njmZC1+TsuHRh0HT7OAFLOSZnH0apyBJ923L0jDH8XszB2+JU0FJHF7OQ2EOWwgaR1MzCzGzPys6GM80pZPB9TAwxQ2Pz8T8c0v2BaEAWxM598RmsdQzC4MxBxi2sYHkPicNDNACQZh7AjzExq0jT6ewZw0nDmYO01iHoQHQQkEGM+a+MPmYO2ku/4irZjK/2kkfp/3ii3ow+c2Plp5xnv5Z/p5hh/qfebo/8Y31/pB//CD8Zj3+pvfiMHRn39nLNFof/Lb8sLc9IxxjE+zm5/3mn/cb2uO3o0OBCJa1u+1QnfCKw7ZS7/gD3tEgPg/ARXFJX5ujLjUOz734RnvkYIzH3sqdoDO+AE9JnEgZBaQYhIRwEHR3EkDr8t444C0y3s8i1GBM3zSrv3L84UCk6TAbCDl95A0keuc5MvGGYv0YroMqggZZ+x6XxoVQJmiLIvSCgXmJgVmASl7n9mgqkMOqW0OcyoXwBei3QU3Ig85le+LsaOQe9wc15yYa3nH/zcFGiuO2Pn8EOH1/Ctkc5oUghECL5xyAZ8CmDm9A+V904ECQ8sCo/JftCwCGHNi0gIeIo2iqRLs4zbBDBFHTWBA4lwiO/JXAhPuxxEp9E6BFkJKCoIGlyvMm4S58L6wv5ycFIcASNdPMbRZF7qL6go4CQYpXVQaOG7uzbtZC9JK6CMf23SZOdqIIHM1CEzBFNFPdJFqs3YBE5Hm+jdMBq3PmNI30lki3n0/Z9mGfv8Pz4wssEdQPqq8Xf3bFZMmAE0JIJiBaTupi7XlroAdg1uPsri41U4kUKSRthbxU/iNWeX2pDqkKYTc8yY/J5enakn+D8OKFEqdTLpJJagMihvSCQjpAPnFPLXQ570ipdILopZcnKZIJCDbd++TMpGOkVqQriCgVPegqVx429M7no/D/FEj22f+M6XPSJDmPhrJpwpFCmDcvGedwHGNpHwh4EzStAVSjA5ccn2kN61JmmN04XUhdGsS5qfJJafVbsohKitTqEBzeDZASrs4tcF3N45QvTGkMCT0uQ1yckL0/i3R7w9hEV8sE6SKz9vT7hHKD/oESD2jjzylvCI60X6AZn0Ej3Gtzxyl0WheOUCpJ0l/aRNa0XukB2hF6yWU5F/1kw6R1/a3udsL6QkpGOsH6ACptJR0AwEl1SEdIffsffK8Uiz2kTVgnlI38qhymcbnzsRhARF19KRV5Y8FCgkIGQeFJ95lzHGL1edFYLcGaSwO8zJ/SVKMUL+ztSsRbBSJLDlPe7aVxl3eg4lpH5qAqatChAmJKWhOGltyHmA8h9GdaKBtAQxI5b9EvmkA/WhSfxtbYlvynulHM8ivAq21GUuFDC2rCkYOlXmpPM6pHIAj/OQ55f9UquTmX4AU86MTZgcyWo/2U2ygsoWwUK5Iq1ufcQkhuVOAAECMzzT1f/sngq94w3uNr398L5X5rlaYhYEWBBFAA1OANErv0JQQMXcaV0MvLoZ1KhQwPjrKI6MPuqMRoQG4hL93MuvNVckfZaDcjgDxc2PHx6u77P+8/mxnkFowRqERVJpgvFHHzJqIRMLGF79Vk9QvpZ4kYeMDOwCIEdSOOs3BH1P6NwykqoAIDxoMGIEGo4a5S4Pwx6IAX9UJzcL8I/VpA5oVY2N4oFCpohJFBF2trOS9sYEIWHMrog5SGtm7mZ20vLJFVTAsBcITUGhVZiiT3f6o4DEfaSUmPOAoefOMuQOgChsVYt6tgkoBBxDbF/430NRBaq7KAq0RSAk55YsA6n3Ay00CUjXShCRaE3xudQBCgUm+PIEGhLRxfBuV341G/qim8r6mu4AnySvTcaxeII2F0KKKiTEfadjWBCYpmTwkLbNrqhuQCrbQDKLENJJzibSaUq9hIA2fVH0nkAMVxg2QRmkfQCp9Ux4IcPln7jCsEjVMymRVu0o4MFlpVb8nNDxDIOQVMk2a1FpoSAEttI9LnmlkZjkTUX0tM5WmAlxBMO9Hd/2Zrp4BcuYorSwnDJDK7GIO9lgwjbCqg1TO2mkUVU+0uX4Arq+CGHPhtxNMwAeocSgBfQgR/OO9NDghQmMyzeOcrsJ8woJQYcXM7U+WTDWvNiq0+9sia8DsdGcmOUuI4EqxBg3J1MIcak1J1z5Xb/QhEpCqq2WOAqj3RiQSSG08MGKkqNEMc5cZrJBa9FcAiS9rHUCKMTEUYAEpzQY4TDlmqOdYHU6o+BmtBtTehXFpOH1pdkfogEXNbF6wkYOU6czEpr28i8CRJgNGWoZ5a17MUMKkC0itC6iAB1hotriMuw1IzZ/gYRXx+aPofBRIrZcvTYvTpLSxgxlMfkKFH8s1AX6mPEFWL/PrwxPzUp+xNGm+UCYvyWizMF3dVwUE4OTXieC2DddPgpgROAKq/NOFxgZKtaf8Q5qIWYthAqT+pnloGoUezh4KZACXExU0UYCUWUbi89X5XRhN5FgABuPxpwgnAk2xOD+NVqXJMTOmJOhEjOuBI+ayAE/cV6QwnkD0btrR33FELm5b6AJSAOfHMkFpNaam8ZnEIsC5JgVG2pnPHpqUUGByW7/fsyr4zcxZJvUgTUq7OhnjOcBmxrMwAJ3Ac5CBUBXxJwCimH8SfDGvjDExkMaCgTUqluQaSWT+xKQOwPYhLGABBw1WLysEYJqJ38iMZbphNpou/EvHuhxVIs1pTmcU/e0ZWof2oUmdJOGT0W7Mf6adMfQjIDCuoI2ifH4k8Hs30NMOgIhBcwuDuYo5mY+YHi2d4OAL03TGZrbKaQvMxAkU5i36ey8LghkrWOSdQCSqSisBprnyz+2dtaAXa4hPyZKIky7iEMxRQkSgjFnPHCWI7LngH7ATJgSScUSKgVDEl9YMcxeNuBCEjmAhH5WQJ7wJHOtggTDnrZOrQtPmAqwPL8yLfSYOUkSIy7aE56UzMP/c/Oo3xpJ+oM3jIG9sVlzngtEwOfM0jnnRJExKWgCT6M+EjdMzAj3+GBvzRd6Sjxgf7+H3xn08TDeA1yc+3455RczNSyCt6etqxjdPzwjo5OaeoA3t453AH1eCmjPmpqWdH/V78ydM4pMdcWrGcxH5JaSMpxnP+/wMfczZ+uPSL+u1HnMzNpALGtlz/0cD69ffM94Rzfzi48zGZObqi/b6oIPf2wMCyt5M6rrTeQ2oUwLSeY0IZb6FAtOZAgWk03l3ytwKBXyAetzobqFioUChwNRSoIB0aulbRi8UGJsC/wVtbA73rmBv7wAAAABJRU5ErkJggg==">
          <a:extLst>
            <a:ext uri="{FF2B5EF4-FFF2-40B4-BE49-F238E27FC236}">
              <a16:creationId xmlns:a16="http://schemas.microsoft.com/office/drawing/2014/main" id="{00000000-0008-0000-0000-000001040000}"/>
            </a:ext>
          </a:extLst>
        </xdr:cNvPr>
        <xdr:cNvSpPr>
          <a:spLocks noChangeAspect="1" noChangeArrowheads="1"/>
        </xdr:cNvSpPr>
      </xdr:nvSpPr>
      <xdr:spPr bwMode="auto">
        <a:xfrm>
          <a:off x="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4</xdr:row>
      <xdr:rowOff>0</xdr:rowOff>
    </xdr:from>
    <xdr:to>
      <xdr:col>3</xdr:col>
      <xdr:colOff>304800</xdr:colOff>
      <xdr:row>5</xdr:row>
      <xdr:rowOff>114300</xdr:rowOff>
    </xdr:to>
    <xdr:sp macro="" textlink="">
      <xdr:nvSpPr>
        <xdr:cNvPr id="1026" name="AutoShape 2" descr="data:image/png;base64,iVBORw0KGgoAAAANSUhEUgAAAOkAAABTCAYAAAB6ZiDwAAAAAXNSR0IArs4c6QAAIABJREFUeF7t3QnUbtUYB/BdKClEIhkaUCiVkiiEBipKQpOUMlREhUgkigaVoYHQpGgwFM1UVIbKkKKBMhSNlKGQqazfWeux9j33vO97znnf797v+vZe66577/edvc/ez37+z7z3me/++++/P5VWKFAoMG0pMF8B6bTdmzKxQoGKAgWkhREKBaY5BaYEpCzo//znP9Wf+eabLz3gAQ+o/pRWKFAo0J0CEwUpcN55553pkksuSVdeeWX1b+B83OMel57znOekZz3rWWmhhRbqPsvSo1BgBlNgYiAF0HPOOSfttdde6ec//3n617/+le67776KtID6kIc8JL34xS9OBx10UHrSk55UadjSCgUKBUZTYCIg/dvf/paOO+649IEPfCD94Q9/GPrWlVdeOR155JHpuc99bgHq6P0pTxQKjB844nd+/vOfT29961sTsI5qNOhKK62UTj755PTUpz511OPl94UCM54CY2vSW265JW2wwQbpqquu6kTMV7/61emEE05ICy64YKd+5eFCgZlGgbFBevTRR6eddtqp8kG7tMc+9rHp61//ehVMKq1QoFBgMAXGAilgvuxlL0vf+MY3OtP4gQ98YPrUpz6V3vCGN3TuWzoUCswkCowFUkGiVVddNf32t7/tRbPdd989HXLIIb36lk6FAjOFAmOB9He/+116xjOekf70pz/1oteb3/zm9OlPf7pX39KpUGCmUGAskN5xxx1plVVWSbfeemsveu26667pYx/7WK++pVOhwEyhwFgg5ZO+8IUvTN/73vc602v++edPn/zkJ9Nb3vKWzn1Lh0KBmUSBsUCKUB/96EfTnnvuWdXpdmmLL754+spXvpKe//znd+lWni0UmHEUGBukN9xwQ9pwww3T9ddf34l4L33pS9Mpp5ySHvawh3XqVx4uFJhpFBgbpP/+978rbbr33nsn/27TaNGzzjorrb766m0eL88UCsxoCowNUtT74x//WNXtHn/88ekvf/nLUIIus8wy6cADD0ybbbZZ4peWVihQKDCcAhMBqVf89a9/TSeeeGI64IAD0o033pjqt7I86EEPSs9+9rPTfvvtl9Zaa63k/6UVChQKjKbAxEAar1LL+6UvfSldfPHFs5wn3XjjjdNGG21UzpOO3pPyRKHALBSYOEhj9H/84x/p3nvvrY6jLbzwwuVmhsJ4hQI9KTBlIJWSUZEEoI961KN6Tq90KxQoFJgoSPmhv//976sbGpyOueaaa6qjaC94wQuqQnoHvd3QUFqhQKFAewpMDKSuSjnzzDOrky2XXnppevrTn57WXHPNKvJ7wQUXJObvJptsknbccceq3rdEdttvUnlyZlNgIiBVw/ve9743ffnLX65ypR/84AfTtttumxZddNGqEum2225L73//+6vbGFxKJqfq9wWoM5v5yurbUWAskDr98s1vfjPtu+++6Ve/+lVSRQSgT3va02YDIE16+umnV4UPV199dVpvvfWqckIFDc6WllYoUCjQTIFeIOV7Mmk/8YlPpLPPPrsybd/2trdV16g84hGPGErrX//611U+1WVk/NXNN9+8utlh6aWXLntUKFAo0ECBziBVtEAbOqz9z3/+swIYU/aRj3xk69v/+K+//OUv0xvf+Mbqjl5XfH7uc59Lz3ve84oJXNi0UKBGgdYgvfvuu9N3v/vddPDBB6fLLrusCgq5WeElL3lJb6Lec889FTiPOeaYdO2111YRYAfBBZam6sZ7ZreKqJtvvvl/tcaK/N255E+phOq9nXO1o9iHwx7iH09+8pOr2Me4jRLimuFTPCnGMjfaSJAybZ1wAc6vfvWrabHFFku77bZbFaldYoklWmvPQYujVaVqpGxcDfroRz86bbfddhVgvWuSTd6WBXDhhRdWB9XjeJ1c7pJLLpnWXXfd5CB6yetOkupzZqyf/OQnlVXHnVpjjTUql+qhD33oWC//2te+lvbYY49EQb3yla+szj/PjWDnUJDSOl/4whfSu971rkqaOJJmok94whPGWvygzkxfmvS6666rbhE89thjK393Erfd05yK+lkBgxrpK43ktonS5i0KiHEQsHFrpZgJsPZtlIfxDjvssGoI1hat+vjHP77vkL37NYL073//e/rBD35Q5TzPPffcKlpLSm2xxRZTbg7efvvt6YgjjkgnnXRSVfvr5obXve51adlllx3LBP7Qhz5UFffbRCYt84V5SxCJTN90003VLRMOopczrr35aa51PO2009IOO+xQ3bcFSN/5znfSE5/4xN7zYUGyHn02RVpxtdVWS9/+9rerCro53WYDKZAwCR3IxtA777xzeu1rX1tpz6nyE+uL5gswX0gxmg2x3/72t6etttoqPfjBD+5MI0D0wShj0sqvec1rKsAKdtkAtx0Cp/e86U1vmismTedFlQ6zUODPf/5zlYdnhXFbZBrGNU0dFnH8UkEOcxcPzY02C0gxLG3CVHCczCVhz3zmMydibvZZnPkg/Lvf/e7qGzNbb711FWTq2pi6rh5VdEESujl/0003nW0Y0jM3rZk8YT75OQ1cN73zD1Nhigg88XfjELw+csGED7dhgQUWqJ7zZ1SO2JyMoy8Lh5DSR98moVl/r+fMUX/CylftvD/ea3y/84yzwKyImNsgJtcnxnSIQqmnuejX1Mf8w//3nGf0Nx+/MyfziQ982Rj/b1pfvifxXP2yAfS2xqYW9Iz3+7/353tRf4dxho3p/cbzmRXPxXjmP8hV87x++lirdKS/m/hhFpDqyAykWXzbhX8of9lHIpFsbHjOO7+yrxZGROkaX2QjMDjzXZuIn77+RgwppF122WXkMN///vfThz/84Yp5llpqqcRkdqtENHOjkT2nvehFL6r8dz8/44wz0mc+85mqLytkhRVWqI7woS2GEHQjCF/xildUBR1N9LGB559/frXmH/7whwlN9XVwXrqKdEfbfH8UjHz2s5+t5rDccstVWoVQYkUABRByIQTmCAzPG1903f/9XkrM3VNbbrnlbD4YF8Ta1Gf/7Gc/q84RExxcIu9yWTqLJJjT+l3byiLS1l9//fTwhz88nXrqqekXv/hFRR8BQu+iHIynqUiTQ89b0DWugV1kkUWq/Pyhhx5anbiKJvDHZaoHjgj68847r7rM/ac//WllGhtTsFJdOXraE+tSaJM3NDdm3szdnFlhLuPDX5rxmMf2du21157lUyqAKUti/frG50HxiDjMy1/+8qrWPQd3I0h9uhAzC6CI5L7qVa/qBDLfhfnIRz5S+QUI6bsvQGHyfRoT/ClPeUoFCJvStRE+TJUf//jHVdfll18+HXXUUbMRoz4uBrZ2WmDFFVesCjfyoJlNsrEhOGh6UUUbf/jhh1e00xctgbD+QStSE0NbFxM8ByoTa5999vmfb55rGfMMv9p7MFi0j3/84+kd73hHxfwKS2gUFkQcwrf5oujiC96rIKXp3mR7hfkIg2gip+985zurKjOArh/sp0GAWxAH0DXrt2d+pgnOiZbmN3igD1qrVsO42jrrrJP4mTnQ9ANmV+9oqtZ8StMcA9x+bo8IJe5MNMKRyySyT9jVG0HnA2JiMebg/XnzNUBjRrMuQVWC+ze/+c1sF/Ghs4yB6DCX0V6jF2Hl/0zp+p7af7Efe5IL3oEgjckgIAbCMKO0qs3my5q4TSBFMAjQkiw0mL+7fKTJQtQF0w40Fu3Qp7neheAI0wgD77///tWmY4Qms2RSIDVfwgrjWw86YbgwATE0oNO2ms1UahmBLhssR0dD0BhOGgVTCqiRzDSzloPU/62LdgSOu+66q5rH5ZdfXvlZGA/YPCPYQpIbm5C210AS+UZaWGDmi1/8YjU/4EdDWtB6jB3ajLbUlxlcB6k5YUb9/PE+fEKzYHrpNzRCK98KyiO0AOTygLCIaHQ5Uf0BD03NrQ5SGpQwlT2I99PmAofmTJuhA6EK9J7jDvld0LkO0m9961tVGtI7NeOZi7VJWaKvhtetjYYkpMV38JWGPtaHlmiOFi5L4JrlbSRIPQzVGIj5a7EWlze+ksiXaDBJRbKTFmp5bSDt4vuliGuSgjNtUytXXHFFZeoyJZltfaNrCOcEDuKGBiD5bbA5IWI9qjspkAIQjceMATjmO2FGm9tkPyNE3ve+91VkJdQUiQQzYlzaCGAwMJONWS3vq5G+UmPGqYPUhjMHmfsEpj8KUUh0a9asG/iAi38q0m2O5hA+tt+rEMNoBAaGFnWnrTCyaLyDE/6NX/CC580316TexwzkRliPd2FWggotaGJfifdez1hnNEIVnVhGeIJl4120pJNW3gNYdZAKQBqHoDEu/vOHICJE8AaBYD2UAH4Wx1BoQ7FYQw5S72COc1/wEitP/MbcCTxCkEsBeBqtbL+Ng8ahkSk+87IGOCFsCaF6QU0rkAaR+B42mIQPE8umM1NICxLhPe95T2UiPuYxj/mfyqa9RN0wi8mS2nxeknnY+VLaGIBsBk0jT9s3Z4pAGIKkJDBsRDRSUMDMZubm7KRASlqyAvK522h+Ie2hoSspasMwQJjNQEYr5ekEjIWWaG1dmASTmnsOUlKdtgG2elzB83zIkOgYklURLQ+i0VLoE8zFfWHZoFs062HuK3jRgIhZiuFykOoDhHz8piazIFBojczY0H6EAyH3ox/9qNJOhBKgRbNOJrzn6iDl6kR+3NwFH1kUeSOc0CtcDuuPudRBSoDxXblhMCH2YO1BY8+jg2wEgUJIEwL8WorLGjTzt46wLOuBy5hfJ5BGJxpISSBtqG4XUAU/MIjA0yAgxeRJQ7lJUoVZh6ikeRAIgEhHUoaTz5cgRfsCNN8MRKOJSDGVTjlYaVXR5DAdJwVSAq3pln9VViQuCc9/4TPThrRefASLkGLu1wNLBI4gjb5MQ4BgruYgJQw910Q35hjmFbzRaEfWD21CINjjaEBl7HAVaDiCuN4I0/CH8QbflbDOQaqgxJHGQY0goOFZCQQ4y4yQA0IaGA8xK72LcBoFUpVlfE0C33i0H2E/qg0DqbnQeBoLgMCrCx3mM+sT/QGZYjB/BRIR+LIvQGt/PUuANQVpe4HU5AzmJfw5oCMV2ty6YPECEKqJBDCoeVoEuDEbiUZSWTjCWpRFjEpVjCJ6/fe0A/OZOYOQGonmtkPv1KYapDab9mIiElIkLCZEC3TI6dy0vvBp+XbmSvPkIB0kHGIsGpoADIFgP5mgmJiJ7XZHwgEgXCIXLfZ+2JyYjYQhAZyD1L8FRgY1mvD1r399ZZlphAZtw80CWM3+sIhys3CQJqWJWQzoSRASZm0qyoaBlMUVAUw0piWbSklZQdy1MP9hhGLgdjFtI3DEhWMl0MasgbpA7g3SIDJCkXwIb4PbajtEExWjufgzgKsv4pA8tCxzjoTpEmjqAlaagSahkbxfIzD4rUz3qQYphpFmAFLmF02KLkBaj5wOWxfmkxJZaaWVZgEpk0yEfVCzfsEYQtBzeV6XtmIWAj4wA0mXZi4EreBSDlJCgSAZ1oBbMQIa8HlV/gAmoU3jm2sE2WKcQSBlidlfFhQLgcCp922ayzCQ8j9Zkho/lCvWdESTkENfTUyC1WRcASKWIZchj0pTeOjDysuBOjZIY4GIF6kEUqUtWPWnEWgzZjNwcOhHnUvtwjCjnqU9me2YlHnGf7aeqQYps4//GcEYIDUHIGXGarSKVMOwBuCCEyyZXJOOAmmMSTDQBvxcpm2kioxJkMjVYvRomGhUlB0P6I8pu4KUC8KPpgVpISYl94jmoeGbCloGgRSgzcMaBTwFzOrR064gBa7wh40F+Pgmb1FzIHjECtTH3KOhizoCgDd3wNUoJIKFZo02MZAaEJOIwlLnTIw+JXyjANX39zbYnyazmWkFLIIfJLdon79pJ1YCIcLHshm57wFQJD4m1gblSQeZnaKh0kLGjxwdcNr4MMHREvDaWhN9QBo0lUbhuvCZrI1kV0SBLmIOYYLLeYr0tylyqadg2mhS82Fdbb/99rMUKTDrCTZBrHobBFLMLy/OB8ePwMLPH9WGaVJBQHxur8Qv+N7y6Hkj7ACN9udr8oWbhC3aEpCEcVQs8flZkaHoJgrSmCQtyNcicfMKnVGEmcrfC0jwgRVVAFoeiVNdIpIXYGSiEDj6CFpgTusghZkw0SJkjrmHgVQfCfLcuogUh781QkJwAXOIevPZNT4dl4AZnjdzol0wYD5uF5CGqZWntZiaIqDSIWiEFrSm96vS0eS6RemjYCHmBQh8/fyWjb4gleznB+cFBJjce5usrEEgRU+Auuiii6ppMsMdGqmnESNQFQUQw0Aq7wqAqrSYpfhHbUDsA7CJ7EaRi2osAh5daFgWY37elfJggrPgNNHtPFA6JSCNTSPxTHQ6nCrh1/C9SGOmVEQrSUUbzMSiZeX/fKsGwf1MsUCUe4n+Mt1IZATlh4fGGwZSINAPo9t8zC5s7/C5xjSUcokD9MwgPjlG1QiVOAwvBuDngAtkQv15JVdbkJqH+ZPiNBYgWjNBYW40KS0BpKLENIHnovhB3tCczE0/vr1oNboqnwsrqi9IMbO8sQCRRmAI2MgJN7lSw1Iw8tH2NSL5rCJzt2bzAzYaliXEutGGgRRtuEfmBmAEuv0lRPRDK+P5nXmLeHMFuXLqCQDY++GDllWGaF1oC/T2RaR9SjVpgJSUp20mfXi7q8ZlUjC/zWVYIx0RN/e3+B6YLyJxNgSYo7rFJsTvBpm73ongfEebSNJGHxuHgRyJihI4z/APWSI2Lu9vE4ETEwO/PKvKl2htQUrrEToEBlM6rr9hHhrbGjEOn8k7MbiSQPSJQwd+bg7WZp4YXnCGmwAIWl+Q6ktAmKN309ryyIJkTW0YSGk+5qMTLREcsz5ztw9R4shqERcgNIeB1PtZQCLPhLxn0SLyxjIWxvUz7pDCDoKO9SOtKFrtdywCqS6WWFg1tC1rJufBKdWk0wWkNpmkw9B5XjQ2G1DkqxAvLw73exqC5IsEdPTBmCQhsPLbhmnSHMg5g9GAtDupWvff48A9iS3X1xTtBQRaT4CoK0ilXeQ6rav+AWgMJOrMBYicsfGZsn5G0g/6eh5QMdUl7scFKaY2D9qe1qKRBrVhINWHYDQGIdZUu4sHxB/Qk8AaBVJjsrD42KyZ+kkce45vpPiChnjPfov0Np3csZ8sKlbKwAJ7mxWfMGwqAO6qwaYLSM0b0yu3kxYgBaNEjG8CbEzRQXletZ3Mdv1tMKkoNSEgRDtH+iZOndjgvMAe0fktNIOxRI6lOJhH/h4WgDG2/CCTyLtJXpYJv9Cc65F0AQuFE+ZgbU1H8mIfSXxBL9U4NKt50FTSCsbOCxqij3HNBR3NLY63iW7y3wWYcvfG86K0+mh8wrxofxRPyTOyZJi+ucCo95POExXF/CwW9eZ1wReVbwI9nrd+1gs6Wa/9zPt4t1iCNaB5/VSOOdDC6EfLE6Ya/iA4m77YgO/42eYAY6w8GhWPcHGa1jjboW+DCFvzK0inth8GbiL2dAJpzmQkNHOEtCJB20Qp9WfmEWSj+tRBGtHdOHfY5hxpnZ76+mOuTLW2cx4FgtB21oYeg86ENo0T9KB5zalL2q3NvDyDlniSST7J8eM8Z5zNbTufQc/hp3AD2tDQuuIs8qBzpPGugXccGUBFThy47rOISYKUr2Txc+vGti7rHwTSLmOUZwsFRoLUA6QDE48dL6nNAe/SJgFS4Wohc36Q6F49FdFlPnPq2QLSOUXpmfGekVd6ht3NB5FkFSRpW7I2Lkj5VvJF3s3UU66XB0mm6xYVkE7XnZk359UKpLE0voFTK7RapAaGLbsvSAUj5DUBNHxipu44IAWcEC6T9Oea1u89qnaE/c1fMYO5z+kWVVbD7trpOydr7Osj6su37zov/SKWMOk9bLOeNs/0peewfp1AGkEGgSX5MxpuGFi7glQ6Q7RRjpAWza+XGAekImiCYHJgNtcRrTjwPBVEjYCH+VuPyKnTDcOaGIBoY9e650FjYijXn4g+iyz3vbqmaXxRalHkbbbZpnW5Yj6O6Lp6aVeL5MfNhtGH2yPVIaIsCm//2tTgttlfEXc5VCmTQRFkeUxRZnXAbQr027y37TOdQRoDW5gyOZUUiN5kArcFqb5K3FR78H2b8ljjgNSBZgEw1THGQeQ+tw62JWr+nNyeihZlYYMaBnBwnqXCgpjEpy4ICOWFbgmQHJ/kpc5qd9GPkM4Pfrelj5SSs5VK9ZydHdUIWTXMDjx4XmxEoYWqnEk0+yP9YXypraYmJyrFJNfalIqZxDwGjTESpMwSSVjaABMxcVRqyIXJKSGYKgqFz57LwToKpJ6lidVjOoqUH9upT7gvSGkoUtd1GIBCUnqnKLG8liS30j8alqAgpWkzgkfYX9LfswAe+T/muDwbmkjaq8OM/uhDyEjzKIxwet+YNIY5WDONiW5qOmk4YzkKJonOilBs793GNydjeY9cpPFDm8R85VrjpgFrM3d9FWc4hQGk8p/ycg4PxH081mMutFRc62Kdql6kmcxVNYzx0EkeWF7Rez1vnnjC743hHfo35ZuZ/dbpj1JKRQByi852moPvuFinyiI0yc1ZYytgF4+QcfBu+2ouxgUgNLEuc/dze+TneFT5pX33rDnazzimKBdsDXjPfph7XDqgnlc/+2gsY1qfnKlnrMXPCUDP2DNrUQBjLeil5ruvWxAYGApSTAx8NKbDqibJj8DEtJHCZRLIJJWC8cOYV3HMahhI414kdZWYKL+SsUmi9AUpRlNyp5yNj6h0D7PbZNJYWZdktI1lPikNpHVJVGu1iZhEeZcoN4KrXqIFMLnNZgGo3mFGA6XNAhzCgaWBmWkPR5W8y5hMewygVlbCXOE/5lOapvYTDWlhAPBzIORiKARwlC3u05WackuA3/mZcVToSJBjIExlb1QWmScNi/Zx9lQtqats4noWe4xeqqD40YoIrN+aJNzV7zpFQlBzH9QwO8GBLt4XX9nLiwIwrPkp8AACVpj3xJUm6AkQgAlAns2PaqGVg+ho69SQ6jD0yG/si3JJ0X9VPmjKkogDHso78Rq3g6mtwAL/usKGtQFYXBN7hU4UBz4ncGlPp3LwaYzB8mEiG59ApOnRwb1OSi3xmCtkFN63PcHUWZOSEhbAN2wqpTMgZqOFHIC1cRjG4phsAN4EUqAh0RWxY8YoXh9lLvQFqXG9wybZGMwpSi2YMwqkNll9Jn9WeR4fz2YivLmTqPw9zOO4mxpaNLGRfgf4No82DpCKjjuNYz2eJxCYfiqDMIU0E23AsiAcPUtDxB3IShtpZSdE1PwqY8Ms5kgbMQGZokrMgJwWUWrmXdasHhiwrB1NjKWPPVPgby/tvXcDJO1PwBEo+MDcjME0tBYMSIBjZkLav6XMcvOaIFRdxUy0XmayOmB/Gxtd/UEzQoZFkd+vjGeADg3sJb/QHsbdVNZKsNgbz+AttCcUrUvdtvmYN7+WwBIAZbarKmJtEN5ASiD5t30gKPAqPva3aip7G9VBxiM8vM+aCXF+rXUCuj323inRpJjKi+LS5zYAwmikLpNBCRiiIaiFRy0kk4k08hw/oEsbB6TeQxrTWghKypkHhhmmSRFdeZl5YyAS3i0F+sQVHNZIovu5zcVA+c0DBB3GDZACjX8DM2vEkT4gcaiamRcXumEIJlwUqtsT88bYfoaGpDYtaQynYghItKflabLwSbkjABemOSvCnLxTSaTfA4W6W2WhfHjCQB/CgNmcMxqAoCVNKIAE2DQh7U+DK3nLC8QJDXMVb6AFwydFM0IOSDC+Zhx7HTft5TxC8Iv4G8+aAZK2YgUEj8nrmw+NSBAAZATNaEzrIXDVFzOfgdHP7RteRUMCiluQN4KYlQOkrD4g9AzNbw/wCYFKeFs//9XaVJuNG4mezdwltTAAkyHKnNqCiVQmvTArcwQzWzz/xr9tPmZouox51DvGASmT1LqYjU4k0DCY3Wbzi2gE5pughE0PczdASoqyGGwoDULAeAbjMh9JdOv0h9QG5mhdQEqT2mTaielMc9HETDnvoc2Y3QAQILUO/ixzjDayFhYD+gdIMYvzqkxy69PQwzj8Q1o7QMpKoJ1pXyDlzigRNYdIQQRIMWNc9BwmpH51kAIEOpgfYZ6DlDCnvQiKeAfAOdOaN4KS4MGTeEyE2bhcCgolAj7mCCBALnqMHmHy0vbMXUcB0RNPAh5hEyA1Ry6e/vGpCmOaY4DUPFkxBKK6X9edskz0NQ88QoPjKXStn10dxev1388GUgxJS8R1Dl0HxGCYnbRiPvE9+CIASkrmaZUuY48DUhKcOcLkIr35bMx4zAi0Quvmxnwh8QOkAMGM93tBJ/2YR04yMJf4P6QvkxgjOEvZB6RMPOZuzIF55Z20Ks0haMLcAzTgIwybQCoYxYTl49FYAID+cacuP9l4GF5AiGlGIzaBFNDMiwkJgLQw/5jGIMD1QxNrJ/wwJf+b5tI3T1OIU/D/aG20QzOnafi8NBPBRCByRfhzaJHfPh/nNwlDgkVfYKXx0Jtpa+/8LNJdgFYHKbBxDcKNIaQJ2hykFAhhho4EBWHgwIGAU4CUdrQWz6EHrQo3XA7Atz/oQ8Py+dF9nDYLSCPIYiPHbQIEFiASSLK3rVIa9N6+ICUUMDRTRAADkwcQaSGXQ4mIYgq/jwO5JKJNJzVJVNYBwcPU0YdJaYMJJRqWAOCf2FAmYzQaAqMDHOkLiP5NK9BqfEXjKRAR2cWQmJ0AENCJKzdpUYIO83sHIJqTnLX10Ha0LwbEGOhl3kxB2o1ZSvgQvkBlfcBBaJkvhsV8wOJ5go02YTLyS62V8PY7tLQGWoKg827vAiD7zTwmJKJZE4HBJPdvGgZtMTW+AIg4PA8Ixs/NZYKGtnR6xH6yOARuWBDMcprdM8xK4CF40YAgJZxzwHN7aE08EddyCoDRsOYHYCwPa4vDFN7FTOYlhs9gAAAJf0lEQVSCEFiuJRVMsnbPcF3Q1njmZC1+TsuHRh0HT7OAFLOSZnH0apyBJ923L0jDH8XszB2+JU0FJHF7OQ2EOWwgaR1MzCzGzPys6GM80pZPB9TAwxQ2Pz8T8c0v2BaEAWxM598RmsdQzC4MxBxi2sYHkPicNDNACQZh7AjzExq0jT6ewZw0nDmYO01iHoQHQQkEGM+a+MPmYO2ku/4irZjK/2kkfp/3ii3ow+c2Plp5xnv5Z/p5hh/qfebo/8Y31/pB//CD8Zj3+pvfiMHRn39nLNFof/Lb8sLc9IxxjE+zm5/3mn/cb2uO3o0OBCJa1u+1QnfCKw7ZS7/gD3tEgPg/ARXFJX5ujLjUOz734RnvkYIzH3sqdoDO+AE9JnEgZBaQYhIRwEHR3EkDr8t444C0y3s8i1GBM3zSrv3L84UCk6TAbCDl95A0keuc5MvGGYv0YroMqggZZ+x6XxoVQJmiLIvSCgXmJgVmASl7n9mgqkMOqW0OcyoXwBei3QU3Ig85le+LsaOQe9wc15yYa3nH/zcFGiuO2Pn8EOH1/Ctkc5oUghECL5xyAZ8CmDm9A+V904ECQ8sCo/JftCwCGHNi0gIeIo2iqRLs4zbBDBFHTWBA4lwiO/JXAhPuxxEp9E6BFkJKCoIGlyvMm4S58L6wv5ycFIcASNdPMbRZF7qL6go4CQYpXVQaOG7uzbtZC9JK6CMf23SZOdqIIHM1CEzBFNFPdJFqs3YBE5Hm+jdMBq3PmNI30lki3n0/Z9mGfv8Pz4wssEdQPqq8Xf3bFZMmAE0JIJiBaTupi7XlroAdg1uPsri41U4kUKSRthbxU/iNWeX2pDqkKYTc8yY/J5enakn+D8OKFEqdTLpJJagMihvSCQjpAPnFPLXQ570ipdILopZcnKZIJCDbd++TMpGOkVqQriCgVPegqVx429M7no/D/FEj22f+M6XPSJDmPhrJpwpFCmDcvGedwHGNpHwh4EzStAVSjA5ccn2kN61JmmN04XUhdGsS5qfJJafVbsohKitTqEBzeDZASrs4tcF3N45QvTGkMCT0uQ1yckL0/i3R7w9hEV8sE6SKz9vT7hHKD/oESD2jjzylvCI60X6AZn0Ej3Gtzxyl0WheOUCpJ0l/aRNa0XukB2hF6yWU5F/1kw6R1/a3udsL6QkpGOsH6ACptJR0AwEl1SEdIffsffK8Uiz2kTVgnlI38qhymcbnzsRhARF19KRV5Y8FCgkIGQeFJ95lzHGL1edFYLcGaSwO8zJ/SVKMUL+ztSsRbBSJLDlPe7aVxl3eg4lpH5qAqatChAmJKWhOGltyHmA8h9GdaKBtAQxI5b9EvmkA/WhSfxtbYlvynulHM8ivAq21GUuFDC2rCkYOlXmpPM6pHIAj/OQ55f9UquTmX4AU86MTZgcyWo/2U2ygsoWwUK5Iq1ufcQkhuVOAAECMzzT1f/sngq94w3uNr398L5X5rlaYhYEWBBFAA1OANErv0JQQMXcaV0MvLoZ1KhQwPjrKI6MPuqMRoQG4hL93MuvNVckfZaDcjgDxc2PHx6u77P+8/mxnkFowRqERVJpgvFHHzJqIRMLGF79Vk9QvpZ4kYeMDOwCIEdSOOs3BH1P6NwykqoAIDxoMGIEGo4a5S4Pwx6IAX9UJzcL8I/VpA5oVY2N4oFCpohJFBF2trOS9sYEIWHMrog5SGtm7mZ20vLJFVTAsBcITUGhVZiiT3f6o4DEfaSUmPOAoefOMuQOgChsVYt6tgkoBBxDbF/430NRBaq7KAq0RSAk55YsA6n3Ay00CUjXShCRaE3xudQBCgUm+PIEGhLRxfBuV341G/qim8r6mu4AnySvTcaxeII2F0KKKiTEfadjWBCYpmTwkLbNrqhuQCrbQDKLENJJzibSaUq9hIA2fVH0nkAMVxg2QRmkfQCp9Ux4IcPln7jCsEjVMymRVu0o4MFlpVb8nNDxDIOQVMk2a1FpoSAEttI9LnmlkZjkTUX0tM5WmAlxBMO9Hd/2Zrp4BcuYorSwnDJDK7GIO9lgwjbCqg1TO2mkUVU+0uX4Arq+CGHPhtxNMwAeocSgBfQgR/OO9NDghQmMyzeOcrsJ8woJQYcXM7U+WTDWvNiq0+9sia8DsdGcmOUuI4EqxBg3J1MIcak1J1z5Xb/QhEpCqq2WOAqj3RiQSSG08MGKkqNEMc5cZrJBa9FcAiS9rHUCKMTEUYAEpzQY4TDlmqOdYHU6o+BmtBtTehXFpOH1pdkfogEXNbF6wkYOU6czEpr28i8CRJgNGWoZ5a17MUMKkC0itC6iAB1hotriMuw1IzZ/gYRXx+aPofBRIrZcvTYvTpLSxgxlMfkKFH8s1AX6mPEFWL/PrwxPzUp+xNGm+UCYvyWizMF3dVwUE4OTXieC2DddPgpgROAKq/NOFxgZKtaf8Q5qIWYthAqT+pnloGoUezh4KZACXExU0UYCUWUbi89X5XRhN5FgABuPxpwgnAk2xOD+NVqXJMTOmJOhEjOuBI+ayAE/cV6QwnkD0btrR33FELm5b6AJSAOfHMkFpNaam8ZnEIsC5JgVG2pnPHpqUUGByW7/fsyr4zcxZJvUgTUq7OhnjOcBmxrMwAJ3Ac5CBUBXxJwCimH8SfDGvjDExkMaCgTUqluQaSWT+xKQOwPYhLGABBw1WLysEYJqJ38iMZbphNpou/EvHuhxVIs1pTmcU/e0ZWof2oUmdJOGT0W7Mf6adMfQjIDCuoI2ifH4k8Hs30NMOgIhBcwuDuYo5mY+YHi2d4OAL03TGZrbKaQvMxAkU5i36ey8LghkrWOSdQCSqSisBprnyz+2dtaAXa4hPyZKIky7iEMxRQkSgjFnPHCWI7LngH7ATJgSScUSKgVDEl9YMcxeNuBCEjmAhH5WQJ7wJHOtggTDnrZOrQtPmAqwPL8yLfSYOUkSIy7aE56UzMP/c/Oo3xpJ+oM3jIG9sVlzngtEwOfM0jnnRJExKWgCT6M+EjdMzAj3+GBvzRd6Sjxgf7+H3xn08TDeA1yc+3455RczNSyCt6etqxjdPzwjo5OaeoA3t453AH1eCmjPmpqWdH/V78ydM4pMdcWrGcxH5JaSMpxnP+/wMfczZ+uPSL+u1HnMzNpALGtlz/0cD69ffM94Rzfzi48zGZObqi/b6oIPf2wMCyt5M6rrTeQ2oUwLSeY0IZb6FAtOZAgWk03l3ytwKBXyAetzobqFioUChwNRSoIB0aulbRi8UGJsC/wVtbA73rmBv7wAAAABJRU5ErkJggg==">
          <a:extLst>
            <a:ext uri="{FF2B5EF4-FFF2-40B4-BE49-F238E27FC236}">
              <a16:creationId xmlns:a16="http://schemas.microsoft.com/office/drawing/2014/main" id="{00000000-0008-0000-0000-000002040000}"/>
            </a:ext>
          </a:extLst>
        </xdr:cNvPr>
        <xdr:cNvSpPr>
          <a:spLocks noChangeAspect="1" noChangeArrowheads="1"/>
        </xdr:cNvSpPr>
      </xdr:nvSpPr>
      <xdr:spPr bwMode="auto">
        <a:xfrm>
          <a:off x="2286000" y="762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2</xdr:col>
      <xdr:colOff>247650</xdr:colOff>
      <xdr:row>1</xdr:row>
      <xdr:rowOff>152400</xdr:rowOff>
    </xdr:from>
    <xdr:to>
      <xdr:col>5</xdr:col>
      <xdr:colOff>183031</xdr:colOff>
      <xdr:row>5</xdr:row>
      <xdr:rowOff>137583</xdr:rowOff>
    </xdr:to>
    <xdr:pic>
      <xdr:nvPicPr>
        <xdr:cNvPr id="4" name="Imagen 1">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771650" y="342900"/>
          <a:ext cx="2221381" cy="747183"/>
        </a:xfrm>
        <a:prstGeom prst="rect">
          <a:avLst/>
        </a:prstGeom>
        <a:noFill/>
        <a:ln w="9525">
          <a:noFill/>
          <a:miter lim="800000"/>
          <a:headEnd/>
          <a:tailEnd/>
        </a:ln>
      </xdr:spPr>
    </xdr:pic>
    <xdr:clientData/>
  </xdr:twoCellAnchor>
  <xdr:twoCellAnchor>
    <xdr:from>
      <xdr:col>5</xdr:col>
      <xdr:colOff>428626</xdr:colOff>
      <xdr:row>1</xdr:row>
      <xdr:rowOff>180975</xdr:rowOff>
    </xdr:from>
    <xdr:to>
      <xdr:col>14</xdr:col>
      <xdr:colOff>561976</xdr:colOff>
      <xdr:row>6</xdr:row>
      <xdr:rowOff>28576</xdr:rowOff>
    </xdr:to>
    <xdr:sp macro="" textlink="">
      <xdr:nvSpPr>
        <xdr:cNvPr id="6" name="CuadroTexto 5">
          <a:extLst>
            <a:ext uri="{FF2B5EF4-FFF2-40B4-BE49-F238E27FC236}">
              <a16:creationId xmlns:a16="http://schemas.microsoft.com/office/drawing/2014/main" id="{00000000-0008-0000-0000-000006000000}"/>
            </a:ext>
          </a:extLst>
        </xdr:cNvPr>
        <xdr:cNvSpPr txBox="1"/>
      </xdr:nvSpPr>
      <xdr:spPr>
        <a:xfrm>
          <a:off x="4238626" y="371475"/>
          <a:ext cx="6991350" cy="80010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600" b="1">
              <a:latin typeface="Arial" panose="020B0604020202020204" pitchFamily="34" charset="0"/>
              <a:cs typeface="Arial" panose="020B0604020202020204" pitchFamily="34" charset="0"/>
            </a:rPr>
            <a:t>NOTAS ACLARATORIAS Y DESCRIPCIÓN</a:t>
          </a:r>
          <a:r>
            <a:rPr lang="es-CO" sz="1600" b="1" baseline="0">
              <a:latin typeface="Arial" panose="020B0604020202020204" pitchFamily="34" charset="0"/>
              <a:cs typeface="Arial" panose="020B0604020202020204" pitchFamily="34" charset="0"/>
            </a:rPr>
            <a:t> DE VARIABLES </a:t>
          </a:r>
        </a:p>
        <a:p>
          <a:pPr algn="ctr"/>
          <a:r>
            <a:rPr lang="es-CO" sz="1600" b="1" baseline="0">
              <a:latin typeface="Arial" panose="020B0604020202020204" pitchFamily="34" charset="0"/>
              <a:cs typeface="Arial" panose="020B0604020202020204" pitchFamily="34" charset="0"/>
            </a:rPr>
            <a:t>SERIE HISTÓRICA 2016 - 2024</a:t>
          </a:r>
        </a:p>
        <a:p>
          <a:pPr algn="ctr"/>
          <a:r>
            <a:rPr lang="es-CO" sz="1600" b="1" baseline="0">
              <a:latin typeface="Arial" panose="020B0604020202020204" pitchFamily="34" charset="0"/>
              <a:cs typeface="Arial" panose="020B0604020202020204" pitchFamily="34" charset="0"/>
            </a:rPr>
            <a:t>BASES DE DATOS INFORME NACIONAL DE APROVECHAMIENTO</a:t>
          </a:r>
          <a:endParaRPr lang="es-CO" sz="1600" b="1">
            <a:latin typeface="Arial" panose="020B0604020202020204" pitchFamily="34" charset="0"/>
            <a:cs typeface="Arial" panose="020B0604020202020204" pitchFamily="34" charset="0"/>
          </a:endParaRPr>
        </a:p>
      </xdr:txBody>
    </xdr:sp>
    <xdr:clientData/>
  </xdr:twoCellAnchor>
  <xdr:twoCellAnchor>
    <xdr:from>
      <xdr:col>2</xdr:col>
      <xdr:colOff>9525</xdr:colOff>
      <xdr:row>8</xdr:row>
      <xdr:rowOff>38097</xdr:rowOff>
    </xdr:from>
    <xdr:to>
      <xdr:col>15</xdr:col>
      <xdr:colOff>9525</xdr:colOff>
      <xdr:row>95</xdr:row>
      <xdr:rowOff>171451</xdr:rowOff>
    </xdr:to>
    <xdr:sp macro="" textlink="">
      <xdr:nvSpPr>
        <xdr:cNvPr id="2" name="CuadroTexto 1">
          <a:extLst>
            <a:ext uri="{FF2B5EF4-FFF2-40B4-BE49-F238E27FC236}">
              <a16:creationId xmlns:a16="http://schemas.microsoft.com/office/drawing/2014/main" id="{00000000-0008-0000-0000-000002000000}"/>
            </a:ext>
          </a:extLst>
        </xdr:cNvPr>
        <xdr:cNvSpPr txBox="1"/>
      </xdr:nvSpPr>
      <xdr:spPr>
        <a:xfrm>
          <a:off x="1533525" y="1562097"/>
          <a:ext cx="9906000" cy="16706854"/>
        </a:xfrm>
        <a:prstGeom prst="rect">
          <a:avLst/>
        </a:prstGeom>
        <a:solidFill>
          <a:schemeClr val="lt1"/>
        </a:solidFill>
        <a:ln w="9525" cmpd="sng">
          <a:solidFill>
            <a:schemeClr val="bg2">
              <a:lumMod val="2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100" b="1">
              <a:solidFill>
                <a:schemeClr val="dk1"/>
              </a:solidFill>
              <a:effectLst/>
              <a:latin typeface="Arial" panose="020B0604020202020204" pitchFamily="34" charset="0"/>
              <a:ea typeface="+mn-ea"/>
              <a:cs typeface="Arial" panose="020B0604020202020204" pitchFamily="34" charset="0"/>
            </a:rPr>
            <a:t>NOTAS</a:t>
          </a:r>
          <a:r>
            <a:rPr lang="es-CO" sz="1100" b="1" baseline="0">
              <a:solidFill>
                <a:schemeClr val="dk1"/>
              </a:solidFill>
              <a:effectLst/>
              <a:latin typeface="Arial" panose="020B0604020202020204" pitchFamily="34" charset="0"/>
              <a:ea typeface="+mn-ea"/>
              <a:cs typeface="Arial" panose="020B0604020202020204" pitchFamily="34" charset="0"/>
            </a:rPr>
            <a:t> EXPLICATIVAS PARA EL MANEJO DE LA INFORMACIÓN DE APROVECHAMIENTO</a:t>
          </a:r>
        </a:p>
        <a:p>
          <a:endParaRPr lang="es-CO" sz="1100" b="1" baseline="0">
            <a:solidFill>
              <a:schemeClr val="dk1"/>
            </a:solidFill>
            <a:effectLst/>
            <a:latin typeface="Arial" panose="020B0604020202020204" pitchFamily="34" charset="0"/>
            <a:ea typeface="+mn-ea"/>
            <a:cs typeface="Arial" panose="020B0604020202020204" pitchFamily="34" charset="0"/>
          </a:endParaRPr>
        </a:p>
        <a:p>
          <a:r>
            <a:rPr lang="es-CO" sz="1100" b="0" u="sng" baseline="0">
              <a:solidFill>
                <a:schemeClr val="dk1"/>
              </a:solidFill>
              <a:effectLst/>
              <a:latin typeface="Arial" panose="020B0604020202020204" pitchFamily="34" charset="0"/>
              <a:ea typeface="+mn-ea"/>
              <a:cs typeface="Arial" panose="020B0604020202020204" pitchFamily="34" charset="0"/>
            </a:rPr>
            <a:t>Vigencia de la Información </a:t>
          </a:r>
          <a:endParaRPr lang="es-CO" b="0" u="sng">
            <a:effectLst/>
            <a:latin typeface="Arial" panose="020B0604020202020204" pitchFamily="34" charset="0"/>
            <a:cs typeface="Arial" panose="020B0604020202020204" pitchFamily="34" charset="0"/>
          </a:endParaRPr>
        </a:p>
        <a:p>
          <a:r>
            <a:rPr lang="es-CO" sz="1100">
              <a:solidFill>
                <a:schemeClr val="dk1"/>
              </a:solidFill>
              <a:effectLst/>
              <a:latin typeface="Arial" panose="020B0604020202020204" pitchFamily="34" charset="0"/>
              <a:ea typeface="+mn-ea"/>
              <a:cs typeface="Arial" panose="020B0604020202020204" pitchFamily="34" charset="0"/>
            </a:rPr>
            <a:t> </a:t>
          </a:r>
        </a:p>
        <a:p>
          <a:r>
            <a:rPr lang="es-CO" sz="1100">
              <a:solidFill>
                <a:schemeClr val="dk1"/>
              </a:solidFill>
              <a:effectLst/>
              <a:latin typeface="Arial" panose="020B0604020202020204" pitchFamily="34" charset="0"/>
              <a:ea typeface="+mn-ea"/>
              <a:cs typeface="Arial" panose="020B0604020202020204" pitchFamily="34" charset="0"/>
            </a:rPr>
            <a:t>En esta serie histórica</a:t>
          </a:r>
          <a:r>
            <a:rPr lang="es-CO" sz="1100" baseline="0">
              <a:solidFill>
                <a:schemeClr val="dk1"/>
              </a:solidFill>
              <a:effectLst/>
              <a:latin typeface="Arial" panose="020B0604020202020204" pitchFamily="34" charset="0"/>
              <a:ea typeface="+mn-ea"/>
              <a:cs typeface="Arial" panose="020B0604020202020204" pitchFamily="34" charset="0"/>
            </a:rPr>
            <a:t> encontrará la base de datos de residuos efectivamente aprovechados del Informe Sectorial de la actividad de aprovechamiento, la seríe inicia para el periodo de abril del 2016 gracias a la fecha de expedición del Decreto MVCT 596 de 2016 y la Resolución MVCT 276 de 2016.</a:t>
          </a:r>
        </a:p>
        <a:p>
          <a:endParaRPr lang="es-CO" sz="1100" baseline="0">
            <a:solidFill>
              <a:schemeClr val="dk1"/>
            </a:solidFill>
            <a:effectLst/>
            <a:latin typeface="Arial" panose="020B0604020202020204" pitchFamily="34" charset="0"/>
            <a:ea typeface="+mn-ea"/>
            <a:cs typeface="Arial" panose="020B0604020202020204" pitchFamily="34" charset="0"/>
          </a:endParaRPr>
        </a:p>
        <a:p>
          <a:r>
            <a:rPr lang="es-CO" sz="1100" u="sng" baseline="0">
              <a:solidFill>
                <a:schemeClr val="dk1"/>
              </a:solidFill>
              <a:effectLst/>
              <a:latin typeface="Arial" panose="020B0604020202020204" pitchFamily="34" charset="0"/>
              <a:ea typeface="+mn-ea"/>
              <a:cs typeface="Arial" panose="020B0604020202020204" pitchFamily="34" charset="0"/>
            </a:rPr>
            <a:t>Fuente de Información</a:t>
          </a:r>
          <a:endParaRPr lang="es-CO" sz="1100" u="sng">
            <a:solidFill>
              <a:schemeClr val="dk1"/>
            </a:solidFill>
            <a:effectLst/>
            <a:latin typeface="Arial" panose="020B0604020202020204" pitchFamily="34" charset="0"/>
            <a:ea typeface="+mn-ea"/>
            <a:cs typeface="Arial" panose="020B0604020202020204" pitchFamily="34" charset="0"/>
          </a:endParaRPr>
        </a:p>
        <a:p>
          <a:endParaRPr lang="es-CO">
            <a:effectLst/>
            <a:latin typeface="Arial" panose="020B0604020202020204" pitchFamily="34" charset="0"/>
            <a:cs typeface="Arial" panose="020B0604020202020204" pitchFamily="34" charset="0"/>
          </a:endParaRPr>
        </a:p>
        <a:p>
          <a:r>
            <a:rPr lang="es-CO">
              <a:effectLst/>
              <a:latin typeface="Arial" panose="020B0604020202020204" pitchFamily="34" charset="0"/>
              <a:cs typeface="Arial" panose="020B0604020202020204" pitchFamily="34" charset="0"/>
            </a:rPr>
            <a:t>La única fuente de información usada para</a:t>
          </a:r>
          <a:r>
            <a:rPr lang="es-CO" baseline="0">
              <a:effectLst/>
              <a:latin typeface="Arial" panose="020B0604020202020204" pitchFamily="34" charset="0"/>
              <a:cs typeface="Arial" panose="020B0604020202020204" pitchFamily="34" charset="0"/>
            </a:rPr>
            <a:t> </a:t>
          </a:r>
          <a:r>
            <a:rPr lang="es-CO" sz="1100" baseline="0">
              <a:solidFill>
                <a:schemeClr val="dk1"/>
              </a:solidFill>
              <a:effectLst/>
              <a:latin typeface="Arial" panose="020B0604020202020204" pitchFamily="34" charset="0"/>
              <a:ea typeface="+mn-ea"/>
              <a:cs typeface="Arial" panose="020B0604020202020204" pitchFamily="34" charset="0"/>
            </a:rPr>
            <a:t>obtener el número de toneladas efectivamente aprovechadas reportada por los prestadores es el SUI. La información es reportada según los parámetros de la  la Resolución SSPD 20184300130165 adicionada y modificada por la Resolución SSPD 20211000650805 </a:t>
          </a:r>
        </a:p>
        <a:p>
          <a:endParaRPr lang="es-CO" sz="1100" baseline="0">
            <a:solidFill>
              <a:schemeClr val="dk1"/>
            </a:solidFill>
            <a:effectLst/>
            <a:latin typeface="Arial" panose="020B0604020202020204" pitchFamily="34" charset="0"/>
            <a:ea typeface="+mn-ea"/>
            <a:cs typeface="Arial" panose="020B0604020202020204" pitchFamily="34" charset="0"/>
          </a:endParaRPr>
        </a:p>
        <a:p>
          <a:r>
            <a:rPr lang="es-CO" sz="1100" u="sng" baseline="0">
              <a:solidFill>
                <a:schemeClr val="dk1"/>
              </a:solidFill>
              <a:effectLst/>
              <a:latin typeface="Arial" panose="020B0604020202020204" pitchFamily="34" charset="0"/>
              <a:ea typeface="+mn-ea"/>
              <a:cs typeface="Arial" panose="020B0604020202020204" pitchFamily="34" charset="0"/>
            </a:rPr>
            <a:t>Tipología de Materiales</a:t>
          </a:r>
        </a:p>
        <a:p>
          <a:endParaRPr lang="es-CO" sz="1100" u="sng" baseline="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s-CO" sz="1100" u="none" baseline="0">
              <a:solidFill>
                <a:schemeClr val="dk1"/>
              </a:solidFill>
              <a:effectLst/>
              <a:latin typeface="Arial" panose="020B0604020202020204" pitchFamily="34" charset="0"/>
              <a:ea typeface="+mn-ea"/>
              <a:cs typeface="Arial" panose="020B0604020202020204" pitchFamily="34" charset="0"/>
            </a:rPr>
            <a:t>Los materiales reportados como residuos efectivamente aprovechados se encuentran en el anexo técnico de la </a:t>
          </a:r>
          <a:r>
            <a:rPr lang="es-CO" sz="1100" baseline="0">
              <a:solidFill>
                <a:schemeClr val="dk1"/>
              </a:solidFill>
              <a:effectLst/>
              <a:latin typeface="Arial" panose="020B0604020202020204" pitchFamily="34" charset="0"/>
              <a:ea typeface="+mn-ea"/>
              <a:cs typeface="Arial" panose="020B0604020202020204" pitchFamily="34" charset="0"/>
            </a:rPr>
            <a:t>Resolución SSPD 20184300130165 adicionada y modificada por la Resolución SSPD 20211000650805, en el cual se identifican las familias de metales, papeles y cartones, plásticos, vidrio y maderables. </a:t>
          </a:r>
          <a:endParaRPr lang="es-CO">
            <a:effectLst/>
            <a:latin typeface="Arial" panose="020B0604020202020204" pitchFamily="34" charset="0"/>
            <a:cs typeface="Arial" panose="020B0604020202020204" pitchFamily="34" charset="0"/>
          </a:endParaRPr>
        </a:p>
        <a:p>
          <a:endParaRPr lang="es-CO" sz="1100" u="none" baseline="0">
            <a:solidFill>
              <a:schemeClr val="dk1"/>
            </a:solidFill>
            <a:effectLst/>
            <a:latin typeface="Arial" panose="020B0604020202020204" pitchFamily="34" charset="0"/>
            <a:ea typeface="+mn-ea"/>
            <a:cs typeface="Arial" panose="020B0604020202020204" pitchFamily="34" charset="0"/>
          </a:endParaRPr>
        </a:p>
        <a:p>
          <a:r>
            <a:rPr lang="es-CO" sz="1100" u="sng" baseline="0">
              <a:solidFill>
                <a:schemeClr val="dk1"/>
              </a:solidFill>
              <a:effectLst/>
              <a:latin typeface="Arial" panose="020B0604020202020204" pitchFamily="34" charset="0"/>
              <a:ea typeface="+mn-ea"/>
              <a:cs typeface="Arial" panose="020B0604020202020204" pitchFamily="34" charset="0"/>
            </a:rPr>
            <a:t>Unidades de Medida</a:t>
          </a:r>
        </a:p>
        <a:p>
          <a:endParaRPr lang="es-CO" sz="1100" u="sng" baseline="0">
            <a:solidFill>
              <a:schemeClr val="dk1"/>
            </a:solidFill>
            <a:effectLst/>
            <a:latin typeface="Arial" panose="020B0604020202020204" pitchFamily="34" charset="0"/>
            <a:ea typeface="+mn-ea"/>
            <a:cs typeface="Arial" panose="020B0604020202020204" pitchFamily="34" charset="0"/>
          </a:endParaRPr>
        </a:p>
        <a:p>
          <a:r>
            <a:rPr lang="es-CO" sz="1100" u="none" baseline="0">
              <a:solidFill>
                <a:schemeClr val="dk1"/>
              </a:solidFill>
              <a:effectLst/>
              <a:latin typeface="Arial" panose="020B0604020202020204" pitchFamily="34" charset="0"/>
              <a:ea typeface="+mn-ea"/>
              <a:cs typeface="Arial" panose="020B0604020202020204" pitchFamily="34" charset="0"/>
            </a:rPr>
            <a:t>La informacion de residuos efectivamente aprovechados se dá en la unidad metríca de masa: toneladas ( 1 ton: 1000 kg)</a:t>
          </a:r>
        </a:p>
        <a:p>
          <a:endParaRPr lang="es-CO" sz="1100" u="none" baseline="0">
            <a:solidFill>
              <a:schemeClr val="dk1"/>
            </a:solidFill>
            <a:effectLst/>
            <a:latin typeface="Arial" panose="020B0604020202020204" pitchFamily="34" charset="0"/>
            <a:ea typeface="+mn-ea"/>
            <a:cs typeface="Arial" panose="020B0604020202020204" pitchFamily="34" charset="0"/>
          </a:endParaRPr>
        </a:p>
        <a:p>
          <a:r>
            <a:rPr lang="es-CO" sz="1100" u="sng" baseline="0">
              <a:solidFill>
                <a:schemeClr val="dk1"/>
              </a:solidFill>
              <a:effectLst/>
              <a:latin typeface="Arial" panose="020B0604020202020204" pitchFamily="34" charset="0"/>
              <a:ea typeface="+mn-ea"/>
              <a:cs typeface="Arial" panose="020B0604020202020204" pitchFamily="34" charset="0"/>
            </a:rPr>
            <a:t>Cifras Adicionales</a:t>
          </a:r>
        </a:p>
        <a:p>
          <a:endParaRPr lang="es-CO" sz="1100" u="none" baseline="0">
            <a:solidFill>
              <a:schemeClr val="dk1"/>
            </a:solidFill>
            <a:effectLst/>
            <a:latin typeface="Arial" panose="020B0604020202020204" pitchFamily="34" charset="0"/>
            <a:ea typeface="+mn-ea"/>
            <a:cs typeface="Arial" panose="020B0604020202020204" pitchFamily="34" charset="0"/>
          </a:endParaRPr>
        </a:p>
        <a:p>
          <a:r>
            <a:rPr lang="es-CO" sz="1100" u="none" baseline="0">
              <a:solidFill>
                <a:schemeClr val="dk1"/>
              </a:solidFill>
              <a:effectLst/>
              <a:latin typeface="Arial" panose="020B0604020202020204" pitchFamily="34" charset="0"/>
              <a:ea typeface="+mn-ea"/>
              <a:cs typeface="Arial" panose="020B0604020202020204" pitchFamily="34" charset="0"/>
            </a:rPr>
            <a:t>En esta sección se muestra el registro de información asociado a: prestadores inscritos, número de Estaciones de Clasidicación y Aprovechamiento, prestadores en formalización y recicladores asociados a dichos prestadores. La información se muestra según el corte de la vigencia del informe sectorial. </a:t>
          </a:r>
        </a:p>
        <a:p>
          <a:endParaRPr lang="es-CO" sz="1100" u="none" baseline="0">
            <a:solidFill>
              <a:schemeClr val="dk1"/>
            </a:solidFill>
            <a:effectLst/>
            <a:latin typeface="Arial" panose="020B0604020202020204" pitchFamily="34" charset="0"/>
            <a:ea typeface="+mn-ea"/>
            <a:cs typeface="Arial" panose="020B0604020202020204" pitchFamily="34" charset="0"/>
          </a:endParaRPr>
        </a:p>
        <a:p>
          <a:r>
            <a:rPr lang="es-CO" sz="1100" b="0" i="0" u="none" strike="noStrike">
              <a:solidFill>
                <a:schemeClr val="dk1"/>
              </a:solidFill>
              <a:effectLst/>
              <a:latin typeface="Arial" panose="020B0604020202020204" pitchFamily="34" charset="0"/>
              <a:ea typeface="+mn-ea"/>
              <a:cs typeface="Arial" panose="020B0604020202020204" pitchFamily="34" charset="0"/>
            </a:rPr>
            <a:t>Estación de Clasificación y Aprovechamiento-ECA: </a:t>
          </a:r>
          <a:r>
            <a:rPr lang="es-CO" sz="1100" u="none" baseline="0">
              <a:solidFill>
                <a:schemeClr val="dk1"/>
              </a:solidFill>
              <a:effectLst/>
              <a:latin typeface="Arial" panose="020B0604020202020204" pitchFamily="34" charset="0"/>
              <a:ea typeface="+mn-ea"/>
              <a:cs typeface="Arial" panose="020B0604020202020204" pitchFamily="34" charset="0"/>
            </a:rPr>
            <a:t>Son instalaciones técnicamente diseñadas con criterios de ingeniería y eficiencia económica, dedicadas al pesaje y clasificación de los residuos sólidos aprovechables, mediante procesos manuales, mecánicos o mixtos y que cuenten con las autorizaciones ambientales a que haya lugar (Departamento Nacional de Planeación-DNP, 2018)</a:t>
          </a:r>
        </a:p>
        <a:p>
          <a:endParaRPr lang="es-CO" sz="1100" u="none" baseline="0">
            <a:solidFill>
              <a:schemeClr val="dk1"/>
            </a:solidFill>
            <a:effectLst/>
            <a:latin typeface="Arial" panose="020B0604020202020204" pitchFamily="34" charset="0"/>
            <a:ea typeface="+mn-ea"/>
            <a:cs typeface="Arial" panose="020B0604020202020204" pitchFamily="34" charset="0"/>
          </a:endParaRPr>
        </a:p>
        <a:p>
          <a:r>
            <a:rPr lang="es-CO" sz="1100" u="none" baseline="0">
              <a:solidFill>
                <a:schemeClr val="dk1"/>
              </a:solidFill>
              <a:effectLst/>
              <a:latin typeface="Arial" panose="020B0604020202020204" pitchFamily="34" charset="0"/>
              <a:ea typeface="+mn-ea"/>
              <a:cs typeface="Arial" panose="020B0604020202020204" pitchFamily="34" charset="0"/>
            </a:rPr>
            <a:t>Formalización: </a:t>
          </a:r>
          <a:r>
            <a:rPr lang="es-CO" sz="1100" b="0" i="0" u="none" strike="noStrike">
              <a:solidFill>
                <a:schemeClr val="dk1"/>
              </a:solidFill>
              <a:effectLst/>
              <a:latin typeface="Arial" panose="020B0604020202020204" pitchFamily="34" charset="0"/>
              <a:ea typeface="+mn-ea"/>
              <a:cs typeface="Arial" panose="020B0604020202020204" pitchFamily="34" charset="0"/>
            </a:rPr>
            <a:t>Proceso en el cual las organizaciones de recicladores de oficio se oficializan como personas prestadoras de la actividad de aprovechamiento en el servicio público de aseo, para todo el territorio nacional. (Decreto 596 de 2016).</a:t>
          </a:r>
        </a:p>
        <a:p>
          <a:endParaRPr lang="es-CO" sz="1100" u="none" baseline="0">
            <a:solidFill>
              <a:schemeClr val="dk1"/>
            </a:solidFill>
            <a:effectLst/>
            <a:latin typeface="Arial" panose="020B0604020202020204" pitchFamily="34" charset="0"/>
            <a:ea typeface="+mn-ea"/>
            <a:cs typeface="Arial" panose="020B0604020202020204" pitchFamily="34" charset="0"/>
          </a:endParaRPr>
        </a:p>
        <a:p>
          <a:pPr marL="0" indent="0"/>
          <a:r>
            <a:rPr lang="es-CO" sz="1100" u="none" baseline="0">
              <a:solidFill>
                <a:schemeClr val="dk1"/>
              </a:solidFill>
              <a:effectLst/>
              <a:latin typeface="Arial" panose="020B0604020202020204" pitchFamily="34" charset="0"/>
              <a:ea typeface="+mn-ea"/>
              <a:cs typeface="Arial" panose="020B0604020202020204" pitchFamily="34" charset="0"/>
            </a:rPr>
            <a:t>Reciclador de Oficio: Persona natural que realiza de manera habitual las actividades de recuperación, recolección, transporte o clasificación de residuos sólidos para su posterior reincorporación en el ciclo económico productivo como materia prima; que deriva el sustento propio y familiar de esta actividad (Decreto 596 de 2016)</a:t>
          </a:r>
        </a:p>
        <a:p>
          <a:pPr marL="0" indent="0"/>
          <a:endParaRPr lang="es-CO" sz="1100" u="none" baseline="0">
            <a:solidFill>
              <a:schemeClr val="dk1"/>
            </a:solidFill>
            <a:effectLst/>
            <a:latin typeface="Arial" panose="020B0604020202020204" pitchFamily="34" charset="0"/>
            <a:ea typeface="+mn-ea"/>
            <a:cs typeface="Arial" panose="020B0604020202020204" pitchFamily="34" charset="0"/>
          </a:endParaRPr>
        </a:p>
        <a:p>
          <a:pPr marL="0" indent="0"/>
          <a:r>
            <a:rPr lang="es-CO" sz="1100" u="sng" baseline="0">
              <a:solidFill>
                <a:schemeClr val="dk1"/>
              </a:solidFill>
              <a:effectLst/>
              <a:latin typeface="Arial" panose="020B0604020202020204" pitchFamily="34" charset="0"/>
              <a:ea typeface="+mn-ea"/>
              <a:cs typeface="Arial" panose="020B0604020202020204" pitchFamily="34" charset="0"/>
            </a:rPr>
            <a:t>Condiciones de Lectura</a:t>
          </a:r>
        </a:p>
        <a:p>
          <a:pPr marL="0" indent="0"/>
          <a:endParaRPr lang="es-CO" sz="1100" u="none" baseline="0">
            <a:solidFill>
              <a:schemeClr val="dk1"/>
            </a:solidFill>
            <a:effectLst/>
            <a:latin typeface="Arial" panose="020B0604020202020204" pitchFamily="34" charset="0"/>
            <a:ea typeface="+mn-ea"/>
            <a:cs typeface="Arial" panose="020B0604020202020204" pitchFamily="34" charset="0"/>
          </a:endParaRPr>
        </a:p>
        <a:p>
          <a:r>
            <a:rPr lang="es-ES" sz="1100">
              <a:solidFill>
                <a:schemeClr val="dk1"/>
              </a:solidFill>
              <a:effectLst/>
              <a:latin typeface="Arial" panose="020B0604020202020204" pitchFamily="34" charset="0"/>
              <a:ea typeface="+mn-ea"/>
              <a:cs typeface="Arial" panose="020B0604020202020204" pitchFamily="34" charset="0"/>
            </a:rPr>
            <a:t>Es importante precisar algunos aspectos respecto a la información presentada en este documento:</a:t>
          </a:r>
        </a:p>
        <a:p>
          <a:pPr lvl="0"/>
          <a:endParaRPr lang="es-ES" sz="1100">
            <a:solidFill>
              <a:schemeClr val="dk1"/>
            </a:solidFill>
            <a:effectLst/>
            <a:latin typeface="+mn-lt"/>
            <a:ea typeface="+mn-ea"/>
            <a:cs typeface="+mn-cs"/>
          </a:endParaRPr>
        </a:p>
        <a:p>
          <a:pPr lvl="0"/>
          <a:r>
            <a:rPr lang="es-ES" sz="1100">
              <a:solidFill>
                <a:schemeClr val="dk1"/>
              </a:solidFill>
              <a:effectLst/>
              <a:latin typeface="Arial" panose="020B0604020202020204" pitchFamily="34" charset="0"/>
              <a:ea typeface="+mn-ea"/>
              <a:cs typeface="Arial" panose="020B0604020202020204" pitchFamily="34" charset="0"/>
            </a:rPr>
            <a:t>Este informe contiene información técnico-operativa de la actividad de aprovechamiento, así como información relacionada al proceso de formalización descrita en el Decreto 596 de 2016. Es importante señalar que algunas cifras dadas en este informe son producto de la operación estadística "Información Técnico-Operativa del Servicio de Aseo: Actividad de Aprovechamiento". Este informe no refleja la calidad de la prestación de la actividad de aprovechamiento. </a:t>
          </a:r>
        </a:p>
        <a:p>
          <a:pPr lvl="0"/>
          <a:endParaRPr lang="es-CO" sz="1100">
            <a:solidFill>
              <a:schemeClr val="dk1"/>
            </a:solidFill>
            <a:effectLst/>
            <a:latin typeface="Arial" panose="020B0604020202020204" pitchFamily="34" charset="0"/>
            <a:ea typeface="+mn-ea"/>
            <a:cs typeface="Arial" panose="020B0604020202020204" pitchFamily="34" charset="0"/>
          </a:endParaRPr>
        </a:p>
        <a:p>
          <a:pPr lvl="0"/>
          <a:r>
            <a:rPr lang="es-ES" sz="1100">
              <a:solidFill>
                <a:schemeClr val="dk1"/>
              </a:solidFill>
              <a:effectLst/>
              <a:latin typeface="Arial" panose="020B0604020202020204" pitchFamily="34" charset="0"/>
              <a:ea typeface="+mn-ea"/>
              <a:cs typeface="Arial" panose="020B0604020202020204" pitchFamily="34" charset="0"/>
            </a:rPr>
            <a:t>El objetivo general de la operación estadística de aprovechamiento es generar información estadística de la cantidad de residuos sólidos efectivamente aprovechados y el estado de la actividad de aprovechamiento, en términos de toneladas aprovechadas en el año, número de Estaciones de Clasificación y Aprovechamiento en el territorio nacional, y número de prestadores en proceso de formalización según el Decreto MVCT 596 de 2016, que permitan aportar a la toma de decisiones en el sector del servicio público de aseo y de las partes interesadas.</a:t>
          </a:r>
          <a:endParaRPr lang="es-CO" sz="1100">
            <a:solidFill>
              <a:schemeClr val="dk1"/>
            </a:solidFill>
            <a:effectLst/>
            <a:latin typeface="Arial" panose="020B0604020202020204" pitchFamily="34" charset="0"/>
            <a:ea typeface="+mn-ea"/>
            <a:cs typeface="Arial" panose="020B0604020202020204" pitchFamily="34" charset="0"/>
          </a:endParaRPr>
        </a:p>
        <a:p>
          <a:r>
            <a:rPr lang="es-ES" sz="1100">
              <a:solidFill>
                <a:schemeClr val="dk1"/>
              </a:solidFill>
              <a:effectLst/>
              <a:latin typeface="Arial" panose="020B0604020202020204" pitchFamily="34" charset="0"/>
              <a:ea typeface="+mn-ea"/>
              <a:cs typeface="Arial" panose="020B0604020202020204" pitchFamily="34" charset="0"/>
            </a:rPr>
            <a:t>Las cifras relacionadas con la operación estadística son:</a:t>
          </a:r>
        </a:p>
        <a:p>
          <a:endParaRPr lang="es-CO" sz="1100">
            <a:solidFill>
              <a:schemeClr val="dk1"/>
            </a:solidFill>
            <a:effectLst/>
            <a:latin typeface="Arial" panose="020B0604020202020204" pitchFamily="34" charset="0"/>
            <a:ea typeface="+mn-ea"/>
            <a:cs typeface="Arial" panose="020B0604020202020204" pitchFamily="34" charset="0"/>
          </a:endParaRPr>
        </a:p>
        <a:p>
          <a:pPr lvl="0"/>
          <a:r>
            <a:rPr lang="es-ES" sz="1100">
              <a:solidFill>
                <a:schemeClr val="dk1"/>
              </a:solidFill>
              <a:effectLst/>
              <a:latin typeface="Arial" panose="020B0604020202020204" pitchFamily="34" charset="0"/>
              <a:ea typeface="+mn-ea"/>
              <a:cs typeface="Arial" panose="020B0604020202020204" pitchFamily="34" charset="0"/>
            </a:rPr>
            <a:t> - Promedio de toneladas efectivamente aprovechadas reportadas en SUI en el marco del servicio público de aseo </a:t>
          </a:r>
          <a:endParaRPr lang="es-CO" sz="1100">
            <a:solidFill>
              <a:schemeClr val="dk1"/>
            </a:solidFill>
            <a:effectLst/>
            <a:latin typeface="Arial" panose="020B0604020202020204" pitchFamily="34" charset="0"/>
            <a:ea typeface="+mn-ea"/>
            <a:cs typeface="Arial" panose="020B0604020202020204" pitchFamily="34" charset="0"/>
          </a:endParaRPr>
        </a:p>
        <a:p>
          <a:pPr lvl="0"/>
          <a:r>
            <a:rPr lang="es-ES" sz="1100">
              <a:solidFill>
                <a:schemeClr val="dk1"/>
              </a:solidFill>
              <a:effectLst/>
              <a:latin typeface="Arial" panose="020B0604020202020204" pitchFamily="34" charset="0"/>
              <a:ea typeface="+mn-ea"/>
              <a:cs typeface="Arial" panose="020B0604020202020204" pitchFamily="34" charset="0"/>
            </a:rPr>
            <a:t> - Porcentaje de aprovechamiento en el marco del servicio público de aseo </a:t>
          </a:r>
          <a:endParaRPr lang="es-CO" sz="1100">
            <a:solidFill>
              <a:schemeClr val="dk1"/>
            </a:solidFill>
            <a:effectLst/>
            <a:latin typeface="Arial" panose="020B0604020202020204" pitchFamily="34" charset="0"/>
            <a:ea typeface="+mn-ea"/>
            <a:cs typeface="Arial" panose="020B0604020202020204" pitchFamily="34" charset="0"/>
          </a:endParaRPr>
        </a:p>
        <a:p>
          <a:pPr lvl="0"/>
          <a:r>
            <a:rPr lang="es-ES" sz="1100">
              <a:solidFill>
                <a:schemeClr val="dk1"/>
              </a:solidFill>
              <a:effectLst/>
              <a:latin typeface="Arial" panose="020B0604020202020204" pitchFamily="34" charset="0"/>
              <a:ea typeface="+mn-ea"/>
              <a:cs typeface="Arial" panose="020B0604020202020204" pitchFamily="34" charset="0"/>
            </a:rPr>
            <a:t> -Porcentaje de prestadores de la actividad de aprovechamiento en proceso de formalización </a:t>
          </a:r>
          <a:endParaRPr lang="es-CO" sz="1100">
            <a:solidFill>
              <a:schemeClr val="dk1"/>
            </a:solidFill>
            <a:effectLst/>
            <a:latin typeface="Arial" panose="020B0604020202020204" pitchFamily="34" charset="0"/>
            <a:ea typeface="+mn-ea"/>
            <a:cs typeface="Arial" panose="020B0604020202020204" pitchFamily="34" charset="0"/>
          </a:endParaRPr>
        </a:p>
        <a:p>
          <a:pPr lvl="0"/>
          <a:r>
            <a:rPr lang="es-ES" sz="1100">
              <a:solidFill>
                <a:schemeClr val="dk1"/>
              </a:solidFill>
              <a:effectLst/>
              <a:latin typeface="Arial" panose="020B0604020202020204" pitchFamily="34" charset="0"/>
              <a:ea typeface="+mn-ea"/>
              <a:cs typeface="Arial" panose="020B0604020202020204" pitchFamily="34" charset="0"/>
            </a:rPr>
            <a:t> - Número de estación de Clasificación y Aprovechamiento operativas registradas en SUI.</a:t>
          </a:r>
        </a:p>
        <a:p>
          <a:pPr lvl="0"/>
          <a:endParaRPr lang="es-CO" sz="1100">
            <a:solidFill>
              <a:schemeClr val="dk1"/>
            </a:solidFill>
            <a:effectLst/>
            <a:latin typeface="Arial" panose="020B0604020202020204" pitchFamily="34" charset="0"/>
            <a:ea typeface="+mn-ea"/>
            <a:cs typeface="Arial" panose="020B0604020202020204" pitchFamily="34" charset="0"/>
          </a:endParaRPr>
        </a:p>
        <a:p>
          <a:r>
            <a:rPr lang="es-ES" sz="1100">
              <a:solidFill>
                <a:schemeClr val="dk1"/>
              </a:solidFill>
              <a:effectLst/>
              <a:latin typeface="Arial" panose="020B0604020202020204" pitchFamily="34" charset="0"/>
              <a:ea typeface="+mn-ea"/>
              <a:cs typeface="Arial" panose="020B0604020202020204" pitchFamily="34" charset="0"/>
            </a:rPr>
            <a:t>Adicionalmente se describe información relacionada con el tipo de residuos aprovechables registrados, la cantidad de recicladores registrados como miembros de las organizaciones, los municipios que cuentan con reporte de toneladas y ECA.</a:t>
          </a:r>
        </a:p>
        <a:p>
          <a:r>
            <a:rPr lang="es-ES" sz="1100">
              <a:solidFill>
                <a:schemeClr val="dk1"/>
              </a:solidFill>
              <a:effectLst/>
              <a:latin typeface="Arial" panose="020B0604020202020204" pitchFamily="34" charset="0"/>
              <a:ea typeface="+mn-ea"/>
              <a:cs typeface="Arial" panose="020B0604020202020204" pitchFamily="34" charset="0"/>
            </a:rPr>
            <a:t> </a:t>
          </a:r>
          <a:endParaRPr lang="es-CO" sz="1100">
            <a:solidFill>
              <a:schemeClr val="dk1"/>
            </a:solidFill>
            <a:effectLst/>
            <a:latin typeface="Arial" panose="020B0604020202020204" pitchFamily="34" charset="0"/>
            <a:ea typeface="+mn-ea"/>
            <a:cs typeface="Arial" panose="020B0604020202020204" pitchFamily="34" charset="0"/>
          </a:endParaRPr>
        </a:p>
        <a:p>
          <a:r>
            <a:rPr lang="es-ES" sz="1100">
              <a:solidFill>
                <a:schemeClr val="dk1"/>
              </a:solidFill>
              <a:effectLst/>
              <a:latin typeface="Arial" panose="020B0604020202020204" pitchFamily="34" charset="0"/>
              <a:ea typeface="+mn-ea"/>
              <a:cs typeface="Arial" panose="020B0604020202020204" pitchFamily="34" charset="0"/>
            </a:rPr>
            <a:t>Estas estadísticas fueron priorizadas por medio de los resultados de la encuesta de necesidades denominada “ENCUESTA PARA LA IDENTIFICACIÓN DE NECESIDADES DE INFORMACIÓN ESTADÍSTICA ASOCIADA AL INFORME SECTORIAL DE LA ACTIVIDAD DE APROVECHAMIENTO”. </a:t>
          </a:r>
          <a:endParaRPr lang="es-CO" sz="1100">
            <a:solidFill>
              <a:schemeClr val="dk1"/>
            </a:solidFill>
            <a:effectLst/>
            <a:latin typeface="Arial" panose="020B0604020202020204" pitchFamily="34" charset="0"/>
            <a:ea typeface="+mn-ea"/>
            <a:cs typeface="Arial" panose="020B0604020202020204" pitchFamily="34" charset="0"/>
          </a:endParaRPr>
        </a:p>
        <a:p>
          <a:r>
            <a:rPr lang="es-ES" sz="1100">
              <a:solidFill>
                <a:schemeClr val="dk1"/>
              </a:solidFill>
              <a:effectLst/>
              <a:latin typeface="Arial" panose="020B0604020202020204" pitchFamily="34" charset="0"/>
              <a:ea typeface="+mn-ea"/>
              <a:cs typeface="Arial" panose="020B0604020202020204" pitchFamily="34" charset="0"/>
            </a:rPr>
            <a:t>El informe de los resultados de la encuesta de necesidades y la encuesta de necesidades se encuentra en la página </a:t>
          </a:r>
          <a:r>
            <a:rPr lang="es-ES" sz="1100" u="sng">
              <a:solidFill>
                <a:schemeClr val="dk1"/>
              </a:solidFill>
              <a:effectLst/>
              <a:latin typeface="Arial" panose="020B0604020202020204" pitchFamily="34" charset="0"/>
              <a:ea typeface="+mn-ea"/>
              <a:cs typeface="Arial" panose="020B0604020202020204" pitchFamily="34" charset="0"/>
              <a:hlinkClick xmlns:r="http://schemas.openxmlformats.org/officeDocument/2006/relationships" r:id=""/>
            </a:rPr>
            <a:t>www.superservicios.gov.co</a:t>
          </a:r>
          <a:r>
            <a:rPr lang="es-ES" sz="1100">
              <a:solidFill>
                <a:schemeClr val="dk1"/>
              </a:solidFill>
              <a:effectLst/>
              <a:latin typeface="Arial" panose="020B0604020202020204" pitchFamily="34" charset="0"/>
              <a:ea typeface="+mn-ea"/>
              <a:cs typeface="Arial" panose="020B0604020202020204" pitchFamily="34" charset="0"/>
            </a:rPr>
            <a:t> en la sección Participa- Diagnóstico de necesidades e identificación de problemas o por medio del siguiente enlace:</a:t>
          </a:r>
          <a:endParaRPr lang="es-CO" sz="1100">
            <a:solidFill>
              <a:schemeClr val="dk1"/>
            </a:solidFill>
            <a:effectLst/>
            <a:latin typeface="Arial" panose="020B0604020202020204" pitchFamily="34" charset="0"/>
            <a:ea typeface="+mn-ea"/>
            <a:cs typeface="Arial" panose="020B0604020202020204" pitchFamily="34" charset="0"/>
          </a:endParaRPr>
        </a:p>
        <a:p>
          <a:r>
            <a:rPr lang="es-ES" sz="1100">
              <a:solidFill>
                <a:schemeClr val="dk1"/>
              </a:solidFill>
              <a:effectLst/>
              <a:latin typeface="Arial" panose="020B0604020202020204" pitchFamily="34" charset="0"/>
              <a:ea typeface="+mn-ea"/>
              <a:cs typeface="Arial" panose="020B0604020202020204" pitchFamily="34" charset="0"/>
            </a:rPr>
            <a:t>https://www.superservicios.gov.co/Participa/Diagnostico-de-necesidades-e-identificacion-de-problemas</a:t>
          </a:r>
        </a:p>
        <a:p>
          <a:endParaRPr lang="es-CO" sz="1100">
            <a:solidFill>
              <a:schemeClr val="dk1"/>
            </a:solidFill>
            <a:effectLst/>
            <a:latin typeface="Arial" panose="020B0604020202020204" pitchFamily="34" charset="0"/>
            <a:ea typeface="+mn-ea"/>
            <a:cs typeface="Arial" panose="020B0604020202020204" pitchFamily="34" charset="0"/>
          </a:endParaRPr>
        </a:p>
        <a:p>
          <a:pPr lvl="0"/>
          <a:r>
            <a:rPr lang="es-ES" sz="1100">
              <a:solidFill>
                <a:schemeClr val="dk1"/>
              </a:solidFill>
              <a:effectLst/>
              <a:latin typeface="Arial" panose="020B0604020202020204" pitchFamily="34" charset="0"/>
              <a:ea typeface="+mn-ea"/>
              <a:cs typeface="Arial" panose="020B0604020202020204" pitchFamily="34" charset="0"/>
            </a:rPr>
            <a:t>Junto con este informe se publican dos archivos denominados </a:t>
          </a:r>
          <a:r>
            <a:rPr lang="es-ES" sz="1100" i="1">
              <a:solidFill>
                <a:schemeClr val="dk1"/>
              </a:solidFill>
              <a:effectLst/>
              <a:latin typeface="Arial" panose="020B0604020202020204" pitchFamily="34" charset="0"/>
              <a:ea typeface="+mn-ea"/>
              <a:cs typeface="Arial" panose="020B0604020202020204" pitchFamily="34" charset="0"/>
            </a:rPr>
            <a:t>Base informe de aprovechamiento 2024</a:t>
          </a:r>
          <a:r>
            <a:rPr lang="es-ES" sz="1100">
              <a:solidFill>
                <a:schemeClr val="dk1"/>
              </a:solidFill>
              <a:effectLst/>
              <a:latin typeface="Arial" panose="020B0604020202020204" pitchFamily="34" charset="0"/>
              <a:ea typeface="+mn-ea"/>
              <a:cs typeface="Arial" panose="020B0604020202020204" pitchFamily="34" charset="0"/>
            </a:rPr>
            <a:t> y </a:t>
          </a:r>
          <a:r>
            <a:rPr lang="es-ES" sz="1100" i="1">
              <a:solidFill>
                <a:schemeClr val="dk1"/>
              </a:solidFill>
              <a:effectLst/>
              <a:latin typeface="Arial" panose="020B0604020202020204" pitchFamily="34" charset="0"/>
              <a:ea typeface="+mn-ea"/>
              <a:cs typeface="Arial" panose="020B0604020202020204" pitchFamily="34" charset="0"/>
            </a:rPr>
            <a:t>Fichas técnicas anexas del informe sectorial 2024</a:t>
          </a:r>
          <a:r>
            <a:rPr lang="es-ES" sz="1100">
              <a:solidFill>
                <a:schemeClr val="dk1"/>
              </a:solidFill>
              <a:effectLst/>
              <a:latin typeface="Arial" panose="020B0604020202020204" pitchFamily="34" charset="0"/>
              <a:ea typeface="+mn-ea"/>
              <a:cs typeface="Arial" panose="020B0604020202020204" pitchFamily="34" charset="0"/>
            </a:rPr>
            <a:t>. En el primer documento se encuentra la información relacionada con los prestadores registrados, la cantidad de ECA y áreas de prestación, toneladas aprovechadas y recicladores registrados, cifras resultantes de la operación estadística. En las fichas técnicas se encuentra la información desagregada para cada departamento y un mapa con los municipios que cuentan con reporte de toneladas aprovechadas.  </a:t>
          </a:r>
          <a:endParaRPr lang="es-CO" sz="1100">
            <a:solidFill>
              <a:schemeClr val="dk1"/>
            </a:solidFill>
            <a:effectLst/>
            <a:latin typeface="Arial" panose="020B0604020202020204" pitchFamily="34" charset="0"/>
            <a:ea typeface="+mn-ea"/>
            <a:cs typeface="Arial" panose="020B0604020202020204" pitchFamily="34" charset="0"/>
          </a:endParaRPr>
        </a:p>
        <a:p>
          <a:r>
            <a:rPr lang="es-ES" sz="1100">
              <a:solidFill>
                <a:schemeClr val="dk1"/>
              </a:solidFill>
              <a:effectLst/>
              <a:latin typeface="Arial" panose="020B0604020202020204" pitchFamily="34" charset="0"/>
              <a:ea typeface="+mn-ea"/>
              <a:cs typeface="Arial" panose="020B0604020202020204" pitchFamily="34" charset="0"/>
            </a:rPr>
            <a:t> </a:t>
          </a:r>
          <a:endParaRPr lang="es-CO" sz="1100">
            <a:solidFill>
              <a:schemeClr val="dk1"/>
            </a:solidFill>
            <a:effectLst/>
            <a:latin typeface="Arial" panose="020B0604020202020204" pitchFamily="34" charset="0"/>
            <a:ea typeface="+mn-ea"/>
            <a:cs typeface="Arial" panose="020B0604020202020204" pitchFamily="34" charset="0"/>
          </a:endParaRPr>
        </a:p>
        <a:p>
          <a:r>
            <a:rPr lang="es-ES" sz="1100" u="sng">
              <a:solidFill>
                <a:schemeClr val="dk1"/>
              </a:solidFill>
              <a:effectLst/>
              <a:latin typeface="Arial" panose="020B0604020202020204" pitchFamily="34" charset="0"/>
              <a:ea typeface="+mn-ea"/>
              <a:cs typeface="Arial" panose="020B0604020202020204" pitchFamily="34" charset="0"/>
            </a:rPr>
            <a:t>Interpretación y uso de la información </a:t>
          </a:r>
          <a:endParaRPr lang="es-CO" sz="1100">
            <a:solidFill>
              <a:schemeClr val="dk1"/>
            </a:solidFill>
            <a:effectLst/>
            <a:latin typeface="Arial" panose="020B0604020202020204" pitchFamily="34" charset="0"/>
            <a:ea typeface="+mn-ea"/>
            <a:cs typeface="Arial" panose="020B0604020202020204" pitchFamily="34" charset="0"/>
          </a:endParaRPr>
        </a:p>
        <a:p>
          <a:r>
            <a:rPr lang="es-ES" sz="1100">
              <a:solidFill>
                <a:schemeClr val="dk1"/>
              </a:solidFill>
              <a:effectLst/>
              <a:latin typeface="Arial" panose="020B0604020202020204" pitchFamily="34" charset="0"/>
              <a:ea typeface="+mn-ea"/>
              <a:cs typeface="Arial" panose="020B0604020202020204" pitchFamily="34" charset="0"/>
            </a:rPr>
            <a:t> </a:t>
          </a:r>
          <a:endParaRPr lang="es-CO" sz="1100">
            <a:solidFill>
              <a:schemeClr val="dk1"/>
            </a:solidFill>
            <a:effectLst/>
            <a:latin typeface="Arial" panose="020B0604020202020204" pitchFamily="34" charset="0"/>
            <a:ea typeface="+mn-ea"/>
            <a:cs typeface="Arial" panose="020B0604020202020204" pitchFamily="34" charset="0"/>
          </a:endParaRPr>
        </a:p>
        <a:p>
          <a:pPr lvl="0"/>
          <a:r>
            <a:rPr lang="es-ES" sz="1100">
              <a:solidFill>
                <a:schemeClr val="dk1"/>
              </a:solidFill>
              <a:effectLst/>
              <a:latin typeface="Arial" panose="020B0604020202020204" pitchFamily="34" charset="0"/>
              <a:ea typeface="+mn-ea"/>
              <a:cs typeface="Arial" panose="020B0604020202020204" pitchFamily="34" charset="0"/>
            </a:rPr>
            <a:t>Es importante señalar que la información de toneladas aprovechadas se capturó desde abril del 2016 hasta julio del 2019 en el formato Toneladas aprovechadas de la Resolución SSDP 20161300037055 derogada por la Resolución SSPD 20184300130165 adicionada y modificada por la Resolución 20211000650805. A partir del mes de agosto de 2019, los prestadores se encuentran reportando la información de toneladas en el Aplicativo de Toneladas Aprovechadas de la Resolución SSPD 20184300130165 adicionada y modificada por la Resolución 20211000650805.</a:t>
          </a:r>
          <a:endParaRPr lang="es-CO" sz="1100">
            <a:solidFill>
              <a:schemeClr val="dk1"/>
            </a:solidFill>
            <a:effectLst/>
            <a:latin typeface="Arial" panose="020B0604020202020204" pitchFamily="34" charset="0"/>
            <a:ea typeface="+mn-ea"/>
            <a:cs typeface="Arial" panose="020B0604020202020204" pitchFamily="34" charset="0"/>
          </a:endParaRPr>
        </a:p>
        <a:p>
          <a:r>
            <a:rPr lang="es-ES" sz="1100">
              <a:solidFill>
                <a:schemeClr val="dk1"/>
              </a:solidFill>
              <a:effectLst/>
              <a:latin typeface="Arial" panose="020B0604020202020204" pitchFamily="34" charset="0"/>
              <a:ea typeface="+mn-ea"/>
              <a:cs typeface="Arial" panose="020B0604020202020204" pitchFamily="34" charset="0"/>
            </a:rPr>
            <a:t> </a:t>
          </a:r>
          <a:endParaRPr lang="es-CO" sz="1100">
            <a:solidFill>
              <a:schemeClr val="dk1"/>
            </a:solidFill>
            <a:effectLst/>
            <a:latin typeface="Arial" panose="020B0604020202020204" pitchFamily="34" charset="0"/>
            <a:ea typeface="+mn-ea"/>
            <a:cs typeface="Arial" panose="020B0604020202020204" pitchFamily="34" charset="0"/>
          </a:endParaRPr>
        </a:p>
        <a:p>
          <a:pPr lvl="0"/>
          <a:r>
            <a:rPr lang="es-ES" sz="1100">
              <a:solidFill>
                <a:schemeClr val="dk1"/>
              </a:solidFill>
              <a:effectLst/>
              <a:latin typeface="Arial" panose="020B0604020202020204" pitchFamily="34" charset="0"/>
              <a:ea typeface="+mn-ea"/>
              <a:cs typeface="Arial" panose="020B0604020202020204" pitchFamily="34" charset="0"/>
            </a:rPr>
            <a:t>Los datos publicados pueden presentar cambios debido a las solicitudes de modificación (reversión) presentadas por los prestadores del servicio, autorizadas conforme lo señala la Resolución SSPD No 20171000204125 de 2017. Por tal motivo, es importante tener en cuenta la fecha de cierre de los archivos de datos de los metadatos referenciales de la operación estadística (numeral </a:t>
          </a:r>
          <a:r>
            <a:rPr lang="es-CO" sz="1100" i="1">
              <a:solidFill>
                <a:schemeClr val="dk1"/>
              </a:solidFill>
              <a:effectLst/>
              <a:latin typeface="Arial" panose="020B0604020202020204" pitchFamily="34" charset="0"/>
              <a:ea typeface="+mn-ea"/>
              <a:cs typeface="Arial" panose="020B0604020202020204" pitchFamily="34" charset="0"/>
            </a:rPr>
            <a:t>2.10. Finalización de Archivos de Datos</a:t>
          </a:r>
          <a:r>
            <a:rPr lang="es-CO" sz="1100">
              <a:solidFill>
                <a:schemeClr val="dk1"/>
              </a:solidFill>
              <a:effectLst/>
              <a:latin typeface="Arial" panose="020B0604020202020204" pitchFamily="34" charset="0"/>
              <a:ea typeface="+mn-ea"/>
              <a:cs typeface="Arial" panose="020B0604020202020204" pitchFamily="34" charset="0"/>
            </a:rPr>
            <a:t> del GIC-R-016 Documento metodológico de la actividad de aprovechamiento)</a:t>
          </a:r>
          <a:r>
            <a:rPr lang="es-ES" sz="1100">
              <a:solidFill>
                <a:schemeClr val="dk1"/>
              </a:solidFill>
              <a:effectLst/>
              <a:latin typeface="Arial" panose="020B0604020202020204" pitchFamily="34" charset="0"/>
              <a:ea typeface="+mn-ea"/>
              <a:cs typeface="Arial" panose="020B0604020202020204" pitchFamily="34" charset="0"/>
            </a:rPr>
            <a:t>. En ese sentido para la vigencia del 2021, el 22% de los reportes realizados por los prestadores relacionadas toneladas efectivamente aprovechadas fueron modificados por medio de un trámite de reversión. </a:t>
          </a:r>
          <a:endParaRPr lang="es-CO" sz="1100">
            <a:solidFill>
              <a:schemeClr val="dk1"/>
            </a:solidFill>
            <a:effectLst/>
            <a:latin typeface="Arial" panose="020B0604020202020204" pitchFamily="34" charset="0"/>
            <a:ea typeface="+mn-ea"/>
            <a:cs typeface="Arial" panose="020B0604020202020204" pitchFamily="34" charset="0"/>
          </a:endParaRPr>
        </a:p>
        <a:p>
          <a:r>
            <a:rPr lang="es-ES" sz="1100">
              <a:solidFill>
                <a:schemeClr val="dk1"/>
              </a:solidFill>
              <a:effectLst/>
              <a:latin typeface="Arial" panose="020B0604020202020204" pitchFamily="34" charset="0"/>
              <a:ea typeface="+mn-ea"/>
              <a:cs typeface="Arial" panose="020B0604020202020204" pitchFamily="34" charset="0"/>
            </a:rPr>
            <a:t>  </a:t>
          </a:r>
          <a:endParaRPr lang="es-CO" sz="1100">
            <a:solidFill>
              <a:schemeClr val="dk1"/>
            </a:solidFill>
            <a:effectLst/>
            <a:latin typeface="Arial" panose="020B0604020202020204" pitchFamily="34" charset="0"/>
            <a:ea typeface="+mn-ea"/>
            <a:cs typeface="Arial" panose="020B0604020202020204" pitchFamily="34" charset="0"/>
          </a:endParaRPr>
        </a:p>
        <a:p>
          <a:pPr lvl="0"/>
          <a:r>
            <a:rPr lang="es-ES" sz="1100">
              <a:solidFill>
                <a:schemeClr val="dk1"/>
              </a:solidFill>
              <a:effectLst/>
              <a:latin typeface="Arial" panose="020B0604020202020204" pitchFamily="34" charset="0"/>
              <a:ea typeface="+mn-ea"/>
              <a:cs typeface="Arial" panose="020B0604020202020204" pitchFamily="34" charset="0"/>
            </a:rPr>
            <a:t>Por otro lado, el valor asociado a la tasa de aprovechamiento en el marco del servicio público de aseo toma como fuente de información las toneladas aprovechadas y dispuestas reportadas por los prestadores durante la vigencia. Este es un valor que indica la participación del aprovechamiento frente a la generación de los residuos sólidos domiciliarios reportados en SUI durante la vigencia analizada. Por lo anterior, este no cuantifica valores asociados a los materiales reciclables, ya que únicamente hace referencia a la actividad de aprovechamiento dentro del servicio público de aseo. Es recomendable darle un uso adecuado y acorde al objeto con el que sea destinada la información.</a:t>
          </a:r>
          <a:endParaRPr lang="es-CO" sz="1100">
            <a:solidFill>
              <a:schemeClr val="dk1"/>
            </a:solidFill>
            <a:effectLst/>
            <a:latin typeface="Arial" panose="020B0604020202020204" pitchFamily="34" charset="0"/>
            <a:ea typeface="+mn-ea"/>
            <a:cs typeface="Arial" panose="020B0604020202020204" pitchFamily="34" charset="0"/>
          </a:endParaRPr>
        </a:p>
        <a:p>
          <a:r>
            <a:rPr lang="es-ES" sz="1100">
              <a:solidFill>
                <a:schemeClr val="dk1"/>
              </a:solidFill>
              <a:effectLst/>
              <a:latin typeface="Arial" panose="020B0604020202020204" pitchFamily="34" charset="0"/>
              <a:ea typeface="+mn-ea"/>
              <a:cs typeface="Arial" panose="020B0604020202020204" pitchFamily="34" charset="0"/>
            </a:rPr>
            <a:t> </a:t>
          </a:r>
          <a:endParaRPr lang="es-CO" sz="1100">
            <a:solidFill>
              <a:schemeClr val="dk1"/>
            </a:solidFill>
            <a:effectLst/>
            <a:latin typeface="Arial" panose="020B0604020202020204" pitchFamily="34" charset="0"/>
            <a:ea typeface="+mn-ea"/>
            <a:cs typeface="Arial" panose="020B0604020202020204" pitchFamily="34" charset="0"/>
          </a:endParaRPr>
        </a:p>
        <a:p>
          <a:pPr lvl="0"/>
          <a:r>
            <a:rPr lang="es-ES" sz="1100">
              <a:solidFill>
                <a:schemeClr val="dk1"/>
              </a:solidFill>
              <a:effectLst/>
              <a:latin typeface="Arial" panose="020B0604020202020204" pitchFamily="34" charset="0"/>
              <a:ea typeface="+mn-ea"/>
              <a:cs typeface="Arial" panose="020B0604020202020204" pitchFamily="34" charset="0"/>
            </a:rPr>
            <a:t>En el caso del número de recicladores inscritos como miembros, es importante señalar que un reciclador puede ser miembro de varias organizaciones de recicladores de oficio en formalización lo anterior conforme con el Artículo 38 de la Constitución Política. Teniendo en cuenta lo anterior, es posible que el número de recicladores de oficio sea inferior al número de miembros reportados.</a:t>
          </a:r>
          <a:endParaRPr lang="es-CO" sz="1100">
            <a:solidFill>
              <a:schemeClr val="dk1"/>
            </a:solidFill>
            <a:effectLst/>
            <a:latin typeface="Arial" panose="020B0604020202020204" pitchFamily="34" charset="0"/>
            <a:ea typeface="+mn-ea"/>
            <a:cs typeface="Arial" panose="020B0604020202020204" pitchFamily="34" charset="0"/>
          </a:endParaRPr>
        </a:p>
        <a:p>
          <a:r>
            <a:rPr lang="es-ES" sz="1100">
              <a:solidFill>
                <a:schemeClr val="dk1"/>
              </a:solidFill>
              <a:effectLst/>
              <a:latin typeface="Arial" panose="020B0604020202020204" pitchFamily="34" charset="0"/>
              <a:ea typeface="+mn-ea"/>
              <a:cs typeface="Arial" panose="020B0604020202020204" pitchFamily="34" charset="0"/>
            </a:rPr>
            <a:t> </a:t>
          </a:r>
          <a:endParaRPr lang="es-CO" sz="1100">
            <a:solidFill>
              <a:schemeClr val="dk1"/>
            </a:solidFill>
            <a:effectLst/>
            <a:latin typeface="Arial" panose="020B0604020202020204" pitchFamily="34" charset="0"/>
            <a:ea typeface="+mn-ea"/>
            <a:cs typeface="Arial" panose="020B0604020202020204" pitchFamily="34" charset="0"/>
          </a:endParaRPr>
        </a:p>
        <a:p>
          <a:pPr lvl="0"/>
          <a:r>
            <a:rPr lang="es-ES" sz="1100">
              <a:solidFill>
                <a:schemeClr val="dk1"/>
              </a:solidFill>
              <a:effectLst/>
              <a:latin typeface="Arial" panose="020B0604020202020204" pitchFamily="34" charset="0"/>
              <a:ea typeface="+mn-ea"/>
              <a:cs typeface="Arial" panose="020B0604020202020204" pitchFamily="34" charset="0"/>
            </a:rPr>
            <a:t>Las toneladas aplazadas en el marco de la aplicación de la Resolución SSPD 20201000046075 del 2020, las cuales a corte de la elaboración de este informe sectorial no se encontraban resueltas, se tomaron en cuenta para la elaboración de este informe. </a:t>
          </a:r>
        </a:p>
        <a:p>
          <a:pPr lvl="0"/>
          <a:endParaRPr lang="es-CO" sz="1100">
            <a:solidFill>
              <a:schemeClr val="dk1"/>
            </a:solidFill>
            <a:effectLst/>
            <a:latin typeface="Arial" panose="020B0604020202020204" pitchFamily="34" charset="0"/>
            <a:ea typeface="+mn-ea"/>
            <a:cs typeface="Arial" panose="020B0604020202020204" pitchFamily="34" charset="0"/>
          </a:endParaRPr>
        </a:p>
        <a:p>
          <a:r>
            <a:rPr lang="es-CO" sz="1100">
              <a:solidFill>
                <a:schemeClr val="dk1"/>
              </a:solidFill>
              <a:effectLst/>
              <a:latin typeface="Arial" panose="020B0604020202020204" pitchFamily="34" charset="0"/>
              <a:ea typeface="+mn-ea"/>
              <a:cs typeface="Arial" panose="020B0604020202020204" pitchFamily="34" charset="0"/>
            </a:rPr>
            <a:t>En el link </a:t>
          </a:r>
          <a:r>
            <a:rPr lang="es-CO" sz="1100" u="sng">
              <a:solidFill>
                <a:schemeClr val="dk1"/>
              </a:solidFill>
              <a:effectLst/>
              <a:latin typeface="Arial" panose="020B0604020202020204" pitchFamily="34" charset="0"/>
              <a:ea typeface="+mn-ea"/>
              <a:cs typeface="Arial" panose="020B0604020202020204" pitchFamily="34" charset="0"/>
              <a:hlinkClick xmlns:r="http://schemas.openxmlformats.org/officeDocument/2006/relationships" r:id=""/>
            </a:rPr>
            <a:t>https://www.superservicios.gov.co/Nuestra-entidad/Planeacion-presupuesto-e-informes/Planes-institucionales</a:t>
          </a:r>
          <a:r>
            <a:rPr lang="es-CO" sz="1100">
              <a:solidFill>
                <a:schemeClr val="dk1"/>
              </a:solidFill>
              <a:effectLst/>
              <a:latin typeface="Arial" panose="020B0604020202020204" pitchFamily="34" charset="0"/>
              <a:ea typeface="+mn-ea"/>
              <a:cs typeface="Arial" panose="020B0604020202020204" pitchFamily="34" charset="0"/>
            </a:rPr>
            <a:t> en el módulo de Plan Estadístico Institucional se publican los metadatos referenciales de la operación estadística.</a:t>
          </a:r>
        </a:p>
        <a:p>
          <a:pPr marL="0" indent="0"/>
          <a:endParaRPr lang="es-CO" sz="1100" u="none" baseline="0">
            <a:solidFill>
              <a:schemeClr val="dk1"/>
            </a:solidFill>
            <a:effectLst/>
            <a:latin typeface="Arial" panose="020B0604020202020204" pitchFamily="34" charset="0"/>
            <a:ea typeface="+mn-ea"/>
            <a:cs typeface="Arial" panose="020B0604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304800</xdr:colOff>
      <xdr:row>4</xdr:row>
      <xdr:rowOff>19050</xdr:rowOff>
    </xdr:to>
    <xdr:sp macro="" textlink="">
      <xdr:nvSpPr>
        <xdr:cNvPr id="2" name="AutoShape 1" descr="data:image/png;base64,iVBORw0KGgoAAAANSUhEUgAAAOkAAABTCAYAAAB6ZiDwAAAAAXNSR0IArs4c6QAAIABJREFUeF7t3QnUbtUYB/BdKClEIhkaUCiVkiiEBipKQpOUMlREhUgkigaVoYHQpGgwFM1UVIbKkKKBMhSNlKGQqazfWeux9j33vO97znnf797v+vZe66577/edvc/ez37+z7z3me/++++/P5VWKFAoMG0pMF8B6bTdmzKxQoGKAgWkhREKBaY5BaYEpCzo//znP9Wf+eabLz3gAQ+o/pRWKFAo0J0CEwUpcN55553pkksuSVdeeWX1b+B83OMel57znOekZz3rWWmhhRbqPsvSo1BgBlNgYiAF0HPOOSfttdde6ec//3n617/+le67776KtID6kIc8JL34xS9OBx10UHrSk55UadjSCgUKBUZTYCIg/dvf/paOO+649IEPfCD94Q9/GPrWlVdeOR155JHpuc99bgHq6P0pTxQKjB844nd+/vOfT29961sTsI5qNOhKK62UTj755PTUpz511OPl94UCM54CY2vSW265JW2wwQbpqquu6kTMV7/61emEE05ICy64YKd+5eFCgZlGgbFBevTRR6eddtqp8kG7tMc+9rHp61//ehVMKq1QoFBgMAXGAilgvuxlL0vf+MY3OtP4gQ98YPrUpz6V3vCGN3TuWzoUCswkCowFUkGiVVddNf32t7/tRbPdd989HXLIIb36lk6FAjOFAmOB9He/+116xjOekf70pz/1oteb3/zm9OlPf7pX39KpUGCmUGAskN5xxx1plVVWSbfeemsveu26667pYx/7WK++pVOhwEyhwFgg5ZO+8IUvTN/73vc602v++edPn/zkJ9Nb3vKWzn1Lh0KBmUSBsUCKUB/96EfTnnvuWdXpdmmLL754+spXvpKe//znd+lWni0UmHEUGBukN9xwQ9pwww3T9ddf34l4L33pS9Mpp5ySHvawh3XqVx4uFJhpFBgbpP/+978rbbr33nsn/27TaNGzzjorrb766m0eL88UCsxoCowNUtT74x//WNXtHn/88ekvf/nLUIIus8wy6cADD0ybbbZZ4peWVihQKDCcAhMBqVf89a9/TSeeeGI64IAD0o033pjqt7I86EEPSs9+9rPTfvvtl9Zaa63k/6UVChQKjKbAxEAar1LL+6UvfSldfPHFs5wn3XjjjdNGG21UzpOO3pPyRKHALBSYOEhj9H/84x/p3nvvrY6jLbzwwuVmhsJ4hQI9KTBlIJWSUZEEoI961KN6Tq90KxQoFJgoSPmhv//976sbGpyOueaaa6qjaC94wQuqQnoHvd3QUFqhQKFAewpMDKSuSjnzzDOrky2XXnppevrTn57WXHPNKvJ7wQUXJObvJptsknbccceq3rdEdttvUnlyZlNgIiBVw/ve9743ffnLX65ypR/84AfTtttumxZddNGqEum2225L73//+6vbGFxKJqfq9wWoM5v5yurbUWAskDr98s1vfjPtu+++6Ve/+lVSRQSgT3va02YDIE16+umnV4UPV199dVpvvfWqckIFDc6WllYoUCjQTIFeIOV7Mmk/8YlPpLPPPrsybd/2trdV16g84hGPGErrX//611U+1WVk/NXNN9+8utlh6aWXLntUKFAo0ECBziBVtEAbOqz9z3/+swIYU/aRj3xk69v/+K+//OUv0xvf+Mbqjl5XfH7uc59Lz3ve84oJXNi0UKBGgdYgvfvuu9N3v/vddPDBB6fLLrusCgq5WeElL3lJb6Lec889FTiPOeaYdO2111YRYAfBBZam6sZ7ZreKqJtvvvl/tcaK/N255E+phOq9nXO1o9iHwx7iH09+8pOr2Me4jRLimuFTPCnGMjfaSJAybZ1wAc6vfvWrabHFFku77bZbFaldYoklWmvPQYujVaVqpGxcDfroRz86bbfddhVgvWuSTd6WBXDhhRdWB9XjeJ1c7pJLLpnWXXfd5CB6yetOkupzZqyf/OQnlVXHnVpjjTUql+qhD33oWC//2te+lvbYY49EQb3yla+szj/PjWDnUJDSOl/4whfSu971rkqaOJJmok94whPGWvygzkxfmvS6666rbhE89thjK393Erfd05yK+lkBgxrpK43ktonS5i0KiHEQsHFrpZgJsPZtlIfxDjvssGoI1hat+vjHP77vkL37NYL073//e/rBD35Q5TzPPffcKlpLSm2xxRZTbg7efvvt6YgjjkgnnXRSVfvr5obXve51adlllx3LBP7Qhz5UFffbRCYt84V5SxCJTN90003VLRMOopczrr35aa51PO2009IOO+xQ3bcFSN/5znfSE5/4xN7zYUGyHn02RVpxtdVWS9/+9rerCro53WYDKZAwCR3IxtA777xzeu1rX1tpz6nyE+uL5gswX0gxmg2x3/72t6etttoqPfjBD+5MI0D0wShj0sqvec1rKsAKdtkAtx0Cp/e86U1vmismTedFlQ6zUODPf/5zlYdnhXFbZBrGNU0dFnH8UkEOcxcPzY02C0gxLG3CVHCczCVhz3zmMydibvZZnPkg/Lvf/e7qGzNbb711FWTq2pi6rh5VdEESujl/0003nW0Y0jM3rZk8YT75OQ1cN73zD1Nhigg88XfjELw+csGED7dhgQUWqJ7zZ1SO2JyMoy8Lh5DSR98moVl/r+fMUX/CylftvD/ea3y/84yzwKyImNsgJtcnxnSIQqmnuejX1Mf8w//3nGf0Nx+/MyfziQ982Rj/b1pfvifxXP2yAfS2xqYW9Iz3+7/353tRf4dxho3p/cbzmRXPxXjmP8hV87x++lirdKS/m/hhFpDqyAykWXzbhX8of9lHIpFsbHjOO7+yrxZGROkaX2QjMDjzXZuIn77+RgwppF122WXkMN///vfThz/84Yp5llpqqcRkdqtENHOjkT2nvehFL6r8dz8/44wz0mc+85mqLytkhRVWqI7woS2GEHQjCF/xildUBR1N9LGB559/frXmH/7whwlN9XVwXrqKdEfbfH8UjHz2s5+t5rDccstVWoVQYkUABRByIQTmCAzPG1903f/9XkrM3VNbbrnlbD4YF8Ta1Gf/7Gc/q84RExxcIu9yWTqLJJjT+l3byiLS1l9//fTwhz88nXrqqekXv/hFRR8BQu+iHIynqUiTQ89b0DWugV1kkUWq/Pyhhx5anbiKJvDHZaoHjgj68847r7rM/ac//WllGhtTsFJdOXraE+tSaJM3NDdm3szdnFlhLuPDX5rxmMf2du21157lUyqAKUti/frG50HxiDjMy1/+8qrWPQd3I0h9uhAzC6CI5L7qVa/qBDLfhfnIRz5S+QUI6bsvQGHyfRoT/ClPeUoFCJvStRE+TJUf//jHVdfll18+HXXUUbMRoz4uBrZ2WmDFFVesCjfyoJlNsrEhOGh6UUUbf/jhh1e00xctgbD+QStSE0NbFxM8ByoTa5999vmfb55rGfMMv9p7MFi0j3/84+kd73hHxfwKS2gUFkQcwrf5oujiC96rIKXp3mR7hfkIg2gip+985zurKjOArh/sp0GAWxAH0DXrt2d+pgnOiZbmN3igD1qrVsO42jrrrJP4mTnQ9ANmV+9oqtZ8StMcA9x+bo8IJe5MNMKRyySyT9jVG0HnA2JiMebg/XnzNUBjRrMuQVWC+ze/+c1sF/Ghs4yB6DCX0V6jF2Hl/0zp+p7af7Efe5IL3oEgjckgIAbCMKO0qs3my5q4TSBFMAjQkiw0mL+7fKTJQtQF0w40Fu3Qp7neheAI0wgD77///tWmY4Qms2RSIDVfwgrjWw86YbgwATE0oNO2ms1UahmBLhssR0dD0BhOGgVTCqiRzDSzloPU/62LdgSOu+66q5rH5ZdfXvlZGA/YPCPYQpIbm5C210AS+UZaWGDmi1/8YjU/4EdDWtB6jB3ajLbUlxlcB6k5YUb9/PE+fEKzYHrpNzRCK98KyiO0AOTygLCIaHQ5Uf0BD03NrQ5SGpQwlT2I99PmAofmTJuhA6EK9J7jDvld0LkO0m9961tVGtI7NeOZi7VJWaKvhtetjYYkpMV38JWGPtaHlmiOFi5L4JrlbSRIPQzVGIj5a7EWlze+ksiXaDBJRbKTFmp5bSDt4vuliGuSgjNtUytXXHFFZeoyJZltfaNrCOcEDuKGBiD5bbA5IWI9qjspkAIQjceMATjmO2FGm9tkPyNE3ve+91VkJdQUiQQzYlzaCGAwMJONWS3vq5G+UmPGqYPUhjMHmfsEpj8KUUh0a9asG/iAi38q0m2O5hA+tt+rEMNoBAaGFnWnrTCyaLyDE/6NX/CC580316TexwzkRliPd2FWggotaGJfifdez1hnNEIVnVhGeIJl4120pJNW3gNYdZAKQBqHoDEu/vOHICJE8AaBYD2UAH4Wx1BoQ7FYQw5S72COc1/wEitP/MbcCTxCkEsBeBqtbL+Ng8ahkSk+87IGOCFsCaF6QU0rkAaR+B42mIQPE8umM1NICxLhPe95T2UiPuYxj/mfyqa9RN0wi8mS2nxeknnY+VLaGIBsBk0jT9s3Z4pAGIKkJDBsRDRSUMDMZubm7KRASlqyAvK522h+Ie2hoSspasMwQJjNQEYr5ekEjIWWaG1dmASTmnsOUlKdtgG2elzB83zIkOgYklURLQ+i0VLoE8zFfWHZoFs062HuK3jRgIhZiuFykOoDhHz8piazIFBojczY0H6EAyH3ox/9qNJOhBKgRbNOJrzn6iDl6kR+3NwFH1kUeSOc0CtcDuuPudRBSoDxXblhMCH2YO1BY8+jg2wEgUJIEwL8WorLGjTzt46wLOuBy5hfJ5BGJxpISSBtqG4XUAU/MIjA0yAgxeRJQ7lJUoVZh6ikeRAIgEhHUoaTz5cgRfsCNN8MRKOJSDGVTjlYaVXR5DAdJwVSAq3pln9VViQuCc9/4TPThrRefASLkGLu1wNLBI4gjb5MQ4BgruYgJQw910Q35hjmFbzRaEfWD21CINjjaEBl7HAVaDiCuN4I0/CH8QbflbDOQaqgxJHGQY0goOFZCQQ4y4yQA0IaGA8xK72LcBoFUpVlfE0C33i0H2E/qg0DqbnQeBoLgMCrCx3mM+sT/QGZYjB/BRIR+LIvQGt/PUuANQVpe4HU5AzmJfw5oCMV2ty6YPECEKqJBDCoeVoEuDEbiUZSWTjCWpRFjEpVjCJ6/fe0A/OZOYOQGonmtkPv1KYapDab9mIiElIkLCZEC3TI6dy0vvBp+XbmSvPkIB0kHGIsGpoADIFgP5mgmJiJ7XZHwgEgXCIXLfZ+2JyYjYQhAZyD1L8FRgY1mvD1r399ZZlphAZtw80CWM3+sIhys3CQJqWJWQzoSRASZm0qyoaBlMUVAUw0piWbSklZQdy1MP9hhGLgdjFtI3DEhWMl0MasgbpA7g3SIDJCkXwIb4PbajtEExWjufgzgKsv4pA8tCxzjoTpEmjqAlaagSahkbxfIzD4rUz3qQYphpFmAFLmF02KLkBaj5wOWxfmkxJZaaWVZgEpk0yEfVCzfsEYQtBzeV6XtmIWAj4wA0mXZi4EreBSDlJCgSAZ1oBbMQIa8HlV/gAmoU3jm2sE2WKcQSBlidlfFhQLgcCp922ayzCQ8j9Zkho/lCvWdESTkENfTUyC1WRcASKWIZchj0pTeOjDysuBOjZIY4GIF6kEUqUtWPWnEWgzZjNwcOhHnUvtwjCjnqU9me2YlHnGf7aeqQYps4//GcEYIDUHIGXGarSKVMOwBuCCEyyZXJOOAmmMSTDQBvxcpm2kioxJkMjVYvRomGhUlB0P6I8pu4KUC8KPpgVpISYl94jmoeGbCloGgRSgzcMaBTwFzOrR064gBa7wh40F+Pgmb1FzIHjECtTH3KOhizoCgDd3wNUoJIKFZo02MZAaEJOIwlLnTIw+JXyjANX39zbYnyazmWkFLIIfJLdon79pJ1YCIcLHshm57wFQJD4m1gblSQeZnaKh0kLGjxwdcNr4MMHREvDaWhN9QBo0lUbhuvCZrI1kV0SBLmIOYYLLeYr0tylyqadg2mhS82Fdbb/99rMUKTDrCTZBrHobBFLMLy/OB8ePwMLPH9WGaVJBQHxur8Qv+N7y6Hkj7ACN9udr8oWbhC3aEpCEcVQs8flZkaHoJgrSmCQtyNcicfMKnVGEmcrfC0jwgRVVAFoeiVNdIpIXYGSiEDj6CFpgTusghZkw0SJkjrmHgVQfCfLcuogUh781QkJwAXOIevPZNT4dl4AZnjdzol0wYD5uF5CGqZWntZiaIqDSIWiEFrSm96vS0eS6RemjYCHmBQh8/fyWjb4gleznB+cFBJjce5usrEEgRU+Auuiii6ppMsMdGqmnESNQFQUQw0Aq7wqAqrSYpfhHbUDsA7CJ7EaRi2osAh5daFgWY37elfJggrPgNNHtPFA6JSCNTSPxTHQ6nCrh1/C9SGOmVEQrSUUbzMSiZeX/fKsGwf1MsUCUe4n+Mt1IZATlh4fGGwZSINAPo9t8zC5s7/C5xjSUcokD9MwgPjlG1QiVOAwvBuDngAtkQv15JVdbkJqH+ZPiNBYgWjNBYW40KS0BpKLENIHnovhB3tCczE0/vr1oNboqnwsrqi9IMbO8sQCRRmAI2MgJN7lSw1Iw8tH2NSL5rCJzt2bzAzYaliXEutGGgRRtuEfmBmAEuv0lRPRDK+P5nXmLeHMFuXLqCQDY++GDllWGaF1oC/T2RaR9SjVpgJSUp20mfXi7q8ZlUjC/zWVYIx0RN/e3+B6YLyJxNgSYo7rFJsTvBpm73ongfEebSNJGHxuHgRyJihI4z/APWSI2Lu9vE4ETEwO/PKvKl2htQUrrEToEBlM6rr9hHhrbGjEOn8k7MbiSQPSJQwd+bg7WZp4YXnCGmwAIWl+Q6ktAmKN309ryyIJkTW0YSGk+5qMTLREcsz5ztw9R4shqERcgNIeB1PtZQCLPhLxn0SLyxjIWxvUz7pDCDoKO9SOtKFrtdywCqS6WWFg1tC1rJufBKdWk0wWkNpmkw9B5XjQ2G1DkqxAvLw73exqC5IsEdPTBmCQhsPLbhmnSHMg5g9GAtDupWvff48A9iS3X1xTtBQRaT4CoK0ilXeQ6rav+AWgMJOrMBYicsfGZsn5G0g/6eh5QMdUl7scFKaY2D9qe1qKRBrVhINWHYDQGIdZUu4sHxB/Qk8AaBVJjsrD42KyZ+kkce45vpPiChnjPfov0Np3csZ8sKlbKwAJ7mxWfMGwqAO6qwaYLSM0b0yu3kxYgBaNEjG8CbEzRQXletZ3Mdv1tMKkoNSEgRDtH+iZOndjgvMAe0fktNIOxRI6lOJhH/h4WgDG2/CCTyLtJXpYJv9Cc65F0AQuFE+ZgbU1H8mIfSXxBL9U4NKt50FTSCsbOCxqij3HNBR3NLY63iW7y3wWYcvfG86K0+mh8wrxofxRPyTOyZJi+ucCo95POExXF/CwW9eZ1wReVbwI9nrd+1gs6Wa/9zPt4t1iCNaB5/VSOOdDC6EfLE6Ya/iA4m77YgO/42eYAY6w8GhWPcHGa1jjboW+DCFvzK0inth8GbiL2dAJpzmQkNHOEtCJB20Qp9WfmEWSj+tRBGtHdOHfY5hxpnZ76+mOuTLW2cx4FgtB21oYeg86ENo0T9KB5zalL2q3NvDyDlniSST7J8eM8Z5zNbTufQc/hp3AD2tDQuuIs8qBzpPGugXccGUBFThy47rOISYKUr2Txc+vGti7rHwTSLmOUZwsFRoLUA6QDE48dL6nNAe/SJgFS4Wohc36Q6F49FdFlPnPq2QLSOUXpmfGekVd6ht3NB5FkFSRpW7I2Lkj5VvJF3s3UU66XB0mm6xYVkE7XnZk359UKpLE0voFTK7RapAaGLbsvSAUj5DUBNHxipu44IAWcEC6T9Oea1u89qnaE/c1fMYO5z+kWVVbD7trpOydr7Osj6su37zov/SKWMOk9bLOeNs/0peewfp1AGkEGgSX5MxpuGFi7glQ6Q7RRjpAWza+XGAekImiCYHJgNtcRrTjwPBVEjYCH+VuPyKnTDcOaGIBoY9e650FjYijXn4g+iyz3vbqmaXxRalHkbbbZpnW5Yj6O6Lp6aVeL5MfNhtGH2yPVIaIsCm//2tTgttlfEXc5VCmTQRFkeUxRZnXAbQr027y37TOdQRoDW5gyOZUUiN5kArcFqb5K3FR78H2b8ljjgNSBZgEw1THGQeQ+tw62JWr+nNyeihZlYYMaBnBwnqXCgpjEpy4ICOWFbgmQHJ/kpc5qd9GPkM4Pfrelj5SSs5VK9ZydHdUIWTXMDjx4XmxEoYWqnEk0+yP9YXypraYmJyrFJNfalIqZxDwGjTESpMwSSVjaABMxcVRqyIXJKSGYKgqFz57LwToKpJ6lidVjOoqUH9upT7gvSGkoUtd1GIBCUnqnKLG8liS30j8alqAgpWkzgkfYX9LfswAe+T/muDwbmkjaq8OM/uhDyEjzKIxwet+YNIY5WDONiW5qOmk4YzkKJonOilBs793GNydjeY9cpPFDm8R85VrjpgFrM3d9FWc4hQGk8p/ycg4PxH081mMutFRc62Kdql6kmcxVNYzx0EkeWF7Rez1vnnjC743hHfo35ZuZ/dbpj1JKRQByi852moPvuFinyiI0yc1ZYytgF4+QcfBu+2ouxgUgNLEuc/dze+TneFT5pX33rDnazzimKBdsDXjPfph7XDqgnlc/+2gsY1qfnKlnrMXPCUDP2DNrUQBjLeil5ruvWxAYGApSTAx8NKbDqibJj8DEtJHCZRLIJJWC8cOYV3HMahhI414kdZWYKL+SsUmi9AUpRlNyp5yNj6h0D7PbZNJYWZdktI1lPikNpHVJVGu1iZhEeZcoN4KrXqIFMLnNZgGo3mFGA6XNAhzCgaWBmWkPR5W8y5hMewygVlbCXOE/5lOapvYTDWlhAPBzIORiKARwlC3u05WackuA3/mZcVToSJBjIExlb1QWmScNi/Zx9lQtqats4noWe4xeqqD40YoIrN+aJNzV7zpFQlBzH9QwO8GBLt4XX9nLiwIwrPkp8AACVpj3xJUm6AkQgAlAns2PaqGVg+ho69SQ6jD0yG/si3JJ0X9VPmjKkogDHso78Rq3g6mtwAL/usKGtQFYXBN7hU4UBz4ncGlPp3LwaYzB8mEiG59ApOnRwb1OSi3xmCtkFN63PcHUWZOSEhbAN2wqpTMgZqOFHIC1cRjG4phsAN4EUqAh0RWxY8YoXh9lLvQFqXG9wybZGMwpSi2YMwqkNll9Jn9WeR4fz2YivLmTqPw9zOO4mxpaNLGRfgf4No82DpCKjjuNYz2eJxCYfiqDMIU0E23AsiAcPUtDxB3IShtpZSdE1PwqY8Ms5kgbMQGZokrMgJwWUWrmXdasHhiwrB1NjKWPPVPgby/tvXcDJO1PwBEo+MDcjME0tBYMSIBjZkLav6XMcvOaIFRdxUy0XmayOmB/Gxtd/UEzQoZFkd+vjGeADg3sJb/QHsbdVNZKsNgbz+AttCcUrUvdtvmYN7+WwBIAZbarKmJtEN5ASiD5t30gKPAqPva3aip7G9VBxiM8vM+aCXF+rXUCuj323inRpJjKi+LS5zYAwmikLpNBCRiiIaiFRy0kk4k08hw/oEsbB6TeQxrTWghKypkHhhmmSRFdeZl5YyAS3i0F+sQVHNZIovu5zcVA+c0DBB3GDZACjX8DM2vEkT4gcaiamRcXumEIJlwUqtsT88bYfoaGpDYtaQynYghItKflabLwSbkjABemOSvCnLxTSaTfA4W6W2WhfHjCQB/CgNmcMxqAoCVNKIAE2DQh7U+DK3nLC8QJDXMVb6AFwydFM0IOSDC+Zhx7HTft5TxC8Iv4G8+aAZK2YgUEj8nrmw+NSBAAZATNaEzrIXDVFzOfgdHP7RteRUMCiluQN4KYlQOkrD4g9AzNbw/wCYFKeFs//9XaVJuNG4mezdwltTAAkyHKnNqCiVQmvTArcwQzWzz/xr9tPmZouox51DvGASmT1LqYjU4k0DCY3Wbzi2gE5pughE0PczdASoqyGGwoDULAeAbjMh9JdOv0h9QG5mhdQEqT2mTaielMc9HETDnvoc2Y3QAQILUO/ixzjDayFhYD+gdIMYvzqkxy69PQwzj8Q1o7QMpKoJ1pXyDlzigRNYdIQQRIMWNc9BwmpH51kAIEOpgfYZ6DlDCnvQiKeAfAOdOaN4KS4MGTeEyE2bhcCgolAj7mCCBALnqMHmHy0vbMXUcB0RNPAh5hEyA1Ry6e/vGpCmOaY4DUPFkxBKK6X9edskz0NQ88QoPjKXStn10dxev1388GUgxJS8R1Dl0HxGCYnbRiPvE9+CIASkrmaZUuY48DUhKcOcLkIr35bMx4zAi0Quvmxnwh8QOkAMGM93tBJ/2YR04yMJf4P6QvkxgjOEvZB6RMPOZuzIF55Z20Ks0haMLcAzTgIwybQCoYxYTl49FYAID+cacuP9l4GF5AiGlGIzaBFNDMiwkJgLQw/5jGIMD1QxNrJ/wwJf+b5tI3T1OIU/D/aG20QzOnafi8NBPBRCByRfhzaJHfPh/nNwlDgkVfYKXx0Jtpa+/8LNJdgFYHKbBxDcKNIaQJ2hykFAhhho4EBWHgwIGAU4CUdrQWz6EHrQo3XA7Atz/oQ8Py+dF9nDYLSCPIYiPHbQIEFiASSLK3rVIa9N6+ICUUMDRTRAADkwcQaSGXQ4mIYgq/jwO5JKJNJzVJVNYBwcPU0YdJaYMJJRqWAOCf2FAmYzQaAqMDHOkLiP5NK9BqfEXjKRAR2cWQmJ0AENCJKzdpUYIO83sHIJqTnLX10Ha0LwbEGOhl3kxB2o1ZSvgQvkBlfcBBaJkvhsV8wOJ5go02YTLyS62V8PY7tLQGWoKg827vAiD7zTwmJKJZE4HBJPdvGgZtMTW+AIg4PA8Ixs/NZYKGtnR6xH6yOARuWBDMcprdM8xK4CF40YAgJZxzwHN7aE08EddyCoDRsOYHYCwPa4vDFN7FTOYlhs9gAAAJf0lEQVSCEFiuJRVMsnbPcF3Q1njmZC1+TsuHRh0HT7OAFLOSZnH0apyBJ923L0jDH8XszB2+JU0FJHF7OQ2EOWwgaR1MzCzGzPys6GM80pZPB9TAwxQ2Pz8T8c0v2BaEAWxM598RmsdQzC4MxBxi2sYHkPicNDNACQZh7AjzExq0jT6ewZw0nDmYO01iHoQHQQkEGM+a+MPmYO2ku/4irZjK/2kkfp/3ii3ow+c2Plp5xnv5Z/p5hh/qfebo/8Y31/pB//CD8Zj3+pvfiMHRn39nLNFof/Lb8sLc9IxxjE+zm5/3mn/cb2uO3o0OBCJa1u+1QnfCKw7ZS7/gD3tEgPg/ARXFJX5ujLjUOz734RnvkYIzH3sqdoDO+AE9JnEgZBaQYhIRwEHR3EkDr8t444C0y3s8i1GBM3zSrv3L84UCk6TAbCDl95A0keuc5MvGGYv0YroMqggZZ+x6XxoVQJmiLIvSCgXmJgVmASl7n9mgqkMOqW0OcyoXwBei3QU3Ig85le+LsaOQe9wc15yYa3nH/zcFGiuO2Pn8EOH1/Ctkc5oUghECL5xyAZ8CmDm9A+V904ECQ8sCo/JftCwCGHNi0gIeIo2iqRLs4zbBDBFHTWBA4lwiO/JXAhPuxxEp9E6BFkJKCoIGlyvMm4S58L6wv5ycFIcASNdPMbRZF7qL6go4CQYpXVQaOG7uzbtZC9JK6CMf23SZOdqIIHM1CEzBFNFPdJFqs3YBE5Hm+jdMBq3PmNI30lki3n0/Z9mGfv8Pz4wssEdQPqq8Xf3bFZMmAE0JIJiBaTupi7XlroAdg1uPsri41U4kUKSRthbxU/iNWeX2pDqkKYTc8yY/J5enakn+D8OKFEqdTLpJJagMihvSCQjpAPnFPLXQ570ipdILopZcnKZIJCDbd++TMpGOkVqQriCgVPegqVx429M7no/D/FEj22f+M6XPSJDmPhrJpwpFCmDcvGedwHGNpHwh4EzStAVSjA5ccn2kN61JmmN04XUhdGsS5qfJJafVbsohKitTqEBzeDZASrs4tcF3N45QvTGkMCT0uQ1yckL0/i3R7w9hEV8sE6SKz9vT7hHKD/oESD2jjzylvCI60X6AZn0Ej3Gtzxyl0WheOUCpJ0l/aRNa0XukB2hF6yWU5F/1kw6R1/a3udsL6QkpGOsH6ACptJR0AwEl1SEdIffsffK8Uiz2kTVgnlI38qhymcbnzsRhARF19KRV5Y8FCgkIGQeFJ95lzHGL1edFYLcGaSwO8zJ/SVKMUL+ztSsRbBSJLDlPe7aVxl3eg4lpH5qAqatChAmJKWhOGltyHmA8h9GdaKBtAQxI5b9EvmkA/WhSfxtbYlvynulHM8ivAq21GUuFDC2rCkYOlXmpPM6pHIAj/OQ55f9UquTmX4AU86MTZgcyWo/2U2ygsoWwUK5Iq1ufcQkhuVOAAECMzzT1f/sngq94w3uNr398L5X5rlaYhYEWBBFAA1OANErv0JQQMXcaV0MvLoZ1KhQwPjrKI6MPuqMRoQG4hL93MuvNVckfZaDcjgDxc2PHx6u77P+8/mxnkFowRqERVJpgvFHHzJqIRMLGF79Vk9QvpZ4kYeMDOwCIEdSOOs3BH1P6NwykqoAIDxoMGIEGo4a5S4Pwx6IAX9UJzcL8I/VpA5oVY2N4oFCpohJFBF2trOS9sYEIWHMrog5SGtm7mZ20vLJFVTAsBcITUGhVZiiT3f6o4DEfaSUmPOAoefOMuQOgChsVYt6tgkoBBxDbF/430NRBaq7KAq0RSAk55YsA6n3Ay00CUjXShCRaE3xudQBCgUm+PIEGhLRxfBuV341G/qim8r6mu4AnySvTcaxeII2F0KKKiTEfadjWBCYpmTwkLbNrqhuQCrbQDKLENJJzibSaUq9hIA2fVH0nkAMVxg2QRmkfQCp9Ux4IcPln7jCsEjVMymRVu0o4MFlpVb8nNDxDIOQVMk2a1FpoSAEttI9LnmlkZjkTUX0tM5WmAlxBMO9Hd/2Zrp4BcuYorSwnDJDK7GIO9lgwjbCqg1TO2mkUVU+0uX4Arq+CGHPhtxNMwAeocSgBfQgR/OO9NDghQmMyzeOcrsJ8woJQYcXM7U+WTDWvNiq0+9sia8DsdGcmOUuI4EqxBg3J1MIcak1J1z5Xb/QhEpCqq2WOAqj3RiQSSG08MGKkqNEMc5cZrJBa9FcAiS9rHUCKMTEUYAEpzQY4TDlmqOdYHU6o+BmtBtTehXFpOH1pdkfogEXNbF6wkYOU6czEpr28i8CRJgNGWoZ5a17MUMKkC0itC6iAB1hotriMuw1IzZ/gYRXx+aPofBRIrZcvTYvTpLSxgxlMfkKFH8s1AX6mPEFWL/PrwxPzUp+xNGm+UCYvyWizMF3dVwUE4OTXieC2DddPgpgROAKq/NOFxgZKtaf8Q5qIWYthAqT+pnloGoUezh4KZACXExU0UYCUWUbi89X5XRhN5FgABuPxpwgnAk2xOD+NVqXJMTOmJOhEjOuBI+ayAE/cV6QwnkD0btrR33FELm5b6AJSAOfHMkFpNaam8ZnEIsC5JgVG2pnPHpqUUGByW7/fsyr4zcxZJvUgTUq7OhnjOcBmxrMwAJ3Ac5CBUBXxJwCimH8SfDGvjDExkMaCgTUqluQaSWT+xKQOwPYhLGABBw1WLysEYJqJ38iMZbphNpou/EvHuhxVIs1pTmcU/e0ZWof2oUmdJOGT0W7Mf6adMfQjIDCuoI2ifH4k8Hs30NMOgIhBcwuDuYo5mY+YHi2d4OAL03TGZrbKaQvMxAkU5i36ey8LghkrWOSdQCSqSisBprnyz+2dtaAXa4hPyZKIky7iEMxRQkSgjFnPHCWI7LngH7ATJgSScUSKgVDEl9YMcxeNuBCEjmAhH5WQJ7wJHOtggTDnrZOrQtPmAqwPL8yLfSYOUkSIy7aE56UzMP/c/Oo3xpJ+oM3jIG9sVlzngtEwOfM0jnnRJExKWgCT6M+EjdMzAj3+GBvzRd6Sjxgf7+H3xn08TDeA1yc+3455RczNSyCt6etqxjdPzwjo5OaeoA3t453AH1eCmjPmpqWdH/V78ydM4pMdcWrGcxH5JaSMpxnP+/wMfczZ+uPSL+u1HnMzNpALGtlz/0cD69ffM94Rzfzi48zGZObqi/b6oIPf2wMCyt5M6rrTeQ2oUwLSeY0IZb6FAtOZAgWk03l3ytwKBXyAetzobqFioUChwNRSoIB0aulbRi8UGJsC/wVtbA73rmBv7wAAAABJRU5ErkJggg==">
          <a:extLst>
            <a:ext uri="{FF2B5EF4-FFF2-40B4-BE49-F238E27FC236}">
              <a16:creationId xmlns:a16="http://schemas.microsoft.com/office/drawing/2014/main" id="{2872C148-0027-4833-90B2-E5EEA0079793}"/>
            </a:ext>
          </a:extLst>
        </xdr:cNvPr>
        <xdr:cNvSpPr>
          <a:spLocks noChangeAspect="1" noChangeArrowheads="1"/>
        </xdr:cNvSpPr>
      </xdr:nvSpPr>
      <xdr:spPr bwMode="auto">
        <a:xfrm>
          <a:off x="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0</xdr:colOff>
      <xdr:row>0</xdr:row>
      <xdr:rowOff>0</xdr:rowOff>
    </xdr:from>
    <xdr:to>
      <xdr:col>6</xdr:col>
      <xdr:colOff>304800</xdr:colOff>
      <xdr:row>2</xdr:row>
      <xdr:rowOff>38100</xdr:rowOff>
    </xdr:to>
    <xdr:sp macro="" textlink="">
      <xdr:nvSpPr>
        <xdr:cNvPr id="2" name="AutoShape 2" descr="data:image/png;base64,iVBORw0KGgoAAAANSUhEUgAAAOkAAABTCAYAAAB6ZiDwAAAAAXNSR0IArs4c6QAAIABJREFUeF7t3QnUbtUYB/BdKClEIhkaUCiVkiiEBipKQpOUMlREhUgkigaVoYHQpGgwFM1UVIbKkKKBMhSNlKGQqazfWeux9j33vO97znnf797v+vZe66577/edvc/ez37+z7z3me/++++/P5VWKFAoMG0pMF8B6bTdmzKxQoGKAgWkhREKBaY5BaYEpCzo//znP9Wf+eabLz3gAQ+o/pRWKFAo0J0CEwUpcN55553pkksuSVdeeWX1b+B83OMel57znOekZz3rWWmhhRbqPsvSo1BgBlNgYiAF0HPOOSfttdde6ec//3n617/+le67776KtID6kIc8JL34xS9OBx10UHrSk55UadjSCgUKBUZTYCIg/dvf/paOO+649IEPfCD94Q9/GPrWlVdeOR155JHpuc99bgHq6P0pTxQKjB844nd+/vOfT29961sTsI5qNOhKK62UTj755PTUpz511OPl94UCM54CY2vSW265JW2wwQbpqquu6kTMV7/61emEE05ICy64YKd+5eFCgZlGgbFBevTRR6eddtqp8kG7tMc+9rHp61//ehVMKq1QoFBgMAXGAilgvuxlL0vf+MY3OtP4gQ98YPrUpz6V3vCGN3TuWzoUCswkCowFUkGiVVddNf32t7/tRbPdd989HXLIIb36lk6FAjOFAmOB9He/+116xjOekf70pz/1oteb3/zm9OlPf7pX39KpUGCmUGAskN5xxx1plVVWSbfeemsveu26667pYx/7WK++pVOhwEyhwFgg5ZO+8IUvTN/73vc602v++edPn/zkJ9Nb3vKWzn1Lh0KBmUSBsUCKUB/96EfTnnvuWdXpdmmLL754+spXvpKe//znd+lWni0UmHEUGBukN9xwQ9pwww3T9ddf34l4L33pS9Mpp5ySHvawh3XqVx4uFJhpFBgbpP/+978rbbr33nsn/27TaNGzzjorrb766m0eL88UCsxoCowNUtT74x//WNXtHn/88ekvf/nLUIIus8wy6cADD0ybbbZZ4peWVihQKDCcAhMBqVf89a9/TSeeeGI64IAD0o033pjqt7I86EEPSs9+9rPTfvvtl9Zaa63k/6UVChQKjKbAxEAar1LL+6UvfSldfPHFs5wn3XjjjdNGG21UzpOO3pPyRKHALBSYOEhj9H/84x/p3nvvrY6jLbzwwuVmhsJ4hQI9KTBlIJWSUZEEoI961KN6Tq90KxQoFJgoSPmhv//976sbGpyOueaaa6qjaC94wQuqQnoHvd3QUFqhQKFAewpMDKSuSjnzzDOrky2XXnppevrTn57WXHPNKvJ7wQUXJObvJptsknbccceq3rdEdttvUnlyZlNgIiBVw/ve9743ffnLX65ypR/84AfTtttumxZddNGqEum2225L73//+6vbGFxKJqfq9wWoM5v5yurbUWAskDr98s1vfjPtu+++6Ve/+lVSRQSgT3va02YDIE16+umnV4UPV199dVpvvfWqckIFDc6WllYoUCjQTIFeIOV7Mmk/8YlPpLPPPrsybd/2trdV16g84hGPGErrX//611U+1WVk/NXNN9+8utlh6aWXLntUKFAo0ECBziBVtEAbOqz9z3/+swIYU/aRj3xk69v/+K+//OUv0xvf+Mbqjl5XfH7uc59Lz3ve84oJXNi0UKBGgdYgvfvuu9N3v/vddPDBB6fLLrusCgq5WeElL3lJb6Lec889FTiPOeaYdO2111YRYAfBBZam6sZ7ZreKqJtvvvl/tcaK/N255E+phOq9nXO1o9iHwx7iH09+8pOr2Me4jRLimuFTPCnGMjfaSJAybZ1wAc6vfvWrabHFFku77bZbFaldYoklWmvPQYujVaVqpGxcDfroRz86bbfddhVgvWuSTd6WBXDhhRdWB9XjeJ1c7pJLLpnWXXfd5CB6yetOkupzZqyf/OQnlVXHnVpjjTUql+qhD33oWC//2te+lvbYY49EQb3yla+szj/PjWDnUJDSOl/4whfSu971rkqaOJJmok94whPGWvygzkxfmvS6666rbhE89thjK393Erfd05yK+lkBgxrpK43ktonS5i0KiHEQsHFrpZgJsPZtlIfxDjvssGoI1hat+vjHP77vkL37NYL073//e/rBD35Q5TzPPffcKlpLSm2xxRZTbg7efvvt6YgjjkgnnXRSVfvr5obXve51adlllx3LBP7Qhz5UFffbRCYt84V5SxCJTN90003VLRMOopczrr35aa51PO2009IOO+xQ3bcFSN/5znfSE5/4xN7zYUGyHn02RVpxtdVWS9/+9rerCro53WYDKZAwCR3IxtA777xzeu1rX1tpz6nyE+uL5gswX0gxmg2x3/72t6etttoqPfjBD+5MI0D0wShj0sqvec1rKsAKdtkAtx0Cp/e86U1vmismTedFlQ6zUODPf/5zlYdnhXFbZBrGNU0dFnH8UkEOcxcPzY02C0gxLG3CVHCczCVhz3zmMydibvZZnPkg/Lvf/e7qGzNbb711FWTq2pi6rh5VdEESujl/0003nW0Y0jM3rZk8YT75OQ1cN73zD1Nhigg88XfjELw+csGED7dhgQUWqJ7zZ1SO2JyMoy8Lh5DSR98moVl/r+fMUX/CylftvD/ea3y/84yzwKyImNsgJtcnxnSIQqmnuejX1Mf8w//3nGf0Nx+/MyfziQ982Rj/b1pfvifxXP2yAfS2xqYW9Iz3+7/353tRf4dxho3p/cbzmRXPxXjmP8hV87x++lirdKS/m/hhFpDqyAykWXzbhX8of9lHIpFsbHjOO7+yrxZGROkaX2QjMDjzXZuIn77+RgwppF122WXkMN///vfThz/84Yp5llpqqcRkdqtENHOjkT2nvehFL6r8dz8/44wz0mc+85mqLytkhRVWqI7woS2GEHQjCF/xildUBR1N9LGB559/frXmH/7whwlN9XVwXrqKdEfbfH8UjHz2s5+t5rDccstVWoVQYkUABRByIQTmCAzPG1903f/9XkrM3VNbbrnlbD4YF8Ta1Gf/7Gc/q84RExxcIu9yWTqLJJjT+l3byiLS1l9//fTwhz88nXrqqekXv/hFRR8BQu+iHIynqUiTQ89b0DWugV1kkUWq/Pyhhx5anbiKJvDHZaoHjgj68847r7rM/ac//WllGhtTsFJdOXraE+tSaJM3NDdm3szdnFlhLuPDX5rxmMf2du21157lUyqAKUti/frG50HxiDjMy1/+8qrWPQd3I0h9uhAzC6CI5L7qVa/qBDLfhfnIRz5S+QUI6bsvQGHyfRoT/ClPeUoFCJvStRE+TJUf//jHVdfll18+HXXUUbMRoz4uBrZ2WmDFFVesCjfyoJlNsrEhOGh6UUUbf/jhh1e00xctgbD+QStSE0NbFxM8ByoTa5999vmfb55rGfMMv9p7MFi0j3/84+kd73hHxfwKS2gUFkQcwrf5oujiC96rIKXp3mR7hfkIg2gip+985zurKjOArh/sp0GAWxAH0DXrt2d+pgnOiZbmN3igD1qrVsO42jrrrJP4mTnQ9ANmV+9oqtZ8StMcA9x+bo8IJe5MNMKRyySyT9jVG0HnA2JiMebg/XnzNUBjRrMuQVWC+ze/+c1sF/Ghs4yB6DCX0V6jF2Hl/0zp+p7af7Efe5IL3oEgjckgIAbCMKO0qs3my5q4TSBFMAjQkiw0mL+7fKTJQtQF0w40Fu3Qp7neheAI0wgD77///tWmY4Qms2RSIDVfwgrjWw86YbgwATE0oNO2ms1UahmBLhssR0dD0BhOGgVTCqiRzDSzloPU/62LdgSOu+66q5rH5ZdfXvlZGA/YPCPYQpIbm5C210AS+UZaWGDmi1/8YjU/4EdDWtB6jB3ajLbUlxlcB6k5YUb9/PE+fEKzYHrpNzRCK98KyiO0AOTygLCIaHQ5Uf0BD03NrQ5SGpQwlT2I99PmAofmTJuhA6EK9J7jDvld0LkO0m9961tVGtI7NeOZi7VJWaKvhtetjYYkpMV38JWGPtaHlmiOFi5L4JrlbSRIPQzVGIj5a7EWlze+ksiXaDBJRbKTFmp5bSDt4vuliGuSgjNtUytXXHFFZeoyJZltfaNrCOcEDuKGBiD5bbA5IWI9qjspkAIQjceMATjmO2FGm9tkPyNE3ve+91VkJdQUiQQzYlzaCGAwMJONWS3vq5G+UmPGqYPUhjMHmfsEpj8KUUh0a9asG/iAi38q0m2O5hA+tt+rEMNoBAaGFnWnrTCyaLyDE/6NX/CC580316TexwzkRliPd2FWggotaGJfifdez1hnNEIVnVhGeIJl4120pJNW3gNYdZAKQBqHoDEu/vOHICJE8AaBYD2UAH4Wx1BoQ7FYQw5S72COc1/wEitP/MbcCTxCkEsBeBqtbL+Ng8ahkSk+87IGOCFsCaF6QU0rkAaR+B42mIQPE8umM1NICxLhPe95T2UiPuYxj/mfyqa9RN0wi8mS2nxeknnY+VLaGIBsBk0jT9s3Z4pAGIKkJDBsRDRSUMDMZubm7KRASlqyAvK522h+Ie2hoSspasMwQJjNQEYr5ekEjIWWaG1dmASTmnsOUlKdtgG2elzB83zIkOgYklURLQ+i0VLoE8zFfWHZoFs062HuK3jRgIhZiuFykOoDhHz8piazIFBojczY0H6EAyH3ox/9qNJOhBKgRbNOJrzn6iDl6kR+3NwFH1kUeSOc0CtcDuuPudRBSoDxXblhMCH2YO1BY8+jg2wEgUJIEwL8WorLGjTzt46wLOuBy5hfJ5BGJxpISSBtqG4XUAU/MIjA0yAgxeRJQ7lJUoVZh6ikeRAIgEhHUoaTz5cgRfsCNN8MRKOJSDGVTjlYaVXR5DAdJwVSAq3pln9VViQuCc9/4TPThrRefASLkGLu1wNLBI4gjb5MQ4BgruYgJQw910Q35hjmFbzRaEfWD21CINjjaEBl7HAVaDiCuN4I0/CH8QbflbDOQaqgxJHGQY0goOFZCQQ4y4yQA0IaGA8xK72LcBoFUpVlfE0C33i0H2E/qg0DqbnQeBoLgMCrCx3mM+sT/QGZYjB/BRIR+LIvQGt/PUuANQVpe4HU5AzmJfw5oCMV2ty6YPECEKqJBDCoeVoEuDEbiUZSWTjCWpRFjEpVjCJ6/fe0A/OZOYOQGonmtkPv1KYapDab9mIiElIkLCZEC3TI6dy0vvBp+XbmSvPkIB0kHGIsGpoADIFgP5mgmJiJ7XZHwgEgXCIXLfZ+2JyYjYQhAZyD1L8FRgY1mvD1r399ZZlphAZtw80CWM3+sIhys3CQJqWJWQzoSRASZm0qyoaBlMUVAUw0piWbSklZQdy1MP9hhGLgdjFtI3DEhWMl0MasgbpA7g3SIDJCkXwIb4PbajtEExWjufgzgKsv4pA8tCxzjoTpEmjqAlaagSahkbxfIzD4rUz3qQYphpFmAFLmF02KLkBaj5wOWxfmkxJZaaWVZgEpk0yEfVCzfsEYQtBzeV6XtmIWAj4wA0mXZi4EreBSDlJCgSAZ1oBbMQIa8HlV/gAmoU3jm2sE2WKcQSBlidlfFhQLgcCp922ayzCQ8j9Zkho/lCvWdESTkENfTUyC1WRcASKWIZchj0pTeOjDysuBOjZIY4GIF6kEUqUtWPWnEWgzZjNwcOhHnUvtwjCjnqU9me2YlHnGf7aeqQYps4//GcEYIDUHIGXGarSKVMOwBuCCEyyZXJOOAmmMSTDQBvxcpm2kioxJkMjVYvRomGhUlB0P6I8pu4KUC8KPpgVpISYl94jmoeGbCloGgRSgzcMaBTwFzOrR064gBa7wh40F+Pgmb1FzIHjECtTH3KOhizoCgDd3wNUoJIKFZo02MZAaEJOIwlLnTIw+JXyjANX39zbYnyazmWkFLIIfJLdon79pJ1YCIcLHshm57wFQJD4m1gblSQeZnaKh0kLGjxwdcNr4MMHREvDaWhN9QBo0lUbhuvCZrI1kV0SBLmIOYYLLeYr0tylyqadg2mhS82Fdbb/99rMUKTDrCTZBrHobBFLMLy/OB8ePwMLPH9WGaVJBQHxur8Qv+N7y6Hkj7ACN9udr8oWbhC3aEpCEcVQs8flZkaHoJgrSmCQtyNcicfMKnVGEmcrfC0jwgRVVAFoeiVNdIpIXYGSiEDj6CFpgTusghZkw0SJkjrmHgVQfCfLcuogUh781QkJwAXOIevPZNT4dl4AZnjdzol0wYD5uF5CGqZWntZiaIqDSIWiEFrSm96vS0eS6RemjYCHmBQh8/fyWjb4gleznB+cFBJjce5usrEEgRU+Auuiii6ppMsMdGqmnESNQFQUQw0Aq7wqAqrSYpfhHbUDsA7CJ7EaRi2osAh5daFgWY37elfJggrPgNNHtPFA6JSCNTSPxTHQ6nCrh1/C9SGOmVEQrSUUbzMSiZeX/fKsGwf1MsUCUe4n+Mt1IZATlh4fGGwZSINAPo9t8zC5s7/C5xjSUcokD9MwgPjlG1QiVOAwvBuDngAtkQv15JVdbkJqH+ZPiNBYgWjNBYW40KS0BpKLENIHnovhB3tCczE0/vr1oNboqnwsrqi9IMbO8sQCRRmAI2MgJN7lSw1Iw8tH2NSL5rCJzt2bzAzYaliXEutGGgRRtuEfmBmAEuv0lRPRDK+P5nXmLeHMFuXLqCQDY++GDllWGaF1oC/T2RaR9SjVpgJSUp20mfXi7q8ZlUjC/zWVYIx0RN/e3+B6YLyJxNgSYo7rFJsTvBpm73ongfEebSNJGHxuHgRyJihI4z/APWSI2Lu9vE4ETEwO/PKvKl2htQUrrEToEBlM6rr9hHhrbGjEOn8k7MbiSQPSJQwd+bg7WZp4YXnCGmwAIWl+Q6ktAmKN309ryyIJkTW0YSGk+5qMTLREcsz5ztw9R4shqERcgNIeB1PtZQCLPhLxn0SLyxjIWxvUz7pDCDoKO9SOtKFrtdywCqS6WWFg1tC1rJufBKdWk0wWkNpmkw9B5XjQ2G1DkqxAvLw73exqC5IsEdPTBmCQhsPLbhmnSHMg5g9GAtDupWvff48A9iS3X1xTtBQRaT4CoK0ilXeQ6rav+AWgMJOrMBYicsfGZsn5G0g/6eh5QMdUl7scFKaY2D9qe1qKRBrVhINWHYDQGIdZUu4sHxB/Qk8AaBVJjsrD42KyZ+kkce45vpPiChnjPfov0Np3csZ8sKlbKwAJ7mxWfMGwqAO6qwaYLSM0b0yu3kxYgBaNEjG8CbEzRQXletZ3Mdv1tMKkoNSEgRDtH+iZOndjgvMAe0fktNIOxRI6lOJhH/h4WgDG2/CCTyLtJXpYJv9Cc65F0AQuFE+ZgbU1H8mIfSXxBL9U4NKt50FTSCsbOCxqij3HNBR3NLY63iW7y3wWYcvfG86K0+mh8wrxofxRPyTOyZJi+ucCo95POExXF/CwW9eZ1wReVbwI9nrd+1gs6Wa/9zPt4t1iCNaB5/VSOOdDC6EfLE6Ya/iA4m77YgO/42eYAY6w8GhWPcHGa1jjboW+DCFvzK0inth8GbiL2dAJpzmQkNHOEtCJB20Qp9WfmEWSj+tRBGtHdOHfY5hxpnZ76+mOuTLW2cx4FgtB21oYeg86ENo0T9KB5zalL2q3NvDyDlniSST7J8eM8Z5zNbTufQc/hp3AD2tDQuuIs8qBzpPGugXccGUBFThy47rOISYKUr2Txc+vGti7rHwTSLmOUZwsFRoLUA6QDE48dL6nNAe/SJgFS4Wohc36Q6F49FdFlPnPq2QLSOUXpmfGekVd6ht3NB5FkFSRpW7I2Lkj5VvJF3s3UU66XB0mm6xYVkE7XnZk359UKpLE0voFTK7RapAaGLbsvSAUj5DUBNHxipu44IAWcEC6T9Oea1u89qnaE/c1fMYO5z+kWVVbD7trpOydr7Osj6su37zov/SKWMOk9bLOeNs/0peewfp1AGkEGgSX5MxpuGFi7glQ6Q7RRjpAWza+XGAekImiCYHJgNtcRrTjwPBVEjYCH+VuPyKnTDcOaGIBoY9e650FjYijXn4g+iyz3vbqmaXxRalHkbbbZpnW5Yj6O6Lp6aVeL5MfNhtGH2yPVIaIsCm//2tTgttlfEXc5VCmTQRFkeUxRZnXAbQr027y37TOdQRoDW5gyOZUUiN5kArcFqb5K3FR78H2b8ljjgNSBZgEw1THGQeQ+tw62JWr+nNyeihZlYYMaBnBwnqXCgpjEpy4ICOWFbgmQHJ/kpc5qd9GPkM4Pfrelj5SSs5VK9ZydHdUIWTXMDjx4XmxEoYWqnEk0+yP9YXypraYmJyrFJNfalIqZxDwGjTESpMwSSVjaABMxcVRqyIXJKSGYKgqFz57LwToKpJ6lidVjOoqUH9upT7gvSGkoUtd1GIBCUnqnKLG8liS30j8alqAgpWkzgkfYX9LfswAe+T/muDwbmkjaq8OM/uhDyEjzKIxwet+YNIY5WDONiW5qOmk4YzkKJonOilBs793GNydjeY9cpPFDm8R85VrjpgFrM3d9FWc4hQGk8p/ycg4PxH081mMutFRc62Kdql6kmcxVNYzx0EkeWF7Rez1vnnjC743hHfo35ZuZ/dbpj1JKRQByi852moPvuFinyiI0yc1ZYytgF4+QcfBu+2ouxgUgNLEuc/dze+TneFT5pX33rDnazzimKBdsDXjPfph7XDqgnlc/+2gsY1qfnKlnrMXPCUDP2DNrUQBjLeil5ruvWxAYGApSTAx8NKbDqibJj8DEtJHCZRLIJJWC8cOYV3HMahhI414kdZWYKL+SsUmi9AUpRlNyp5yNj6h0D7PbZNJYWZdktI1lPikNpHVJVGu1iZhEeZcoN4KrXqIFMLnNZgGo3mFGA6XNAhzCgaWBmWkPR5W8y5hMewygVlbCXOE/5lOapvYTDWlhAPBzIORiKARwlC3u05WackuA3/mZcVToSJBjIExlb1QWmScNi/Zx9lQtqats4noWe4xeqqD40YoIrN+aJNzV7zpFQlBzH9QwO8GBLt4XX9nLiwIwrPkp8AACVpj3xJUm6AkQgAlAns2PaqGVg+ho69SQ6jD0yG/si3JJ0X9VPmjKkogDHso78Rq3g6mtwAL/usKGtQFYXBN7hU4UBz4ncGlPp3LwaYzB8mEiG59ApOnRwb1OSi3xmCtkFN63PcHUWZOSEhbAN2wqpTMgZqOFHIC1cRjG4phsAN4EUqAh0RWxY8YoXh9lLvQFqXG9wybZGMwpSi2YMwqkNll9Jn9WeR4fz2YivLmTqPw9zOO4mxpaNLGRfgf4No82DpCKjjuNYz2eJxCYfiqDMIU0E23AsiAcPUtDxB3IShtpZSdE1PwqY8Ms5kgbMQGZokrMgJwWUWrmXdasHhiwrB1NjKWPPVPgby/tvXcDJO1PwBEo+MDcjME0tBYMSIBjZkLav6XMcvOaIFRdxUy0XmayOmB/Gxtd/UEzQoZFkd+vjGeADg3sJb/QHsbdVNZKsNgbz+AttCcUrUvdtvmYN7+WwBIAZbarKmJtEN5ASiD5t30gKPAqPva3aip7G9VBxiM8vM+aCXF+rXUCuj323inRpJjKi+LS5zYAwmikLpNBCRiiIaiFRy0kk4k08hw/oEsbB6TeQxrTWghKypkHhhmmSRFdeZl5YyAS3i0F+sQVHNZIovu5zcVA+c0DBB3GDZACjX8DM2vEkT4gcaiamRcXumEIJlwUqtsT88bYfoaGpDYtaQynYghItKflabLwSbkjABemOSvCnLxTSaTfA4W6W2WhfHjCQB/CgNmcMxqAoCVNKIAE2DQh7U+DK3nLC8QJDXMVb6AFwydFM0IOSDC+Zhx7HTft5TxC8Iv4G8+aAZK2YgUEj8nrmw+NSBAAZATNaEzrIXDVFzOfgdHP7RteRUMCiluQN4KYlQOkrD4g9AzNbw/wCYFKeFs//9XaVJuNG4mezdwltTAAkyHKnNqCiVQmvTArcwQzWzz/xr9tPmZouox51DvGASmT1LqYjU4k0DCY3Wbzi2gE5pughE0PczdASoqyGGwoDULAeAbjMh9JdOv0h9QG5mhdQEqT2mTaielMc9HETDnvoc2Y3QAQILUO/ixzjDayFhYD+gdIMYvzqkxy69PQwzj8Q1o7QMpKoJ1pXyDlzigRNYdIQQRIMWNc9BwmpH51kAIEOpgfYZ6DlDCnvQiKeAfAOdOaN4KS4MGTeEyE2bhcCgolAj7mCCBALnqMHmHy0vbMXUcB0RNPAh5hEyA1Ry6e/vGpCmOaY4DUPFkxBKK6X9edskz0NQ88QoPjKXStn10dxev1388GUgxJS8R1Dl0HxGCYnbRiPvE9+CIASkrmaZUuY48DUhKcOcLkIr35bMx4zAi0Quvmxnwh8QOkAMGM93tBJ/2YR04yMJf4P6QvkxgjOEvZB6RMPOZuzIF55Z20Ks0haMLcAzTgIwybQCoYxYTl49FYAID+cacuP9l4GF5AiGlGIzaBFNDMiwkJgLQw/5jGIMD1QxNrJ/wwJf+b5tI3T1OIU/D/aG20QzOnafi8NBPBRCByRfhzaJHfPh/nNwlDgkVfYKXx0Jtpa+/8LNJdgFYHKbBxDcKNIaQJ2hykFAhhho4EBWHgwIGAU4CUdrQWz6EHrQo3XA7Atz/oQ8Py+dF9nDYLSCPIYiPHbQIEFiASSLK3rVIa9N6+ICUUMDRTRAADkwcQaSGXQ4mIYgq/jwO5JKJNJzVJVNYBwcPU0YdJaYMJJRqWAOCf2FAmYzQaAqMDHOkLiP5NK9BqfEXjKRAR2cWQmJ0AENCJKzdpUYIO83sHIJqTnLX10Ha0LwbEGOhl3kxB2o1ZSvgQvkBlfcBBaJkvhsV8wOJ5go02YTLyS62V8PY7tLQGWoKg827vAiD7zTwmJKJZE4HBJPdvGgZtMTW+AIg4PA8Ixs/NZYKGtnR6xH6yOARuWBDMcprdM8xK4CF40YAgJZxzwHN7aE08EddyCoDRsOYHYCwPa4vDFN7FTOYlhs9gAAAJf0lEQVSCEFiuJRVMsnbPcF3Q1njmZC1+TsuHRh0HT7OAFLOSZnH0apyBJ923L0jDH8XszB2+JU0FJHF7OQ2EOWwgaR1MzCzGzPys6GM80pZPB9TAwxQ2Pz8T8c0v2BaEAWxM598RmsdQzC4MxBxi2sYHkPicNDNACQZh7AjzExq0jT6ewZw0nDmYO01iHoQHQQkEGM+a+MPmYO2ku/4irZjK/2kkfp/3ii3ow+c2Plp5xnv5Z/p5hh/qfebo/8Y31/pB//CD8Zj3+pvfiMHRn39nLNFof/Lb8sLc9IxxjE+zm5/3mn/cb2uO3o0OBCJa1u+1QnfCKw7ZS7/gD3tEgPg/ARXFJX5ujLjUOz734RnvkYIzH3sqdoDO+AE9JnEgZBaQYhIRwEHR3EkDr8t444C0y3s8i1GBM3zSrv3L84UCk6TAbCDl95A0keuc5MvGGYv0YroMqggZZ+x6XxoVQJmiLIvSCgXmJgVmASl7n9mgqkMOqW0OcyoXwBei3QU3Ig85le+LsaOQe9wc15yYa3nH/zcFGiuO2Pn8EOH1/Ctkc5oUghECL5xyAZ8CmDm9A+V904ECQ8sCo/JftCwCGHNi0gIeIo2iqRLs4zbBDBFHTWBA4lwiO/JXAhPuxxEp9E6BFkJKCoIGlyvMm4S58L6wv5ycFIcASNdPMbRZF7qL6go4CQYpXVQaOG7uzbtZC9JK6CMf23SZOdqIIHM1CEzBFNFPdJFqs3YBE5Hm+jdMBq3PmNI30lki3n0/Z9mGfv8Pz4wssEdQPqq8Xf3bFZMmAE0JIJiBaTupi7XlroAdg1uPsri41U4kUKSRthbxU/iNWeX2pDqkKYTc8yY/J5enakn+D8OKFEqdTLpJJagMihvSCQjpAPnFPLXQ570ipdILopZcnKZIJCDbd++TMpGOkVqQriCgVPegqVx429M7no/D/FEj22f+M6XPSJDmPhrJpwpFCmDcvGedwHGNpHwh4EzStAVSjA5ccn2kN61JmmN04XUhdGsS5qfJJafVbsohKitTqEBzeDZASrs4tcF3N45QvTGkMCT0uQ1yckL0/i3R7w9hEV8sE6SKz9vT7hHKD/oESD2jjzylvCI60X6AZn0Ej3Gtzxyl0WheOUCpJ0l/aRNa0XukB2hF6yWU5F/1kw6R1/a3udsL6QkpGOsH6ACptJR0AwEl1SEdIffsffK8Uiz2kTVgnlI38qhymcbnzsRhARF19KRV5Y8FCgkIGQeFJ95lzHGL1edFYLcGaSwO8zJ/SVKMUL+ztSsRbBSJLDlPe7aVxl3eg4lpH5qAqatChAmJKWhOGltyHmA8h9GdaKBtAQxI5b9EvmkA/WhSfxtbYlvynulHM8ivAq21GUuFDC2rCkYOlXmpPM6pHIAj/OQ55f9UquTmX4AU86MTZgcyWo/2U2ygsoWwUK5Iq1ufcQkhuVOAAECMzzT1f/sngq94w3uNr398L5X5rlaYhYEWBBFAA1OANErv0JQQMXcaV0MvLoZ1KhQwPjrKI6MPuqMRoQG4hL93MuvNVckfZaDcjgDxc2PHx6u77P+8/mxnkFowRqERVJpgvFHHzJqIRMLGF79Vk9QvpZ4kYeMDOwCIEdSOOs3BH1P6NwykqoAIDxoMGIEGo4a5S4Pwx6IAX9UJzcL8I/VpA5oVY2N4oFCpohJFBF2trOS9sYEIWHMrog5SGtm7mZ20vLJFVTAsBcITUGhVZiiT3f6o4DEfaSUmPOAoefOMuQOgChsVYt6tgkoBBxDbF/430NRBaq7KAq0RSAk55YsA6n3Ay00CUjXShCRaE3xudQBCgUm+PIEGhLRxfBuV341G/qim8r6mu4AnySvTcaxeII2F0KKKiTEfadjWBCYpmTwkLbNrqhuQCrbQDKLENJJzibSaUq9hIA2fVH0nkAMVxg2QRmkfQCp9Ux4IcPln7jCsEjVMymRVu0o4MFlpVb8nNDxDIOQVMk2a1FpoSAEttI9LnmlkZjkTUX0tM5WmAlxBMO9Hd/2Zrp4BcuYorSwnDJDK7GIO9lgwjbCqg1TO2mkUVU+0uX4Arq+CGHPhtxNMwAeocSgBfQgR/OO9NDghQmMyzeOcrsJ8woJQYcXM7U+WTDWvNiq0+9sia8DsdGcmOUuI4EqxBg3J1MIcak1J1z5Xb/QhEpCqq2WOAqj3RiQSSG08MGKkqNEMc5cZrJBa9FcAiS9rHUCKMTEUYAEpzQY4TDlmqOdYHU6o+BmtBtTehXFpOH1pdkfogEXNbF6wkYOU6czEpr28i8CRJgNGWoZ5a17MUMKkC0itC6iAB1hotriMuw1IzZ/gYRXx+aPofBRIrZcvTYvTpLSxgxlMfkKFH8s1AX6mPEFWL/PrwxPzUp+xNGm+UCYvyWizMF3dVwUE4OTXieC2DddPgpgROAKq/NOFxgZKtaf8Q5qIWYthAqT+pnloGoUezh4KZACXExU0UYCUWUbi89X5XRhN5FgABuPxpwgnAk2xOD+NVqXJMTOmJOhEjOuBI+ayAE/cV6QwnkD0btrR33FELm5b6AJSAOfHMkFpNaam8ZnEIsC5JgVG2pnPHpqUUGByW7/fsyr4zcxZJvUgTUq7OhnjOcBmxrMwAJ3Ac5CBUBXxJwCimH8SfDGvjDExkMaCgTUqluQaSWT+xKQOwPYhLGABBw1WLysEYJqJ38iMZbphNpou/EvHuhxVIs1pTmcU/e0ZWof2oUmdJOGT0W7Mf6adMfQjIDCuoI2ifH4k8Hs30NMOgIhBcwuDuYo5mY+YHi2d4OAL03TGZrbKaQvMxAkU5i36ey8LghkrWOSdQCSqSisBprnyz+2dtaAXa4hPyZKIky7iEMxRQkSgjFnPHCWI7LngH7ATJgSScUSKgVDEl9YMcxeNuBCEjmAhH5WQJ7wJHOtggTDnrZOrQtPmAqwPL8yLfSYOUkSIy7aE56UzMP/c/Oo3xpJ+oM3jIG9sVlzngtEwOfM0jnnRJExKWgCT6M+EjdMzAj3+GBvzRd6Sjxgf7+H3xn08TDeA1yc+3455RczNSyCt6etqxjdPzwjo5OaeoA3t453AH1eCmjPmpqWdH/V78ydM4pMdcWrGcxH5JaSMpxnP+/wMfczZ+uPSL+u1HnMzNpALGtlz/0cD69ffM94Rzfzi48zGZObqi/b6oIPf2wMCyt5M6rrTeQ2oUwLSeY0IZb6FAtOZAgWk03l3ytwKBXyAetzobqFioUChwNRSoIB0aulbRi8UGJsC/wVtbA73rmBv7wAAAABJRU5ErkJggg==">
          <a:extLst>
            <a:ext uri="{FF2B5EF4-FFF2-40B4-BE49-F238E27FC236}">
              <a16:creationId xmlns:a16="http://schemas.microsoft.com/office/drawing/2014/main" id="{B16DA723-FB31-4D9A-993E-3AB8F1564E10}"/>
            </a:ext>
          </a:extLst>
        </xdr:cNvPr>
        <xdr:cNvSpPr>
          <a:spLocks noChangeAspect="1" noChangeArrowheads="1"/>
        </xdr:cNvSpPr>
      </xdr:nvSpPr>
      <xdr:spPr bwMode="auto">
        <a:xfrm>
          <a:off x="63055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6</xdr:col>
      <xdr:colOff>0</xdr:colOff>
      <xdr:row>0</xdr:row>
      <xdr:rowOff>0</xdr:rowOff>
    </xdr:from>
    <xdr:to>
      <xdr:col>6</xdr:col>
      <xdr:colOff>304800</xdr:colOff>
      <xdr:row>3</xdr:row>
      <xdr:rowOff>9525</xdr:rowOff>
    </xdr:to>
    <xdr:sp macro="" textlink="">
      <xdr:nvSpPr>
        <xdr:cNvPr id="2" name="AutoShape 2" descr="data:image/png;base64,iVBORw0KGgoAAAANSUhEUgAAAOkAAABTCAYAAAB6ZiDwAAAAAXNSR0IArs4c6QAAIABJREFUeF7t3QnUbtUYB/BdKClEIhkaUCiVkiiEBipKQpOUMlREhUgkigaVoYHQpGgwFM1UVIbKkKKBMhSNlKGQqazfWeux9j33vO97znnf797v+vZe66577/edvc/ez37+z7z3me/++++/P5VWKFAoMG0pMF8B6bTdmzKxQoGKAgWkhREKBaY5BaYEpCzo//znP9Wf+eabLz3gAQ+o/pRWKFAo0J0CEwUpcN55553pkksuSVdeeWX1b+B83OMel57znOekZz3rWWmhhRbqPsvSo1BgBlNgYiAF0HPOOSfttdde6ec//3n617/+le67776KtID6kIc8JL34xS9OBx10UHrSk55UadjSCgUKBUZTYCIg/dvf/paOO+649IEPfCD94Q9/GPrWlVdeOR155JHpuc99bgHq6P0pTxQKjB844nd+/vOfT29961sTsI5qNOhKK62UTj755PTUpz511OPl94UCM54CY2vSW265JW2wwQbpqquu6kTMV7/61emEE05ICy64YKd+5eFCgZlGgbFBevTRR6eddtqp8kG7tMc+9rHp61//ehVMKq1QoFBgMAXGAilgvuxlL0vf+MY3OtP4gQ98YPrUpz6V3vCGN3TuWzoUCswkCowFUkGiVVddNf32t7/tRbPdd989HXLIIb36lk6FAjOFAmOB9He/+116xjOekf70pz/1oteb3/zm9OlPf7pX39KpUGCmUGAskN5xxx1plVVWSbfeemsveu26667pYx/7WK++pVOhwEyhwFgg5ZO+8IUvTN/73vc602v++edPn/zkJ9Nb3vKWzn1Lh0KBmUSBsUCKUB/96EfTnnvuWdXpdmmLL754+spXvpKe//znd+lWni0UmHEUGBukN9xwQ9pwww3T9ddf34l4L33pS9Mpp5ySHvawh3XqVx4uFJhpFBgbpP/+978rbbr33nsn/27TaNGzzjorrb766m0eL88UCsxoCowNUtT74x//WNXtHn/88ekvf/nLUIIus8wy6cADD0ybbbZZ4peWVihQKDCcAhMBqVf89a9/TSeeeGI64IAD0o033pjqt7I86EEPSs9+9rPTfvvtl9Zaa63k/6UVChQKjKbAxEAar1LL+6UvfSldfPHFs5wn3XjjjdNGG21UzpOO3pPyRKHALBSYOEhj9H/84x/p3nvvrY6jLbzwwuVmhsJ4hQI9KTBlIJWSUZEEoI961KN6Tq90KxQoFJgoSPmhv//976sbGpyOueaaa6qjaC94wQuqQnoHvd3QUFqhQKFAewpMDKSuSjnzzDOrky2XXnppevrTn57WXHPNKvJ7wQUXJObvJptsknbccceq3rdEdttvUnlyZlNgIiBVw/ve9743ffnLX65ypR/84AfTtttumxZddNGqEum2225L73//+6vbGFxKJqfq9wWoM5v5yurbUWAskDr98s1vfjPtu+++6Ve/+lVSRQSgT3va02YDIE16+umnV4UPV199dVpvvfWqckIFDc6WllYoUCjQTIFeIOV7Mmk/8YlPpLPPPrsybd/2trdV16g84hGPGErrX//611U+1WVk/NXNN9+8utlh6aWXLntUKFAo0ECBziBVtEAbOqz9z3/+swIYU/aRj3xk69v/+K+//OUv0xvf+Mbqjl5XfH7uc59Lz3ve84oJXNi0UKBGgdYgvfvuu9N3v/vddPDBB6fLLrusCgq5WeElL3lJb6Lec889FTiPOeaYdO2111YRYAfBBZam6sZ7ZreKqJtvvvl/tcaK/N255E+phOq9nXO1o9iHwx7iH09+8pOr2Me4jRLimuFTPCnGMjfaSJAybZ1wAc6vfvWrabHFFku77bZbFaldYoklWmvPQYujVaVqpGxcDfroRz86bbfddhVgvWuSTd6WBXDhhRdWB9XjeJ1c7pJLLpnWXXfd5CB6yetOkupzZqyf/OQnlVXHnVpjjTUql+qhD33oWC//2te+lvbYY49EQb3yla+szj/PjWDnUJDSOl/4whfSu971rkqaOJJmok94whPGWvygzkxfmvS6666rbhE89thjK393Erfd05yK+lkBgxrpK43ktonS5i0KiHEQsHFrpZgJsPZtlIfxDjvssGoI1hat+vjHP77vkL37NYL073//e/rBD35Q5TzPPffcKlpLSm2xxRZTbg7efvvt6YgjjkgnnXRSVfvr5obXve51adlllx3LBP7Qhz5UFffbRCYt84V5SxCJTN90003VLRMOopczrr35aa51PO2009IOO+xQ3bcFSN/5znfSE5/4xN7zYUGyHn02RVpxtdVWS9/+9rerCro53WYDKZAwCR3IxtA777xzeu1rX1tpz6nyE+uL5gswX0gxmg2x3/72t6etttoqPfjBD+5MI0D0wShj0sqvec1rKsAKdtkAtx0Cp/e86U1vmismTedFlQ6zUODPf/5zlYdnhXFbZBrGNU0dFnH8UkEOcxcPzY02C0gxLG3CVHCczCVhz3zmMydibvZZnPkg/Lvf/e7qGzNbb711FWTq2pi6rh5VdEESujl/0003nW0Y0jM3rZk8YT75OQ1cN73zD1Nhigg88XfjELw+csGED7dhgQUWqJ7zZ1SO2JyMoy8Lh5DSR98moVl/r+fMUX/CylftvD/ea3y/84yzwKyImNsgJtcnxnSIQqmnuejX1Mf8w//3nGf0Nx+/MyfziQ982Rj/b1pfvifxXP2yAfS2xqYW9Iz3+7/353tRf4dxho3p/cbzmRXPxXjmP8hV87x++lirdKS/m/hhFpDqyAykWXzbhX8of9lHIpFsbHjOO7+yrxZGROkaX2QjMDjzXZuIn77+RgwppF122WXkMN///vfThz/84Yp5llpqqcRkdqtENHOjkT2nvehFL6r8dz8/44wz0mc+85mqLytkhRVWqI7woS2GEHQjCF/xildUBR1N9LGB559/frXmH/7whwlN9XVwXrqKdEfbfH8UjHz2s5+t5rDccstVWoVQYkUABRByIQTmCAzPG1903f/9XkrM3VNbbrnlbD4YF8Ta1Gf/7Gc/q84RExxcIu9yWTqLJJjT+l3byiLS1l9//fTwhz88nXrqqekXv/hFRR8BQu+iHIynqUiTQ89b0DWugV1kkUWq/Pyhhx5anbiKJvDHZaoHjgj68847r7rM/ac//WllGhtTsFJdOXraE+tSaJM3NDdm3szdnFlhLuPDX5rxmMf2du21157lUyqAKUti/frG50HxiDjMy1/+8qrWPQd3I0h9uhAzC6CI5L7qVa/qBDLfhfnIRz5S+QUI6bsvQGHyfRoT/ClPeUoFCJvStRE+TJUf//jHVdfll18+HXXUUbMRoz4uBrZ2WmDFFVesCjfyoJlNsrEhOGh6UUUbf/jhh1e00xctgbD+QStSE0NbFxM8ByoTa5999vmfb55rGfMMv9p7MFi0j3/84+kd73hHxfwKS2gUFkQcwrf5oujiC96rIKXp3mR7hfkIg2gip+985zurKjOArh/sp0GAWxAH0DXrt2d+pgnOiZbmN3igD1qrVsO42jrrrJP4mTnQ9ANmV+9oqtZ8StMcA9x+bo8IJe5MNMKRyySyT9jVG0HnA2JiMebg/XnzNUBjRrMuQVWC+ze/+c1sF/Ghs4yB6DCX0V6jF2Hl/0zp+p7af7Efe5IL3oEgjckgIAbCMKO0qs3my5q4TSBFMAjQkiw0mL+7fKTJQtQF0w40Fu3Qp7neheAI0wgD77///tWmY4Qms2RSIDVfwgrjWw86YbgwATE0oNO2ms1UahmBLhssR0dD0BhOGgVTCqiRzDSzloPU/62LdgSOu+66q5rH5ZdfXvlZGA/YPCPYQpIbm5C210AS+UZaWGDmi1/8YjU/4EdDWtB6jB3ajLbUlxlcB6k5YUb9/PE+fEKzYHrpNzRCK98KyiO0AOTygLCIaHQ5Uf0BD03NrQ5SGpQwlT2I99PmAofmTJuhA6EK9J7jDvld0LkO0m9961tVGtI7NeOZi7VJWaKvhtetjYYkpMV38JWGPtaHlmiOFi5L4JrlbSRIPQzVGIj5a7EWlze+ksiXaDBJRbKTFmp5bSDt4vuliGuSgjNtUytXXHFFZeoyJZltfaNrCOcEDuKGBiD5bbA5IWI9qjspkAIQjceMATjmO2FGm9tkPyNE3ve+91VkJdQUiQQzYlzaCGAwMJONWS3vq5G+UmPGqYPUhjMHmfsEpj8KUUh0a9asG/iAi38q0m2O5hA+tt+rEMNoBAaGFnWnrTCyaLyDE/6NX/CC580316TexwzkRliPd2FWggotaGJfifdez1hnNEIVnVhGeIJl4120pJNW3gNYdZAKQBqHoDEu/vOHICJE8AaBYD2UAH4Wx1BoQ7FYQw5S72COc1/wEitP/MbcCTxCkEsBeBqtbL+Ng8ahkSk+87IGOCFsCaF6QU0rkAaR+B42mIQPE8umM1NICxLhPe95T2UiPuYxj/mfyqa9RN0wi8mS2nxeknnY+VLaGIBsBk0jT9s3Z4pAGIKkJDBsRDRSUMDMZubm7KRASlqyAvK522h+Ie2hoSspasMwQJjNQEYr5ekEjIWWaG1dmASTmnsOUlKdtgG2elzB83zIkOgYklURLQ+i0VLoE8zFfWHZoFs062HuK3jRgIhZiuFykOoDhHz8piazIFBojczY0H6EAyH3ox/9qNJOhBKgRbNOJrzn6iDl6kR+3NwFH1kUeSOc0CtcDuuPudRBSoDxXblhMCH2YO1BY8+jg2wEgUJIEwL8WorLGjTzt46wLOuBy5hfJ5BGJxpISSBtqG4XUAU/MIjA0yAgxeRJQ7lJUoVZh6ikeRAIgEhHUoaTz5cgRfsCNN8MRKOJSDGVTjlYaVXR5DAdJwVSAq3pln9VViQuCc9/4TPThrRefASLkGLu1wNLBI4gjb5MQ4BgruYgJQw910Q35hjmFbzRaEfWD21CINjjaEBl7HAVaDiCuN4I0/CH8QbflbDOQaqgxJHGQY0goOFZCQQ4y4yQA0IaGA8xK72LcBoFUpVlfE0C33i0H2E/qg0DqbnQeBoLgMCrCx3mM+sT/QGZYjB/BRIR+LIvQGt/PUuANQVpe4HU5AzmJfw5oCMV2ty6YPECEKqJBDCoeVoEuDEbiUZSWTjCWpRFjEpVjCJ6/fe0A/OZOYOQGonmtkPv1KYapDab9mIiElIkLCZEC3TI6dy0vvBp+XbmSvPkIB0kHGIsGpoADIFgP5mgmJiJ7XZHwgEgXCIXLfZ+2JyYjYQhAZyD1L8FRgY1mvD1r399ZZlphAZtw80CWM3+sIhys3CQJqWJWQzoSRASZm0qyoaBlMUVAUw0piWbSklZQdy1MP9hhGLgdjFtI3DEhWMl0MasgbpA7g3SIDJCkXwIb4PbajtEExWjufgzgKsv4pA8tCxzjoTpEmjqAlaagSahkbxfIzD4rUz3qQYphpFmAFLmF02KLkBaj5wOWxfmkxJZaaWVZgEpk0yEfVCzfsEYQtBzeV6XtmIWAj4wA0mXZi4EreBSDlJCgSAZ1oBbMQIa8HlV/gAmoU3jm2sE2WKcQSBlidlfFhQLgcCp922ayzCQ8j9Zkho/lCvWdESTkENfTUyC1WRcASKWIZchj0pTeOjDysuBOjZIY4GIF6kEUqUtWPWnEWgzZjNwcOhHnUvtwjCjnqU9me2YlHnGf7aeqQYps4//GcEYIDUHIGXGarSKVMOwBuCCEyyZXJOOAmmMSTDQBvxcpm2kioxJkMjVYvRomGhUlB0P6I8pu4KUC8KPpgVpISYl94jmoeGbCloGgRSgzcMaBTwFzOrR064gBa7wh40F+Pgmb1FzIHjECtTH3KOhizoCgDd3wNUoJIKFZo02MZAaEJOIwlLnTIw+JXyjANX39zbYnyazmWkFLIIfJLdon79pJ1YCIcLHshm57wFQJD4m1gblSQeZnaKh0kLGjxwdcNr4MMHREvDaWhN9QBo0lUbhuvCZrI1kV0SBLmIOYYLLeYr0tylyqadg2mhS82Fdbb/99rMUKTDrCTZBrHobBFLMLy/OB8ePwMLPH9WGaVJBQHxur8Qv+N7y6Hkj7ACN9udr8oWbhC3aEpCEcVQs8flZkaHoJgrSmCQtyNcicfMKnVGEmcrfC0jwgRVVAFoeiVNdIpIXYGSiEDj6CFpgTusghZkw0SJkjrmHgVQfCfLcuogUh781QkJwAXOIevPZNT4dl4AZnjdzol0wYD5uF5CGqZWntZiaIqDSIWiEFrSm96vS0eS6RemjYCHmBQh8/fyWjb4gleznB+cFBJjce5usrEEgRU+Auuiii6ppMsMdGqmnESNQFQUQw0Aq7wqAqrSYpfhHbUDsA7CJ7EaRi2osAh5daFgWY37elfJggrPgNNHtPFA6JSCNTSPxTHQ6nCrh1/C9SGOmVEQrSUUbzMSiZeX/fKsGwf1MsUCUe4n+Mt1IZATlh4fGGwZSINAPo9t8zC5s7/C5xjSUcokD9MwgPjlG1QiVOAwvBuDngAtkQv15JVdbkJqH+ZPiNBYgWjNBYW40KS0BpKLENIHnovhB3tCczE0/vr1oNboqnwsrqi9IMbO8sQCRRmAI2MgJN7lSw1Iw8tH2NSL5rCJzt2bzAzYaliXEutGGgRRtuEfmBmAEuv0lRPRDK+P5nXmLeHMFuXLqCQDY++GDllWGaF1oC/T2RaR9SjVpgJSUp20mfXi7q8ZlUjC/zWVYIx0RN/e3+B6YLyJxNgSYo7rFJsTvBpm73ongfEebSNJGHxuHgRyJihI4z/APWSI2Lu9vE4ETEwO/PKvKl2htQUrrEToEBlM6rr9hHhrbGjEOn8k7MbiSQPSJQwd+bg7WZp4YXnCGmwAIWl+Q6ktAmKN309ryyIJkTW0YSGk+5qMTLREcsz5ztw9R4shqERcgNIeB1PtZQCLPhLxn0SLyxjIWxvUz7pDCDoKO9SOtKFrtdywCqS6WWFg1tC1rJufBKdWk0wWkNpmkw9B5XjQ2G1DkqxAvLw73exqC5IsEdPTBmCQhsPLbhmnSHMg5g9GAtDupWvff48A9iS3X1xTtBQRaT4CoK0ilXeQ6rav+AWgMJOrMBYicsfGZsn5G0g/6eh5QMdUl7scFKaY2D9qe1qKRBrVhINWHYDQGIdZUu4sHxB/Qk8AaBVJjsrD42KyZ+kkce45vpPiChnjPfov0Np3csZ8sKlbKwAJ7mxWfMGwqAO6qwaYLSM0b0yu3kxYgBaNEjG8CbEzRQXletZ3Mdv1tMKkoNSEgRDtH+iZOndjgvMAe0fktNIOxRI6lOJhH/h4WgDG2/CCTyLtJXpYJv9Cc65F0AQuFE+ZgbU1H8mIfSXxBL9U4NKt50FTSCsbOCxqij3HNBR3NLY63iW7y3wWYcvfG86K0+mh8wrxofxRPyTOyZJi+ucCo95POExXF/CwW9eZ1wReVbwI9nrd+1gs6Wa/9zPt4t1iCNaB5/VSOOdDC6EfLE6Ya/iA4m77YgO/42eYAY6w8GhWPcHGa1jjboW+DCFvzK0inth8GbiL2dAJpzmQkNHOEtCJB20Qp9WfmEWSj+tRBGtHdOHfY5hxpnZ76+mOuTLW2cx4FgtB21oYeg86ENo0T9KB5zalL2q3NvDyDlniSST7J8eM8Z5zNbTufQc/hp3AD2tDQuuIs8qBzpPGugXccGUBFThy47rOISYKUr2Txc+vGti7rHwTSLmOUZwsFRoLUA6QDE48dL6nNAe/SJgFS4Wohc36Q6F49FdFlPnPq2QLSOUXpmfGekVd6ht3NB5FkFSRpW7I2Lkj5VvJF3s3UU66XB0mm6xYVkE7XnZk359UKpLE0voFTK7RapAaGLbsvSAUj5DUBNHxipu44IAWcEC6T9Oea1u89qnaE/c1fMYO5z+kWVVbD7trpOydr7Osj6su37zov/SKWMOk9bLOeNs/0peewfp1AGkEGgSX5MxpuGFi7glQ6Q7RRjpAWza+XGAekImiCYHJgNtcRrTjwPBVEjYCH+VuPyKnTDcOaGIBoY9e650FjYijXn4g+iyz3vbqmaXxRalHkbbbZpnW5Yj6O6Lp6aVeL5MfNhtGH2yPVIaIsCm//2tTgttlfEXc5VCmTQRFkeUxRZnXAbQr027y37TOdQRoDW5gyOZUUiN5kArcFqb5K3FR78H2b8ljjgNSBZgEw1THGQeQ+tw62JWr+nNyeihZlYYMaBnBwnqXCgpjEpy4ICOWFbgmQHJ/kpc5qd9GPkM4Pfrelj5SSs5VK9ZydHdUIWTXMDjx4XmxEoYWqnEk0+yP9YXypraYmJyrFJNfalIqZxDwGjTESpMwSSVjaABMxcVRqyIXJKSGYKgqFz57LwToKpJ6lidVjOoqUH9upT7gvSGkoUtd1GIBCUnqnKLG8liS30j8alqAgpWkzgkfYX9LfswAe+T/muDwbmkjaq8OM/uhDyEjzKIxwet+YNIY5WDONiW5qOmk4YzkKJonOilBs793GNydjeY9cpPFDm8R85VrjpgFrM3d9FWc4hQGk8p/ycg4PxH081mMutFRc62Kdql6kmcxVNYzx0EkeWF7Rez1vnnjC743hHfo35ZuZ/dbpj1JKRQByi852moPvuFinyiI0yc1ZYytgF4+QcfBu+2ouxgUgNLEuc/dze+TneFT5pX33rDnazzimKBdsDXjPfph7XDqgnlc/+2gsY1qfnKlnrMXPCUDP2DNrUQBjLeil5ruvWxAYGApSTAx8NKbDqibJj8DEtJHCZRLIJJWC8cOYV3HMahhI414kdZWYKL+SsUmi9AUpRlNyp5yNj6h0D7PbZNJYWZdktI1lPikNpHVJVGu1iZhEeZcoN4KrXqIFMLnNZgGo3mFGA6XNAhzCgaWBmWkPR5W8y5hMewygVlbCXOE/5lOapvYTDWlhAPBzIORiKARwlC3u05WackuA3/mZcVToSJBjIExlb1QWmScNi/Zx9lQtqats4noWe4xeqqD40YoIrN+aJNzV7zpFQlBzH9QwO8GBLt4XX9nLiwIwrPkp8AACVpj3xJUm6AkQgAlAns2PaqGVg+ho69SQ6jD0yG/si3JJ0X9VPmjKkogDHso78Rq3g6mtwAL/usKGtQFYXBN7hU4UBz4ncGlPp3LwaYzB8mEiG59ApOnRwb1OSi3xmCtkFN63PcHUWZOSEhbAN2wqpTMgZqOFHIC1cRjG4phsAN4EUqAh0RWxY8YoXh9lLvQFqXG9wybZGMwpSi2YMwqkNll9Jn9WeR4fz2YivLmTqPw9zOO4mxpaNLGRfgf4No82DpCKjjuNYz2eJxCYfiqDMIU0E23AsiAcPUtDxB3IShtpZSdE1PwqY8Ms5kgbMQGZokrMgJwWUWrmXdasHhiwrB1NjKWPPVPgby/tvXcDJO1PwBEo+MDcjME0tBYMSIBjZkLav6XMcvOaIFRdxUy0XmayOmB/Gxtd/UEzQoZFkd+vjGeADg3sJb/QHsbdVNZKsNgbz+AttCcUrUvdtvmYN7+WwBIAZbarKmJtEN5ASiD5t30gKPAqPva3aip7G9VBxiM8vM+aCXF+rXUCuj323inRpJjKi+LS5zYAwmikLpNBCRiiIaiFRy0kk4k08hw/oEsbB6TeQxrTWghKypkHhhmmSRFdeZl5YyAS3i0F+sQVHNZIovu5zcVA+c0DBB3GDZACjX8DM2vEkT4gcaiamRcXumEIJlwUqtsT88bYfoaGpDYtaQynYghItKflabLwSbkjABemOSvCnLxTSaTfA4W6W2WhfHjCQB/CgNmcMxqAoCVNKIAE2DQh7U+DK3nLC8QJDXMVb6AFwydFM0IOSDC+Zhx7HTft5TxC8Iv4G8+aAZK2YgUEj8nrmw+NSBAAZATNaEzrIXDVFzOfgdHP7RteRUMCiluQN4KYlQOkrD4g9AzNbw/wCYFKeFs//9XaVJuNG4mezdwltTAAkyHKnNqCiVQmvTArcwQzWzz/xr9tPmZouox51DvGASmT1LqYjU4k0DCY3Wbzi2gE5pughE0PczdASoqyGGwoDULAeAbjMh9JdOv0h9QG5mhdQEqT2mTaielMc9HETDnvoc2Y3QAQILUO/ixzjDayFhYD+gdIMYvzqkxy69PQwzj8Q1o7QMpKoJ1pXyDlzigRNYdIQQRIMWNc9BwmpH51kAIEOpgfYZ6DlDCnvQiKeAfAOdOaN4KS4MGTeEyE2bhcCgolAj7mCCBALnqMHmHy0vbMXUcB0RNPAh5hEyA1Ry6e/vGpCmOaY4DUPFkxBKK6X9edskz0NQ88QoPjKXStn10dxev1388GUgxJS8R1Dl0HxGCYnbRiPvE9+CIASkrmaZUuY48DUhKcOcLkIr35bMx4zAi0Quvmxnwh8QOkAMGM93tBJ/2YR04yMJf4P6QvkxgjOEvZB6RMPOZuzIF55Z20Ks0haMLcAzTgIwybQCoYxYTl49FYAID+cacuP9l4GF5AiGlGIzaBFNDMiwkJgLQw/5jGIMD1QxNrJ/wwJf+b5tI3T1OIU/D/aG20QzOnafi8NBPBRCByRfhzaJHfPh/nNwlDgkVfYKXx0Jtpa+/8LNJdgFYHKbBxDcKNIaQJ2hykFAhhho4EBWHgwIGAU4CUdrQWz6EHrQo3XA7Atz/oQ8Py+dF9nDYLSCPIYiPHbQIEFiASSLK3rVIa9N6+ICUUMDRTRAADkwcQaSGXQ4mIYgq/jwO5JKJNJzVJVNYBwcPU0YdJaYMJJRqWAOCf2FAmYzQaAqMDHOkLiP5NK9BqfEXjKRAR2cWQmJ0AENCJKzdpUYIO83sHIJqTnLX10Ha0LwbEGOhl3kxB2o1ZSvgQvkBlfcBBaJkvhsV8wOJ5go02YTLyS62V8PY7tLQGWoKg827vAiD7zTwmJKJZE4HBJPdvGgZtMTW+AIg4PA8Ixs/NZYKGtnR6xH6yOARuWBDMcprdM8xK4CF40YAgJZxzwHN7aE08EddyCoDRsOYHYCwPa4vDFN7FTOYlhs9gAAAJf0lEQVSCEFiuJRVMsnbPcF3Q1njmZC1+TsuHRh0HT7OAFLOSZnH0apyBJ923L0jDH8XszB2+JU0FJHF7OQ2EOWwgaR1MzCzGzPys6GM80pZPB9TAwxQ2Pz8T8c0v2BaEAWxM598RmsdQzC4MxBxi2sYHkPicNDNACQZh7AjzExq0jT6ewZw0nDmYO01iHoQHQQkEGM+a+MPmYO2ku/4irZjK/2kkfp/3ii3ow+c2Plp5xnv5Z/p5hh/qfebo/8Y31/pB//CD8Zj3+pvfiMHRn39nLNFof/Lb8sLc9IxxjE+zm5/3mn/cb2uO3o0OBCJa1u+1QnfCKw7ZS7/gD3tEgPg/ARXFJX5ujLjUOz734RnvkYIzH3sqdoDO+AE9JnEgZBaQYhIRwEHR3EkDr8t444C0y3s8i1GBM3zSrv3L84UCk6TAbCDl95A0keuc5MvGGYv0YroMqggZZ+x6XxoVQJmiLIvSCgXmJgVmASl7n9mgqkMOqW0OcyoXwBei3QU3Ig85le+LsaOQe9wc15yYa3nH/zcFGiuO2Pn8EOH1/Ctkc5oUghECL5xyAZ8CmDm9A+V904ECQ8sCo/JftCwCGHNi0gIeIo2iqRLs4zbBDBFHTWBA4lwiO/JXAhPuxxEp9E6BFkJKCoIGlyvMm4S58L6wv5ycFIcASNdPMbRZF7qL6go4CQYpXVQaOG7uzbtZC9JK6CMf23SZOdqIIHM1CEzBFNFPdJFqs3YBE5Hm+jdMBq3PmNI30lki3n0/Z9mGfv8Pz4wssEdQPqq8Xf3bFZMmAE0JIJiBaTupi7XlroAdg1uPsri41U4kUKSRthbxU/iNWeX2pDqkKYTc8yY/J5enakn+D8OKFEqdTLpJJagMihvSCQjpAPnFPLXQ570ipdILopZcnKZIJCDbd++TMpGOkVqQriCgVPegqVx429M7no/D/FEj22f+M6XPSJDmPhrJpwpFCmDcvGedwHGNpHwh4EzStAVSjA5ccn2kN61JmmN04XUhdGsS5qfJJafVbsohKitTqEBzeDZASrs4tcF3N45QvTGkMCT0uQ1yckL0/i3R7w9hEV8sE6SKz9vT7hHKD/oESD2jjzylvCI60X6AZn0Ej3Gtzxyl0WheOUCpJ0l/aRNa0XukB2hF6yWU5F/1kw6R1/a3udsL6QkpGOsH6ACptJR0AwEl1SEdIffsffK8Uiz2kTVgnlI38qhymcbnzsRhARF19KRV5Y8FCgkIGQeFJ95lzHGL1edFYLcGaSwO8zJ/SVKMUL+ztSsRbBSJLDlPe7aVxl3eg4lpH5qAqatChAmJKWhOGltyHmA8h9GdaKBtAQxI5b9EvmkA/WhSfxtbYlvynulHM8ivAq21GUuFDC2rCkYOlXmpPM6pHIAj/OQ55f9UquTmX4AU86MTZgcyWo/2U2ygsoWwUK5Iq1ufcQkhuVOAAECMzzT1f/sngq94w3uNr398L5X5rlaYhYEWBBFAA1OANErv0JQQMXcaV0MvLoZ1KhQwPjrKI6MPuqMRoQG4hL93MuvNVckfZaDcjgDxc2PHx6u77P+8/mxnkFowRqERVJpgvFHHzJqIRMLGF79Vk9QvpZ4kYeMDOwCIEdSOOs3BH1P6NwykqoAIDxoMGIEGo4a5S4Pwx6IAX9UJzcL8I/VpA5oVY2N4oFCpohJFBF2trOS9sYEIWHMrog5SGtm7mZ20vLJFVTAsBcITUGhVZiiT3f6o4DEfaSUmPOAoefOMuQOgChsVYt6tgkoBBxDbF/430NRBaq7KAq0RSAk55YsA6n3Ay00CUjXShCRaE3xudQBCgUm+PIEGhLRxfBuV341G/qim8r6mu4AnySvTcaxeII2F0KKKiTEfadjWBCYpmTwkLbNrqhuQCrbQDKLENJJzibSaUq9hIA2fVH0nkAMVxg2QRmkfQCp9Ux4IcPln7jCsEjVMymRVu0o4MFlpVb8nNDxDIOQVMk2a1FpoSAEttI9LnmlkZjkTUX0tM5WmAlxBMO9Hd/2Zrp4BcuYorSwnDJDK7GIO9lgwjbCqg1TO2mkUVU+0uX4Arq+CGHPhtxNMwAeocSgBfQgR/OO9NDghQmMyzeOcrsJ8woJQYcXM7U+WTDWvNiq0+9sia8DsdGcmOUuI4EqxBg3J1MIcak1J1z5Xb/QhEpCqq2WOAqj3RiQSSG08MGKkqNEMc5cZrJBa9FcAiS9rHUCKMTEUYAEpzQY4TDlmqOdYHU6o+BmtBtTehXFpOH1pdkfogEXNbF6wkYOU6czEpr28i8CRJgNGWoZ5a17MUMKkC0itC6iAB1hotriMuw1IzZ/gYRXx+aPofBRIrZcvTYvTpLSxgxlMfkKFH8s1AX6mPEFWL/PrwxPzUp+xNGm+UCYvyWizMF3dVwUE4OTXieC2DddPgpgROAKq/NOFxgZKtaf8Q5qIWYthAqT+pnloGoUezh4KZACXExU0UYCUWUbi89X5XRhN5FgABuPxpwgnAk2xOD+NVqXJMTOmJOhEjOuBI+ayAE/cV6QwnkD0btrR33FELm5b6AJSAOfHMkFpNaam8ZnEIsC5JgVG2pnPHpqUUGByW7/fsyr4zcxZJvUgTUq7OhnjOcBmxrMwAJ3Ac5CBUBXxJwCimH8SfDGvjDExkMaCgTUqluQaSWT+xKQOwPYhLGABBw1WLysEYJqJ38iMZbphNpou/EvHuhxVIs1pTmcU/e0ZWof2oUmdJOGT0W7Mf6adMfQjIDCuoI2ifH4k8Hs30NMOgIhBcwuDuYo5mY+YHi2d4OAL03TGZrbKaQvMxAkU5i36ey8LghkrWOSdQCSqSisBprnyz+2dtaAXa4hPyZKIky7iEMxRQkSgjFnPHCWI7LngH7ATJgSScUSKgVDEl9YMcxeNuBCEjmAhH5WQJ7wJHOtggTDnrZOrQtPmAqwPL8yLfSYOUkSIy7aE56UzMP/c/Oo3xpJ+oM3jIG9sVlzngtEwOfM0jnnRJExKWgCT6M+EjdMzAj3+GBvzRd6Sjxgf7+H3xn08TDeA1yc+3455RczNSyCt6etqxjdPzwjo5OaeoA3t453AH1eCmjPmpqWdH/V78ydM4pMdcWrGcxH5JaSMpxnP+/wMfczZ+uPSL+u1HnMzNpALGtlz/0cD69ffM94Rzfzi48zGZObqi/b6oIPf2wMCyt5M6rrTeQ2oUwLSeY0IZb6FAtOZAgWk03l3ytwKBXyAetzobqFioUChwNRSoIB0aulbRi8UGJsC/wVtbA73rmBv7wAAAABJRU5ErkJggg==">
          <a:extLst>
            <a:ext uri="{FF2B5EF4-FFF2-40B4-BE49-F238E27FC236}">
              <a16:creationId xmlns:a16="http://schemas.microsoft.com/office/drawing/2014/main" id="{B16DA723-FB31-4D9A-993E-3AB8F1564E10}"/>
            </a:ext>
          </a:extLst>
        </xdr:cNvPr>
        <xdr:cNvSpPr>
          <a:spLocks noChangeAspect="1" noChangeArrowheads="1"/>
        </xdr:cNvSpPr>
      </xdr:nvSpPr>
      <xdr:spPr bwMode="auto">
        <a:xfrm>
          <a:off x="63055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O7"/>
  <sheetViews>
    <sheetView showGridLines="0" topLeftCell="A52" workbookViewId="0">
      <selection activeCell="B1" sqref="B1"/>
    </sheetView>
  </sheetViews>
  <sheetFormatPr baseColWidth="10" defaultRowHeight="15" x14ac:dyDescent="0.25"/>
  <sheetData>
    <row r="2" spans="3:15" x14ac:dyDescent="0.25">
      <c r="C2" s="3"/>
      <c r="D2" s="4"/>
      <c r="E2" s="4"/>
      <c r="F2" s="4"/>
      <c r="G2" s="4"/>
      <c r="H2" s="4"/>
      <c r="I2" s="4"/>
      <c r="J2" s="4"/>
      <c r="K2" s="4"/>
      <c r="L2" s="4"/>
      <c r="M2" s="4"/>
      <c r="N2" s="4"/>
      <c r="O2" s="5"/>
    </row>
    <row r="3" spans="3:15" x14ac:dyDescent="0.25">
      <c r="C3" s="6"/>
      <c r="O3" s="7"/>
    </row>
    <row r="4" spans="3:15" x14ac:dyDescent="0.25">
      <c r="C4" s="6"/>
      <c r="O4" s="7"/>
    </row>
    <row r="5" spans="3:15" x14ac:dyDescent="0.25">
      <c r="C5" s="6"/>
      <c r="O5" s="7"/>
    </row>
    <row r="6" spans="3:15" x14ac:dyDescent="0.25">
      <c r="C6" s="6"/>
      <c r="O6" s="7"/>
    </row>
    <row r="7" spans="3:15" x14ac:dyDescent="0.25">
      <c r="C7" s="8"/>
      <c r="D7" s="9"/>
      <c r="E7" s="9"/>
      <c r="F7" s="9"/>
      <c r="G7" s="9"/>
      <c r="H7" s="9"/>
      <c r="I7" s="9"/>
      <c r="J7" s="9"/>
      <c r="K7" s="9"/>
      <c r="L7" s="9"/>
      <c r="M7" s="9"/>
      <c r="N7" s="9"/>
      <c r="O7" s="10"/>
    </row>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950"/>
  <sheetViews>
    <sheetView workbookViewId="0">
      <selection activeCell="F43" sqref="F43"/>
    </sheetView>
  </sheetViews>
  <sheetFormatPr baseColWidth="10" defaultRowHeight="15" x14ac:dyDescent="0.25"/>
  <cols>
    <col min="1" max="1" width="13.85546875" style="40" customWidth="1"/>
    <col min="2" max="2" width="19.85546875" style="41" customWidth="1"/>
    <col min="3" max="3" width="29.5703125" style="41" customWidth="1"/>
    <col min="4" max="4" width="23.42578125" style="41" customWidth="1"/>
    <col min="5" max="5" width="25.28515625" style="41" customWidth="1"/>
    <col min="6" max="6" width="25.42578125" style="41" customWidth="1"/>
    <col min="7" max="7" width="16.28515625" style="20" customWidth="1"/>
    <col min="8" max="14" width="11.42578125" style="20"/>
    <col min="15" max="15" width="15.42578125" style="20" customWidth="1"/>
    <col min="16" max="16" width="14.7109375" style="20" customWidth="1"/>
    <col min="17" max="17" width="16.42578125" style="20" customWidth="1"/>
    <col min="18" max="18" width="17" style="20" customWidth="1"/>
    <col min="19" max="19" width="23.28515625" style="20" customWidth="1"/>
    <col min="20" max="20" width="24.28515625" style="20" customWidth="1"/>
    <col min="23" max="23" width="23" customWidth="1"/>
  </cols>
  <sheetData>
    <row r="1" spans="1:20" s="2" customFormat="1" ht="39" customHeight="1" x14ac:dyDescent="0.25">
      <c r="A1" s="31" t="s">
        <v>306</v>
      </c>
      <c r="B1" s="31" t="s">
        <v>263</v>
      </c>
      <c r="C1" s="31" t="s">
        <v>264</v>
      </c>
      <c r="D1" s="31" t="s">
        <v>307</v>
      </c>
      <c r="E1" s="31" t="s">
        <v>308</v>
      </c>
      <c r="F1" s="31" t="s">
        <v>265</v>
      </c>
      <c r="G1" s="31" t="s">
        <v>100</v>
      </c>
      <c r="H1" s="31" t="s">
        <v>101</v>
      </c>
      <c r="I1" s="31" t="s">
        <v>102</v>
      </c>
      <c r="J1" s="31" t="s">
        <v>55</v>
      </c>
      <c r="K1" s="31" t="s">
        <v>103</v>
      </c>
      <c r="L1" s="31" t="s">
        <v>57</v>
      </c>
      <c r="M1" s="31" t="s">
        <v>104</v>
      </c>
      <c r="N1" s="31" t="s">
        <v>59</v>
      </c>
      <c r="O1" s="31" t="s">
        <v>60</v>
      </c>
      <c r="P1" s="31" t="s">
        <v>61</v>
      </c>
      <c r="Q1" s="31" t="s">
        <v>62</v>
      </c>
      <c r="R1" s="31" t="s">
        <v>63</v>
      </c>
      <c r="S1" s="31" t="s">
        <v>266</v>
      </c>
      <c r="T1" s="31" t="s">
        <v>267</v>
      </c>
    </row>
    <row r="2" spans="1:20" s="19" customFormat="1" ht="12.75" x14ac:dyDescent="0.2">
      <c r="A2" s="42" t="s">
        <v>338</v>
      </c>
      <c r="B2" s="43" t="s">
        <v>6</v>
      </c>
      <c r="C2" s="43" t="s">
        <v>339</v>
      </c>
      <c r="D2" s="43" t="s">
        <v>322</v>
      </c>
      <c r="E2" s="43" t="s">
        <v>647</v>
      </c>
      <c r="F2" s="43" t="s">
        <v>0</v>
      </c>
      <c r="G2" s="45">
        <v>1.2961</v>
      </c>
      <c r="H2" s="45">
        <v>7.9390000000000001</v>
      </c>
      <c r="I2" s="45">
        <v>9.8695000000000004</v>
      </c>
      <c r="J2" s="45">
        <v>1.2326999999999999</v>
      </c>
      <c r="K2" s="45">
        <v>2.4550999999999998</v>
      </c>
      <c r="L2" s="45">
        <v>2.0853000000000002</v>
      </c>
      <c r="M2" s="45">
        <v>0.94799999999999995</v>
      </c>
      <c r="N2" s="45">
        <v>0.99660000000000004</v>
      </c>
      <c r="O2" s="45">
        <v>0.89400000000000002</v>
      </c>
      <c r="P2" s="45">
        <v>0.95530000000000004</v>
      </c>
      <c r="Q2" s="45">
        <v>4.2629999999999999</v>
      </c>
      <c r="R2" s="45">
        <v>1.9159999999999999</v>
      </c>
      <c r="S2" s="45">
        <f>SUM(G2:R2)</f>
        <v>34.8506</v>
      </c>
      <c r="T2" s="45">
        <f>IFERROR(AVERAGE(G2:R2),"")</f>
        <v>2.9042166666666667</v>
      </c>
    </row>
    <row r="3" spans="1:20" s="19" customFormat="1" ht="12.75" x14ac:dyDescent="0.2">
      <c r="A3" s="42" t="s">
        <v>338</v>
      </c>
      <c r="B3" s="43" t="s">
        <v>6</v>
      </c>
      <c r="C3" s="43" t="s">
        <v>339</v>
      </c>
      <c r="D3" s="43" t="s">
        <v>310</v>
      </c>
      <c r="E3" s="43" t="s">
        <v>648</v>
      </c>
      <c r="F3" s="43" t="s">
        <v>1</v>
      </c>
      <c r="G3" s="45">
        <v>479.75150000000002</v>
      </c>
      <c r="H3" s="45">
        <v>428.41370000000001</v>
      </c>
      <c r="I3" s="45">
        <v>434.56790000000001</v>
      </c>
      <c r="J3" s="45">
        <v>435.58240000000001</v>
      </c>
      <c r="K3" s="45">
        <v>489.25799999999998</v>
      </c>
      <c r="L3" s="45">
        <v>441.24189999999999</v>
      </c>
      <c r="M3" s="45">
        <v>441.71120000000002</v>
      </c>
      <c r="N3" s="45">
        <v>374.51150000000001</v>
      </c>
      <c r="O3" s="45">
        <v>452.14159999999998</v>
      </c>
      <c r="P3" s="45">
        <v>444.3716</v>
      </c>
      <c r="Q3" s="45">
        <v>382.53129999999999</v>
      </c>
      <c r="R3" s="45">
        <v>347.57679999999999</v>
      </c>
      <c r="S3" s="45">
        <f t="shared" ref="S3:S66" si="0">SUM(G3:R3)</f>
        <v>5151.6593999999996</v>
      </c>
      <c r="T3" s="45">
        <f t="shared" ref="T3:T66" si="1">IFERROR(AVERAGE(G3:R3),"")</f>
        <v>429.30494999999996</v>
      </c>
    </row>
    <row r="4" spans="1:20" s="19" customFormat="1" ht="12.75" x14ac:dyDescent="0.2">
      <c r="A4" s="42" t="s">
        <v>338</v>
      </c>
      <c r="B4" s="43" t="s">
        <v>6</v>
      </c>
      <c r="C4" s="43" t="s">
        <v>339</v>
      </c>
      <c r="D4" s="43" t="s">
        <v>312</v>
      </c>
      <c r="E4" s="43" t="s">
        <v>649</v>
      </c>
      <c r="F4" s="43" t="s">
        <v>2</v>
      </c>
      <c r="G4" s="45">
        <v>3631.7031999999999</v>
      </c>
      <c r="H4" s="45">
        <v>3478.5841999999998</v>
      </c>
      <c r="I4" s="45">
        <v>3467.2175999999999</v>
      </c>
      <c r="J4" s="45">
        <v>3344.3548000000001</v>
      </c>
      <c r="K4" s="45">
        <v>3603.0767000000001</v>
      </c>
      <c r="L4" s="45">
        <v>3330.8806</v>
      </c>
      <c r="M4" s="45">
        <v>3313.864</v>
      </c>
      <c r="N4" s="45">
        <v>3041.4839999999999</v>
      </c>
      <c r="O4" s="45">
        <v>3326.1905999999999</v>
      </c>
      <c r="P4" s="45">
        <v>3536.8141999999998</v>
      </c>
      <c r="Q4" s="45">
        <v>3554.0387000000001</v>
      </c>
      <c r="R4" s="45">
        <v>3438.3141000000001</v>
      </c>
      <c r="S4" s="45">
        <f t="shared" si="0"/>
        <v>41066.522700000001</v>
      </c>
      <c r="T4" s="45">
        <f t="shared" si="1"/>
        <v>3422.2102250000003</v>
      </c>
    </row>
    <row r="5" spans="1:20" s="19" customFormat="1" ht="12.75" x14ac:dyDescent="0.2">
      <c r="A5" s="42" t="s">
        <v>338</v>
      </c>
      <c r="B5" s="43" t="s">
        <v>6</v>
      </c>
      <c r="C5" s="43" t="s">
        <v>339</v>
      </c>
      <c r="D5" s="43" t="s">
        <v>314</v>
      </c>
      <c r="E5" s="43" t="s">
        <v>315</v>
      </c>
      <c r="F5" s="43" t="s">
        <v>3</v>
      </c>
      <c r="G5" s="45">
        <v>2069.2658999999999</v>
      </c>
      <c r="H5" s="45">
        <v>2075.4434999999999</v>
      </c>
      <c r="I5" s="45">
        <v>1966.0997</v>
      </c>
      <c r="J5" s="45">
        <v>1919.7002</v>
      </c>
      <c r="K5" s="45">
        <v>1966.4545000000001</v>
      </c>
      <c r="L5" s="45">
        <v>1913.8171</v>
      </c>
      <c r="M5" s="45">
        <v>1838.8478</v>
      </c>
      <c r="N5" s="45">
        <v>1622.6365000000001</v>
      </c>
      <c r="O5" s="45">
        <v>1695.1668999999999</v>
      </c>
      <c r="P5" s="45">
        <v>1830.9508000000001</v>
      </c>
      <c r="Q5" s="45">
        <v>1815.1813</v>
      </c>
      <c r="R5" s="45">
        <v>1804.4529</v>
      </c>
      <c r="S5" s="45">
        <f t="shared" si="0"/>
        <v>22518.017099999997</v>
      </c>
      <c r="T5" s="45">
        <f t="shared" si="1"/>
        <v>1876.5014249999997</v>
      </c>
    </row>
    <row r="6" spans="1:20" s="19" customFormat="1" ht="12.75" x14ac:dyDescent="0.2">
      <c r="A6" s="42" t="s">
        <v>338</v>
      </c>
      <c r="B6" s="43" t="s">
        <v>6</v>
      </c>
      <c r="C6" s="43" t="s">
        <v>339</v>
      </c>
      <c r="D6" s="43" t="s">
        <v>324</v>
      </c>
      <c r="E6" s="43" t="s">
        <v>650</v>
      </c>
      <c r="F6" s="43" t="s">
        <v>4</v>
      </c>
      <c r="G6" s="45">
        <v>7.9379999999999997</v>
      </c>
      <c r="H6" s="45">
        <v>10.381</v>
      </c>
      <c r="I6" s="45">
        <v>17.492999999999999</v>
      </c>
      <c r="J6" s="45">
        <v>7.5410000000000004</v>
      </c>
      <c r="K6" s="45">
        <v>7.5149999999999997</v>
      </c>
      <c r="L6" s="45">
        <v>7.49</v>
      </c>
      <c r="M6" s="45">
        <v>7.4969999999999999</v>
      </c>
      <c r="N6" s="45">
        <v>3.4580000000000002</v>
      </c>
      <c r="O6" s="45">
        <v>7.5110000000000001</v>
      </c>
      <c r="P6" s="45">
        <v>6.3334999999999999</v>
      </c>
      <c r="Q6" s="45">
        <v>6.49</v>
      </c>
      <c r="R6" s="45">
        <v>6.87</v>
      </c>
      <c r="S6" s="45">
        <f t="shared" si="0"/>
        <v>96.517499999999984</v>
      </c>
      <c r="T6" s="45">
        <f t="shared" si="1"/>
        <v>8.0431249999999981</v>
      </c>
    </row>
    <row r="7" spans="1:20" s="19" customFormat="1" ht="12.75" x14ac:dyDescent="0.2">
      <c r="A7" s="42" t="s">
        <v>338</v>
      </c>
      <c r="B7" s="43" t="s">
        <v>6</v>
      </c>
      <c r="C7" s="43" t="s">
        <v>339</v>
      </c>
      <c r="D7" s="43" t="s">
        <v>319</v>
      </c>
      <c r="E7" s="43" t="s">
        <v>651</v>
      </c>
      <c r="F7" s="43" t="s">
        <v>5</v>
      </c>
      <c r="G7" s="45">
        <v>825.31579999999997</v>
      </c>
      <c r="H7" s="45">
        <v>950.24289999999996</v>
      </c>
      <c r="I7" s="45">
        <v>852.19899999999996</v>
      </c>
      <c r="J7" s="45">
        <v>894.94960000000003</v>
      </c>
      <c r="K7" s="45">
        <v>950.19719999999995</v>
      </c>
      <c r="L7" s="45">
        <v>749.61130000000003</v>
      </c>
      <c r="M7" s="45">
        <v>712.33180000000004</v>
      </c>
      <c r="N7" s="45">
        <v>629.23069999999996</v>
      </c>
      <c r="O7" s="45">
        <v>690.43039999999996</v>
      </c>
      <c r="P7" s="45">
        <v>766.66949999999997</v>
      </c>
      <c r="Q7" s="45">
        <v>700.73649999999998</v>
      </c>
      <c r="R7" s="45">
        <v>713.28949999999998</v>
      </c>
      <c r="S7" s="45">
        <f t="shared" si="0"/>
        <v>9435.2042000000001</v>
      </c>
      <c r="T7" s="45">
        <f t="shared" si="1"/>
        <v>786.26701666666668</v>
      </c>
    </row>
    <row r="8" spans="1:20" s="19" customFormat="1" ht="12.75" x14ac:dyDescent="0.2">
      <c r="A8" s="42" t="s">
        <v>316</v>
      </c>
      <c r="B8" s="43" t="s">
        <v>6</v>
      </c>
      <c r="C8" s="43" t="s">
        <v>317</v>
      </c>
      <c r="D8" s="43" t="s">
        <v>310</v>
      </c>
      <c r="E8" s="43" t="s">
        <v>648</v>
      </c>
      <c r="F8" s="43" t="s">
        <v>1</v>
      </c>
      <c r="G8" s="45">
        <v>5.3680000000000003</v>
      </c>
      <c r="H8" s="45">
        <v>4.45</v>
      </c>
      <c r="I8" s="45">
        <v>1.43</v>
      </c>
      <c r="J8" s="45">
        <v>1.38</v>
      </c>
      <c r="K8" s="45">
        <v>1.7</v>
      </c>
      <c r="L8" s="45">
        <v>1.81</v>
      </c>
      <c r="M8" s="45">
        <v>1.887</v>
      </c>
      <c r="N8" s="45">
        <v>2.0019999999999998</v>
      </c>
      <c r="O8" s="45">
        <v>2.0019999999999998</v>
      </c>
      <c r="P8" s="45">
        <v>1.31</v>
      </c>
      <c r="Q8" s="45">
        <v>1.4059999999999999</v>
      </c>
      <c r="R8" s="45"/>
      <c r="S8" s="45">
        <f t="shared" si="0"/>
        <v>24.744999999999994</v>
      </c>
      <c r="T8" s="45">
        <f t="shared" si="1"/>
        <v>2.2495454545454541</v>
      </c>
    </row>
    <row r="9" spans="1:20" s="19" customFormat="1" ht="12.75" x14ac:dyDescent="0.2">
      <c r="A9" s="42" t="s">
        <v>316</v>
      </c>
      <c r="B9" s="43" t="s">
        <v>6</v>
      </c>
      <c r="C9" s="43" t="s">
        <v>317</v>
      </c>
      <c r="D9" s="43" t="s">
        <v>312</v>
      </c>
      <c r="E9" s="43" t="s">
        <v>649</v>
      </c>
      <c r="F9" s="43" t="s">
        <v>2</v>
      </c>
      <c r="G9" s="45">
        <v>7.319</v>
      </c>
      <c r="H9" s="45">
        <v>9.9969999999999999</v>
      </c>
      <c r="I9" s="45">
        <v>8.8149999999999995</v>
      </c>
      <c r="J9" s="45">
        <v>8.6950000000000003</v>
      </c>
      <c r="K9" s="45">
        <v>7.2489999999999997</v>
      </c>
      <c r="L9" s="45">
        <v>6.7670000000000003</v>
      </c>
      <c r="M9" s="45">
        <v>7.8390000000000004</v>
      </c>
      <c r="N9" s="45">
        <v>8.0820000000000007</v>
      </c>
      <c r="O9" s="45">
        <v>8.0820000000000007</v>
      </c>
      <c r="P9" s="45">
        <v>8.7210000000000001</v>
      </c>
      <c r="Q9" s="45">
        <v>8.8699999999999992</v>
      </c>
      <c r="R9" s="45"/>
      <c r="S9" s="45">
        <f t="shared" si="0"/>
        <v>90.436000000000007</v>
      </c>
      <c r="T9" s="45">
        <f t="shared" si="1"/>
        <v>8.2214545454545469</v>
      </c>
    </row>
    <row r="10" spans="1:20" s="19" customFormat="1" ht="12.75" x14ac:dyDescent="0.2">
      <c r="A10" s="42" t="s">
        <v>316</v>
      </c>
      <c r="B10" s="43" t="s">
        <v>6</v>
      </c>
      <c r="C10" s="43" t="s">
        <v>317</v>
      </c>
      <c r="D10" s="43" t="s">
        <v>314</v>
      </c>
      <c r="E10" s="43" t="s">
        <v>315</v>
      </c>
      <c r="F10" s="43" t="s">
        <v>3</v>
      </c>
      <c r="G10" s="45">
        <v>9.0190000000000001</v>
      </c>
      <c r="H10" s="45">
        <v>4.91</v>
      </c>
      <c r="I10" s="45">
        <v>9.0429999999999993</v>
      </c>
      <c r="J10" s="45">
        <v>7.9429999999999996</v>
      </c>
      <c r="K10" s="45">
        <v>9.0050000000000008</v>
      </c>
      <c r="L10" s="45">
        <v>9.3119999999999994</v>
      </c>
      <c r="M10" s="45">
        <v>9.11</v>
      </c>
      <c r="N10" s="45">
        <v>8.9269999999999996</v>
      </c>
      <c r="O10" s="45">
        <v>8.9269999999999996</v>
      </c>
      <c r="P10" s="45">
        <v>8.0589999999999993</v>
      </c>
      <c r="Q10" s="45">
        <v>7.96</v>
      </c>
      <c r="R10" s="45"/>
      <c r="S10" s="45">
        <f t="shared" si="0"/>
        <v>92.214999999999989</v>
      </c>
      <c r="T10" s="45">
        <f t="shared" si="1"/>
        <v>8.3831818181818178</v>
      </c>
    </row>
    <row r="11" spans="1:20" s="19" customFormat="1" ht="12.75" x14ac:dyDescent="0.2">
      <c r="A11" s="42" t="s">
        <v>318</v>
      </c>
      <c r="B11" s="43" t="s">
        <v>6</v>
      </c>
      <c r="C11" s="43" t="s">
        <v>67</v>
      </c>
      <c r="D11" s="43" t="s">
        <v>322</v>
      </c>
      <c r="E11" s="43" t="s">
        <v>647</v>
      </c>
      <c r="F11" s="43" t="s">
        <v>0</v>
      </c>
      <c r="G11" s="45">
        <v>0.1125</v>
      </c>
      <c r="H11" s="45">
        <v>0.1915</v>
      </c>
      <c r="I11" s="45">
        <v>2.5999999999999999E-2</v>
      </c>
      <c r="J11" s="45">
        <v>0.03</v>
      </c>
      <c r="K11" s="45">
        <v>3.1E-2</v>
      </c>
      <c r="L11" s="45">
        <v>3.5999999999999997E-2</v>
      </c>
      <c r="M11" s="45">
        <v>2.9000000000000001E-2</v>
      </c>
      <c r="N11" s="45">
        <v>3.7999999999999999E-2</v>
      </c>
      <c r="O11" s="45">
        <v>3.5999999999999997E-2</v>
      </c>
      <c r="P11" s="45">
        <v>3.5999999999999997E-2</v>
      </c>
      <c r="Q11" s="45">
        <v>3.2000000000000001E-2</v>
      </c>
      <c r="R11" s="45">
        <v>3.5999999999999997E-2</v>
      </c>
      <c r="S11" s="45">
        <f t="shared" si="0"/>
        <v>0.63400000000000012</v>
      </c>
      <c r="T11" s="45">
        <f t="shared" si="1"/>
        <v>5.2833333333333343E-2</v>
      </c>
    </row>
    <row r="12" spans="1:20" s="19" customFormat="1" ht="12.75" x14ac:dyDescent="0.2">
      <c r="A12" s="42" t="s">
        <v>318</v>
      </c>
      <c r="B12" s="43" t="s">
        <v>6</v>
      </c>
      <c r="C12" s="43" t="s">
        <v>67</v>
      </c>
      <c r="D12" s="43" t="s">
        <v>310</v>
      </c>
      <c r="E12" s="43" t="s">
        <v>648</v>
      </c>
      <c r="F12" s="43" t="s">
        <v>1</v>
      </c>
      <c r="G12" s="45">
        <v>7.32</v>
      </c>
      <c r="H12" s="45">
        <v>6.8860000000000001</v>
      </c>
      <c r="I12" s="45">
        <v>11.4826</v>
      </c>
      <c r="J12" s="45">
        <v>7.2035999999999998</v>
      </c>
      <c r="K12" s="45">
        <v>15.2027</v>
      </c>
      <c r="L12" s="45">
        <v>9.9582999999999995</v>
      </c>
      <c r="M12" s="45">
        <v>5.7191000000000001</v>
      </c>
      <c r="N12" s="45">
        <v>5.4917999999999996</v>
      </c>
      <c r="O12" s="45">
        <v>8.7810000000000006</v>
      </c>
      <c r="P12" s="45">
        <v>11.741300000000001</v>
      </c>
      <c r="Q12" s="45">
        <v>12.856</v>
      </c>
      <c r="R12" s="45">
        <v>9.4431999999999992</v>
      </c>
      <c r="S12" s="45">
        <f t="shared" si="0"/>
        <v>112.0856</v>
      </c>
      <c r="T12" s="45">
        <f t="shared" si="1"/>
        <v>9.340466666666666</v>
      </c>
    </row>
    <row r="13" spans="1:20" s="19" customFormat="1" ht="12.75" x14ac:dyDescent="0.2">
      <c r="A13" s="42" t="s">
        <v>318</v>
      </c>
      <c r="B13" s="43" t="s">
        <v>6</v>
      </c>
      <c r="C13" s="43" t="s">
        <v>67</v>
      </c>
      <c r="D13" s="43" t="s">
        <v>312</v>
      </c>
      <c r="E13" s="43" t="s">
        <v>649</v>
      </c>
      <c r="F13" s="43" t="s">
        <v>2</v>
      </c>
      <c r="G13" s="45">
        <v>29.795000000000002</v>
      </c>
      <c r="H13" s="45">
        <v>27.085000000000001</v>
      </c>
      <c r="I13" s="45">
        <v>29.1174</v>
      </c>
      <c r="J13" s="45">
        <v>31.795200000000001</v>
      </c>
      <c r="K13" s="45">
        <v>33.618000000000002</v>
      </c>
      <c r="L13" s="45">
        <v>32.662399999999998</v>
      </c>
      <c r="M13" s="45">
        <v>23.643699999999999</v>
      </c>
      <c r="N13" s="45">
        <v>24.250299999999999</v>
      </c>
      <c r="O13" s="45">
        <v>35.358899999999998</v>
      </c>
      <c r="P13" s="45">
        <v>39.4298</v>
      </c>
      <c r="Q13" s="45">
        <v>36.045999999999999</v>
      </c>
      <c r="R13" s="45">
        <v>37.6066</v>
      </c>
      <c r="S13" s="45">
        <f t="shared" si="0"/>
        <v>380.4083</v>
      </c>
      <c r="T13" s="45">
        <f t="shared" si="1"/>
        <v>31.700691666666668</v>
      </c>
    </row>
    <row r="14" spans="1:20" s="19" customFormat="1" ht="12.75" x14ac:dyDescent="0.2">
      <c r="A14" s="42" t="s">
        <v>318</v>
      </c>
      <c r="B14" s="43" t="s">
        <v>6</v>
      </c>
      <c r="C14" s="43" t="s">
        <v>67</v>
      </c>
      <c r="D14" s="43" t="s">
        <v>314</v>
      </c>
      <c r="E14" s="43" t="s">
        <v>315</v>
      </c>
      <c r="F14" s="43" t="s">
        <v>3</v>
      </c>
      <c r="G14" s="45">
        <v>27.594000000000001</v>
      </c>
      <c r="H14" s="45">
        <v>26.013000000000002</v>
      </c>
      <c r="I14" s="45">
        <v>16.776800000000001</v>
      </c>
      <c r="J14" s="45">
        <v>20.247800000000002</v>
      </c>
      <c r="K14" s="45">
        <v>19.3218</v>
      </c>
      <c r="L14" s="45">
        <v>20.865400000000001</v>
      </c>
      <c r="M14" s="45">
        <v>14.5604</v>
      </c>
      <c r="N14" s="45">
        <v>18.1753</v>
      </c>
      <c r="O14" s="45">
        <v>19.5684</v>
      </c>
      <c r="P14" s="45">
        <v>20.624500000000001</v>
      </c>
      <c r="Q14" s="45">
        <v>16.795000000000002</v>
      </c>
      <c r="R14" s="45">
        <v>17.362200000000001</v>
      </c>
      <c r="S14" s="45">
        <f t="shared" si="0"/>
        <v>237.90459999999999</v>
      </c>
      <c r="T14" s="45">
        <f t="shared" si="1"/>
        <v>19.825383333333331</v>
      </c>
    </row>
    <row r="15" spans="1:20" s="19" customFormat="1" ht="12.75" x14ac:dyDescent="0.2">
      <c r="A15" s="42" t="s">
        <v>318</v>
      </c>
      <c r="B15" s="43" t="s">
        <v>6</v>
      </c>
      <c r="C15" s="43" t="s">
        <v>67</v>
      </c>
      <c r="D15" s="43" t="s">
        <v>324</v>
      </c>
      <c r="E15" s="43" t="s">
        <v>650</v>
      </c>
      <c r="F15" s="43" t="s">
        <v>4</v>
      </c>
      <c r="G15" s="45">
        <v>0.17199999999999999</v>
      </c>
      <c r="H15" s="45">
        <v>0.17499999999999999</v>
      </c>
      <c r="I15" s="45">
        <v>0.185</v>
      </c>
      <c r="J15" s="45">
        <v>0.19900000000000001</v>
      </c>
      <c r="K15" s="45">
        <v>0.21</v>
      </c>
      <c r="L15" s="45">
        <v>0.22500000000000001</v>
      </c>
      <c r="M15" s="45">
        <v>0.20899999999999999</v>
      </c>
      <c r="N15" s="45">
        <v>0.23749999999999999</v>
      </c>
      <c r="O15" s="45">
        <v>0.23499999999999999</v>
      </c>
      <c r="P15" s="45">
        <v>0.246</v>
      </c>
      <c r="Q15" s="45">
        <v>0.23400000000000001</v>
      </c>
      <c r="R15" s="45">
        <v>0.23699999999999999</v>
      </c>
      <c r="S15" s="45">
        <f t="shared" si="0"/>
        <v>2.5645000000000002</v>
      </c>
      <c r="T15" s="45">
        <f t="shared" si="1"/>
        <v>0.21370833333333336</v>
      </c>
    </row>
    <row r="16" spans="1:20" s="19" customFormat="1" ht="12.75" x14ac:dyDescent="0.2">
      <c r="A16" s="42" t="s">
        <v>318</v>
      </c>
      <c r="B16" s="43" t="s">
        <v>6</v>
      </c>
      <c r="C16" s="43" t="s">
        <v>67</v>
      </c>
      <c r="D16" s="43" t="s">
        <v>319</v>
      </c>
      <c r="E16" s="43" t="s">
        <v>651</v>
      </c>
      <c r="F16" s="43" t="s">
        <v>5</v>
      </c>
      <c r="G16" s="45">
        <v>10.859</v>
      </c>
      <c r="H16" s="45">
        <v>9.3339999999999996</v>
      </c>
      <c r="I16" s="45">
        <v>8.6860999999999997</v>
      </c>
      <c r="J16" s="45">
        <v>10.49</v>
      </c>
      <c r="K16" s="45">
        <v>7.2797999999999998</v>
      </c>
      <c r="L16" s="45">
        <v>9.0801999999999996</v>
      </c>
      <c r="M16" s="45">
        <v>6.6382000000000003</v>
      </c>
      <c r="N16" s="45">
        <v>5.1994999999999996</v>
      </c>
      <c r="O16" s="45">
        <v>8.0488</v>
      </c>
      <c r="P16" s="45">
        <v>7.7868000000000004</v>
      </c>
      <c r="Q16" s="45">
        <v>9.9009999999999998</v>
      </c>
      <c r="R16" s="45">
        <v>9.4557000000000002</v>
      </c>
      <c r="S16" s="45">
        <f t="shared" si="0"/>
        <v>102.75909999999999</v>
      </c>
      <c r="T16" s="45">
        <f t="shared" si="1"/>
        <v>8.5632583333333319</v>
      </c>
    </row>
    <row r="17" spans="1:20" s="19" customFormat="1" ht="12.75" x14ac:dyDescent="0.2">
      <c r="A17" s="42" t="s">
        <v>321</v>
      </c>
      <c r="B17" s="43" t="s">
        <v>6</v>
      </c>
      <c r="C17" s="43" t="s">
        <v>68</v>
      </c>
      <c r="D17" s="43" t="s">
        <v>322</v>
      </c>
      <c r="E17" s="43" t="s">
        <v>647</v>
      </c>
      <c r="F17" s="43" t="s">
        <v>0</v>
      </c>
      <c r="G17" s="45">
        <v>0.92</v>
      </c>
      <c r="H17" s="45">
        <v>0.66400000000000003</v>
      </c>
      <c r="I17" s="45">
        <v>0.80300000000000005</v>
      </c>
      <c r="J17" s="45">
        <v>0.65</v>
      </c>
      <c r="K17" s="45">
        <v>0.64100000000000001</v>
      </c>
      <c r="L17" s="45">
        <v>0.75700000000000001</v>
      </c>
      <c r="M17" s="45">
        <v>0.66700000000000004</v>
      </c>
      <c r="N17" s="45">
        <v>0.68899999999999995</v>
      </c>
      <c r="O17" s="45">
        <v>0.64700000000000002</v>
      </c>
      <c r="P17" s="45">
        <v>0.73499999999999999</v>
      </c>
      <c r="Q17" s="45">
        <v>0.68700000000000006</v>
      </c>
      <c r="R17" s="45">
        <v>1.613</v>
      </c>
      <c r="S17" s="45">
        <f t="shared" si="0"/>
        <v>9.4730000000000008</v>
      </c>
      <c r="T17" s="45">
        <f t="shared" si="1"/>
        <v>0.78941666666666677</v>
      </c>
    </row>
    <row r="18" spans="1:20" s="19" customFormat="1" ht="12.75" x14ac:dyDescent="0.2">
      <c r="A18" s="42" t="s">
        <v>321</v>
      </c>
      <c r="B18" s="43" t="s">
        <v>6</v>
      </c>
      <c r="C18" s="43" t="s">
        <v>68</v>
      </c>
      <c r="D18" s="43" t="s">
        <v>310</v>
      </c>
      <c r="E18" s="43" t="s">
        <v>648</v>
      </c>
      <c r="F18" s="43" t="s">
        <v>1</v>
      </c>
      <c r="G18" s="45">
        <v>97.698700000000002</v>
      </c>
      <c r="H18" s="45">
        <v>93.126900000000006</v>
      </c>
      <c r="I18" s="45">
        <v>103.97620000000001</v>
      </c>
      <c r="J18" s="45">
        <v>161.905</v>
      </c>
      <c r="K18" s="45">
        <v>122.66800000000001</v>
      </c>
      <c r="L18" s="45">
        <v>123.15860000000001</v>
      </c>
      <c r="M18" s="45">
        <v>111.97329999999999</v>
      </c>
      <c r="N18" s="45">
        <v>89.828000000000003</v>
      </c>
      <c r="O18" s="45">
        <v>89.691000000000003</v>
      </c>
      <c r="P18" s="45">
        <v>117.57940000000001</v>
      </c>
      <c r="Q18" s="45">
        <v>97.07</v>
      </c>
      <c r="R18" s="45">
        <v>108.23779999999999</v>
      </c>
      <c r="S18" s="45">
        <f t="shared" si="0"/>
        <v>1316.9128999999998</v>
      </c>
      <c r="T18" s="45">
        <f t="shared" si="1"/>
        <v>109.74274166666665</v>
      </c>
    </row>
    <row r="19" spans="1:20" s="19" customFormat="1" ht="12.75" x14ac:dyDescent="0.2">
      <c r="A19" s="42" t="s">
        <v>321</v>
      </c>
      <c r="B19" s="43" t="s">
        <v>6</v>
      </c>
      <c r="C19" s="43" t="s">
        <v>68</v>
      </c>
      <c r="D19" s="43" t="s">
        <v>312</v>
      </c>
      <c r="E19" s="43" t="s">
        <v>649</v>
      </c>
      <c r="F19" s="43" t="s">
        <v>2</v>
      </c>
      <c r="G19" s="45">
        <v>1021.114</v>
      </c>
      <c r="H19" s="45">
        <v>915.18309999999997</v>
      </c>
      <c r="I19" s="45">
        <v>953.26800000000003</v>
      </c>
      <c r="J19" s="45">
        <v>951.69200000000001</v>
      </c>
      <c r="K19" s="45">
        <v>955.84410000000003</v>
      </c>
      <c r="L19" s="45">
        <v>994.56899999999996</v>
      </c>
      <c r="M19" s="45">
        <v>915.45140000000004</v>
      </c>
      <c r="N19" s="45">
        <v>909.03179999999998</v>
      </c>
      <c r="O19" s="45">
        <v>887.26649999999995</v>
      </c>
      <c r="P19" s="45">
        <v>909.59879999999998</v>
      </c>
      <c r="Q19" s="45">
        <v>934.38400000000001</v>
      </c>
      <c r="R19" s="45">
        <v>884.0625</v>
      </c>
      <c r="S19" s="45">
        <f t="shared" si="0"/>
        <v>11231.465200000001</v>
      </c>
      <c r="T19" s="45">
        <f t="shared" si="1"/>
        <v>935.95543333333342</v>
      </c>
    </row>
    <row r="20" spans="1:20" s="19" customFormat="1" ht="12.75" x14ac:dyDescent="0.2">
      <c r="A20" s="42" t="s">
        <v>321</v>
      </c>
      <c r="B20" s="43" t="s">
        <v>6</v>
      </c>
      <c r="C20" s="43" t="s">
        <v>68</v>
      </c>
      <c r="D20" s="43" t="s">
        <v>314</v>
      </c>
      <c r="E20" s="43" t="s">
        <v>315</v>
      </c>
      <c r="F20" s="43" t="s">
        <v>3</v>
      </c>
      <c r="G20" s="45">
        <v>765.29340000000002</v>
      </c>
      <c r="H20" s="45">
        <v>808.43140000000005</v>
      </c>
      <c r="I20" s="45">
        <v>812.41750000000002</v>
      </c>
      <c r="J20" s="45">
        <v>751.03599999999994</v>
      </c>
      <c r="K20" s="45">
        <v>858.67449999999997</v>
      </c>
      <c r="L20" s="45">
        <v>764.92880000000002</v>
      </c>
      <c r="M20" s="45">
        <v>795.85900000000004</v>
      </c>
      <c r="N20" s="45">
        <v>740.71690000000001</v>
      </c>
      <c r="O20" s="45">
        <v>753.10429999999997</v>
      </c>
      <c r="P20" s="45">
        <v>753.12310000000002</v>
      </c>
      <c r="Q20" s="45">
        <v>788.12699999999995</v>
      </c>
      <c r="R20" s="45">
        <v>885.46389999999997</v>
      </c>
      <c r="S20" s="45">
        <f t="shared" si="0"/>
        <v>9477.1758000000009</v>
      </c>
      <c r="T20" s="45">
        <f t="shared" si="1"/>
        <v>789.76465000000007</v>
      </c>
    </row>
    <row r="21" spans="1:20" s="19" customFormat="1" ht="12.75" x14ac:dyDescent="0.2">
      <c r="A21" s="42" t="s">
        <v>321</v>
      </c>
      <c r="B21" s="43" t="s">
        <v>6</v>
      </c>
      <c r="C21" s="43" t="s">
        <v>68</v>
      </c>
      <c r="D21" s="43" t="s">
        <v>324</v>
      </c>
      <c r="E21" s="43" t="s">
        <v>650</v>
      </c>
      <c r="F21" s="43" t="s">
        <v>4</v>
      </c>
      <c r="G21" s="45">
        <v>5.9969999999999999</v>
      </c>
      <c r="H21" s="45">
        <v>5.6959999999999997</v>
      </c>
      <c r="I21" s="45">
        <v>5.6719999999999997</v>
      </c>
      <c r="J21" s="45">
        <v>5.6749999999999998</v>
      </c>
      <c r="K21" s="45">
        <v>5.6639999999999997</v>
      </c>
      <c r="L21" s="45">
        <v>5.6859999999999999</v>
      </c>
      <c r="M21" s="45">
        <v>5.08</v>
      </c>
      <c r="N21" s="45">
        <v>2.7559999999999998</v>
      </c>
      <c r="O21" s="45">
        <v>5.7279999999999998</v>
      </c>
      <c r="P21" s="45">
        <v>4.5054999999999996</v>
      </c>
      <c r="Q21" s="45">
        <v>4.9960000000000004</v>
      </c>
      <c r="R21" s="45">
        <v>5.2205000000000004</v>
      </c>
      <c r="S21" s="45">
        <f t="shared" si="0"/>
        <v>62.676000000000002</v>
      </c>
      <c r="T21" s="45">
        <f t="shared" si="1"/>
        <v>5.2229999999999999</v>
      </c>
    </row>
    <row r="22" spans="1:20" s="19" customFormat="1" ht="12.75" x14ac:dyDescent="0.2">
      <c r="A22" s="42" t="s">
        <v>321</v>
      </c>
      <c r="B22" s="43" t="s">
        <v>6</v>
      </c>
      <c r="C22" s="43" t="s">
        <v>68</v>
      </c>
      <c r="D22" s="43" t="s">
        <v>319</v>
      </c>
      <c r="E22" s="43" t="s">
        <v>651</v>
      </c>
      <c r="F22" s="43" t="s">
        <v>5</v>
      </c>
      <c r="G22" s="45">
        <v>96.183999999999997</v>
      </c>
      <c r="H22" s="45">
        <v>133.34719999999999</v>
      </c>
      <c r="I22" s="45">
        <v>141.57259999999999</v>
      </c>
      <c r="J22" s="45">
        <v>121.649</v>
      </c>
      <c r="K22" s="45">
        <v>130.75899999999999</v>
      </c>
      <c r="L22" s="45">
        <v>113.191</v>
      </c>
      <c r="M22" s="45">
        <v>112.501</v>
      </c>
      <c r="N22" s="45">
        <v>97.661000000000001</v>
      </c>
      <c r="O22" s="45">
        <v>108.7679</v>
      </c>
      <c r="P22" s="45">
        <v>112.258</v>
      </c>
      <c r="Q22" s="45">
        <v>106.476</v>
      </c>
      <c r="R22" s="45">
        <v>109.14919999999999</v>
      </c>
      <c r="S22" s="45">
        <f t="shared" si="0"/>
        <v>1383.5159000000001</v>
      </c>
      <c r="T22" s="45">
        <f t="shared" si="1"/>
        <v>115.29299166666668</v>
      </c>
    </row>
    <row r="23" spans="1:20" s="19" customFormat="1" ht="12.75" x14ac:dyDescent="0.2">
      <c r="A23" s="42" t="s">
        <v>326</v>
      </c>
      <c r="B23" s="43" t="s">
        <v>6</v>
      </c>
      <c r="C23" s="43" t="s">
        <v>7</v>
      </c>
      <c r="D23" s="43" t="s">
        <v>322</v>
      </c>
      <c r="E23" s="43" t="s">
        <v>647</v>
      </c>
      <c r="F23" s="43" t="s">
        <v>0</v>
      </c>
      <c r="G23" s="45">
        <v>4.1000000000000002E-2</v>
      </c>
      <c r="H23" s="45">
        <v>4.4999999999999998E-2</v>
      </c>
      <c r="I23" s="45">
        <v>4.4999999999999998E-2</v>
      </c>
      <c r="J23" s="45">
        <v>4.8000000000000001E-2</v>
      </c>
      <c r="K23" s="45">
        <v>4.5999999999999999E-2</v>
      </c>
      <c r="L23" s="45">
        <v>4.7E-2</v>
      </c>
      <c r="M23" s="45">
        <v>4.7E-2</v>
      </c>
      <c r="N23" s="45">
        <v>5.2999999999999999E-2</v>
      </c>
      <c r="O23" s="45">
        <v>5.5E-2</v>
      </c>
      <c r="P23" s="45">
        <v>0.05</v>
      </c>
      <c r="Q23" s="45">
        <v>5.1999999999999998E-2</v>
      </c>
      <c r="R23" s="45">
        <v>0.06</v>
      </c>
      <c r="S23" s="45">
        <f t="shared" si="0"/>
        <v>0.58899999999999997</v>
      </c>
      <c r="T23" s="45">
        <f t="shared" si="1"/>
        <v>4.9083333333333333E-2</v>
      </c>
    </row>
    <row r="24" spans="1:20" s="19" customFormat="1" ht="12.75" x14ac:dyDescent="0.2">
      <c r="A24" s="42" t="s">
        <v>326</v>
      </c>
      <c r="B24" s="43" t="s">
        <v>6</v>
      </c>
      <c r="C24" s="43" t="s">
        <v>7</v>
      </c>
      <c r="D24" s="43" t="s">
        <v>310</v>
      </c>
      <c r="E24" s="43" t="s">
        <v>648</v>
      </c>
      <c r="F24" s="43" t="s">
        <v>1</v>
      </c>
      <c r="G24" s="45">
        <v>11.423</v>
      </c>
      <c r="H24" s="45">
        <v>10.664</v>
      </c>
      <c r="I24" s="45">
        <v>7.6109999999999998</v>
      </c>
      <c r="J24" s="45">
        <v>13.239000000000001</v>
      </c>
      <c r="K24" s="45">
        <v>2.754</v>
      </c>
      <c r="L24" s="45">
        <v>14.051</v>
      </c>
      <c r="M24" s="45">
        <v>14.741</v>
      </c>
      <c r="N24" s="45">
        <v>14.663</v>
      </c>
      <c r="O24" s="45">
        <v>14.725</v>
      </c>
      <c r="P24" s="45">
        <v>15.039</v>
      </c>
      <c r="Q24" s="45">
        <v>13.561999999999999</v>
      </c>
      <c r="R24" s="45">
        <v>15.14</v>
      </c>
      <c r="S24" s="45">
        <f t="shared" si="0"/>
        <v>147.61200000000002</v>
      </c>
      <c r="T24" s="45">
        <f t="shared" si="1"/>
        <v>12.301000000000002</v>
      </c>
    </row>
    <row r="25" spans="1:20" s="19" customFormat="1" ht="12.75" x14ac:dyDescent="0.2">
      <c r="A25" s="42" t="s">
        <v>326</v>
      </c>
      <c r="B25" s="43" t="s">
        <v>6</v>
      </c>
      <c r="C25" s="43" t="s">
        <v>7</v>
      </c>
      <c r="D25" s="43" t="s">
        <v>312</v>
      </c>
      <c r="E25" s="43" t="s">
        <v>649</v>
      </c>
      <c r="F25" s="43" t="s">
        <v>2</v>
      </c>
      <c r="G25" s="45">
        <v>96.346000000000004</v>
      </c>
      <c r="H25" s="45">
        <v>106.395</v>
      </c>
      <c r="I25" s="45">
        <v>98.566000000000003</v>
      </c>
      <c r="J25" s="45">
        <v>110.389</v>
      </c>
      <c r="K25" s="45">
        <v>12.74</v>
      </c>
      <c r="L25" s="45">
        <v>110.217</v>
      </c>
      <c r="M25" s="45">
        <v>111.68899999999999</v>
      </c>
      <c r="N25" s="45">
        <v>108.797</v>
      </c>
      <c r="O25" s="45">
        <v>113.812</v>
      </c>
      <c r="P25" s="45">
        <v>109.878</v>
      </c>
      <c r="Q25" s="45">
        <v>106.613</v>
      </c>
      <c r="R25" s="45">
        <v>114.76600000000001</v>
      </c>
      <c r="S25" s="45">
        <f t="shared" si="0"/>
        <v>1200.2080000000001</v>
      </c>
      <c r="T25" s="45">
        <f t="shared" si="1"/>
        <v>100.01733333333334</v>
      </c>
    </row>
    <row r="26" spans="1:20" s="19" customFormat="1" ht="12.75" x14ac:dyDescent="0.2">
      <c r="A26" s="42" t="s">
        <v>326</v>
      </c>
      <c r="B26" s="43" t="s">
        <v>6</v>
      </c>
      <c r="C26" s="43" t="s">
        <v>7</v>
      </c>
      <c r="D26" s="43" t="s">
        <v>314</v>
      </c>
      <c r="E26" s="43" t="s">
        <v>315</v>
      </c>
      <c r="F26" s="43" t="s">
        <v>3</v>
      </c>
      <c r="G26" s="45">
        <v>37.487499999999997</v>
      </c>
      <c r="H26" s="45">
        <v>42.0655</v>
      </c>
      <c r="I26" s="45">
        <v>44.383899999999997</v>
      </c>
      <c r="J26" s="45">
        <v>42.433599999999998</v>
      </c>
      <c r="K26" s="45">
        <v>11.378</v>
      </c>
      <c r="L26" s="45">
        <v>42.575800000000001</v>
      </c>
      <c r="M26" s="45">
        <v>44.160200000000003</v>
      </c>
      <c r="N26" s="45">
        <v>45.012099999999997</v>
      </c>
      <c r="O26" s="45">
        <v>44.220399999999998</v>
      </c>
      <c r="P26" s="45">
        <v>44.621200000000002</v>
      </c>
      <c r="Q26" s="45">
        <v>45.300699999999999</v>
      </c>
      <c r="R26" s="45">
        <v>46.040900000000001</v>
      </c>
      <c r="S26" s="45">
        <f t="shared" si="0"/>
        <v>489.6798</v>
      </c>
      <c r="T26" s="45">
        <f t="shared" si="1"/>
        <v>40.806649999999998</v>
      </c>
    </row>
    <row r="27" spans="1:20" s="19" customFormat="1" ht="12.75" x14ac:dyDescent="0.2">
      <c r="A27" s="42" t="s">
        <v>326</v>
      </c>
      <c r="B27" s="43" t="s">
        <v>6</v>
      </c>
      <c r="C27" s="43" t="s">
        <v>7</v>
      </c>
      <c r="D27" s="43" t="s">
        <v>324</v>
      </c>
      <c r="E27" s="43" t="s">
        <v>650</v>
      </c>
      <c r="F27" s="43" t="s">
        <v>4</v>
      </c>
      <c r="G27" s="45">
        <v>0.34</v>
      </c>
      <c r="H27" s="45">
        <v>0.34499999999999997</v>
      </c>
      <c r="I27" s="45">
        <v>0.35899999999999999</v>
      </c>
      <c r="J27" s="45">
        <v>0.36899999999999999</v>
      </c>
      <c r="K27" s="45">
        <v>0.38100000000000001</v>
      </c>
      <c r="L27" s="45">
        <v>0.39300000000000002</v>
      </c>
      <c r="M27" s="45">
        <v>0.379</v>
      </c>
      <c r="N27" s="45">
        <v>0.40799999999999997</v>
      </c>
      <c r="O27" s="45">
        <v>0.40899999999999997</v>
      </c>
      <c r="P27" s="45">
        <v>0.41799999999999998</v>
      </c>
      <c r="Q27" s="45">
        <v>0.41599999999999998</v>
      </c>
      <c r="R27" s="45">
        <v>0.42899999999999999</v>
      </c>
      <c r="S27" s="45">
        <f t="shared" si="0"/>
        <v>4.6460000000000008</v>
      </c>
      <c r="T27" s="45">
        <f t="shared" si="1"/>
        <v>0.38716666666666671</v>
      </c>
    </row>
    <row r="28" spans="1:20" s="19" customFormat="1" ht="12.75" x14ac:dyDescent="0.2">
      <c r="A28" s="42" t="s">
        <v>326</v>
      </c>
      <c r="B28" s="43" t="s">
        <v>6</v>
      </c>
      <c r="C28" s="43" t="s">
        <v>7</v>
      </c>
      <c r="D28" s="43" t="s">
        <v>319</v>
      </c>
      <c r="E28" s="43" t="s">
        <v>651</v>
      </c>
      <c r="F28" s="43" t="s">
        <v>5</v>
      </c>
      <c r="G28" s="45">
        <v>17.850000000000001</v>
      </c>
      <c r="H28" s="45">
        <v>12.159000000000001</v>
      </c>
      <c r="I28" s="45">
        <v>10.162000000000001</v>
      </c>
      <c r="J28" s="45">
        <v>14.997</v>
      </c>
      <c r="K28" s="45">
        <v>2.9129999999999998</v>
      </c>
      <c r="L28" s="45">
        <v>19.039000000000001</v>
      </c>
      <c r="M28" s="45">
        <v>16.951000000000001</v>
      </c>
      <c r="N28" s="45">
        <v>21.225000000000001</v>
      </c>
      <c r="O28" s="45">
        <v>16.181000000000001</v>
      </c>
      <c r="P28" s="45">
        <v>20.013999999999999</v>
      </c>
      <c r="Q28" s="45">
        <v>19.347000000000001</v>
      </c>
      <c r="R28" s="45">
        <v>18.018999999999998</v>
      </c>
      <c r="S28" s="45">
        <f t="shared" si="0"/>
        <v>188.85700000000003</v>
      </c>
      <c r="T28" s="45">
        <f t="shared" si="1"/>
        <v>15.738083333333336</v>
      </c>
    </row>
    <row r="29" spans="1:20" s="19" customFormat="1" ht="12.75" x14ac:dyDescent="0.2">
      <c r="A29" s="42" t="s">
        <v>329</v>
      </c>
      <c r="B29" s="43" t="s">
        <v>6</v>
      </c>
      <c r="C29" s="43" t="s">
        <v>8</v>
      </c>
      <c r="D29" s="43" t="s">
        <v>310</v>
      </c>
      <c r="E29" s="43" t="s">
        <v>648</v>
      </c>
      <c r="F29" s="43" t="s">
        <v>1</v>
      </c>
      <c r="G29" s="45">
        <v>14.0557</v>
      </c>
      <c r="H29" s="45">
        <v>14.188800000000001</v>
      </c>
      <c r="I29" s="45">
        <v>12.673500000000001</v>
      </c>
      <c r="J29" s="45">
        <v>19.193999999999999</v>
      </c>
      <c r="K29" s="45">
        <v>14.938000000000001</v>
      </c>
      <c r="L29" s="45">
        <v>11.18</v>
      </c>
      <c r="M29" s="45">
        <v>13.93</v>
      </c>
      <c r="N29" s="45">
        <v>14.909000000000001</v>
      </c>
      <c r="O29" s="45">
        <v>19.576000000000001</v>
      </c>
      <c r="P29" s="45">
        <v>14.54</v>
      </c>
      <c r="Q29" s="45">
        <v>17.552</v>
      </c>
      <c r="R29" s="45">
        <v>10.1</v>
      </c>
      <c r="S29" s="45">
        <f t="shared" si="0"/>
        <v>176.83700000000002</v>
      </c>
      <c r="T29" s="45">
        <f t="shared" si="1"/>
        <v>14.736416666666669</v>
      </c>
    </row>
    <row r="30" spans="1:20" s="19" customFormat="1" ht="12.75" x14ac:dyDescent="0.2">
      <c r="A30" s="42" t="s">
        <v>329</v>
      </c>
      <c r="B30" s="43" t="s">
        <v>6</v>
      </c>
      <c r="C30" s="43" t="s">
        <v>8</v>
      </c>
      <c r="D30" s="43" t="s">
        <v>312</v>
      </c>
      <c r="E30" s="43" t="s">
        <v>649</v>
      </c>
      <c r="F30" s="43" t="s">
        <v>2</v>
      </c>
      <c r="G30" s="45">
        <v>49.311999999999998</v>
      </c>
      <c r="H30" s="45">
        <v>39.832999999999998</v>
      </c>
      <c r="I30" s="45">
        <v>32.409999999999997</v>
      </c>
      <c r="J30" s="45">
        <v>52.857999999999997</v>
      </c>
      <c r="K30" s="45">
        <v>37.369999999999997</v>
      </c>
      <c r="L30" s="45">
        <v>41.912999999999997</v>
      </c>
      <c r="M30" s="45">
        <v>39.863999999999997</v>
      </c>
      <c r="N30" s="45">
        <v>28.135000000000002</v>
      </c>
      <c r="O30" s="45">
        <v>48.712000000000003</v>
      </c>
      <c r="P30" s="45">
        <v>45.204000000000001</v>
      </c>
      <c r="Q30" s="45">
        <v>48.665999999999997</v>
      </c>
      <c r="R30" s="45">
        <v>51.756</v>
      </c>
      <c r="S30" s="45">
        <f t="shared" si="0"/>
        <v>516.0329999999999</v>
      </c>
      <c r="T30" s="45">
        <f t="shared" si="1"/>
        <v>43.002749999999992</v>
      </c>
    </row>
    <row r="31" spans="1:20" s="19" customFormat="1" ht="12.75" x14ac:dyDescent="0.2">
      <c r="A31" s="42" t="s">
        <v>329</v>
      </c>
      <c r="B31" s="43" t="s">
        <v>6</v>
      </c>
      <c r="C31" s="43" t="s">
        <v>8</v>
      </c>
      <c r="D31" s="43" t="s">
        <v>314</v>
      </c>
      <c r="E31" s="43" t="s">
        <v>315</v>
      </c>
      <c r="F31" s="43" t="s">
        <v>3</v>
      </c>
      <c r="G31" s="45">
        <v>11.803000000000001</v>
      </c>
      <c r="H31" s="45">
        <v>23.581</v>
      </c>
      <c r="I31" s="45">
        <v>27.322700000000001</v>
      </c>
      <c r="J31" s="45">
        <v>27.787400000000002</v>
      </c>
      <c r="K31" s="45">
        <v>21.899000000000001</v>
      </c>
      <c r="L31" s="45">
        <v>26.145</v>
      </c>
      <c r="M31" s="45">
        <v>28.585000000000001</v>
      </c>
      <c r="N31" s="45">
        <v>27.405999999999999</v>
      </c>
      <c r="O31" s="45">
        <v>34.222999999999999</v>
      </c>
      <c r="P31" s="45">
        <v>24.847000000000001</v>
      </c>
      <c r="Q31" s="45">
        <v>25.981000000000002</v>
      </c>
      <c r="R31" s="45">
        <v>19.427</v>
      </c>
      <c r="S31" s="45">
        <f t="shared" si="0"/>
        <v>299.00710000000009</v>
      </c>
      <c r="T31" s="45">
        <f t="shared" si="1"/>
        <v>24.91725833333334</v>
      </c>
    </row>
    <row r="32" spans="1:20" s="19" customFormat="1" ht="12.75" x14ac:dyDescent="0.2">
      <c r="A32" s="42" t="s">
        <v>329</v>
      </c>
      <c r="B32" s="43" t="s">
        <v>6</v>
      </c>
      <c r="C32" s="43" t="s">
        <v>8</v>
      </c>
      <c r="D32" s="43" t="s">
        <v>319</v>
      </c>
      <c r="E32" s="43" t="s">
        <v>651</v>
      </c>
      <c r="F32" s="43" t="s">
        <v>5</v>
      </c>
      <c r="G32" s="45">
        <v>39.46</v>
      </c>
      <c r="H32" s="45">
        <v>29.05</v>
      </c>
      <c r="I32" s="45">
        <v>26.1</v>
      </c>
      <c r="J32" s="45">
        <v>15.99</v>
      </c>
      <c r="K32" s="45">
        <v>38.700000000000003</v>
      </c>
      <c r="L32" s="45">
        <v>31.63</v>
      </c>
      <c r="M32" s="45">
        <v>23.89</v>
      </c>
      <c r="N32" s="45">
        <v>26.94</v>
      </c>
      <c r="O32" s="45">
        <v>29.87</v>
      </c>
      <c r="P32" s="45">
        <v>25.93</v>
      </c>
      <c r="Q32" s="45">
        <v>26.88</v>
      </c>
      <c r="R32" s="45">
        <v>35.82</v>
      </c>
      <c r="S32" s="45">
        <f t="shared" si="0"/>
        <v>350.26</v>
      </c>
      <c r="T32" s="45">
        <f t="shared" si="1"/>
        <v>29.188333333333333</v>
      </c>
    </row>
    <row r="33" spans="1:20" s="19" customFormat="1" ht="12.75" x14ac:dyDescent="0.2">
      <c r="A33" s="42" t="s">
        <v>327</v>
      </c>
      <c r="B33" s="43" t="s">
        <v>6</v>
      </c>
      <c r="C33" s="43" t="s">
        <v>142</v>
      </c>
      <c r="D33" s="43" t="s">
        <v>310</v>
      </c>
      <c r="E33" s="43" t="s">
        <v>648</v>
      </c>
      <c r="F33" s="43" t="s">
        <v>1</v>
      </c>
      <c r="G33" s="45">
        <v>32.341999999999999</v>
      </c>
      <c r="H33" s="45">
        <v>31.62</v>
      </c>
      <c r="I33" s="45">
        <v>41.081000000000003</v>
      </c>
      <c r="J33" s="45">
        <v>41.094999999999999</v>
      </c>
      <c r="K33" s="45">
        <v>38.162999999999997</v>
      </c>
      <c r="L33" s="45">
        <v>37.774000000000001</v>
      </c>
      <c r="M33" s="45">
        <v>6.4950000000000001</v>
      </c>
      <c r="N33" s="45">
        <v>8.32</v>
      </c>
      <c r="O33" s="45">
        <v>5.9930000000000003</v>
      </c>
      <c r="P33" s="45">
        <v>41.488</v>
      </c>
      <c r="Q33" s="45">
        <v>44.320999999999998</v>
      </c>
      <c r="R33" s="45">
        <v>45.828000000000003</v>
      </c>
      <c r="S33" s="45">
        <f t="shared" si="0"/>
        <v>374.52</v>
      </c>
      <c r="T33" s="45">
        <f t="shared" si="1"/>
        <v>31.209999999999997</v>
      </c>
    </row>
    <row r="34" spans="1:20" s="19" customFormat="1" ht="12.75" x14ac:dyDescent="0.2">
      <c r="A34" s="42" t="s">
        <v>327</v>
      </c>
      <c r="B34" s="43" t="s">
        <v>6</v>
      </c>
      <c r="C34" s="43" t="s">
        <v>142</v>
      </c>
      <c r="D34" s="43" t="s">
        <v>312</v>
      </c>
      <c r="E34" s="43" t="s">
        <v>649</v>
      </c>
      <c r="F34" s="43" t="s">
        <v>2</v>
      </c>
      <c r="G34" s="45">
        <v>209.441</v>
      </c>
      <c r="H34" s="45">
        <v>252.61</v>
      </c>
      <c r="I34" s="45">
        <v>219.399</v>
      </c>
      <c r="J34" s="45">
        <v>229.65299999999999</v>
      </c>
      <c r="K34" s="45">
        <v>310.02300000000002</v>
      </c>
      <c r="L34" s="45">
        <v>271.08600000000001</v>
      </c>
      <c r="M34" s="45">
        <v>152.97499999999999</v>
      </c>
      <c r="N34" s="45">
        <v>129.101</v>
      </c>
      <c r="O34" s="45">
        <v>84.679000000000002</v>
      </c>
      <c r="P34" s="45">
        <v>291.91800000000001</v>
      </c>
      <c r="Q34" s="45">
        <v>328.42599999999999</v>
      </c>
      <c r="R34" s="45">
        <v>358.995</v>
      </c>
      <c r="S34" s="45">
        <f t="shared" si="0"/>
        <v>2838.306</v>
      </c>
      <c r="T34" s="45">
        <f t="shared" si="1"/>
        <v>236.52549999999999</v>
      </c>
    </row>
    <row r="35" spans="1:20" s="19" customFormat="1" ht="12.75" x14ac:dyDescent="0.2">
      <c r="A35" s="42" t="s">
        <v>327</v>
      </c>
      <c r="B35" s="43" t="s">
        <v>6</v>
      </c>
      <c r="C35" s="43" t="s">
        <v>142</v>
      </c>
      <c r="D35" s="43" t="s">
        <v>314</v>
      </c>
      <c r="E35" s="43" t="s">
        <v>315</v>
      </c>
      <c r="F35" s="43" t="s">
        <v>3</v>
      </c>
      <c r="G35" s="45">
        <v>216.26599999999999</v>
      </c>
      <c r="H35" s="45">
        <v>156.09</v>
      </c>
      <c r="I35" s="45">
        <v>156.62799999999999</v>
      </c>
      <c r="J35" s="45">
        <v>169.47200000000001</v>
      </c>
      <c r="K35" s="45">
        <v>252.26599999999999</v>
      </c>
      <c r="L35" s="45">
        <v>264.33499999999998</v>
      </c>
      <c r="M35" s="45">
        <v>154.578</v>
      </c>
      <c r="N35" s="45">
        <v>182.35300000000001</v>
      </c>
      <c r="O35" s="45">
        <v>112.816</v>
      </c>
      <c r="P35" s="45">
        <v>249.27199999999999</v>
      </c>
      <c r="Q35" s="45">
        <v>338.59500000000003</v>
      </c>
      <c r="R35" s="45">
        <v>330.59699999999998</v>
      </c>
      <c r="S35" s="45">
        <f t="shared" si="0"/>
        <v>2583.268</v>
      </c>
      <c r="T35" s="45">
        <f t="shared" si="1"/>
        <v>215.27233333333334</v>
      </c>
    </row>
    <row r="36" spans="1:20" s="19" customFormat="1" ht="12.75" x14ac:dyDescent="0.2">
      <c r="A36" s="42" t="s">
        <v>328</v>
      </c>
      <c r="B36" s="43" t="s">
        <v>6</v>
      </c>
      <c r="C36" s="43" t="s">
        <v>143</v>
      </c>
      <c r="D36" s="43" t="s">
        <v>322</v>
      </c>
      <c r="E36" s="43" t="s">
        <v>647</v>
      </c>
      <c r="F36" s="43" t="s">
        <v>0</v>
      </c>
      <c r="G36" s="45">
        <v>0.126</v>
      </c>
      <c r="H36" s="45">
        <v>3.2000000000000001E-2</v>
      </c>
      <c r="I36" s="45">
        <v>7.3999999999999996E-2</v>
      </c>
      <c r="J36" s="45">
        <v>3.3000000000000002E-2</v>
      </c>
      <c r="K36" s="45">
        <v>3.5999999999999997E-2</v>
      </c>
      <c r="L36" s="45">
        <v>7.3999999999999996E-2</v>
      </c>
      <c r="M36" s="45">
        <v>3.5999999999999997E-2</v>
      </c>
      <c r="N36" s="45">
        <v>3.7999999999999999E-2</v>
      </c>
      <c r="O36" s="45">
        <v>0.04</v>
      </c>
      <c r="P36" s="45">
        <v>0.04</v>
      </c>
      <c r="Q36" s="45">
        <v>3.1E-2</v>
      </c>
      <c r="R36" s="45">
        <v>4.3999999999999997E-2</v>
      </c>
      <c r="S36" s="45">
        <f t="shared" si="0"/>
        <v>0.60399999999999998</v>
      </c>
      <c r="T36" s="45">
        <f t="shared" si="1"/>
        <v>5.0333333333333334E-2</v>
      </c>
    </row>
    <row r="37" spans="1:20" s="19" customFormat="1" ht="12.75" x14ac:dyDescent="0.2">
      <c r="A37" s="42" t="s">
        <v>328</v>
      </c>
      <c r="B37" s="43" t="s">
        <v>6</v>
      </c>
      <c r="C37" s="43" t="s">
        <v>143</v>
      </c>
      <c r="D37" s="43" t="s">
        <v>310</v>
      </c>
      <c r="E37" s="43" t="s">
        <v>648</v>
      </c>
      <c r="F37" s="43" t="s">
        <v>1</v>
      </c>
      <c r="G37" s="45">
        <v>11.148</v>
      </c>
      <c r="H37" s="45">
        <v>14.986000000000001</v>
      </c>
      <c r="I37" s="45">
        <v>18.45</v>
      </c>
      <c r="J37" s="45">
        <v>27.423999999999999</v>
      </c>
      <c r="K37" s="45">
        <v>28.367000000000001</v>
      </c>
      <c r="L37" s="45">
        <v>27.127199999999998</v>
      </c>
      <c r="M37" s="45">
        <v>19.417999999999999</v>
      </c>
      <c r="N37" s="45">
        <v>11.525</v>
      </c>
      <c r="O37" s="45">
        <v>20.478100000000001</v>
      </c>
      <c r="P37" s="45">
        <v>11.929</v>
      </c>
      <c r="Q37" s="45">
        <v>12.545999999999999</v>
      </c>
      <c r="R37" s="45">
        <v>7.7750000000000004</v>
      </c>
      <c r="S37" s="45">
        <f t="shared" si="0"/>
        <v>211.17330000000004</v>
      </c>
      <c r="T37" s="45">
        <f t="shared" si="1"/>
        <v>17.597775000000002</v>
      </c>
    </row>
    <row r="38" spans="1:20" s="19" customFormat="1" ht="12.75" x14ac:dyDescent="0.2">
      <c r="A38" s="42" t="s">
        <v>328</v>
      </c>
      <c r="B38" s="43" t="s">
        <v>6</v>
      </c>
      <c r="C38" s="43" t="s">
        <v>143</v>
      </c>
      <c r="D38" s="43" t="s">
        <v>312</v>
      </c>
      <c r="E38" s="43" t="s">
        <v>649</v>
      </c>
      <c r="F38" s="43" t="s">
        <v>2</v>
      </c>
      <c r="G38" s="45">
        <v>108.64</v>
      </c>
      <c r="H38" s="45">
        <v>146.21299999999999</v>
      </c>
      <c r="I38" s="45">
        <v>110.38800000000001</v>
      </c>
      <c r="J38" s="45">
        <v>138.86199999999999</v>
      </c>
      <c r="K38" s="45">
        <v>142.76400000000001</v>
      </c>
      <c r="L38" s="45">
        <v>146.066</v>
      </c>
      <c r="M38" s="45">
        <v>137.309</v>
      </c>
      <c r="N38" s="45">
        <v>120.426</v>
      </c>
      <c r="O38" s="45">
        <v>124.63800000000001</v>
      </c>
      <c r="P38" s="45">
        <v>113.107</v>
      </c>
      <c r="Q38" s="45">
        <v>126.79900000000001</v>
      </c>
      <c r="R38" s="45">
        <v>59.679000000000002</v>
      </c>
      <c r="S38" s="45">
        <f t="shared" si="0"/>
        <v>1474.8909999999998</v>
      </c>
      <c r="T38" s="45">
        <f t="shared" si="1"/>
        <v>122.90758333333332</v>
      </c>
    </row>
    <row r="39" spans="1:20" s="19" customFormat="1" ht="12.75" x14ac:dyDescent="0.2">
      <c r="A39" s="42" t="s">
        <v>328</v>
      </c>
      <c r="B39" s="43" t="s">
        <v>6</v>
      </c>
      <c r="C39" s="43" t="s">
        <v>143</v>
      </c>
      <c r="D39" s="43" t="s">
        <v>314</v>
      </c>
      <c r="E39" s="43" t="s">
        <v>315</v>
      </c>
      <c r="F39" s="43" t="s">
        <v>3</v>
      </c>
      <c r="G39" s="45">
        <v>87.314999999999998</v>
      </c>
      <c r="H39" s="45">
        <v>126.09099999999999</v>
      </c>
      <c r="I39" s="45">
        <v>91.55</v>
      </c>
      <c r="J39" s="45">
        <v>112.02500000000001</v>
      </c>
      <c r="K39" s="45">
        <v>125.783</v>
      </c>
      <c r="L39" s="45">
        <v>126.1414</v>
      </c>
      <c r="M39" s="45">
        <v>103.22799999999999</v>
      </c>
      <c r="N39" s="45">
        <v>91.813199999999995</v>
      </c>
      <c r="O39" s="45">
        <v>110.82559999999999</v>
      </c>
      <c r="P39" s="45">
        <v>93.094999999999999</v>
      </c>
      <c r="Q39" s="45">
        <v>94.46</v>
      </c>
      <c r="R39" s="45">
        <v>47.301000000000002</v>
      </c>
      <c r="S39" s="45">
        <f t="shared" si="0"/>
        <v>1209.6281999999999</v>
      </c>
      <c r="T39" s="45">
        <f t="shared" si="1"/>
        <v>100.80234999999999</v>
      </c>
    </row>
    <row r="40" spans="1:20" s="19" customFormat="1" ht="12.75" x14ac:dyDescent="0.2">
      <c r="A40" s="42" t="s">
        <v>328</v>
      </c>
      <c r="B40" s="43" t="s">
        <v>6</v>
      </c>
      <c r="C40" s="43" t="s">
        <v>143</v>
      </c>
      <c r="D40" s="43" t="s">
        <v>324</v>
      </c>
      <c r="E40" s="43" t="s">
        <v>650</v>
      </c>
      <c r="F40" s="43" t="s">
        <v>4</v>
      </c>
      <c r="G40" s="45">
        <v>0.33100000000000002</v>
      </c>
      <c r="H40" s="45">
        <v>0.221</v>
      </c>
      <c r="I40" s="45">
        <v>0.22900000000000001</v>
      </c>
      <c r="J40" s="45">
        <v>0.24399999999999999</v>
      </c>
      <c r="K40" s="45">
        <v>0.25700000000000001</v>
      </c>
      <c r="L40" s="45">
        <v>0.27300000000000002</v>
      </c>
      <c r="M40" s="45">
        <v>0.25800000000000001</v>
      </c>
      <c r="N40" s="45">
        <v>0.28199999999999997</v>
      </c>
      <c r="O40" s="45">
        <v>0.28100000000000003</v>
      </c>
      <c r="P40" s="45">
        <v>0.29899999999999999</v>
      </c>
      <c r="Q40" s="45">
        <v>0.29599999999999999</v>
      </c>
      <c r="R40" s="45">
        <v>0.313</v>
      </c>
      <c r="S40" s="45">
        <f t="shared" si="0"/>
        <v>3.2840000000000003</v>
      </c>
      <c r="T40" s="45">
        <f t="shared" si="1"/>
        <v>0.27366666666666667</v>
      </c>
    </row>
    <row r="41" spans="1:20" s="19" customFormat="1" ht="12.75" x14ac:dyDescent="0.2">
      <c r="A41" s="42" t="s">
        <v>328</v>
      </c>
      <c r="B41" s="43" t="s">
        <v>6</v>
      </c>
      <c r="C41" s="43" t="s">
        <v>143</v>
      </c>
      <c r="D41" s="43" t="s">
        <v>319</v>
      </c>
      <c r="E41" s="43" t="s">
        <v>651</v>
      </c>
      <c r="F41" s="43" t="s">
        <v>5</v>
      </c>
      <c r="G41" s="45">
        <v>14.95</v>
      </c>
      <c r="H41" s="45">
        <v>21.158999999999999</v>
      </c>
      <c r="I41" s="45">
        <v>13.635999999999999</v>
      </c>
      <c r="J41" s="45">
        <v>19.811</v>
      </c>
      <c r="K41" s="45">
        <v>20.827999999999999</v>
      </c>
      <c r="L41" s="45">
        <v>21.150200000000002</v>
      </c>
      <c r="M41" s="45">
        <v>18.152000000000001</v>
      </c>
      <c r="N41" s="45">
        <v>13.87</v>
      </c>
      <c r="O41" s="45">
        <v>18.379799999999999</v>
      </c>
      <c r="P41" s="45">
        <v>14.625</v>
      </c>
      <c r="Q41" s="45">
        <v>15.631</v>
      </c>
      <c r="R41" s="45">
        <v>12.919</v>
      </c>
      <c r="S41" s="45">
        <f t="shared" si="0"/>
        <v>205.11099999999999</v>
      </c>
      <c r="T41" s="45">
        <f t="shared" si="1"/>
        <v>17.092583333333334</v>
      </c>
    </row>
    <row r="42" spans="1:20" s="19" customFormat="1" ht="12.75" x14ac:dyDescent="0.2">
      <c r="A42" s="42" t="s">
        <v>582</v>
      </c>
      <c r="B42" s="43" t="s">
        <v>6</v>
      </c>
      <c r="C42" s="43" t="s">
        <v>583</v>
      </c>
      <c r="D42" s="43" t="s">
        <v>310</v>
      </c>
      <c r="E42" s="43" t="s">
        <v>648</v>
      </c>
      <c r="F42" s="43" t="s">
        <v>1</v>
      </c>
      <c r="G42" s="45">
        <v>2.9380000000000002</v>
      </c>
      <c r="H42" s="45">
        <v>2.3340000000000001</v>
      </c>
      <c r="I42" s="45">
        <v>0.93400000000000005</v>
      </c>
      <c r="J42" s="45">
        <v>1.268</v>
      </c>
      <c r="K42" s="45">
        <v>0.78300000000000003</v>
      </c>
      <c r="L42" s="45">
        <v>0.61399999999999999</v>
      </c>
      <c r="M42" s="45">
        <v>1.05</v>
      </c>
      <c r="N42" s="45">
        <v>2.0920000000000001</v>
      </c>
      <c r="O42" s="45">
        <v>2.012</v>
      </c>
      <c r="P42" s="45"/>
      <c r="Q42" s="45">
        <v>1.857</v>
      </c>
      <c r="R42" s="45">
        <v>2.2400000000000002</v>
      </c>
      <c r="S42" s="45">
        <f t="shared" si="0"/>
        <v>18.122</v>
      </c>
      <c r="T42" s="45">
        <f t="shared" si="1"/>
        <v>1.6474545454545455</v>
      </c>
    </row>
    <row r="43" spans="1:20" s="19" customFormat="1" ht="12.75" x14ac:dyDescent="0.2">
      <c r="A43" s="42" t="s">
        <v>582</v>
      </c>
      <c r="B43" s="43" t="s">
        <v>6</v>
      </c>
      <c r="C43" s="43" t="s">
        <v>583</v>
      </c>
      <c r="D43" s="43" t="s">
        <v>312</v>
      </c>
      <c r="E43" s="43" t="s">
        <v>649</v>
      </c>
      <c r="F43" s="43" t="s">
        <v>2</v>
      </c>
      <c r="G43" s="45">
        <v>44.085000000000001</v>
      </c>
      <c r="H43" s="45">
        <v>45.43</v>
      </c>
      <c r="I43" s="45">
        <v>47.765000000000001</v>
      </c>
      <c r="J43" s="45">
        <v>55.51</v>
      </c>
      <c r="K43" s="45">
        <v>42.84</v>
      </c>
      <c r="L43" s="45">
        <v>42.44</v>
      </c>
      <c r="M43" s="45">
        <v>51.298999999999999</v>
      </c>
      <c r="N43" s="45">
        <v>52.62</v>
      </c>
      <c r="O43" s="45">
        <v>54.54</v>
      </c>
      <c r="P43" s="45">
        <v>59.405000000000001</v>
      </c>
      <c r="Q43" s="45">
        <v>54.107999999999997</v>
      </c>
      <c r="R43" s="45">
        <v>56.183999999999997</v>
      </c>
      <c r="S43" s="45">
        <f t="shared" si="0"/>
        <v>606.22599999999989</v>
      </c>
      <c r="T43" s="45">
        <f t="shared" si="1"/>
        <v>50.518833333333326</v>
      </c>
    </row>
    <row r="44" spans="1:20" s="19" customFormat="1" ht="12.75" x14ac:dyDescent="0.2">
      <c r="A44" s="42" t="s">
        <v>582</v>
      </c>
      <c r="B44" s="43" t="s">
        <v>6</v>
      </c>
      <c r="C44" s="43" t="s">
        <v>583</v>
      </c>
      <c r="D44" s="43" t="s">
        <v>314</v>
      </c>
      <c r="E44" s="43" t="s">
        <v>315</v>
      </c>
      <c r="F44" s="43" t="s">
        <v>3</v>
      </c>
      <c r="G44" s="45">
        <v>59.438000000000002</v>
      </c>
      <c r="H44" s="45">
        <v>41.55</v>
      </c>
      <c r="I44" s="45">
        <v>83.64</v>
      </c>
      <c r="J44" s="45">
        <v>74.281999999999996</v>
      </c>
      <c r="K44" s="45">
        <v>89.52</v>
      </c>
      <c r="L44" s="45">
        <v>79.87</v>
      </c>
      <c r="M44" s="45">
        <v>73.290000000000006</v>
      </c>
      <c r="N44" s="45">
        <v>83.88</v>
      </c>
      <c r="O44" s="45">
        <v>85.46</v>
      </c>
      <c r="P44" s="45">
        <v>80.152000000000001</v>
      </c>
      <c r="Q44" s="45">
        <v>83.896000000000001</v>
      </c>
      <c r="R44" s="45">
        <v>88.135999999999996</v>
      </c>
      <c r="S44" s="45">
        <f t="shared" si="0"/>
        <v>923.11400000000003</v>
      </c>
      <c r="T44" s="45">
        <f t="shared" si="1"/>
        <v>76.926166666666674</v>
      </c>
    </row>
    <row r="45" spans="1:20" s="19" customFormat="1" ht="12.75" x14ac:dyDescent="0.2">
      <c r="A45" s="42" t="s">
        <v>582</v>
      </c>
      <c r="B45" s="43" t="s">
        <v>6</v>
      </c>
      <c r="C45" s="43" t="s">
        <v>583</v>
      </c>
      <c r="D45" s="43" t="s">
        <v>319</v>
      </c>
      <c r="E45" s="43" t="s">
        <v>651</v>
      </c>
      <c r="F45" s="43" t="s">
        <v>5</v>
      </c>
      <c r="G45" s="45">
        <v>43.97</v>
      </c>
      <c r="H45" s="45">
        <v>37.619999999999997</v>
      </c>
      <c r="I45" s="45">
        <v>25.481000000000002</v>
      </c>
      <c r="J45" s="45">
        <v>23.07</v>
      </c>
      <c r="K45" s="45">
        <v>21.8</v>
      </c>
      <c r="L45" s="45">
        <v>24.11</v>
      </c>
      <c r="M45" s="45">
        <v>21.1</v>
      </c>
      <c r="N45" s="45">
        <v>21.01</v>
      </c>
      <c r="O45" s="45">
        <v>22.381</v>
      </c>
      <c r="P45" s="45">
        <v>21.571000000000002</v>
      </c>
      <c r="Q45" s="45">
        <v>24.091000000000001</v>
      </c>
      <c r="R45" s="45">
        <v>36.287999999999997</v>
      </c>
      <c r="S45" s="45">
        <f t="shared" si="0"/>
        <v>322.49200000000002</v>
      </c>
      <c r="T45" s="45">
        <f t="shared" si="1"/>
        <v>26.874333333333336</v>
      </c>
    </row>
    <row r="46" spans="1:20" s="19" customFormat="1" ht="12.75" x14ac:dyDescent="0.2">
      <c r="A46" s="42" t="s">
        <v>331</v>
      </c>
      <c r="B46" s="43" t="s">
        <v>6</v>
      </c>
      <c r="C46" s="43" t="s">
        <v>10</v>
      </c>
      <c r="D46" s="43" t="s">
        <v>310</v>
      </c>
      <c r="E46" s="43" t="s">
        <v>648</v>
      </c>
      <c r="F46" s="43" t="s">
        <v>1</v>
      </c>
      <c r="G46" s="45">
        <v>50.344000000000001</v>
      </c>
      <c r="H46" s="45">
        <v>45.341200000000001</v>
      </c>
      <c r="I46" s="45">
        <v>46.237499999999997</v>
      </c>
      <c r="J46" s="45">
        <v>42.829000000000001</v>
      </c>
      <c r="K46" s="45">
        <v>43.129600000000003</v>
      </c>
      <c r="L46" s="45">
        <v>46.911999999999999</v>
      </c>
      <c r="M46" s="45">
        <v>47.124400000000001</v>
      </c>
      <c r="N46" s="45">
        <v>48.463299999999997</v>
      </c>
      <c r="O46" s="45">
        <v>49.896500000000003</v>
      </c>
      <c r="P46" s="45">
        <v>51.822200000000002</v>
      </c>
      <c r="Q46" s="45">
        <v>52.532299999999999</v>
      </c>
      <c r="R46" s="45">
        <v>54.029000000000003</v>
      </c>
      <c r="S46" s="45">
        <f t="shared" si="0"/>
        <v>578.66100000000006</v>
      </c>
      <c r="T46" s="45">
        <f t="shared" si="1"/>
        <v>48.221750000000007</v>
      </c>
    </row>
    <row r="47" spans="1:20" s="19" customFormat="1" ht="12.75" x14ac:dyDescent="0.2">
      <c r="A47" s="42" t="s">
        <v>331</v>
      </c>
      <c r="B47" s="43" t="s">
        <v>6</v>
      </c>
      <c r="C47" s="43" t="s">
        <v>10</v>
      </c>
      <c r="D47" s="43" t="s">
        <v>312</v>
      </c>
      <c r="E47" s="43" t="s">
        <v>649</v>
      </c>
      <c r="F47" s="43" t="s">
        <v>2</v>
      </c>
      <c r="G47" s="45">
        <v>357.57499999999999</v>
      </c>
      <c r="H47" s="45">
        <v>367.32499999999999</v>
      </c>
      <c r="I47" s="45">
        <v>367.24900000000002</v>
      </c>
      <c r="J47" s="45">
        <v>367.71</v>
      </c>
      <c r="K47" s="45">
        <v>366.91199999999998</v>
      </c>
      <c r="L47" s="45">
        <v>363.55700000000002</v>
      </c>
      <c r="M47" s="45">
        <v>374.23050000000001</v>
      </c>
      <c r="N47" s="45">
        <v>388.59399999999999</v>
      </c>
      <c r="O47" s="45">
        <v>403.15449999999998</v>
      </c>
      <c r="P47" s="45">
        <v>414.23899999999998</v>
      </c>
      <c r="Q47" s="45">
        <v>421.26</v>
      </c>
      <c r="R47" s="45">
        <v>431.375</v>
      </c>
      <c r="S47" s="45">
        <f t="shared" si="0"/>
        <v>4623.1810000000005</v>
      </c>
      <c r="T47" s="45">
        <f t="shared" si="1"/>
        <v>385.26508333333339</v>
      </c>
    </row>
    <row r="48" spans="1:20" s="19" customFormat="1" ht="12.75" x14ac:dyDescent="0.2">
      <c r="A48" s="42" t="s">
        <v>331</v>
      </c>
      <c r="B48" s="43" t="s">
        <v>6</v>
      </c>
      <c r="C48" s="43" t="s">
        <v>10</v>
      </c>
      <c r="D48" s="43" t="s">
        <v>314</v>
      </c>
      <c r="E48" s="43" t="s">
        <v>315</v>
      </c>
      <c r="F48" s="43" t="s">
        <v>3</v>
      </c>
      <c r="G48" s="45">
        <v>134.68199999999999</v>
      </c>
      <c r="H48" s="45">
        <v>117.42700000000001</v>
      </c>
      <c r="I48" s="45">
        <v>118.33199999999999</v>
      </c>
      <c r="J48" s="45">
        <v>117.42</v>
      </c>
      <c r="K48" s="45">
        <v>118.20399999999999</v>
      </c>
      <c r="L48" s="45">
        <v>118.8451</v>
      </c>
      <c r="M48" s="45">
        <v>119.3818</v>
      </c>
      <c r="N48" s="45">
        <v>114.3095</v>
      </c>
      <c r="O48" s="45">
        <v>126.7496</v>
      </c>
      <c r="P48" s="45">
        <v>132.27799999999999</v>
      </c>
      <c r="Q48" s="45">
        <v>134.52000000000001</v>
      </c>
      <c r="R48" s="45">
        <v>137.75</v>
      </c>
      <c r="S48" s="45">
        <f t="shared" si="0"/>
        <v>1489.8989999999999</v>
      </c>
      <c r="T48" s="45">
        <f t="shared" si="1"/>
        <v>124.15825</v>
      </c>
    </row>
    <row r="49" spans="1:20" s="19" customFormat="1" ht="12.75" x14ac:dyDescent="0.2">
      <c r="A49" s="42" t="s">
        <v>331</v>
      </c>
      <c r="B49" s="43" t="s">
        <v>6</v>
      </c>
      <c r="C49" s="43" t="s">
        <v>10</v>
      </c>
      <c r="D49" s="43" t="s">
        <v>319</v>
      </c>
      <c r="E49" s="43" t="s">
        <v>651</v>
      </c>
      <c r="F49" s="43" t="s">
        <v>5</v>
      </c>
      <c r="G49" s="45">
        <v>80.849999999999994</v>
      </c>
      <c r="H49" s="45">
        <v>86.554000000000002</v>
      </c>
      <c r="I49" s="45">
        <v>86.953999999999994</v>
      </c>
      <c r="J49" s="45">
        <v>82.42</v>
      </c>
      <c r="K49" s="45">
        <v>87.097999999999999</v>
      </c>
      <c r="L49" s="45">
        <v>87.57</v>
      </c>
      <c r="M49" s="45">
        <v>87.965500000000006</v>
      </c>
      <c r="N49" s="45">
        <v>91.433999999999997</v>
      </c>
      <c r="O49" s="45">
        <v>93.394000000000005</v>
      </c>
      <c r="P49" s="45">
        <v>97.468000000000004</v>
      </c>
      <c r="Q49" s="45">
        <v>99.12</v>
      </c>
      <c r="R49" s="45">
        <v>101.5</v>
      </c>
      <c r="S49" s="45">
        <f t="shared" si="0"/>
        <v>1082.3274999999999</v>
      </c>
      <c r="T49" s="45">
        <f t="shared" si="1"/>
        <v>90.193958333333327</v>
      </c>
    </row>
    <row r="50" spans="1:20" s="19" customFormat="1" ht="12.75" x14ac:dyDescent="0.2">
      <c r="A50" s="42" t="s">
        <v>332</v>
      </c>
      <c r="B50" s="43" t="s">
        <v>6</v>
      </c>
      <c r="C50" s="43" t="s">
        <v>106</v>
      </c>
      <c r="D50" s="43" t="s">
        <v>322</v>
      </c>
      <c r="E50" s="43" t="s">
        <v>647</v>
      </c>
      <c r="F50" s="43" t="s">
        <v>0</v>
      </c>
      <c r="G50" s="45">
        <v>9.1999999999999998E-2</v>
      </c>
      <c r="H50" s="45">
        <v>9.9000000000000005E-2</v>
      </c>
      <c r="I50" s="45">
        <v>9.5000000000000001E-2</v>
      </c>
      <c r="J50" s="45">
        <v>9.4E-2</v>
      </c>
      <c r="K50" s="45">
        <v>9.9000000000000005E-2</v>
      </c>
      <c r="L50" s="45">
        <v>8.7999999999999995E-2</v>
      </c>
      <c r="M50" s="45">
        <v>0.104</v>
      </c>
      <c r="N50" s="45">
        <v>9.9000000000000005E-2</v>
      </c>
      <c r="O50" s="45">
        <v>0.10100000000000001</v>
      </c>
      <c r="P50" s="45">
        <v>0.10100000000000001</v>
      </c>
      <c r="Q50" s="45">
        <v>9.8000000000000004E-2</v>
      </c>
      <c r="R50" s="45">
        <v>0.109</v>
      </c>
      <c r="S50" s="45">
        <f t="shared" si="0"/>
        <v>1.1789999999999998</v>
      </c>
      <c r="T50" s="45">
        <f t="shared" si="1"/>
        <v>9.824999999999999E-2</v>
      </c>
    </row>
    <row r="51" spans="1:20" s="19" customFormat="1" ht="12.75" x14ac:dyDescent="0.2">
      <c r="A51" s="42" t="s">
        <v>332</v>
      </c>
      <c r="B51" s="43" t="s">
        <v>6</v>
      </c>
      <c r="C51" s="43" t="s">
        <v>106</v>
      </c>
      <c r="D51" s="43" t="s">
        <v>310</v>
      </c>
      <c r="E51" s="43" t="s">
        <v>648</v>
      </c>
      <c r="F51" s="43" t="s">
        <v>1</v>
      </c>
      <c r="G51" s="45">
        <v>5.5129999999999999</v>
      </c>
      <c r="H51" s="45">
        <v>5.5739999999999998</v>
      </c>
      <c r="I51" s="45">
        <v>5.609</v>
      </c>
      <c r="J51" s="45">
        <v>5.6959999999999997</v>
      </c>
      <c r="K51" s="45">
        <v>5.9930000000000003</v>
      </c>
      <c r="L51" s="45">
        <v>5.883</v>
      </c>
      <c r="M51" s="45">
        <v>5.7839999999999998</v>
      </c>
      <c r="N51" s="45">
        <v>6.048</v>
      </c>
      <c r="O51" s="45">
        <v>5.9530000000000003</v>
      </c>
      <c r="P51" s="45">
        <v>6.0659999999999998</v>
      </c>
      <c r="Q51" s="45">
        <v>5.984</v>
      </c>
      <c r="R51" s="45">
        <v>5.97</v>
      </c>
      <c r="S51" s="45">
        <f t="shared" si="0"/>
        <v>70.073000000000008</v>
      </c>
      <c r="T51" s="45">
        <f t="shared" si="1"/>
        <v>5.8394166666666676</v>
      </c>
    </row>
    <row r="52" spans="1:20" s="19" customFormat="1" ht="12.75" x14ac:dyDescent="0.2">
      <c r="A52" s="42" t="s">
        <v>332</v>
      </c>
      <c r="B52" s="43" t="s">
        <v>6</v>
      </c>
      <c r="C52" s="43" t="s">
        <v>106</v>
      </c>
      <c r="D52" s="43" t="s">
        <v>312</v>
      </c>
      <c r="E52" s="43" t="s">
        <v>649</v>
      </c>
      <c r="F52" s="43" t="s">
        <v>2</v>
      </c>
      <c r="G52" s="45">
        <v>26.187999999999999</v>
      </c>
      <c r="H52" s="45">
        <v>25.57</v>
      </c>
      <c r="I52" s="45">
        <v>25.838000000000001</v>
      </c>
      <c r="J52" s="45">
        <v>26.23</v>
      </c>
      <c r="K52" s="45">
        <v>27.061</v>
      </c>
      <c r="L52" s="45">
        <v>27.556999999999999</v>
      </c>
      <c r="M52" s="45">
        <v>27.074000000000002</v>
      </c>
      <c r="N52" s="45">
        <v>27.405999999999999</v>
      </c>
      <c r="O52" s="45">
        <v>27.126999999999999</v>
      </c>
      <c r="P52" s="45">
        <v>28.077999999999999</v>
      </c>
      <c r="Q52" s="45">
        <v>27.411000000000001</v>
      </c>
      <c r="R52" s="45">
        <v>27.696999999999999</v>
      </c>
      <c r="S52" s="45">
        <f t="shared" si="0"/>
        <v>323.23700000000002</v>
      </c>
      <c r="T52" s="45">
        <f t="shared" si="1"/>
        <v>26.93641666666667</v>
      </c>
    </row>
    <row r="53" spans="1:20" s="19" customFormat="1" ht="12.75" x14ac:dyDescent="0.2">
      <c r="A53" s="42" t="s">
        <v>332</v>
      </c>
      <c r="B53" s="43" t="s">
        <v>6</v>
      </c>
      <c r="C53" s="43" t="s">
        <v>106</v>
      </c>
      <c r="D53" s="43" t="s">
        <v>314</v>
      </c>
      <c r="E53" s="43" t="s">
        <v>315</v>
      </c>
      <c r="F53" s="43" t="s">
        <v>3</v>
      </c>
      <c r="G53" s="45">
        <v>23.678999999999998</v>
      </c>
      <c r="H53" s="45">
        <v>23.239000000000001</v>
      </c>
      <c r="I53" s="45">
        <v>23.385999999999999</v>
      </c>
      <c r="J53" s="45">
        <v>23.713999999999999</v>
      </c>
      <c r="K53" s="45">
        <v>24.42</v>
      </c>
      <c r="L53" s="45">
        <v>24.599</v>
      </c>
      <c r="M53" s="45">
        <v>24.317</v>
      </c>
      <c r="N53" s="45">
        <v>24.980399999999999</v>
      </c>
      <c r="O53" s="45">
        <v>24.766999999999999</v>
      </c>
      <c r="P53" s="45">
        <v>25.256</v>
      </c>
      <c r="Q53" s="45">
        <v>24.794</v>
      </c>
      <c r="R53" s="45">
        <v>24.835000000000001</v>
      </c>
      <c r="S53" s="45">
        <f t="shared" si="0"/>
        <v>291.9864</v>
      </c>
      <c r="T53" s="45">
        <f t="shared" si="1"/>
        <v>24.3322</v>
      </c>
    </row>
    <row r="54" spans="1:20" s="19" customFormat="1" ht="12.75" x14ac:dyDescent="0.2">
      <c r="A54" s="42" t="s">
        <v>332</v>
      </c>
      <c r="B54" s="43" t="s">
        <v>6</v>
      </c>
      <c r="C54" s="43" t="s">
        <v>106</v>
      </c>
      <c r="D54" s="43" t="s">
        <v>324</v>
      </c>
      <c r="E54" s="43" t="s">
        <v>650</v>
      </c>
      <c r="F54" s="43" t="s">
        <v>4</v>
      </c>
      <c r="G54" s="45">
        <v>0.75800000000000001</v>
      </c>
      <c r="H54" s="45">
        <v>0.76800000000000002</v>
      </c>
      <c r="I54" s="45">
        <v>0.77400000000000002</v>
      </c>
      <c r="J54" s="45">
        <v>0.78600000000000003</v>
      </c>
      <c r="K54" s="45">
        <v>0.79500000000000004</v>
      </c>
      <c r="L54" s="45">
        <v>0.81599999999999995</v>
      </c>
      <c r="M54" s="45">
        <v>0.79600000000000004</v>
      </c>
      <c r="N54" s="45">
        <v>0.64100000000000001</v>
      </c>
      <c r="O54" s="45">
        <v>0.82399999999999995</v>
      </c>
      <c r="P54" s="45">
        <v>0.84399999999999997</v>
      </c>
      <c r="Q54" s="45">
        <v>0.82199999999999995</v>
      </c>
      <c r="R54" s="45">
        <v>0.82699999999999996</v>
      </c>
      <c r="S54" s="45">
        <f t="shared" si="0"/>
        <v>9.4510000000000005</v>
      </c>
      <c r="T54" s="45">
        <f t="shared" si="1"/>
        <v>0.78758333333333341</v>
      </c>
    </row>
    <row r="55" spans="1:20" s="19" customFormat="1" ht="12.75" x14ac:dyDescent="0.2">
      <c r="A55" s="42" t="s">
        <v>332</v>
      </c>
      <c r="B55" s="43" t="s">
        <v>6</v>
      </c>
      <c r="C55" s="43" t="s">
        <v>106</v>
      </c>
      <c r="D55" s="43" t="s">
        <v>319</v>
      </c>
      <c r="E55" s="43" t="s">
        <v>651</v>
      </c>
      <c r="F55" s="43" t="s">
        <v>5</v>
      </c>
      <c r="G55" s="45">
        <v>6.3659999999999997</v>
      </c>
      <c r="H55" s="45">
        <v>5.819</v>
      </c>
      <c r="I55" s="45">
        <v>5.91</v>
      </c>
      <c r="J55" s="45">
        <v>6.0030000000000001</v>
      </c>
      <c r="K55" s="45">
        <v>6.1020000000000003</v>
      </c>
      <c r="L55" s="45">
        <v>6.2</v>
      </c>
      <c r="M55" s="45">
        <v>6.1</v>
      </c>
      <c r="N55" s="45">
        <v>6.3</v>
      </c>
      <c r="O55" s="45">
        <v>6.2779999999999996</v>
      </c>
      <c r="P55" s="45">
        <v>6.4</v>
      </c>
      <c r="Q55" s="45">
        <v>6.2939999999999996</v>
      </c>
      <c r="R55" s="45">
        <v>6.3689999999999998</v>
      </c>
      <c r="S55" s="45">
        <f t="shared" si="0"/>
        <v>74.140999999999991</v>
      </c>
      <c r="T55" s="45">
        <f t="shared" si="1"/>
        <v>6.1784166666666662</v>
      </c>
    </row>
    <row r="56" spans="1:20" s="19" customFormat="1" ht="12.75" x14ac:dyDescent="0.2">
      <c r="A56" s="42" t="s">
        <v>333</v>
      </c>
      <c r="B56" s="43" t="s">
        <v>6</v>
      </c>
      <c r="C56" s="43" t="s">
        <v>145</v>
      </c>
      <c r="D56" s="43" t="s">
        <v>310</v>
      </c>
      <c r="E56" s="43" t="s">
        <v>648</v>
      </c>
      <c r="F56" s="43" t="s">
        <v>1</v>
      </c>
      <c r="G56" s="45">
        <v>6.8724999999999996</v>
      </c>
      <c r="H56" s="45">
        <v>8.1549999999999994</v>
      </c>
      <c r="I56" s="45">
        <v>5.2309000000000001</v>
      </c>
      <c r="J56" s="45">
        <v>7.0579999999999998</v>
      </c>
      <c r="K56" s="45">
        <v>5.1624999999999996</v>
      </c>
      <c r="L56" s="45">
        <v>4.6284999999999998</v>
      </c>
      <c r="M56" s="45">
        <v>5.3</v>
      </c>
      <c r="N56" s="45">
        <v>4.9340999999999999</v>
      </c>
      <c r="O56" s="45">
        <v>5.3765000000000001</v>
      </c>
      <c r="P56" s="45">
        <v>6.3440000000000003</v>
      </c>
      <c r="Q56" s="45">
        <v>5.4039999999999999</v>
      </c>
      <c r="R56" s="45">
        <v>6.04</v>
      </c>
      <c r="S56" s="45">
        <f t="shared" si="0"/>
        <v>70.506000000000014</v>
      </c>
      <c r="T56" s="45">
        <f t="shared" si="1"/>
        <v>5.8755000000000015</v>
      </c>
    </row>
    <row r="57" spans="1:20" s="19" customFormat="1" ht="12.75" x14ac:dyDescent="0.2">
      <c r="A57" s="42" t="s">
        <v>333</v>
      </c>
      <c r="B57" s="43" t="s">
        <v>6</v>
      </c>
      <c r="C57" s="43" t="s">
        <v>145</v>
      </c>
      <c r="D57" s="43" t="s">
        <v>312</v>
      </c>
      <c r="E57" s="43" t="s">
        <v>649</v>
      </c>
      <c r="F57" s="43" t="s">
        <v>2</v>
      </c>
      <c r="G57" s="45">
        <v>25.3218</v>
      </c>
      <c r="H57" s="45">
        <v>23.148399999999999</v>
      </c>
      <c r="I57" s="45">
        <v>23.032900000000001</v>
      </c>
      <c r="J57" s="45">
        <v>17.894600000000001</v>
      </c>
      <c r="K57" s="45">
        <v>29.151399999999999</v>
      </c>
      <c r="L57" s="45">
        <v>19.766999999999999</v>
      </c>
      <c r="M57" s="45">
        <v>21.376000000000001</v>
      </c>
      <c r="N57" s="45">
        <v>31.228999999999999</v>
      </c>
      <c r="O57" s="45">
        <v>22.995100000000001</v>
      </c>
      <c r="P57" s="45">
        <v>21.967199999999998</v>
      </c>
      <c r="Q57" s="45">
        <v>23.732800000000001</v>
      </c>
      <c r="R57" s="45">
        <v>19.689800000000002</v>
      </c>
      <c r="S57" s="45">
        <f t="shared" si="0"/>
        <v>279.30600000000004</v>
      </c>
      <c r="T57" s="45">
        <f t="shared" si="1"/>
        <v>23.275500000000005</v>
      </c>
    </row>
    <row r="58" spans="1:20" s="19" customFormat="1" ht="12.75" x14ac:dyDescent="0.2">
      <c r="A58" s="42" t="s">
        <v>333</v>
      </c>
      <c r="B58" s="43" t="s">
        <v>6</v>
      </c>
      <c r="C58" s="43" t="s">
        <v>145</v>
      </c>
      <c r="D58" s="43" t="s">
        <v>314</v>
      </c>
      <c r="E58" s="43" t="s">
        <v>315</v>
      </c>
      <c r="F58" s="43" t="s">
        <v>3</v>
      </c>
      <c r="G58" s="45">
        <v>13.711</v>
      </c>
      <c r="H58" s="45">
        <v>12.1211</v>
      </c>
      <c r="I58" s="45">
        <v>11.4879</v>
      </c>
      <c r="J58" s="45">
        <v>14.599500000000001</v>
      </c>
      <c r="K58" s="45">
        <v>12.9359</v>
      </c>
      <c r="L58" s="45">
        <v>10.4062</v>
      </c>
      <c r="M58" s="45">
        <v>11.273199999999999</v>
      </c>
      <c r="N58" s="45">
        <v>10.9772</v>
      </c>
      <c r="O58" s="45">
        <v>12.196999999999999</v>
      </c>
      <c r="P58" s="45">
        <v>9.2150999999999996</v>
      </c>
      <c r="Q58" s="45">
        <v>8.3298000000000005</v>
      </c>
      <c r="R58" s="45">
        <v>11.603400000000001</v>
      </c>
      <c r="S58" s="45">
        <f t="shared" si="0"/>
        <v>138.85730000000001</v>
      </c>
      <c r="T58" s="45">
        <f t="shared" si="1"/>
        <v>11.571441666666667</v>
      </c>
    </row>
    <row r="59" spans="1:20" s="19" customFormat="1" ht="12.75" x14ac:dyDescent="0.2">
      <c r="A59" s="42" t="s">
        <v>333</v>
      </c>
      <c r="B59" s="43" t="s">
        <v>6</v>
      </c>
      <c r="C59" s="43" t="s">
        <v>145</v>
      </c>
      <c r="D59" s="43" t="s">
        <v>319</v>
      </c>
      <c r="E59" s="43" t="s">
        <v>651</v>
      </c>
      <c r="F59" s="43" t="s">
        <v>5</v>
      </c>
      <c r="G59" s="45">
        <v>9.5299999999999994</v>
      </c>
      <c r="H59" s="45">
        <v>9.4600000000000009</v>
      </c>
      <c r="I59" s="45">
        <v>9.58</v>
      </c>
      <c r="J59" s="45">
        <v>9.4</v>
      </c>
      <c r="K59" s="45">
        <v>8.2899999999999991</v>
      </c>
      <c r="L59" s="45">
        <v>4.8099999999999996</v>
      </c>
      <c r="M59" s="45">
        <v>14.74</v>
      </c>
      <c r="N59" s="45">
        <v>13.55</v>
      </c>
      <c r="O59" s="45">
        <v>4.5999999999999996</v>
      </c>
      <c r="P59" s="45">
        <v>14.01</v>
      </c>
      <c r="Q59" s="45">
        <v>21.66</v>
      </c>
      <c r="R59" s="45">
        <v>9.2899999999999991</v>
      </c>
      <c r="S59" s="45">
        <f t="shared" si="0"/>
        <v>128.91999999999999</v>
      </c>
      <c r="T59" s="45">
        <f t="shared" si="1"/>
        <v>10.743333333333332</v>
      </c>
    </row>
    <row r="60" spans="1:20" s="19" customFormat="1" ht="12.75" x14ac:dyDescent="0.2">
      <c r="A60" s="42" t="s">
        <v>334</v>
      </c>
      <c r="B60" s="43" t="s">
        <v>6</v>
      </c>
      <c r="C60" s="43" t="s">
        <v>652</v>
      </c>
      <c r="D60" s="43" t="s">
        <v>322</v>
      </c>
      <c r="E60" s="43" t="s">
        <v>647</v>
      </c>
      <c r="F60" s="43" t="s">
        <v>0</v>
      </c>
      <c r="G60" s="45">
        <v>0.753</v>
      </c>
      <c r="H60" s="45">
        <v>0.79500000000000004</v>
      </c>
      <c r="I60" s="45">
        <v>0.81599999999999995</v>
      </c>
      <c r="J60" s="45">
        <v>0.79500000000000004</v>
      </c>
      <c r="K60" s="45">
        <v>0.79200000000000004</v>
      </c>
      <c r="L60" s="45">
        <v>0.77500000000000002</v>
      </c>
      <c r="M60" s="45">
        <v>0.79100000000000004</v>
      </c>
      <c r="N60" s="45">
        <v>0.84899999999999998</v>
      </c>
      <c r="O60" s="45">
        <v>0.73</v>
      </c>
      <c r="P60" s="45">
        <v>0.83299999999999996</v>
      </c>
      <c r="Q60" s="45">
        <v>0.78</v>
      </c>
      <c r="R60" s="45">
        <v>1.99</v>
      </c>
      <c r="S60" s="45">
        <f t="shared" si="0"/>
        <v>10.699</v>
      </c>
      <c r="T60" s="45">
        <f t="shared" si="1"/>
        <v>0.89158333333333328</v>
      </c>
    </row>
    <row r="61" spans="1:20" s="19" customFormat="1" ht="12.75" x14ac:dyDescent="0.2">
      <c r="A61" s="42" t="s">
        <v>334</v>
      </c>
      <c r="B61" s="43" t="s">
        <v>6</v>
      </c>
      <c r="C61" s="43" t="s">
        <v>652</v>
      </c>
      <c r="D61" s="43" t="s">
        <v>310</v>
      </c>
      <c r="E61" s="43" t="s">
        <v>648</v>
      </c>
      <c r="F61" s="43" t="s">
        <v>1</v>
      </c>
      <c r="G61" s="45">
        <v>69.33</v>
      </c>
      <c r="H61" s="45">
        <v>66.596000000000004</v>
      </c>
      <c r="I61" s="45">
        <v>66.209999999999994</v>
      </c>
      <c r="J61" s="45">
        <v>67.119399999999999</v>
      </c>
      <c r="K61" s="45">
        <v>74.7483</v>
      </c>
      <c r="L61" s="45">
        <v>66.587000000000003</v>
      </c>
      <c r="M61" s="45">
        <v>81.062799999999996</v>
      </c>
      <c r="N61" s="45">
        <v>88.750600000000006</v>
      </c>
      <c r="O61" s="45">
        <v>86.6584</v>
      </c>
      <c r="P61" s="45">
        <v>70.622</v>
      </c>
      <c r="Q61" s="45">
        <v>91.709800000000001</v>
      </c>
      <c r="R61" s="45">
        <v>86.256200000000007</v>
      </c>
      <c r="S61" s="45">
        <f t="shared" si="0"/>
        <v>915.65049999999997</v>
      </c>
      <c r="T61" s="45">
        <f t="shared" si="1"/>
        <v>76.304208333333335</v>
      </c>
    </row>
    <row r="62" spans="1:20" s="19" customFormat="1" ht="12.75" x14ac:dyDescent="0.2">
      <c r="A62" s="42" t="s">
        <v>334</v>
      </c>
      <c r="B62" s="43" t="s">
        <v>6</v>
      </c>
      <c r="C62" s="43" t="s">
        <v>652</v>
      </c>
      <c r="D62" s="43" t="s">
        <v>312</v>
      </c>
      <c r="E62" s="43" t="s">
        <v>649</v>
      </c>
      <c r="F62" s="43" t="s">
        <v>2</v>
      </c>
      <c r="G62" s="45">
        <v>564.95000000000005</v>
      </c>
      <c r="H62" s="45">
        <v>545.65200000000004</v>
      </c>
      <c r="I62" s="45">
        <v>542.31150000000002</v>
      </c>
      <c r="J62" s="45">
        <v>524.14700000000005</v>
      </c>
      <c r="K62" s="45">
        <v>674.89919999999995</v>
      </c>
      <c r="L62" s="45">
        <v>553.14</v>
      </c>
      <c r="M62" s="45">
        <v>670.35829999999999</v>
      </c>
      <c r="N62" s="45">
        <v>678.18799999999999</v>
      </c>
      <c r="O62" s="45">
        <v>654.6694</v>
      </c>
      <c r="P62" s="45">
        <v>562.25040000000001</v>
      </c>
      <c r="Q62" s="45">
        <v>667.93150000000003</v>
      </c>
      <c r="R62" s="45">
        <v>676.7722</v>
      </c>
      <c r="S62" s="45">
        <f t="shared" si="0"/>
        <v>7315.2694999999994</v>
      </c>
      <c r="T62" s="45">
        <f t="shared" si="1"/>
        <v>609.60579166666662</v>
      </c>
    </row>
    <row r="63" spans="1:20" s="19" customFormat="1" ht="12.75" x14ac:dyDescent="0.2">
      <c r="A63" s="42" t="s">
        <v>334</v>
      </c>
      <c r="B63" s="43" t="s">
        <v>6</v>
      </c>
      <c r="C63" s="43" t="s">
        <v>652</v>
      </c>
      <c r="D63" s="43" t="s">
        <v>314</v>
      </c>
      <c r="E63" s="43" t="s">
        <v>315</v>
      </c>
      <c r="F63" s="43" t="s">
        <v>3</v>
      </c>
      <c r="G63" s="45">
        <v>468.95499999999998</v>
      </c>
      <c r="H63" s="45">
        <v>466.17349999999999</v>
      </c>
      <c r="I63" s="45">
        <v>465.49200000000002</v>
      </c>
      <c r="J63" s="45">
        <v>440.29399999999998</v>
      </c>
      <c r="K63" s="45">
        <v>557.94740000000002</v>
      </c>
      <c r="L63" s="45">
        <v>462.798</v>
      </c>
      <c r="M63" s="45">
        <v>555.8492</v>
      </c>
      <c r="N63" s="45">
        <v>541.1019</v>
      </c>
      <c r="O63" s="45">
        <v>546.74289999999996</v>
      </c>
      <c r="P63" s="45">
        <v>449.40719999999999</v>
      </c>
      <c r="Q63" s="45">
        <v>551.09270000000004</v>
      </c>
      <c r="R63" s="45">
        <v>548.2414</v>
      </c>
      <c r="S63" s="45">
        <f t="shared" si="0"/>
        <v>6054.0951999999997</v>
      </c>
      <c r="T63" s="45">
        <f t="shared" si="1"/>
        <v>504.50793333333331</v>
      </c>
    </row>
    <row r="64" spans="1:20" s="19" customFormat="1" ht="12.75" x14ac:dyDescent="0.2">
      <c r="A64" s="42" t="s">
        <v>334</v>
      </c>
      <c r="B64" s="43" t="s">
        <v>6</v>
      </c>
      <c r="C64" s="43" t="s">
        <v>652</v>
      </c>
      <c r="D64" s="43" t="s">
        <v>324</v>
      </c>
      <c r="E64" s="43" t="s">
        <v>650</v>
      </c>
      <c r="F64" s="43" t="s">
        <v>4</v>
      </c>
      <c r="G64" s="45">
        <v>6.7149999999999999</v>
      </c>
      <c r="H64" s="45">
        <v>6.7130000000000001</v>
      </c>
      <c r="I64" s="45">
        <v>6.63</v>
      </c>
      <c r="J64" s="45">
        <v>6.6909999999999998</v>
      </c>
      <c r="K64" s="45">
        <v>6.673</v>
      </c>
      <c r="L64" s="45">
        <v>6.6630000000000003</v>
      </c>
      <c r="M64" s="45">
        <v>5.8559999999999999</v>
      </c>
      <c r="N64" s="45">
        <v>2.5459999999999998</v>
      </c>
      <c r="O64" s="45">
        <v>6.7220000000000004</v>
      </c>
      <c r="P64" s="45">
        <v>6.0650000000000004</v>
      </c>
      <c r="Q64" s="45">
        <v>5.9710000000000001</v>
      </c>
      <c r="R64" s="45">
        <v>6.1859999999999999</v>
      </c>
      <c r="S64" s="45">
        <f t="shared" si="0"/>
        <v>73.430999999999983</v>
      </c>
      <c r="T64" s="45">
        <f t="shared" si="1"/>
        <v>6.1192499999999983</v>
      </c>
    </row>
    <row r="65" spans="1:20" s="19" customFormat="1" ht="12.75" x14ac:dyDescent="0.2">
      <c r="A65" s="42" t="s">
        <v>334</v>
      </c>
      <c r="B65" s="43" t="s">
        <v>6</v>
      </c>
      <c r="C65" s="43" t="s">
        <v>652</v>
      </c>
      <c r="D65" s="43" t="s">
        <v>319</v>
      </c>
      <c r="E65" s="43" t="s">
        <v>651</v>
      </c>
      <c r="F65" s="43" t="s">
        <v>5</v>
      </c>
      <c r="G65" s="45">
        <v>76.12</v>
      </c>
      <c r="H65" s="45">
        <v>101.57899999999999</v>
      </c>
      <c r="I65" s="45">
        <v>100.08</v>
      </c>
      <c r="J65" s="45">
        <v>90.227000000000004</v>
      </c>
      <c r="K65" s="45">
        <v>118.2732</v>
      </c>
      <c r="L65" s="45">
        <v>96.814999999999998</v>
      </c>
      <c r="M65" s="45">
        <v>125.2007</v>
      </c>
      <c r="N65" s="45">
        <v>120.345</v>
      </c>
      <c r="O65" s="45">
        <v>121.392</v>
      </c>
      <c r="P65" s="45">
        <v>101.5442</v>
      </c>
      <c r="Q65" s="45">
        <v>117.91200000000001</v>
      </c>
      <c r="R65" s="45">
        <v>112.92740000000001</v>
      </c>
      <c r="S65" s="45">
        <f t="shared" si="0"/>
        <v>1282.4155000000001</v>
      </c>
      <c r="T65" s="45">
        <f t="shared" si="1"/>
        <v>106.86795833333333</v>
      </c>
    </row>
    <row r="66" spans="1:20" s="19" customFormat="1" ht="12.75" x14ac:dyDescent="0.2">
      <c r="A66" s="42" t="s">
        <v>335</v>
      </c>
      <c r="B66" s="43" t="s">
        <v>6</v>
      </c>
      <c r="C66" s="43" t="s">
        <v>12</v>
      </c>
      <c r="D66" s="43" t="s">
        <v>322</v>
      </c>
      <c r="E66" s="43" t="s">
        <v>647</v>
      </c>
      <c r="F66" s="43" t="s">
        <v>0</v>
      </c>
      <c r="G66" s="45">
        <v>7.3999999999999996E-2</v>
      </c>
      <c r="H66" s="45">
        <v>0.08</v>
      </c>
      <c r="I66" s="45">
        <v>0.08</v>
      </c>
      <c r="J66" s="45">
        <v>7.1999999999999995E-2</v>
      </c>
      <c r="K66" s="45">
        <v>7.0999999999999994E-2</v>
      </c>
      <c r="L66" s="45">
        <v>7.0999999999999994E-2</v>
      </c>
      <c r="M66" s="45">
        <v>7.5999999999999998E-2</v>
      </c>
      <c r="N66" s="45">
        <v>8.1000000000000003E-2</v>
      </c>
      <c r="O66" s="45">
        <v>6.8000000000000005E-2</v>
      </c>
      <c r="P66" s="45">
        <v>7.2999999999999995E-2</v>
      </c>
      <c r="Q66" s="45">
        <v>7.1999999999999995E-2</v>
      </c>
      <c r="R66" s="45">
        <v>7.9000000000000001E-2</v>
      </c>
      <c r="S66" s="45">
        <f t="shared" si="0"/>
        <v>0.89699999999999991</v>
      </c>
      <c r="T66" s="45">
        <f t="shared" si="1"/>
        <v>7.4749999999999997E-2</v>
      </c>
    </row>
    <row r="67" spans="1:20" s="19" customFormat="1" ht="12.75" x14ac:dyDescent="0.2">
      <c r="A67" s="42" t="s">
        <v>335</v>
      </c>
      <c r="B67" s="43" t="s">
        <v>6</v>
      </c>
      <c r="C67" s="43" t="s">
        <v>12</v>
      </c>
      <c r="D67" s="43" t="s">
        <v>310</v>
      </c>
      <c r="E67" s="43" t="s">
        <v>648</v>
      </c>
      <c r="F67" s="43" t="s">
        <v>1</v>
      </c>
      <c r="G67" s="45">
        <v>17.051500000000001</v>
      </c>
      <c r="H67" s="45">
        <v>17.407299999999999</v>
      </c>
      <c r="I67" s="45">
        <v>17.9877</v>
      </c>
      <c r="J67" s="45">
        <v>18.6282</v>
      </c>
      <c r="K67" s="45">
        <v>17.547599999999999</v>
      </c>
      <c r="L67" s="45">
        <v>14.810700000000001</v>
      </c>
      <c r="M67" s="45">
        <v>19.048999999999999</v>
      </c>
      <c r="N67" s="45">
        <v>17.168900000000001</v>
      </c>
      <c r="O67" s="45">
        <v>17.7271</v>
      </c>
      <c r="P67" s="45">
        <v>18.993200000000002</v>
      </c>
      <c r="Q67" s="45">
        <v>17.227699999999999</v>
      </c>
      <c r="R67" s="45">
        <v>21.020600000000002</v>
      </c>
      <c r="S67" s="45">
        <f t="shared" ref="S67:S130" si="2">SUM(G67:R67)</f>
        <v>214.61950000000002</v>
      </c>
      <c r="T67" s="45">
        <f t="shared" ref="T67:T130" si="3">IFERROR(AVERAGE(G67:R67),"")</f>
        <v>17.884958333333334</v>
      </c>
    </row>
    <row r="68" spans="1:20" s="19" customFormat="1" ht="12.75" x14ac:dyDescent="0.2">
      <c r="A68" s="42" t="s">
        <v>335</v>
      </c>
      <c r="B68" s="43" t="s">
        <v>6</v>
      </c>
      <c r="C68" s="43" t="s">
        <v>12</v>
      </c>
      <c r="D68" s="43" t="s">
        <v>312</v>
      </c>
      <c r="E68" s="43" t="s">
        <v>649</v>
      </c>
      <c r="F68" s="43" t="s">
        <v>2</v>
      </c>
      <c r="G68" s="45">
        <v>80.8</v>
      </c>
      <c r="H68" s="45">
        <v>72.424999999999997</v>
      </c>
      <c r="I68" s="45">
        <v>62.838999999999999</v>
      </c>
      <c r="J68" s="45">
        <v>71.811000000000007</v>
      </c>
      <c r="K68" s="45">
        <v>75.643000000000001</v>
      </c>
      <c r="L68" s="45">
        <v>74.954999999999998</v>
      </c>
      <c r="M68" s="45">
        <v>70.283000000000001</v>
      </c>
      <c r="N68" s="45">
        <v>63.725999999999999</v>
      </c>
      <c r="O68" s="45">
        <v>63.551600000000001</v>
      </c>
      <c r="P68" s="45">
        <v>61.857999999999997</v>
      </c>
      <c r="Q68" s="45">
        <v>69.086600000000004</v>
      </c>
      <c r="R68" s="45">
        <v>65.69</v>
      </c>
      <c r="S68" s="45">
        <f t="shared" si="2"/>
        <v>832.66819999999984</v>
      </c>
      <c r="T68" s="45">
        <f t="shared" si="3"/>
        <v>69.389016666666649</v>
      </c>
    </row>
    <row r="69" spans="1:20" s="19" customFormat="1" ht="12.75" x14ac:dyDescent="0.2">
      <c r="A69" s="42" t="s">
        <v>335</v>
      </c>
      <c r="B69" s="43" t="s">
        <v>6</v>
      </c>
      <c r="C69" s="43" t="s">
        <v>12</v>
      </c>
      <c r="D69" s="43" t="s">
        <v>314</v>
      </c>
      <c r="E69" s="43" t="s">
        <v>315</v>
      </c>
      <c r="F69" s="43" t="s">
        <v>3</v>
      </c>
      <c r="G69" s="45">
        <v>49.540999999999997</v>
      </c>
      <c r="H69" s="45">
        <v>50.006500000000003</v>
      </c>
      <c r="I69" s="45">
        <v>51.005499999999998</v>
      </c>
      <c r="J69" s="45">
        <v>48.695</v>
      </c>
      <c r="K69" s="45">
        <v>44.386000000000003</v>
      </c>
      <c r="L69" s="45">
        <v>51.600999999999999</v>
      </c>
      <c r="M69" s="45">
        <v>52.024999999999999</v>
      </c>
      <c r="N69" s="45">
        <v>50.575099999999999</v>
      </c>
      <c r="O69" s="45">
        <v>48.723999999999997</v>
      </c>
      <c r="P69" s="45">
        <v>51.586599999999997</v>
      </c>
      <c r="Q69" s="45">
        <v>53.892000000000003</v>
      </c>
      <c r="R69" s="45">
        <v>51.440300000000001</v>
      </c>
      <c r="S69" s="45">
        <f t="shared" si="2"/>
        <v>603.47799999999995</v>
      </c>
      <c r="T69" s="45">
        <f t="shared" si="3"/>
        <v>50.289833333333327</v>
      </c>
    </row>
    <row r="70" spans="1:20" s="19" customFormat="1" ht="12.75" x14ac:dyDescent="0.2">
      <c r="A70" s="42" t="s">
        <v>335</v>
      </c>
      <c r="B70" s="43" t="s">
        <v>6</v>
      </c>
      <c r="C70" s="43" t="s">
        <v>12</v>
      </c>
      <c r="D70" s="43" t="s">
        <v>324</v>
      </c>
      <c r="E70" s="43" t="s">
        <v>650</v>
      </c>
      <c r="F70" s="43" t="s">
        <v>4</v>
      </c>
      <c r="G70" s="45">
        <v>0.67400000000000004</v>
      </c>
      <c r="H70" s="45">
        <v>0.66900000000000004</v>
      </c>
      <c r="I70" s="45">
        <v>0.65800000000000003</v>
      </c>
      <c r="J70" s="45">
        <v>0.64300000000000002</v>
      </c>
      <c r="K70" s="45">
        <v>0.63800000000000001</v>
      </c>
      <c r="L70" s="45">
        <v>0.626</v>
      </c>
      <c r="M70" s="45">
        <v>0.63300000000000001</v>
      </c>
      <c r="N70" s="45">
        <v>0.53400000000000003</v>
      </c>
      <c r="O70" s="45">
        <v>0.61399999999999999</v>
      </c>
      <c r="P70" s="45">
        <v>0.625</v>
      </c>
      <c r="Q70" s="45">
        <v>0.64400000000000002</v>
      </c>
      <c r="R70" s="45">
        <v>0.65300000000000002</v>
      </c>
      <c r="S70" s="45">
        <f t="shared" si="2"/>
        <v>7.6110000000000007</v>
      </c>
      <c r="T70" s="45">
        <f t="shared" si="3"/>
        <v>0.63425000000000009</v>
      </c>
    </row>
    <row r="71" spans="1:20" s="19" customFormat="1" ht="12.75" x14ac:dyDescent="0.2">
      <c r="A71" s="42" t="s">
        <v>335</v>
      </c>
      <c r="B71" s="43" t="s">
        <v>6</v>
      </c>
      <c r="C71" s="43" t="s">
        <v>12</v>
      </c>
      <c r="D71" s="43" t="s">
        <v>319</v>
      </c>
      <c r="E71" s="43" t="s">
        <v>651</v>
      </c>
      <c r="F71" s="43" t="s">
        <v>5</v>
      </c>
      <c r="G71" s="45">
        <v>20.920999999999999</v>
      </c>
      <c r="H71" s="45">
        <v>21.59</v>
      </c>
      <c r="I71" s="45">
        <v>21.366</v>
      </c>
      <c r="J71" s="45">
        <v>19.498999999999999</v>
      </c>
      <c r="K71" s="45">
        <v>28.21</v>
      </c>
      <c r="L71" s="45">
        <v>27.21</v>
      </c>
      <c r="M71" s="45">
        <v>30.292000000000002</v>
      </c>
      <c r="N71" s="45">
        <v>23.69</v>
      </c>
      <c r="O71" s="45">
        <v>21.722999999999999</v>
      </c>
      <c r="P71" s="45">
        <v>26.626000000000001</v>
      </c>
      <c r="Q71" s="45">
        <v>28.582000000000001</v>
      </c>
      <c r="R71" s="45">
        <v>21.56</v>
      </c>
      <c r="S71" s="45">
        <f t="shared" si="2"/>
        <v>291.26900000000001</v>
      </c>
      <c r="T71" s="45">
        <f t="shared" si="3"/>
        <v>24.272416666666668</v>
      </c>
    </row>
    <row r="72" spans="1:20" s="19" customFormat="1" ht="12.75" x14ac:dyDescent="0.2">
      <c r="A72" s="42" t="s">
        <v>336</v>
      </c>
      <c r="B72" s="43" t="s">
        <v>6</v>
      </c>
      <c r="C72" s="43" t="s">
        <v>107</v>
      </c>
      <c r="D72" s="43" t="s">
        <v>322</v>
      </c>
      <c r="E72" s="43" t="s">
        <v>647</v>
      </c>
      <c r="F72" s="43" t="s">
        <v>0</v>
      </c>
      <c r="G72" s="45">
        <v>0.19800000000000001</v>
      </c>
      <c r="H72" s="45">
        <v>0.17699999999999999</v>
      </c>
      <c r="I72" s="45">
        <v>0.216</v>
      </c>
      <c r="J72" s="45">
        <v>0.19800000000000001</v>
      </c>
      <c r="K72" s="45">
        <v>0.20100000000000001</v>
      </c>
      <c r="L72" s="45">
        <v>0.19700000000000001</v>
      </c>
      <c r="M72" s="45">
        <v>0.20200000000000001</v>
      </c>
      <c r="N72" s="45">
        <v>0.221</v>
      </c>
      <c r="O72" s="45">
        <v>0.19600000000000001</v>
      </c>
      <c r="P72" s="45">
        <v>0.17899999999999999</v>
      </c>
      <c r="Q72" s="45">
        <v>0.21099999999999999</v>
      </c>
      <c r="R72" s="45">
        <v>0.19800000000000001</v>
      </c>
      <c r="S72" s="45">
        <f t="shared" si="2"/>
        <v>2.3940000000000001</v>
      </c>
      <c r="T72" s="45">
        <f t="shared" si="3"/>
        <v>0.19950000000000001</v>
      </c>
    </row>
    <row r="73" spans="1:20" s="19" customFormat="1" ht="12.75" x14ac:dyDescent="0.2">
      <c r="A73" s="42" t="s">
        <v>336</v>
      </c>
      <c r="B73" s="43" t="s">
        <v>6</v>
      </c>
      <c r="C73" s="43" t="s">
        <v>107</v>
      </c>
      <c r="D73" s="43" t="s">
        <v>310</v>
      </c>
      <c r="E73" s="43" t="s">
        <v>648</v>
      </c>
      <c r="F73" s="43" t="s">
        <v>1</v>
      </c>
      <c r="G73" s="45">
        <v>21.013999999999999</v>
      </c>
      <c r="H73" s="45">
        <v>19.464200000000002</v>
      </c>
      <c r="I73" s="45">
        <v>20.930199999999999</v>
      </c>
      <c r="J73" s="45">
        <v>20.996700000000001</v>
      </c>
      <c r="K73" s="45">
        <v>20.478000000000002</v>
      </c>
      <c r="L73" s="45">
        <v>24.2956</v>
      </c>
      <c r="M73" s="45">
        <v>25.609000000000002</v>
      </c>
      <c r="N73" s="45">
        <v>25.63</v>
      </c>
      <c r="O73" s="45">
        <v>25.1709</v>
      </c>
      <c r="P73" s="45">
        <v>26.172000000000001</v>
      </c>
      <c r="Q73" s="45">
        <v>26.513500000000001</v>
      </c>
      <c r="R73" s="45">
        <v>26.83</v>
      </c>
      <c r="S73" s="45">
        <f t="shared" si="2"/>
        <v>283.10410000000002</v>
      </c>
      <c r="T73" s="45">
        <f t="shared" si="3"/>
        <v>23.592008333333336</v>
      </c>
    </row>
    <row r="74" spans="1:20" s="19" customFormat="1" ht="12.75" x14ac:dyDescent="0.2">
      <c r="A74" s="42" t="s">
        <v>336</v>
      </c>
      <c r="B74" s="43" t="s">
        <v>6</v>
      </c>
      <c r="C74" s="43" t="s">
        <v>107</v>
      </c>
      <c r="D74" s="43" t="s">
        <v>312</v>
      </c>
      <c r="E74" s="43" t="s">
        <v>649</v>
      </c>
      <c r="F74" s="43" t="s">
        <v>2</v>
      </c>
      <c r="G74" s="45">
        <v>130.63200000000001</v>
      </c>
      <c r="H74" s="45">
        <v>116.854</v>
      </c>
      <c r="I74" s="45">
        <v>130.55600000000001</v>
      </c>
      <c r="J74" s="45">
        <v>125.035</v>
      </c>
      <c r="K74" s="45">
        <v>129.79900000000001</v>
      </c>
      <c r="L74" s="45">
        <v>154.68129999999999</v>
      </c>
      <c r="M74" s="45">
        <v>166.3098</v>
      </c>
      <c r="N74" s="45">
        <v>169.96</v>
      </c>
      <c r="O74" s="45">
        <v>168.56649999999999</v>
      </c>
      <c r="P74" s="45">
        <v>169.24250000000001</v>
      </c>
      <c r="Q74" s="45">
        <v>167.726</v>
      </c>
      <c r="R74" s="45">
        <v>172.649</v>
      </c>
      <c r="S74" s="45">
        <f t="shared" si="2"/>
        <v>1802.0110999999997</v>
      </c>
      <c r="T74" s="45">
        <f t="shared" si="3"/>
        <v>150.16759166666665</v>
      </c>
    </row>
    <row r="75" spans="1:20" s="19" customFormat="1" ht="12.75" x14ac:dyDescent="0.2">
      <c r="A75" s="42" t="s">
        <v>336</v>
      </c>
      <c r="B75" s="43" t="s">
        <v>6</v>
      </c>
      <c r="C75" s="43" t="s">
        <v>107</v>
      </c>
      <c r="D75" s="43" t="s">
        <v>314</v>
      </c>
      <c r="E75" s="43" t="s">
        <v>315</v>
      </c>
      <c r="F75" s="43" t="s">
        <v>3</v>
      </c>
      <c r="G75" s="45">
        <v>83.736500000000007</v>
      </c>
      <c r="H75" s="45">
        <v>80.614000000000004</v>
      </c>
      <c r="I75" s="45">
        <v>81.073999999999998</v>
      </c>
      <c r="J75" s="45">
        <v>80.260000000000005</v>
      </c>
      <c r="K75" s="45">
        <v>80.198499999999996</v>
      </c>
      <c r="L75" s="45">
        <v>99.021000000000001</v>
      </c>
      <c r="M75" s="45">
        <v>100.224</v>
      </c>
      <c r="N75" s="45">
        <v>105.4676</v>
      </c>
      <c r="O75" s="45">
        <v>107.20820000000001</v>
      </c>
      <c r="P75" s="45">
        <v>105.37090000000001</v>
      </c>
      <c r="Q75" s="45">
        <v>103.18049999999999</v>
      </c>
      <c r="R75" s="45">
        <v>104.59690000000001</v>
      </c>
      <c r="S75" s="45">
        <f t="shared" si="2"/>
        <v>1130.9521000000002</v>
      </c>
      <c r="T75" s="45">
        <f t="shared" si="3"/>
        <v>94.24600833333335</v>
      </c>
    </row>
    <row r="76" spans="1:20" s="19" customFormat="1" ht="12.75" x14ac:dyDescent="0.2">
      <c r="A76" s="42" t="s">
        <v>336</v>
      </c>
      <c r="B76" s="43" t="s">
        <v>6</v>
      </c>
      <c r="C76" s="43" t="s">
        <v>107</v>
      </c>
      <c r="D76" s="43" t="s">
        <v>324</v>
      </c>
      <c r="E76" s="43" t="s">
        <v>650</v>
      </c>
      <c r="F76" s="43" t="s">
        <v>4</v>
      </c>
      <c r="G76" s="45">
        <v>1.954</v>
      </c>
      <c r="H76" s="45">
        <v>1.9810000000000001</v>
      </c>
      <c r="I76" s="45">
        <v>1.9870000000000001</v>
      </c>
      <c r="J76" s="45">
        <v>1.9510000000000001</v>
      </c>
      <c r="K76" s="45">
        <v>1.944</v>
      </c>
      <c r="L76" s="45">
        <v>1.93</v>
      </c>
      <c r="M76" s="45">
        <v>1.9350000000000001</v>
      </c>
      <c r="N76" s="45">
        <v>0.88</v>
      </c>
      <c r="O76" s="45">
        <v>1.986</v>
      </c>
      <c r="P76" s="45">
        <v>1.9319999999999999</v>
      </c>
      <c r="Q76" s="45">
        <v>1.893</v>
      </c>
      <c r="R76" s="45">
        <v>1.925</v>
      </c>
      <c r="S76" s="45">
        <f t="shared" si="2"/>
        <v>22.298000000000002</v>
      </c>
      <c r="T76" s="45">
        <f t="shared" si="3"/>
        <v>1.8581666666666667</v>
      </c>
    </row>
    <row r="77" spans="1:20" s="19" customFormat="1" ht="12.75" x14ac:dyDescent="0.2">
      <c r="A77" s="42" t="s">
        <v>336</v>
      </c>
      <c r="B77" s="43" t="s">
        <v>6</v>
      </c>
      <c r="C77" s="43" t="s">
        <v>107</v>
      </c>
      <c r="D77" s="43" t="s">
        <v>319</v>
      </c>
      <c r="E77" s="43" t="s">
        <v>651</v>
      </c>
      <c r="F77" s="43" t="s">
        <v>5</v>
      </c>
      <c r="G77" s="45">
        <v>26.03</v>
      </c>
      <c r="H77" s="45">
        <v>28.106000000000002</v>
      </c>
      <c r="I77" s="45">
        <v>28.38</v>
      </c>
      <c r="J77" s="45">
        <v>27.997</v>
      </c>
      <c r="K77" s="45">
        <v>28.207000000000001</v>
      </c>
      <c r="L77" s="45">
        <v>33.92</v>
      </c>
      <c r="M77" s="45">
        <v>36.134999999999998</v>
      </c>
      <c r="N77" s="45">
        <v>37.831000000000003</v>
      </c>
      <c r="O77" s="45">
        <v>35.694000000000003</v>
      </c>
      <c r="P77" s="45">
        <v>31.78</v>
      </c>
      <c r="Q77" s="45">
        <v>38.887</v>
      </c>
      <c r="R77" s="45">
        <v>38.18</v>
      </c>
      <c r="S77" s="45">
        <f t="shared" si="2"/>
        <v>391.14700000000005</v>
      </c>
      <c r="T77" s="45">
        <f t="shared" si="3"/>
        <v>32.595583333333337</v>
      </c>
    </row>
    <row r="78" spans="1:20" s="19" customFormat="1" ht="12.75" x14ac:dyDescent="0.2">
      <c r="A78" s="42" t="s">
        <v>337</v>
      </c>
      <c r="B78" s="43" t="s">
        <v>6</v>
      </c>
      <c r="C78" s="43" t="s">
        <v>13</v>
      </c>
      <c r="D78" s="43" t="s">
        <v>322</v>
      </c>
      <c r="E78" s="43" t="s">
        <v>647</v>
      </c>
      <c r="F78" s="43" t="s">
        <v>0</v>
      </c>
      <c r="G78" s="45">
        <v>0.315</v>
      </c>
      <c r="H78" s="45">
        <v>0.192</v>
      </c>
      <c r="I78" s="45">
        <v>0.40899999999999997</v>
      </c>
      <c r="J78" s="45">
        <v>0.33900000000000002</v>
      </c>
      <c r="K78" s="45">
        <v>0.217</v>
      </c>
      <c r="L78" s="45">
        <v>0.23899999999999999</v>
      </c>
      <c r="M78" s="45">
        <v>0.315</v>
      </c>
      <c r="N78" s="45">
        <v>0.41499999999999998</v>
      </c>
      <c r="O78" s="45">
        <v>0.40200000000000002</v>
      </c>
      <c r="P78" s="45">
        <v>0.372</v>
      </c>
      <c r="Q78" s="45">
        <v>0.27100000000000002</v>
      </c>
      <c r="R78" s="45">
        <v>0.32600000000000001</v>
      </c>
      <c r="S78" s="45">
        <f t="shared" si="2"/>
        <v>3.8119999999999998</v>
      </c>
      <c r="T78" s="45">
        <f t="shared" si="3"/>
        <v>0.31766666666666665</v>
      </c>
    </row>
    <row r="79" spans="1:20" s="19" customFormat="1" ht="12.75" x14ac:dyDescent="0.2">
      <c r="A79" s="42" t="s">
        <v>337</v>
      </c>
      <c r="B79" s="43" t="s">
        <v>6</v>
      </c>
      <c r="C79" s="43" t="s">
        <v>13</v>
      </c>
      <c r="D79" s="43" t="s">
        <v>310</v>
      </c>
      <c r="E79" s="43" t="s">
        <v>648</v>
      </c>
      <c r="F79" s="43" t="s">
        <v>1</v>
      </c>
      <c r="G79" s="45">
        <v>16.565999999999999</v>
      </c>
      <c r="H79" s="45">
        <v>16.295000000000002</v>
      </c>
      <c r="I79" s="45">
        <v>15.18</v>
      </c>
      <c r="J79" s="45">
        <v>15.127000000000001</v>
      </c>
      <c r="K79" s="45">
        <v>16.991</v>
      </c>
      <c r="L79" s="45">
        <v>15.071999999999999</v>
      </c>
      <c r="M79" s="45">
        <v>17.585000000000001</v>
      </c>
      <c r="N79" s="45">
        <v>18.829999999999998</v>
      </c>
      <c r="O79" s="45">
        <v>19.149999999999999</v>
      </c>
      <c r="P79" s="45">
        <v>16.291</v>
      </c>
      <c r="Q79" s="45">
        <v>20.257999999999999</v>
      </c>
      <c r="R79" s="45">
        <v>18.923999999999999</v>
      </c>
      <c r="S79" s="45">
        <f t="shared" si="2"/>
        <v>206.26900000000003</v>
      </c>
      <c r="T79" s="45">
        <f t="shared" si="3"/>
        <v>17.189083333333336</v>
      </c>
    </row>
    <row r="80" spans="1:20" s="19" customFormat="1" ht="12.75" x14ac:dyDescent="0.2">
      <c r="A80" s="42" t="s">
        <v>337</v>
      </c>
      <c r="B80" s="43" t="s">
        <v>6</v>
      </c>
      <c r="C80" s="43" t="s">
        <v>13</v>
      </c>
      <c r="D80" s="43" t="s">
        <v>312</v>
      </c>
      <c r="E80" s="43" t="s">
        <v>649</v>
      </c>
      <c r="F80" s="43" t="s">
        <v>2</v>
      </c>
      <c r="G80" s="45">
        <v>80.369</v>
      </c>
      <c r="H80" s="45">
        <v>67.989999999999995</v>
      </c>
      <c r="I80" s="45">
        <v>61.725999999999999</v>
      </c>
      <c r="J80" s="45">
        <v>70.265000000000001</v>
      </c>
      <c r="K80" s="45">
        <v>77.597999999999999</v>
      </c>
      <c r="L80" s="45">
        <v>68.463999999999999</v>
      </c>
      <c r="M80" s="45">
        <v>72.8</v>
      </c>
      <c r="N80" s="45">
        <v>80.783000000000001</v>
      </c>
      <c r="O80" s="45">
        <v>70.84</v>
      </c>
      <c r="P80" s="45">
        <v>77.625</v>
      </c>
      <c r="Q80" s="45">
        <v>78.153000000000006</v>
      </c>
      <c r="R80" s="45">
        <v>76.787000000000006</v>
      </c>
      <c r="S80" s="45">
        <f t="shared" si="2"/>
        <v>883.40000000000009</v>
      </c>
      <c r="T80" s="45">
        <f t="shared" si="3"/>
        <v>73.616666666666674</v>
      </c>
    </row>
    <row r="81" spans="1:20" s="19" customFormat="1" ht="12.75" x14ac:dyDescent="0.2">
      <c r="A81" s="42" t="s">
        <v>337</v>
      </c>
      <c r="B81" s="43" t="s">
        <v>6</v>
      </c>
      <c r="C81" s="43" t="s">
        <v>13</v>
      </c>
      <c r="D81" s="43" t="s">
        <v>314</v>
      </c>
      <c r="E81" s="43" t="s">
        <v>315</v>
      </c>
      <c r="F81" s="43" t="s">
        <v>3</v>
      </c>
      <c r="G81" s="45">
        <v>48.43</v>
      </c>
      <c r="H81" s="45">
        <v>53.740499999999997</v>
      </c>
      <c r="I81" s="45">
        <v>49.570999999999998</v>
      </c>
      <c r="J81" s="45">
        <v>43.802999999999997</v>
      </c>
      <c r="K81" s="45">
        <v>52.792999999999999</v>
      </c>
      <c r="L81" s="45">
        <v>46.89</v>
      </c>
      <c r="M81" s="45">
        <v>56.513199999999998</v>
      </c>
      <c r="N81" s="45">
        <v>58.04</v>
      </c>
      <c r="O81" s="45">
        <v>49.756999999999998</v>
      </c>
      <c r="P81" s="45">
        <v>50.841999999999999</v>
      </c>
      <c r="Q81" s="45">
        <v>49.566000000000003</v>
      </c>
      <c r="R81" s="45">
        <v>51.436999999999998</v>
      </c>
      <c r="S81" s="45">
        <f t="shared" si="2"/>
        <v>611.3827</v>
      </c>
      <c r="T81" s="45">
        <f t="shared" si="3"/>
        <v>50.948558333333331</v>
      </c>
    </row>
    <row r="82" spans="1:20" s="19" customFormat="1" ht="12.75" x14ac:dyDescent="0.2">
      <c r="A82" s="42" t="s">
        <v>337</v>
      </c>
      <c r="B82" s="43" t="s">
        <v>6</v>
      </c>
      <c r="C82" s="43" t="s">
        <v>13</v>
      </c>
      <c r="D82" s="43" t="s">
        <v>324</v>
      </c>
      <c r="E82" s="43" t="s">
        <v>650</v>
      </c>
      <c r="F82" s="43" t="s">
        <v>4</v>
      </c>
      <c r="G82" s="45">
        <v>1.2010000000000001</v>
      </c>
      <c r="H82" s="45">
        <v>1.2030000000000001</v>
      </c>
      <c r="I82" s="45">
        <v>1.196</v>
      </c>
      <c r="J82" s="45">
        <v>1.1719999999999999</v>
      </c>
      <c r="K82" s="45">
        <v>1.1870000000000001</v>
      </c>
      <c r="L82" s="45">
        <v>1.196</v>
      </c>
      <c r="M82" s="45">
        <v>1.2330000000000001</v>
      </c>
      <c r="N82" s="45">
        <v>0.56399999999999995</v>
      </c>
      <c r="O82" s="45">
        <v>1.202</v>
      </c>
      <c r="P82" s="45">
        <v>1.226</v>
      </c>
      <c r="Q82" s="45">
        <v>1.212</v>
      </c>
      <c r="R82" s="45">
        <v>1.236</v>
      </c>
      <c r="S82" s="45">
        <f t="shared" si="2"/>
        <v>13.827999999999999</v>
      </c>
      <c r="T82" s="45">
        <f t="shared" si="3"/>
        <v>1.1523333333333332</v>
      </c>
    </row>
    <row r="83" spans="1:20" s="19" customFormat="1" ht="12.75" x14ac:dyDescent="0.2">
      <c r="A83" s="42" t="s">
        <v>337</v>
      </c>
      <c r="B83" s="43" t="s">
        <v>6</v>
      </c>
      <c r="C83" s="43" t="s">
        <v>13</v>
      </c>
      <c r="D83" s="43" t="s">
        <v>319</v>
      </c>
      <c r="E83" s="43" t="s">
        <v>651</v>
      </c>
      <c r="F83" s="43" t="s">
        <v>5</v>
      </c>
      <c r="G83" s="45">
        <v>23.414999999999999</v>
      </c>
      <c r="H83" s="45">
        <v>15.762</v>
      </c>
      <c r="I83" s="45">
        <v>16.309999999999999</v>
      </c>
      <c r="J83" s="45">
        <v>19.597999999999999</v>
      </c>
      <c r="K83" s="45">
        <v>25.486999999999998</v>
      </c>
      <c r="L83" s="45">
        <v>21.363</v>
      </c>
      <c r="M83" s="45">
        <v>24.431999999999999</v>
      </c>
      <c r="N83" s="45">
        <v>29.359000000000002</v>
      </c>
      <c r="O83" s="45">
        <v>22.972000000000001</v>
      </c>
      <c r="P83" s="45">
        <v>22.835999999999999</v>
      </c>
      <c r="Q83" s="45">
        <v>22.661999999999999</v>
      </c>
      <c r="R83" s="45">
        <v>19.381</v>
      </c>
      <c r="S83" s="45">
        <f t="shared" si="2"/>
        <v>263.577</v>
      </c>
      <c r="T83" s="45">
        <f t="shared" si="3"/>
        <v>21.964749999999999</v>
      </c>
    </row>
    <row r="84" spans="1:20" s="19" customFormat="1" ht="12.75" x14ac:dyDescent="0.2">
      <c r="A84" s="42" t="s">
        <v>340</v>
      </c>
      <c r="B84" s="43" t="s">
        <v>6</v>
      </c>
      <c r="C84" s="43" t="s">
        <v>341</v>
      </c>
      <c r="D84" s="43" t="s">
        <v>310</v>
      </c>
      <c r="E84" s="43" t="s">
        <v>648</v>
      </c>
      <c r="F84" s="43" t="s">
        <v>1</v>
      </c>
      <c r="G84" s="45">
        <v>5.1840000000000002</v>
      </c>
      <c r="H84" s="45">
        <v>2.2999999999999998</v>
      </c>
      <c r="I84" s="45">
        <v>3.7309999999999999</v>
      </c>
      <c r="J84" s="45"/>
      <c r="K84" s="45"/>
      <c r="L84" s="45"/>
      <c r="M84" s="45"/>
      <c r="N84" s="45"/>
      <c r="O84" s="45"/>
      <c r="P84" s="45"/>
      <c r="Q84" s="45"/>
      <c r="R84" s="45"/>
      <c r="S84" s="45">
        <f t="shared" si="2"/>
        <v>11.215</v>
      </c>
      <c r="T84" s="45">
        <f t="shared" si="3"/>
        <v>3.7383333333333333</v>
      </c>
    </row>
    <row r="85" spans="1:20" s="19" customFormat="1" ht="12.75" x14ac:dyDescent="0.2">
      <c r="A85" s="42" t="s">
        <v>340</v>
      </c>
      <c r="B85" s="43" t="s">
        <v>6</v>
      </c>
      <c r="C85" s="43" t="s">
        <v>341</v>
      </c>
      <c r="D85" s="43" t="s">
        <v>312</v>
      </c>
      <c r="E85" s="43" t="s">
        <v>649</v>
      </c>
      <c r="F85" s="43" t="s">
        <v>2</v>
      </c>
      <c r="G85" s="45">
        <v>15.074</v>
      </c>
      <c r="H85" s="45">
        <v>14.782999999999999</v>
      </c>
      <c r="I85" s="45">
        <v>14.981999999999999</v>
      </c>
      <c r="J85" s="45"/>
      <c r="K85" s="45"/>
      <c r="L85" s="45"/>
      <c r="M85" s="45"/>
      <c r="N85" s="45"/>
      <c r="O85" s="45"/>
      <c r="P85" s="45"/>
      <c r="Q85" s="45"/>
      <c r="R85" s="45"/>
      <c r="S85" s="45">
        <f t="shared" si="2"/>
        <v>44.838999999999999</v>
      </c>
      <c r="T85" s="45">
        <f t="shared" si="3"/>
        <v>14.946333333333333</v>
      </c>
    </row>
    <row r="86" spans="1:20" s="19" customFormat="1" ht="12.75" x14ac:dyDescent="0.2">
      <c r="A86" s="42" t="s">
        <v>340</v>
      </c>
      <c r="B86" s="43" t="s">
        <v>6</v>
      </c>
      <c r="C86" s="43" t="s">
        <v>341</v>
      </c>
      <c r="D86" s="43" t="s">
        <v>314</v>
      </c>
      <c r="E86" s="43" t="s">
        <v>315</v>
      </c>
      <c r="F86" s="43" t="s">
        <v>3</v>
      </c>
      <c r="G86" s="45">
        <v>15.16</v>
      </c>
      <c r="H86" s="45">
        <v>15.074999999999999</v>
      </c>
      <c r="I86" s="45">
        <v>15.143000000000001</v>
      </c>
      <c r="J86" s="45"/>
      <c r="K86" s="45"/>
      <c r="L86" s="45"/>
      <c r="M86" s="45"/>
      <c r="N86" s="45"/>
      <c r="O86" s="45"/>
      <c r="P86" s="45"/>
      <c r="Q86" s="45"/>
      <c r="R86" s="45"/>
      <c r="S86" s="45">
        <f t="shared" si="2"/>
        <v>45.378</v>
      </c>
      <c r="T86" s="45">
        <f t="shared" si="3"/>
        <v>15.125999999999999</v>
      </c>
    </row>
    <row r="87" spans="1:20" s="19" customFormat="1" ht="12.75" x14ac:dyDescent="0.2">
      <c r="A87" s="42" t="s">
        <v>585</v>
      </c>
      <c r="B87" s="43" t="s">
        <v>6</v>
      </c>
      <c r="C87" s="43" t="s">
        <v>147</v>
      </c>
      <c r="D87" s="43" t="s">
        <v>310</v>
      </c>
      <c r="E87" s="43" t="s">
        <v>648</v>
      </c>
      <c r="F87" s="43" t="s">
        <v>1</v>
      </c>
      <c r="G87" s="45">
        <v>3.399</v>
      </c>
      <c r="H87" s="45">
        <v>2.19</v>
      </c>
      <c r="I87" s="45">
        <v>5.0999999999999997E-2</v>
      </c>
      <c r="J87" s="45">
        <v>4.0190000000000001</v>
      </c>
      <c r="K87" s="45">
        <v>1.671</v>
      </c>
      <c r="L87" s="45">
        <v>2.3239999999999998</v>
      </c>
      <c r="M87" s="45">
        <v>2.702</v>
      </c>
      <c r="N87" s="45">
        <v>1.8480000000000001</v>
      </c>
      <c r="O87" s="45">
        <v>1.7242</v>
      </c>
      <c r="P87" s="45">
        <v>3.8035000000000001</v>
      </c>
      <c r="Q87" s="45">
        <v>2.3690000000000002</v>
      </c>
      <c r="R87" s="45">
        <v>2.7395</v>
      </c>
      <c r="S87" s="45">
        <f t="shared" si="2"/>
        <v>28.840199999999999</v>
      </c>
      <c r="T87" s="45">
        <f t="shared" si="3"/>
        <v>2.4033500000000001</v>
      </c>
    </row>
    <row r="88" spans="1:20" s="19" customFormat="1" ht="12.75" x14ac:dyDescent="0.2">
      <c r="A88" s="42" t="s">
        <v>585</v>
      </c>
      <c r="B88" s="43" t="s">
        <v>6</v>
      </c>
      <c r="C88" s="43" t="s">
        <v>147</v>
      </c>
      <c r="D88" s="43" t="s">
        <v>312</v>
      </c>
      <c r="E88" s="43" t="s">
        <v>649</v>
      </c>
      <c r="F88" s="43" t="s">
        <v>2</v>
      </c>
      <c r="G88" s="45">
        <v>31.931999999999999</v>
      </c>
      <c r="H88" s="45">
        <v>40.118000000000002</v>
      </c>
      <c r="I88" s="45">
        <v>33.536000000000001</v>
      </c>
      <c r="J88" s="45">
        <v>48.732999999999997</v>
      </c>
      <c r="K88" s="45">
        <v>37.339500000000001</v>
      </c>
      <c r="L88" s="45">
        <v>33.713999999999999</v>
      </c>
      <c r="M88" s="45">
        <v>32.853999999999999</v>
      </c>
      <c r="N88" s="45">
        <v>39.811199999999999</v>
      </c>
      <c r="O88" s="45">
        <v>35.515000000000001</v>
      </c>
      <c r="P88" s="45">
        <v>48.079000000000001</v>
      </c>
      <c r="Q88" s="45">
        <v>40.444000000000003</v>
      </c>
      <c r="R88" s="45">
        <v>38.784500000000001</v>
      </c>
      <c r="S88" s="45">
        <f t="shared" si="2"/>
        <v>460.86019999999996</v>
      </c>
      <c r="T88" s="45">
        <f t="shared" si="3"/>
        <v>38.405016666666661</v>
      </c>
    </row>
    <row r="89" spans="1:20" s="19" customFormat="1" ht="12.75" x14ac:dyDescent="0.2">
      <c r="A89" s="42" t="s">
        <v>585</v>
      </c>
      <c r="B89" s="43" t="s">
        <v>6</v>
      </c>
      <c r="C89" s="43" t="s">
        <v>147</v>
      </c>
      <c r="D89" s="43" t="s">
        <v>314</v>
      </c>
      <c r="E89" s="43" t="s">
        <v>315</v>
      </c>
      <c r="F89" s="43" t="s">
        <v>3</v>
      </c>
      <c r="G89" s="45">
        <v>31.817</v>
      </c>
      <c r="H89" s="45">
        <v>34.968000000000004</v>
      </c>
      <c r="I89" s="45">
        <v>18.204000000000001</v>
      </c>
      <c r="J89" s="45">
        <v>40.957999999999998</v>
      </c>
      <c r="K89" s="45">
        <v>26.546500000000002</v>
      </c>
      <c r="L89" s="45">
        <v>26.904</v>
      </c>
      <c r="M89" s="45">
        <v>39.716000000000001</v>
      </c>
      <c r="N89" s="45">
        <v>38.393999999999998</v>
      </c>
      <c r="O89" s="45">
        <v>29.352499999999999</v>
      </c>
      <c r="P89" s="45">
        <v>21.9315</v>
      </c>
      <c r="Q89" s="45">
        <v>23.298500000000001</v>
      </c>
      <c r="R89" s="45">
        <v>29.308499999999999</v>
      </c>
      <c r="S89" s="45">
        <f t="shared" si="2"/>
        <v>361.39850000000001</v>
      </c>
      <c r="T89" s="45">
        <f t="shared" si="3"/>
        <v>30.116541666666667</v>
      </c>
    </row>
    <row r="90" spans="1:20" s="19" customFormat="1" ht="12.75" x14ac:dyDescent="0.2">
      <c r="A90" s="42" t="s">
        <v>585</v>
      </c>
      <c r="B90" s="43" t="s">
        <v>6</v>
      </c>
      <c r="C90" s="43" t="s">
        <v>147</v>
      </c>
      <c r="D90" s="43" t="s">
        <v>319</v>
      </c>
      <c r="E90" s="43" t="s">
        <v>651</v>
      </c>
      <c r="F90" s="43" t="s">
        <v>5</v>
      </c>
      <c r="G90" s="45">
        <v>3.16</v>
      </c>
      <c r="H90" s="45">
        <v>3</v>
      </c>
      <c r="I90" s="45">
        <v>3.7440000000000002</v>
      </c>
      <c r="J90" s="45">
        <v>4.4696999999999996</v>
      </c>
      <c r="K90" s="45">
        <v>5.6005000000000003</v>
      </c>
      <c r="L90" s="45">
        <v>3.681</v>
      </c>
      <c r="M90" s="45">
        <v>5.6130000000000004</v>
      </c>
      <c r="N90" s="45">
        <v>4.4630999999999998</v>
      </c>
      <c r="O90" s="45">
        <v>8.0289999999999999</v>
      </c>
      <c r="P90" s="45">
        <v>4.3949999999999996</v>
      </c>
      <c r="Q90" s="45">
        <v>5.0739999999999998</v>
      </c>
      <c r="R90" s="45">
        <v>4.1509999999999998</v>
      </c>
      <c r="S90" s="45">
        <f t="shared" si="2"/>
        <v>55.380299999999991</v>
      </c>
      <c r="T90" s="45">
        <f t="shared" si="3"/>
        <v>4.6150249999999993</v>
      </c>
    </row>
    <row r="91" spans="1:20" s="19" customFormat="1" ht="12.75" x14ac:dyDescent="0.2">
      <c r="A91" s="42" t="s">
        <v>343</v>
      </c>
      <c r="B91" s="43" t="s">
        <v>6</v>
      </c>
      <c r="C91" s="43" t="s">
        <v>15</v>
      </c>
      <c r="D91" s="43" t="s">
        <v>322</v>
      </c>
      <c r="E91" s="43" t="s">
        <v>647</v>
      </c>
      <c r="F91" s="43" t="s">
        <v>0</v>
      </c>
      <c r="G91" s="45">
        <v>0.66100000000000003</v>
      </c>
      <c r="H91" s="45">
        <v>0.59299999999999997</v>
      </c>
      <c r="I91" s="45">
        <v>0.47199999999999998</v>
      </c>
      <c r="J91" s="45">
        <v>0.501</v>
      </c>
      <c r="K91" s="45">
        <v>0.498</v>
      </c>
      <c r="L91" s="45">
        <v>0.47699999999999998</v>
      </c>
      <c r="M91" s="45">
        <v>0.45600000000000002</v>
      </c>
      <c r="N91" s="45">
        <v>0.48599999999999999</v>
      </c>
      <c r="O91" s="45">
        <v>0.48799999999999999</v>
      </c>
      <c r="P91" s="45">
        <v>0.48899999999999999</v>
      </c>
      <c r="Q91" s="45">
        <v>0.51600000000000001</v>
      </c>
      <c r="R91" s="45">
        <v>0.56799999999999995</v>
      </c>
      <c r="S91" s="45">
        <f t="shared" si="2"/>
        <v>6.2049999999999992</v>
      </c>
      <c r="T91" s="45">
        <f t="shared" si="3"/>
        <v>0.51708333333333323</v>
      </c>
    </row>
    <row r="92" spans="1:20" s="19" customFormat="1" ht="12.75" x14ac:dyDescent="0.2">
      <c r="A92" s="42" t="s">
        <v>343</v>
      </c>
      <c r="B92" s="43" t="s">
        <v>6</v>
      </c>
      <c r="C92" s="43" t="s">
        <v>15</v>
      </c>
      <c r="D92" s="43" t="s">
        <v>310</v>
      </c>
      <c r="E92" s="43" t="s">
        <v>648</v>
      </c>
      <c r="F92" s="43" t="s">
        <v>1</v>
      </c>
      <c r="G92" s="45">
        <v>55.018000000000001</v>
      </c>
      <c r="H92" s="45">
        <v>54.6051</v>
      </c>
      <c r="I92" s="45">
        <v>60.116999999999997</v>
      </c>
      <c r="J92" s="45">
        <v>86.827399999999997</v>
      </c>
      <c r="K92" s="45">
        <v>84.327200000000005</v>
      </c>
      <c r="L92" s="45">
        <v>67.999200000000002</v>
      </c>
      <c r="M92" s="45">
        <v>52.625100000000003</v>
      </c>
      <c r="N92" s="45">
        <v>40.288699999999999</v>
      </c>
      <c r="O92" s="45">
        <v>63.652999999999999</v>
      </c>
      <c r="P92" s="45">
        <v>66.056399999999996</v>
      </c>
      <c r="Q92" s="45">
        <v>56.8645</v>
      </c>
      <c r="R92" s="45">
        <v>47.905299999999997</v>
      </c>
      <c r="S92" s="45">
        <f t="shared" si="2"/>
        <v>736.28690000000006</v>
      </c>
      <c r="T92" s="45">
        <f t="shared" si="3"/>
        <v>61.357241666666674</v>
      </c>
    </row>
    <row r="93" spans="1:20" s="19" customFormat="1" ht="12.75" x14ac:dyDescent="0.2">
      <c r="A93" s="42" t="s">
        <v>343</v>
      </c>
      <c r="B93" s="43" t="s">
        <v>6</v>
      </c>
      <c r="C93" s="43" t="s">
        <v>15</v>
      </c>
      <c r="D93" s="43" t="s">
        <v>312</v>
      </c>
      <c r="E93" s="43" t="s">
        <v>649</v>
      </c>
      <c r="F93" s="43" t="s">
        <v>2</v>
      </c>
      <c r="G93" s="45">
        <v>338.35250000000002</v>
      </c>
      <c r="H93" s="45">
        <v>391.0514</v>
      </c>
      <c r="I93" s="45">
        <v>371.77910000000003</v>
      </c>
      <c r="J93" s="45">
        <v>382.59309999999999</v>
      </c>
      <c r="K93" s="45">
        <v>366.50869999999998</v>
      </c>
      <c r="L93" s="45">
        <v>350.50580000000002</v>
      </c>
      <c r="M93" s="45">
        <v>275.91579999999999</v>
      </c>
      <c r="N93" s="45">
        <v>308.58789999999999</v>
      </c>
      <c r="O93" s="45">
        <v>290.036</v>
      </c>
      <c r="P93" s="45">
        <v>372.0899</v>
      </c>
      <c r="Q93" s="45">
        <v>358.50880000000001</v>
      </c>
      <c r="R93" s="45">
        <v>299.97059999999999</v>
      </c>
      <c r="S93" s="45">
        <f t="shared" si="2"/>
        <v>4105.8995999999997</v>
      </c>
      <c r="T93" s="45">
        <f t="shared" si="3"/>
        <v>342.1583</v>
      </c>
    </row>
    <row r="94" spans="1:20" s="19" customFormat="1" ht="12.75" x14ac:dyDescent="0.2">
      <c r="A94" s="42" t="s">
        <v>343</v>
      </c>
      <c r="B94" s="43" t="s">
        <v>6</v>
      </c>
      <c r="C94" s="43" t="s">
        <v>15</v>
      </c>
      <c r="D94" s="43" t="s">
        <v>314</v>
      </c>
      <c r="E94" s="43" t="s">
        <v>315</v>
      </c>
      <c r="F94" s="43" t="s">
        <v>3</v>
      </c>
      <c r="G94" s="45">
        <v>241.625</v>
      </c>
      <c r="H94" s="45">
        <v>257.19990000000001</v>
      </c>
      <c r="I94" s="45">
        <v>253.65389999999999</v>
      </c>
      <c r="J94" s="45">
        <v>266.60329999999999</v>
      </c>
      <c r="K94" s="45">
        <v>246.02600000000001</v>
      </c>
      <c r="L94" s="45">
        <v>242.678</v>
      </c>
      <c r="M94" s="45">
        <v>188.60839999999999</v>
      </c>
      <c r="N94" s="45">
        <v>186.11199999999999</v>
      </c>
      <c r="O94" s="45">
        <v>213.67009999999999</v>
      </c>
      <c r="P94" s="45">
        <v>230.95009999999999</v>
      </c>
      <c r="Q94" s="45">
        <v>217.94399999999999</v>
      </c>
      <c r="R94" s="45">
        <v>177.91120000000001</v>
      </c>
      <c r="S94" s="45">
        <f t="shared" si="2"/>
        <v>2722.9818999999998</v>
      </c>
      <c r="T94" s="45">
        <f t="shared" si="3"/>
        <v>226.91515833333332</v>
      </c>
    </row>
    <row r="95" spans="1:20" s="19" customFormat="1" ht="12.75" x14ac:dyDescent="0.2">
      <c r="A95" s="42" t="s">
        <v>343</v>
      </c>
      <c r="B95" s="43" t="s">
        <v>6</v>
      </c>
      <c r="C95" s="43" t="s">
        <v>15</v>
      </c>
      <c r="D95" s="43" t="s">
        <v>324</v>
      </c>
      <c r="E95" s="43" t="s">
        <v>650</v>
      </c>
      <c r="F95" s="43" t="s">
        <v>4</v>
      </c>
      <c r="G95" s="45">
        <v>5.0490000000000004</v>
      </c>
      <c r="H95" s="45">
        <v>12.045999999999999</v>
      </c>
      <c r="I95" s="45">
        <v>4.0129999999999999</v>
      </c>
      <c r="J95" s="45">
        <v>6.6740000000000004</v>
      </c>
      <c r="K95" s="45">
        <v>4.2114000000000003</v>
      </c>
      <c r="L95" s="45">
        <v>4.0250000000000004</v>
      </c>
      <c r="M95" s="45">
        <v>4.0350000000000001</v>
      </c>
      <c r="N95" s="45">
        <v>1.92</v>
      </c>
      <c r="O95" s="45">
        <v>3.9940000000000002</v>
      </c>
      <c r="P95" s="45">
        <v>4.07</v>
      </c>
      <c r="Q95" s="45">
        <v>4.0549999999999997</v>
      </c>
      <c r="R95" s="45">
        <v>4.0720000000000001</v>
      </c>
      <c r="S95" s="45">
        <f t="shared" si="2"/>
        <v>58.164400000000001</v>
      </c>
      <c r="T95" s="45">
        <f t="shared" si="3"/>
        <v>4.8470333333333331</v>
      </c>
    </row>
    <row r="96" spans="1:20" s="19" customFormat="1" ht="12.75" x14ac:dyDescent="0.2">
      <c r="A96" s="42" t="s">
        <v>343</v>
      </c>
      <c r="B96" s="43" t="s">
        <v>6</v>
      </c>
      <c r="C96" s="43" t="s">
        <v>15</v>
      </c>
      <c r="D96" s="43" t="s">
        <v>319</v>
      </c>
      <c r="E96" s="43" t="s">
        <v>651</v>
      </c>
      <c r="F96" s="43" t="s">
        <v>5</v>
      </c>
      <c r="G96" s="45">
        <v>95.825400000000002</v>
      </c>
      <c r="H96" s="45">
        <v>102.5078</v>
      </c>
      <c r="I96" s="45">
        <v>112.14400000000001</v>
      </c>
      <c r="J96" s="45">
        <v>115.5878</v>
      </c>
      <c r="K96" s="45">
        <v>103.91119999999999</v>
      </c>
      <c r="L96" s="45">
        <v>87.991399999999999</v>
      </c>
      <c r="M96" s="45">
        <v>88.971999999999994</v>
      </c>
      <c r="N96" s="45">
        <v>66.988600000000005</v>
      </c>
      <c r="O96" s="45">
        <v>78.152900000000002</v>
      </c>
      <c r="P96" s="45">
        <v>93.711799999999997</v>
      </c>
      <c r="Q96" s="45">
        <v>103.568</v>
      </c>
      <c r="R96" s="45">
        <v>90.618200000000002</v>
      </c>
      <c r="S96" s="45">
        <f t="shared" si="2"/>
        <v>1139.9791</v>
      </c>
      <c r="T96" s="45">
        <f t="shared" si="3"/>
        <v>94.998258333333339</v>
      </c>
    </row>
    <row r="97" spans="1:20" s="19" customFormat="1" ht="12.75" x14ac:dyDescent="0.2">
      <c r="A97" s="42" t="s">
        <v>344</v>
      </c>
      <c r="B97" s="43" t="s">
        <v>6</v>
      </c>
      <c r="C97" s="43" t="s">
        <v>69</v>
      </c>
      <c r="D97" s="43" t="s">
        <v>322</v>
      </c>
      <c r="E97" s="43" t="s">
        <v>647</v>
      </c>
      <c r="F97" s="43" t="s">
        <v>0</v>
      </c>
      <c r="G97" s="45">
        <v>0.45600000000000002</v>
      </c>
      <c r="H97" s="45">
        <v>0.33460000000000001</v>
      </c>
      <c r="I97" s="45">
        <v>0.14199999999999999</v>
      </c>
      <c r="J97" s="45">
        <v>0.246</v>
      </c>
      <c r="K97" s="45">
        <v>0.13100000000000001</v>
      </c>
      <c r="L97" s="45">
        <v>0.23499999999999999</v>
      </c>
      <c r="M97" s="45">
        <v>0.17299999999999999</v>
      </c>
      <c r="N97" s="45">
        <v>0.217</v>
      </c>
      <c r="O97" s="45">
        <v>0.224</v>
      </c>
      <c r="P97" s="45">
        <v>0.23419999999999999</v>
      </c>
      <c r="Q97" s="45">
        <v>0.35699999999999998</v>
      </c>
      <c r="R97" s="45">
        <v>0.20619999999999999</v>
      </c>
      <c r="S97" s="45">
        <f t="shared" si="2"/>
        <v>2.9560000000000004</v>
      </c>
      <c r="T97" s="45">
        <f t="shared" si="3"/>
        <v>0.24633333333333338</v>
      </c>
    </row>
    <row r="98" spans="1:20" s="19" customFormat="1" ht="12.75" x14ac:dyDescent="0.2">
      <c r="A98" s="42" t="s">
        <v>344</v>
      </c>
      <c r="B98" s="43" t="s">
        <v>6</v>
      </c>
      <c r="C98" s="43" t="s">
        <v>69</v>
      </c>
      <c r="D98" s="43" t="s">
        <v>310</v>
      </c>
      <c r="E98" s="43" t="s">
        <v>648</v>
      </c>
      <c r="F98" s="43" t="s">
        <v>1</v>
      </c>
      <c r="G98" s="45">
        <v>27.148199999999999</v>
      </c>
      <c r="H98" s="45">
        <v>27.191299999999998</v>
      </c>
      <c r="I98" s="45">
        <v>26.7911</v>
      </c>
      <c r="J98" s="45">
        <v>25.637</v>
      </c>
      <c r="K98" s="45">
        <v>27.060199999999998</v>
      </c>
      <c r="L98" s="45">
        <v>24.761099999999999</v>
      </c>
      <c r="M98" s="45">
        <v>27.959800000000001</v>
      </c>
      <c r="N98" s="45">
        <v>28.4861</v>
      </c>
      <c r="O98" s="45">
        <v>28.588200000000001</v>
      </c>
      <c r="P98" s="45">
        <v>28.042100000000001</v>
      </c>
      <c r="Q98" s="45">
        <v>27.155200000000001</v>
      </c>
      <c r="R98" s="45">
        <v>28.997900000000001</v>
      </c>
      <c r="S98" s="45">
        <f t="shared" si="2"/>
        <v>327.81819999999999</v>
      </c>
      <c r="T98" s="45">
        <f t="shared" si="3"/>
        <v>27.318183333333334</v>
      </c>
    </row>
    <row r="99" spans="1:20" s="19" customFormat="1" ht="12.75" x14ac:dyDescent="0.2">
      <c r="A99" s="42" t="s">
        <v>344</v>
      </c>
      <c r="B99" s="43" t="s">
        <v>6</v>
      </c>
      <c r="C99" s="43" t="s">
        <v>69</v>
      </c>
      <c r="D99" s="43" t="s">
        <v>312</v>
      </c>
      <c r="E99" s="43" t="s">
        <v>649</v>
      </c>
      <c r="F99" s="43" t="s">
        <v>2</v>
      </c>
      <c r="G99" s="45">
        <v>169.32900000000001</v>
      </c>
      <c r="H99" s="45">
        <v>147.26599999999999</v>
      </c>
      <c r="I99" s="45">
        <v>131.184</v>
      </c>
      <c r="J99" s="45">
        <v>131.3432</v>
      </c>
      <c r="K99" s="45">
        <v>135.38</v>
      </c>
      <c r="L99" s="45">
        <v>141.77699999999999</v>
      </c>
      <c r="M99" s="45">
        <v>138.02780000000001</v>
      </c>
      <c r="N99" s="45">
        <v>141.79300000000001</v>
      </c>
      <c r="O99" s="45">
        <v>139.97579999999999</v>
      </c>
      <c r="P99" s="45">
        <v>149.00409999999999</v>
      </c>
      <c r="Q99" s="45">
        <v>149.5712</v>
      </c>
      <c r="R99" s="45">
        <v>154.1798</v>
      </c>
      <c r="S99" s="45">
        <f t="shared" si="2"/>
        <v>1728.8308999999999</v>
      </c>
      <c r="T99" s="45">
        <f t="shared" si="3"/>
        <v>144.06924166666667</v>
      </c>
    </row>
    <row r="100" spans="1:20" s="19" customFormat="1" ht="12.75" x14ac:dyDescent="0.2">
      <c r="A100" s="42" t="s">
        <v>344</v>
      </c>
      <c r="B100" s="43" t="s">
        <v>6</v>
      </c>
      <c r="C100" s="43" t="s">
        <v>69</v>
      </c>
      <c r="D100" s="43" t="s">
        <v>314</v>
      </c>
      <c r="E100" s="43" t="s">
        <v>315</v>
      </c>
      <c r="F100" s="43" t="s">
        <v>3</v>
      </c>
      <c r="G100" s="45">
        <v>99.704999999999998</v>
      </c>
      <c r="H100" s="45">
        <v>87.793000000000006</v>
      </c>
      <c r="I100" s="45">
        <v>82.658500000000004</v>
      </c>
      <c r="J100" s="45">
        <v>88.230699999999999</v>
      </c>
      <c r="K100" s="45">
        <v>83.573300000000003</v>
      </c>
      <c r="L100" s="45">
        <v>85.552199999999999</v>
      </c>
      <c r="M100" s="45">
        <v>86.812600000000003</v>
      </c>
      <c r="N100" s="45">
        <v>90.155699999999996</v>
      </c>
      <c r="O100" s="45">
        <v>84.1417</v>
      </c>
      <c r="P100" s="45">
        <v>89.477400000000003</v>
      </c>
      <c r="Q100" s="45">
        <v>89.078000000000003</v>
      </c>
      <c r="R100" s="45">
        <v>82.2226</v>
      </c>
      <c r="S100" s="45">
        <f t="shared" si="2"/>
        <v>1049.4006999999999</v>
      </c>
      <c r="T100" s="45">
        <f t="shared" si="3"/>
        <v>87.450058333333331</v>
      </c>
    </row>
    <row r="101" spans="1:20" s="19" customFormat="1" ht="12.75" x14ac:dyDescent="0.2">
      <c r="A101" s="42" t="s">
        <v>344</v>
      </c>
      <c r="B101" s="43" t="s">
        <v>6</v>
      </c>
      <c r="C101" s="43" t="s">
        <v>69</v>
      </c>
      <c r="D101" s="43" t="s">
        <v>324</v>
      </c>
      <c r="E101" s="43" t="s">
        <v>650</v>
      </c>
      <c r="F101" s="43" t="s">
        <v>4</v>
      </c>
      <c r="G101" s="45">
        <v>1.58</v>
      </c>
      <c r="H101" s="45">
        <v>1.264</v>
      </c>
      <c r="I101" s="45">
        <v>1.4710000000000001</v>
      </c>
      <c r="J101" s="45">
        <v>1.27</v>
      </c>
      <c r="K101" s="45">
        <v>1.373</v>
      </c>
      <c r="L101" s="45">
        <v>1.3767</v>
      </c>
      <c r="M101" s="45">
        <v>1.718</v>
      </c>
      <c r="N101" s="45">
        <v>1.405</v>
      </c>
      <c r="O101" s="45">
        <v>1.107</v>
      </c>
      <c r="P101" s="45">
        <v>1.35</v>
      </c>
      <c r="Q101" s="45">
        <v>1.762</v>
      </c>
      <c r="R101" s="45">
        <v>1.4830000000000001</v>
      </c>
      <c r="S101" s="45">
        <f t="shared" si="2"/>
        <v>17.159700000000001</v>
      </c>
      <c r="T101" s="45">
        <f t="shared" si="3"/>
        <v>1.429975</v>
      </c>
    </row>
    <row r="102" spans="1:20" s="19" customFormat="1" ht="12.75" x14ac:dyDescent="0.2">
      <c r="A102" s="42" t="s">
        <v>344</v>
      </c>
      <c r="B102" s="43" t="s">
        <v>6</v>
      </c>
      <c r="C102" s="43" t="s">
        <v>69</v>
      </c>
      <c r="D102" s="43" t="s">
        <v>319</v>
      </c>
      <c r="E102" s="43" t="s">
        <v>651</v>
      </c>
      <c r="F102" s="43" t="s">
        <v>5</v>
      </c>
      <c r="G102" s="45">
        <v>33.369999999999997</v>
      </c>
      <c r="H102" s="45">
        <v>35.048999999999999</v>
      </c>
      <c r="I102" s="45">
        <v>28.228000000000002</v>
      </c>
      <c r="J102" s="45">
        <v>29.847999999999999</v>
      </c>
      <c r="K102" s="45">
        <v>30.228000000000002</v>
      </c>
      <c r="L102" s="45">
        <v>32.457000000000001</v>
      </c>
      <c r="M102" s="45">
        <v>31.813600000000001</v>
      </c>
      <c r="N102" s="45">
        <v>32.372599999999998</v>
      </c>
      <c r="O102" s="45">
        <v>32.46</v>
      </c>
      <c r="P102" s="45">
        <v>35.491399999999999</v>
      </c>
      <c r="Q102" s="45">
        <v>34.427999999999997</v>
      </c>
      <c r="R102" s="45">
        <v>33.507800000000003</v>
      </c>
      <c r="S102" s="45">
        <f t="shared" si="2"/>
        <v>389.25339999999994</v>
      </c>
      <c r="T102" s="45">
        <f t="shared" si="3"/>
        <v>32.437783333333329</v>
      </c>
    </row>
    <row r="103" spans="1:20" s="19" customFormat="1" ht="12.75" x14ac:dyDescent="0.2">
      <c r="A103" s="42" t="s">
        <v>345</v>
      </c>
      <c r="B103" s="43" t="s">
        <v>6</v>
      </c>
      <c r="C103" s="43" t="s">
        <v>211</v>
      </c>
      <c r="D103" s="43" t="s">
        <v>310</v>
      </c>
      <c r="E103" s="43" t="s">
        <v>648</v>
      </c>
      <c r="F103" s="43" t="s">
        <v>1</v>
      </c>
      <c r="G103" s="45">
        <v>1.319</v>
      </c>
      <c r="H103" s="45">
        <v>1.323</v>
      </c>
      <c r="I103" s="45">
        <v>1.335</v>
      </c>
      <c r="J103" s="45">
        <v>1.3260000000000001</v>
      </c>
      <c r="K103" s="45">
        <v>1.4019999999999999</v>
      </c>
      <c r="L103" s="45">
        <v>1.4059999999999999</v>
      </c>
      <c r="M103" s="45">
        <v>1.4079999999999999</v>
      </c>
      <c r="N103" s="45">
        <v>1.401</v>
      </c>
      <c r="O103" s="45">
        <v>1.411</v>
      </c>
      <c r="P103" s="45">
        <v>1.405</v>
      </c>
      <c r="Q103" s="45">
        <v>1.399</v>
      </c>
      <c r="R103" s="45">
        <v>1.409</v>
      </c>
      <c r="S103" s="45">
        <f t="shared" si="2"/>
        <v>16.543999999999997</v>
      </c>
      <c r="T103" s="45">
        <f t="shared" si="3"/>
        <v>1.3786666666666665</v>
      </c>
    </row>
    <row r="104" spans="1:20" s="19" customFormat="1" ht="12.75" x14ac:dyDescent="0.2">
      <c r="A104" s="42" t="s">
        <v>345</v>
      </c>
      <c r="B104" s="43" t="s">
        <v>6</v>
      </c>
      <c r="C104" s="43" t="s">
        <v>211</v>
      </c>
      <c r="D104" s="43" t="s">
        <v>312</v>
      </c>
      <c r="E104" s="43" t="s">
        <v>649</v>
      </c>
      <c r="F104" s="43" t="s">
        <v>2</v>
      </c>
      <c r="G104" s="45">
        <v>23.33</v>
      </c>
      <c r="H104" s="45">
        <v>23.361999999999998</v>
      </c>
      <c r="I104" s="45">
        <v>22.911000000000001</v>
      </c>
      <c r="J104" s="45">
        <v>23.084</v>
      </c>
      <c r="K104" s="45">
        <v>23.11</v>
      </c>
      <c r="L104" s="45">
        <v>23.646999999999998</v>
      </c>
      <c r="M104" s="45">
        <v>23.645</v>
      </c>
      <c r="N104" s="45">
        <v>23.748000000000001</v>
      </c>
      <c r="O104" s="45">
        <v>23.686</v>
      </c>
      <c r="P104" s="45">
        <v>23.648</v>
      </c>
      <c r="Q104" s="45">
        <v>23.893999999999998</v>
      </c>
      <c r="R104" s="45">
        <v>23.638000000000002</v>
      </c>
      <c r="S104" s="45">
        <f t="shared" si="2"/>
        <v>281.70299999999997</v>
      </c>
      <c r="T104" s="45">
        <f t="shared" si="3"/>
        <v>23.475249999999999</v>
      </c>
    </row>
    <row r="105" spans="1:20" s="19" customFormat="1" ht="12.75" x14ac:dyDescent="0.2">
      <c r="A105" s="42" t="s">
        <v>345</v>
      </c>
      <c r="B105" s="43" t="s">
        <v>6</v>
      </c>
      <c r="C105" s="43" t="s">
        <v>211</v>
      </c>
      <c r="D105" s="43" t="s">
        <v>314</v>
      </c>
      <c r="E105" s="43" t="s">
        <v>315</v>
      </c>
      <c r="F105" s="43" t="s">
        <v>3</v>
      </c>
      <c r="G105" s="45">
        <v>15.775</v>
      </c>
      <c r="H105" s="45">
        <v>15.863</v>
      </c>
      <c r="I105" s="45">
        <v>15.73</v>
      </c>
      <c r="J105" s="45">
        <v>15.752000000000001</v>
      </c>
      <c r="K105" s="45">
        <v>15.606</v>
      </c>
      <c r="L105" s="45">
        <v>16.006</v>
      </c>
      <c r="M105" s="45">
        <v>16.013999999999999</v>
      </c>
      <c r="N105" s="45">
        <v>16.579999999999998</v>
      </c>
      <c r="O105" s="45">
        <v>16.042999999999999</v>
      </c>
      <c r="P105" s="45">
        <v>16.044</v>
      </c>
      <c r="Q105" s="45">
        <v>16.048999999999999</v>
      </c>
      <c r="R105" s="45">
        <v>16.030999999999999</v>
      </c>
      <c r="S105" s="45">
        <f t="shared" si="2"/>
        <v>191.49300000000002</v>
      </c>
      <c r="T105" s="45">
        <f t="shared" si="3"/>
        <v>15.957750000000003</v>
      </c>
    </row>
    <row r="106" spans="1:20" s="19" customFormat="1" ht="12.75" x14ac:dyDescent="0.2">
      <c r="A106" s="42" t="s">
        <v>345</v>
      </c>
      <c r="B106" s="43" t="s">
        <v>6</v>
      </c>
      <c r="C106" s="43" t="s">
        <v>211</v>
      </c>
      <c r="D106" s="43" t="s">
        <v>319</v>
      </c>
      <c r="E106" s="43" t="s">
        <v>651</v>
      </c>
      <c r="F106" s="43" t="s">
        <v>5</v>
      </c>
      <c r="G106" s="45">
        <v>4.0289999999999999</v>
      </c>
      <c r="H106" s="45">
        <v>3.9990000000000001</v>
      </c>
      <c r="I106" s="45">
        <v>4.0019999999999998</v>
      </c>
      <c r="J106" s="45">
        <v>3.992</v>
      </c>
      <c r="K106" s="45">
        <v>4.0060000000000002</v>
      </c>
      <c r="L106" s="45">
        <v>4.1020000000000003</v>
      </c>
      <c r="M106" s="45">
        <v>4.1050000000000004</v>
      </c>
      <c r="N106" s="45">
        <v>4.0990000000000002</v>
      </c>
      <c r="O106" s="45">
        <v>4.1079999999999997</v>
      </c>
      <c r="P106" s="45">
        <v>4.1020000000000003</v>
      </c>
      <c r="Q106" s="45">
        <v>4.1989999999999998</v>
      </c>
      <c r="R106" s="45">
        <v>4.109</v>
      </c>
      <c r="S106" s="45">
        <f t="shared" si="2"/>
        <v>48.851999999999997</v>
      </c>
      <c r="T106" s="45">
        <f t="shared" si="3"/>
        <v>4.0709999999999997</v>
      </c>
    </row>
    <row r="107" spans="1:20" s="19" customFormat="1" ht="12.75" x14ac:dyDescent="0.2">
      <c r="A107" s="42" t="s">
        <v>346</v>
      </c>
      <c r="B107" s="43" t="s">
        <v>6</v>
      </c>
      <c r="C107" s="43" t="s">
        <v>108</v>
      </c>
      <c r="D107" s="43" t="s">
        <v>310</v>
      </c>
      <c r="E107" s="43" t="s">
        <v>648</v>
      </c>
      <c r="F107" s="43" t="s">
        <v>1</v>
      </c>
      <c r="G107" s="45">
        <v>7.0990000000000002</v>
      </c>
      <c r="H107" s="45">
        <v>7.7234999999999996</v>
      </c>
      <c r="I107" s="45">
        <v>5.3339999999999996</v>
      </c>
      <c r="J107" s="45"/>
      <c r="K107" s="45">
        <v>6.0293000000000001</v>
      </c>
      <c r="L107" s="45">
        <v>5.8079999999999998</v>
      </c>
      <c r="M107" s="45">
        <v>5.1230000000000002</v>
      </c>
      <c r="N107" s="45">
        <v>4.1295000000000002</v>
      </c>
      <c r="O107" s="45">
        <v>6.1304999999999996</v>
      </c>
      <c r="P107" s="45">
        <v>6.9055</v>
      </c>
      <c r="Q107" s="45">
        <v>6.1920999999999999</v>
      </c>
      <c r="R107" s="45">
        <v>5.19</v>
      </c>
      <c r="S107" s="45">
        <f t="shared" si="2"/>
        <v>65.664399999999986</v>
      </c>
      <c r="T107" s="45">
        <f t="shared" si="3"/>
        <v>5.9694909090909078</v>
      </c>
    </row>
    <row r="108" spans="1:20" s="19" customFormat="1" ht="12.75" x14ac:dyDescent="0.2">
      <c r="A108" s="42" t="s">
        <v>346</v>
      </c>
      <c r="B108" s="43" t="s">
        <v>6</v>
      </c>
      <c r="C108" s="43" t="s">
        <v>108</v>
      </c>
      <c r="D108" s="43" t="s">
        <v>312</v>
      </c>
      <c r="E108" s="43" t="s">
        <v>649</v>
      </c>
      <c r="F108" s="43" t="s">
        <v>2</v>
      </c>
      <c r="G108" s="45">
        <v>22.811</v>
      </c>
      <c r="H108" s="45">
        <v>17.481999999999999</v>
      </c>
      <c r="I108" s="45">
        <v>20.992000000000001</v>
      </c>
      <c r="J108" s="45"/>
      <c r="K108" s="45">
        <v>17.914000000000001</v>
      </c>
      <c r="L108" s="45">
        <v>19.827999999999999</v>
      </c>
      <c r="M108" s="45">
        <v>19.73</v>
      </c>
      <c r="N108" s="45">
        <v>18.681999999999999</v>
      </c>
      <c r="O108" s="45">
        <v>20.643999999999998</v>
      </c>
      <c r="P108" s="45">
        <v>21.5716</v>
      </c>
      <c r="Q108" s="45">
        <v>21.492000000000001</v>
      </c>
      <c r="R108" s="45">
        <v>17.87</v>
      </c>
      <c r="S108" s="45">
        <f t="shared" si="2"/>
        <v>219.01659999999998</v>
      </c>
      <c r="T108" s="45">
        <f t="shared" si="3"/>
        <v>19.910599999999999</v>
      </c>
    </row>
    <row r="109" spans="1:20" s="19" customFormat="1" ht="12.75" x14ac:dyDescent="0.2">
      <c r="A109" s="42" t="s">
        <v>346</v>
      </c>
      <c r="B109" s="43" t="s">
        <v>6</v>
      </c>
      <c r="C109" s="43" t="s">
        <v>108</v>
      </c>
      <c r="D109" s="43" t="s">
        <v>314</v>
      </c>
      <c r="E109" s="43" t="s">
        <v>315</v>
      </c>
      <c r="F109" s="43" t="s">
        <v>3</v>
      </c>
      <c r="G109" s="45">
        <v>13.587999999999999</v>
      </c>
      <c r="H109" s="45">
        <v>11.558</v>
      </c>
      <c r="I109" s="45">
        <v>11.3635</v>
      </c>
      <c r="J109" s="45"/>
      <c r="K109" s="45">
        <v>11.895</v>
      </c>
      <c r="L109" s="45">
        <v>10.6275</v>
      </c>
      <c r="M109" s="45">
        <v>11.236000000000001</v>
      </c>
      <c r="N109" s="45">
        <v>10.18</v>
      </c>
      <c r="O109" s="45">
        <v>11.191000000000001</v>
      </c>
      <c r="P109" s="45">
        <v>12.276</v>
      </c>
      <c r="Q109" s="45">
        <v>13.162000000000001</v>
      </c>
      <c r="R109" s="45">
        <v>12.582000000000001</v>
      </c>
      <c r="S109" s="45">
        <f t="shared" si="2"/>
        <v>129.65900000000002</v>
      </c>
      <c r="T109" s="45">
        <f t="shared" si="3"/>
        <v>11.78718181818182</v>
      </c>
    </row>
    <row r="110" spans="1:20" s="19" customFormat="1" ht="12.75" x14ac:dyDescent="0.2">
      <c r="A110" s="42" t="s">
        <v>346</v>
      </c>
      <c r="B110" s="43" t="s">
        <v>6</v>
      </c>
      <c r="C110" s="43" t="s">
        <v>108</v>
      </c>
      <c r="D110" s="43" t="s">
        <v>319</v>
      </c>
      <c r="E110" s="43" t="s">
        <v>651</v>
      </c>
      <c r="F110" s="43" t="s">
        <v>5</v>
      </c>
      <c r="G110" s="45">
        <v>6.3369999999999997</v>
      </c>
      <c r="H110" s="45">
        <v>4.8209999999999997</v>
      </c>
      <c r="I110" s="45">
        <v>5.1665000000000001</v>
      </c>
      <c r="J110" s="45"/>
      <c r="K110" s="45">
        <v>5.0069999999999997</v>
      </c>
      <c r="L110" s="45">
        <v>5.8244999999999996</v>
      </c>
      <c r="M110" s="45">
        <v>5.15</v>
      </c>
      <c r="N110" s="45">
        <v>4.1269999999999998</v>
      </c>
      <c r="O110" s="45">
        <v>7.4119999999999999</v>
      </c>
      <c r="P110" s="45">
        <v>5.8085000000000004</v>
      </c>
      <c r="Q110" s="45">
        <v>5.4139999999999997</v>
      </c>
      <c r="R110" s="45">
        <v>7.5289999999999999</v>
      </c>
      <c r="S110" s="45">
        <f t="shared" si="2"/>
        <v>62.596500000000006</v>
      </c>
      <c r="T110" s="45">
        <f t="shared" si="3"/>
        <v>5.6905909090909095</v>
      </c>
    </row>
    <row r="111" spans="1:20" s="19" customFormat="1" ht="12.75" x14ac:dyDescent="0.2">
      <c r="A111" s="42" t="s">
        <v>330</v>
      </c>
      <c r="B111" s="43" t="s">
        <v>6</v>
      </c>
      <c r="C111" s="43" t="s">
        <v>9</v>
      </c>
      <c r="D111" s="43" t="s">
        <v>322</v>
      </c>
      <c r="E111" s="43" t="s">
        <v>647</v>
      </c>
      <c r="F111" s="43" t="s">
        <v>0</v>
      </c>
      <c r="G111" s="45">
        <v>2.1000000000000001E-2</v>
      </c>
      <c r="H111" s="45">
        <v>2.1999999999999999E-2</v>
      </c>
      <c r="I111" s="45">
        <v>2.1000000000000001E-2</v>
      </c>
      <c r="J111" s="45">
        <v>2.3E-2</v>
      </c>
      <c r="K111" s="45">
        <v>2.5000000000000001E-2</v>
      </c>
      <c r="L111" s="45">
        <v>2.4E-2</v>
      </c>
      <c r="M111" s="45">
        <v>2.9000000000000001E-2</v>
      </c>
      <c r="N111" s="45">
        <v>2.8000000000000001E-2</v>
      </c>
      <c r="O111" s="45">
        <v>2.9000000000000001E-2</v>
      </c>
      <c r="P111" s="45">
        <v>2.5999999999999999E-2</v>
      </c>
      <c r="Q111" s="45">
        <v>3.2000000000000001E-2</v>
      </c>
      <c r="R111" s="45">
        <v>2.9000000000000001E-2</v>
      </c>
      <c r="S111" s="45">
        <f t="shared" si="2"/>
        <v>0.309</v>
      </c>
      <c r="T111" s="45">
        <f t="shared" si="3"/>
        <v>2.5749999999999999E-2</v>
      </c>
    </row>
    <row r="112" spans="1:20" s="19" customFormat="1" ht="12.75" x14ac:dyDescent="0.2">
      <c r="A112" s="42" t="s">
        <v>330</v>
      </c>
      <c r="B112" s="43" t="s">
        <v>6</v>
      </c>
      <c r="C112" s="43" t="s">
        <v>9</v>
      </c>
      <c r="D112" s="43" t="s">
        <v>310</v>
      </c>
      <c r="E112" s="43" t="s">
        <v>648</v>
      </c>
      <c r="F112" s="43" t="s">
        <v>1</v>
      </c>
      <c r="G112" s="45">
        <v>7.2750000000000004</v>
      </c>
      <c r="H112" s="45">
        <v>4.7205000000000004</v>
      </c>
      <c r="I112" s="45">
        <v>4.7130000000000001</v>
      </c>
      <c r="J112" s="45">
        <v>5.0788000000000002</v>
      </c>
      <c r="K112" s="45">
        <v>4.0880000000000001</v>
      </c>
      <c r="L112" s="45">
        <v>3.9514999999999998</v>
      </c>
      <c r="M112" s="45">
        <v>3.6389999999999998</v>
      </c>
      <c r="N112" s="45">
        <v>4.6405000000000003</v>
      </c>
      <c r="O112" s="45">
        <v>6.2830000000000004</v>
      </c>
      <c r="P112" s="45">
        <v>2.3635000000000002</v>
      </c>
      <c r="Q112" s="45">
        <v>4.4749999999999996</v>
      </c>
      <c r="R112" s="45">
        <v>4.3940000000000001</v>
      </c>
      <c r="S112" s="45">
        <f t="shared" si="2"/>
        <v>55.621800000000007</v>
      </c>
      <c r="T112" s="45">
        <f t="shared" si="3"/>
        <v>4.6351500000000003</v>
      </c>
    </row>
    <row r="113" spans="1:20" s="19" customFormat="1" ht="12.75" x14ac:dyDescent="0.2">
      <c r="A113" s="42" t="s">
        <v>330</v>
      </c>
      <c r="B113" s="43" t="s">
        <v>6</v>
      </c>
      <c r="C113" s="43" t="s">
        <v>9</v>
      </c>
      <c r="D113" s="43" t="s">
        <v>312</v>
      </c>
      <c r="E113" s="43" t="s">
        <v>649</v>
      </c>
      <c r="F113" s="43" t="s">
        <v>2</v>
      </c>
      <c r="G113" s="45">
        <v>23.26</v>
      </c>
      <c r="H113" s="45">
        <v>18.577000000000002</v>
      </c>
      <c r="I113" s="45">
        <v>14.052</v>
      </c>
      <c r="J113" s="45">
        <v>22.5502</v>
      </c>
      <c r="K113" s="45">
        <v>21.782</v>
      </c>
      <c r="L113" s="45">
        <v>19.902999999999999</v>
      </c>
      <c r="M113" s="45">
        <v>21.785</v>
      </c>
      <c r="N113" s="45">
        <v>22.761199999999999</v>
      </c>
      <c r="O113" s="45">
        <v>18.5398</v>
      </c>
      <c r="P113" s="45">
        <v>23.955400000000001</v>
      </c>
      <c r="Q113" s="45">
        <v>19.112100000000002</v>
      </c>
      <c r="R113" s="45">
        <v>23.584</v>
      </c>
      <c r="S113" s="45">
        <f t="shared" si="2"/>
        <v>249.86169999999998</v>
      </c>
      <c r="T113" s="45">
        <f t="shared" si="3"/>
        <v>20.821808333333333</v>
      </c>
    </row>
    <row r="114" spans="1:20" s="19" customFormat="1" ht="12.75" x14ac:dyDescent="0.2">
      <c r="A114" s="42" t="s">
        <v>330</v>
      </c>
      <c r="B114" s="43" t="s">
        <v>6</v>
      </c>
      <c r="C114" s="43" t="s">
        <v>9</v>
      </c>
      <c r="D114" s="43" t="s">
        <v>314</v>
      </c>
      <c r="E114" s="43" t="s">
        <v>315</v>
      </c>
      <c r="F114" s="43" t="s">
        <v>3</v>
      </c>
      <c r="G114" s="45">
        <v>8.6974999999999998</v>
      </c>
      <c r="H114" s="45">
        <v>11.463100000000001</v>
      </c>
      <c r="I114" s="45">
        <v>9.9575999999999993</v>
      </c>
      <c r="J114" s="45">
        <v>10.732799999999999</v>
      </c>
      <c r="K114" s="45">
        <v>9.5630000000000006</v>
      </c>
      <c r="L114" s="45">
        <v>11.2263</v>
      </c>
      <c r="M114" s="45">
        <v>11.4246</v>
      </c>
      <c r="N114" s="45">
        <v>10.593999999999999</v>
      </c>
      <c r="O114" s="45">
        <v>11.7676</v>
      </c>
      <c r="P114" s="45">
        <v>12.249599999999999</v>
      </c>
      <c r="Q114" s="45">
        <v>11.6347</v>
      </c>
      <c r="R114" s="45">
        <v>11.584199999999999</v>
      </c>
      <c r="S114" s="45">
        <f t="shared" si="2"/>
        <v>130.89500000000001</v>
      </c>
      <c r="T114" s="45">
        <f t="shared" si="3"/>
        <v>10.907916666666667</v>
      </c>
    </row>
    <row r="115" spans="1:20" s="19" customFormat="1" ht="12.75" x14ac:dyDescent="0.2">
      <c r="A115" s="42" t="s">
        <v>330</v>
      </c>
      <c r="B115" s="43" t="s">
        <v>6</v>
      </c>
      <c r="C115" s="43" t="s">
        <v>9</v>
      </c>
      <c r="D115" s="43" t="s">
        <v>324</v>
      </c>
      <c r="E115" s="43" t="s">
        <v>650</v>
      </c>
      <c r="F115" s="43" t="s">
        <v>4</v>
      </c>
      <c r="G115" s="45">
        <v>0.20300000000000001</v>
      </c>
      <c r="H115" s="45">
        <v>0.193</v>
      </c>
      <c r="I115" s="45">
        <v>0.182</v>
      </c>
      <c r="J115" s="45">
        <v>0.216</v>
      </c>
      <c r="K115" s="45">
        <v>0.22700000000000001</v>
      </c>
      <c r="L115" s="45">
        <v>0.24</v>
      </c>
      <c r="M115" s="45">
        <v>0.254</v>
      </c>
      <c r="N115" s="45">
        <v>0.26200000000000001</v>
      </c>
      <c r="O115" s="45">
        <v>0.251</v>
      </c>
      <c r="P115" s="45">
        <v>0.25</v>
      </c>
      <c r="Q115" s="45">
        <v>0.26800000000000002</v>
      </c>
      <c r="R115" s="45">
        <v>0.27800000000000002</v>
      </c>
      <c r="S115" s="45">
        <f t="shared" si="2"/>
        <v>2.8240000000000003</v>
      </c>
      <c r="T115" s="45">
        <f t="shared" si="3"/>
        <v>0.23533333333333337</v>
      </c>
    </row>
    <row r="116" spans="1:20" s="19" customFormat="1" ht="12.75" x14ac:dyDescent="0.2">
      <c r="A116" s="42" t="s">
        <v>330</v>
      </c>
      <c r="B116" s="43" t="s">
        <v>6</v>
      </c>
      <c r="C116" s="43" t="s">
        <v>9</v>
      </c>
      <c r="D116" s="43" t="s">
        <v>319</v>
      </c>
      <c r="E116" s="43" t="s">
        <v>651</v>
      </c>
      <c r="F116" s="43" t="s">
        <v>5</v>
      </c>
      <c r="G116" s="45">
        <v>7.383</v>
      </c>
      <c r="H116" s="45">
        <v>1.5389999999999999</v>
      </c>
      <c r="I116" s="45">
        <v>1.444</v>
      </c>
      <c r="J116" s="45">
        <v>4.8819999999999997</v>
      </c>
      <c r="K116" s="45">
        <v>7.5430000000000001</v>
      </c>
      <c r="L116" s="45">
        <v>3.16</v>
      </c>
      <c r="M116" s="45">
        <v>2.0179999999999998</v>
      </c>
      <c r="N116" s="45">
        <v>6.53</v>
      </c>
      <c r="O116" s="45">
        <v>7.4219999999999997</v>
      </c>
      <c r="P116" s="45">
        <v>2.0169999999999999</v>
      </c>
      <c r="Q116" s="45">
        <v>7.0880000000000001</v>
      </c>
      <c r="R116" s="45">
        <v>2.35</v>
      </c>
      <c r="S116" s="45">
        <f t="shared" si="2"/>
        <v>53.376000000000005</v>
      </c>
      <c r="T116" s="45">
        <f t="shared" si="3"/>
        <v>4.4480000000000004</v>
      </c>
    </row>
    <row r="117" spans="1:20" s="19" customFormat="1" ht="12.75" x14ac:dyDescent="0.2">
      <c r="A117" s="42" t="s">
        <v>347</v>
      </c>
      <c r="B117" s="43" t="s">
        <v>6</v>
      </c>
      <c r="C117" s="43" t="s">
        <v>348</v>
      </c>
      <c r="D117" s="43" t="s">
        <v>310</v>
      </c>
      <c r="E117" s="43" t="s">
        <v>648</v>
      </c>
      <c r="F117" s="43" t="s">
        <v>1</v>
      </c>
      <c r="G117" s="45">
        <v>7.8680000000000003</v>
      </c>
      <c r="H117" s="45">
        <v>4.62</v>
      </c>
      <c r="I117" s="45"/>
      <c r="J117" s="45"/>
      <c r="K117" s="45"/>
      <c r="L117" s="45"/>
      <c r="M117" s="45"/>
      <c r="N117" s="45"/>
      <c r="O117" s="45"/>
      <c r="P117" s="45"/>
      <c r="Q117" s="45"/>
      <c r="R117" s="45"/>
      <c r="S117" s="45">
        <f t="shared" si="2"/>
        <v>12.488</v>
      </c>
      <c r="T117" s="45">
        <f t="shared" si="3"/>
        <v>6.2439999999999998</v>
      </c>
    </row>
    <row r="118" spans="1:20" s="19" customFormat="1" ht="12.75" x14ac:dyDescent="0.2">
      <c r="A118" s="42" t="s">
        <v>347</v>
      </c>
      <c r="B118" s="43" t="s">
        <v>6</v>
      </c>
      <c r="C118" s="43" t="s">
        <v>348</v>
      </c>
      <c r="D118" s="43" t="s">
        <v>312</v>
      </c>
      <c r="E118" s="43" t="s">
        <v>649</v>
      </c>
      <c r="F118" s="43" t="s">
        <v>2</v>
      </c>
      <c r="G118" s="45">
        <v>22.172999999999998</v>
      </c>
      <c r="H118" s="45">
        <v>22.806000000000001</v>
      </c>
      <c r="I118" s="45"/>
      <c r="J118" s="45"/>
      <c r="K118" s="45"/>
      <c r="L118" s="45"/>
      <c r="M118" s="45"/>
      <c r="N118" s="45"/>
      <c r="O118" s="45"/>
      <c r="P118" s="45">
        <v>5.78</v>
      </c>
      <c r="Q118" s="45">
        <v>35.68</v>
      </c>
      <c r="R118" s="45">
        <v>24.08</v>
      </c>
      <c r="S118" s="45">
        <f t="shared" si="2"/>
        <v>110.51899999999999</v>
      </c>
      <c r="T118" s="45">
        <f t="shared" si="3"/>
        <v>22.1038</v>
      </c>
    </row>
    <row r="119" spans="1:20" s="19" customFormat="1" ht="12.75" x14ac:dyDescent="0.2">
      <c r="A119" s="42" t="s">
        <v>347</v>
      </c>
      <c r="B119" s="43" t="s">
        <v>6</v>
      </c>
      <c r="C119" s="43" t="s">
        <v>348</v>
      </c>
      <c r="D119" s="43" t="s">
        <v>314</v>
      </c>
      <c r="E119" s="43" t="s">
        <v>315</v>
      </c>
      <c r="F119" s="43" t="s">
        <v>3</v>
      </c>
      <c r="G119" s="45">
        <v>24.178999999999998</v>
      </c>
      <c r="H119" s="45">
        <v>23.158000000000001</v>
      </c>
      <c r="I119" s="45"/>
      <c r="J119" s="45"/>
      <c r="K119" s="45"/>
      <c r="L119" s="45"/>
      <c r="M119" s="45"/>
      <c r="N119" s="45"/>
      <c r="O119" s="45"/>
      <c r="P119" s="45">
        <v>21.5718</v>
      </c>
      <c r="Q119" s="45">
        <v>26.4771</v>
      </c>
      <c r="R119" s="45">
        <v>20.1416</v>
      </c>
      <c r="S119" s="45">
        <f t="shared" si="2"/>
        <v>115.52749999999999</v>
      </c>
      <c r="T119" s="45">
        <f t="shared" si="3"/>
        <v>23.105499999999999</v>
      </c>
    </row>
    <row r="120" spans="1:20" s="19" customFormat="1" ht="12.75" x14ac:dyDescent="0.2">
      <c r="A120" s="42" t="s">
        <v>350</v>
      </c>
      <c r="B120" s="43" t="s">
        <v>6</v>
      </c>
      <c r="C120" s="43" t="s">
        <v>256</v>
      </c>
      <c r="D120" s="43" t="s">
        <v>310</v>
      </c>
      <c r="E120" s="43" t="s">
        <v>648</v>
      </c>
      <c r="F120" s="43" t="s">
        <v>1</v>
      </c>
      <c r="G120" s="45">
        <v>0.8377</v>
      </c>
      <c r="H120" s="45">
        <v>0.73199999999999998</v>
      </c>
      <c r="I120" s="45">
        <v>0.89300000000000002</v>
      </c>
      <c r="J120" s="45">
        <v>0.80400000000000005</v>
      </c>
      <c r="K120" s="45">
        <v>0.88600000000000001</v>
      </c>
      <c r="L120" s="45">
        <v>1.0429999999999999</v>
      </c>
      <c r="M120" s="45">
        <v>0.91090000000000004</v>
      </c>
      <c r="N120" s="45">
        <v>1.0589999999999999</v>
      </c>
      <c r="O120" s="45">
        <v>1.292</v>
      </c>
      <c r="P120" s="45">
        <v>1.07</v>
      </c>
      <c r="Q120" s="45">
        <v>1.115</v>
      </c>
      <c r="R120" s="45">
        <v>1.2390000000000001</v>
      </c>
      <c r="S120" s="45">
        <f t="shared" si="2"/>
        <v>11.881600000000002</v>
      </c>
      <c r="T120" s="45">
        <f t="shared" si="3"/>
        <v>0.99013333333333353</v>
      </c>
    </row>
    <row r="121" spans="1:20" s="19" customFormat="1" ht="12.75" x14ac:dyDescent="0.2">
      <c r="A121" s="42" t="s">
        <v>350</v>
      </c>
      <c r="B121" s="43" t="s">
        <v>6</v>
      </c>
      <c r="C121" s="43" t="s">
        <v>256</v>
      </c>
      <c r="D121" s="43" t="s">
        <v>312</v>
      </c>
      <c r="E121" s="43" t="s">
        <v>649</v>
      </c>
      <c r="F121" s="43" t="s">
        <v>2</v>
      </c>
      <c r="G121" s="45">
        <v>11.911</v>
      </c>
      <c r="H121" s="45">
        <v>10.167</v>
      </c>
      <c r="I121" s="45">
        <v>12.726000000000001</v>
      </c>
      <c r="J121" s="45">
        <v>12.728</v>
      </c>
      <c r="K121" s="45">
        <v>13.167</v>
      </c>
      <c r="L121" s="45">
        <v>11.561999999999999</v>
      </c>
      <c r="M121" s="45">
        <v>11.768000000000001</v>
      </c>
      <c r="N121" s="45">
        <v>12.773999999999999</v>
      </c>
      <c r="O121" s="45">
        <v>12.673999999999999</v>
      </c>
      <c r="P121" s="45">
        <v>10.423</v>
      </c>
      <c r="Q121" s="45">
        <v>13.092000000000001</v>
      </c>
      <c r="R121" s="45">
        <v>12.670999999999999</v>
      </c>
      <c r="S121" s="45">
        <f t="shared" si="2"/>
        <v>145.66300000000001</v>
      </c>
      <c r="T121" s="45">
        <f t="shared" si="3"/>
        <v>12.138583333333335</v>
      </c>
    </row>
    <row r="122" spans="1:20" s="19" customFormat="1" ht="12.75" x14ac:dyDescent="0.2">
      <c r="A122" s="42" t="s">
        <v>350</v>
      </c>
      <c r="B122" s="43" t="s">
        <v>6</v>
      </c>
      <c r="C122" s="43" t="s">
        <v>256</v>
      </c>
      <c r="D122" s="43" t="s">
        <v>314</v>
      </c>
      <c r="E122" s="43" t="s">
        <v>315</v>
      </c>
      <c r="F122" s="43" t="s">
        <v>3</v>
      </c>
      <c r="G122" s="45">
        <v>17.786000000000001</v>
      </c>
      <c r="H122" s="45">
        <v>15.09</v>
      </c>
      <c r="I122" s="45">
        <v>16.727</v>
      </c>
      <c r="J122" s="45">
        <v>16.861000000000001</v>
      </c>
      <c r="K122" s="45">
        <v>16.423999999999999</v>
      </c>
      <c r="L122" s="45">
        <v>15.718999999999999</v>
      </c>
      <c r="M122" s="45">
        <v>17.452999999999999</v>
      </c>
      <c r="N122" s="45">
        <v>16.706</v>
      </c>
      <c r="O122" s="45">
        <v>15.425000000000001</v>
      </c>
      <c r="P122" s="45">
        <v>17.024000000000001</v>
      </c>
      <c r="Q122" s="45">
        <v>15.814</v>
      </c>
      <c r="R122" s="45">
        <v>15.423</v>
      </c>
      <c r="S122" s="45">
        <f t="shared" si="2"/>
        <v>196.452</v>
      </c>
      <c r="T122" s="45">
        <f t="shared" si="3"/>
        <v>16.370999999999999</v>
      </c>
    </row>
    <row r="123" spans="1:20" s="19" customFormat="1" ht="12.75" x14ac:dyDescent="0.2">
      <c r="A123" s="42" t="s">
        <v>350</v>
      </c>
      <c r="B123" s="43" t="s">
        <v>6</v>
      </c>
      <c r="C123" s="43" t="s">
        <v>256</v>
      </c>
      <c r="D123" s="43" t="s">
        <v>319</v>
      </c>
      <c r="E123" s="43" t="s">
        <v>651</v>
      </c>
      <c r="F123" s="43" t="s">
        <v>5</v>
      </c>
      <c r="G123" s="45">
        <v>2.5030000000000001</v>
      </c>
      <c r="H123" s="45">
        <v>2.4340000000000002</v>
      </c>
      <c r="I123" s="45">
        <v>2.6219999999999999</v>
      </c>
      <c r="J123" s="45">
        <v>2.7770000000000001</v>
      </c>
      <c r="K123" s="45">
        <v>2.6749999999999998</v>
      </c>
      <c r="L123" s="45">
        <v>2.9079999999999999</v>
      </c>
      <c r="M123" s="45">
        <v>2.9489999999999998</v>
      </c>
      <c r="N123" s="45">
        <v>2.9809999999999999</v>
      </c>
      <c r="O123" s="45">
        <v>2.9449999999999998</v>
      </c>
      <c r="P123" s="45">
        <v>2.1789999999999998</v>
      </c>
      <c r="Q123" s="45">
        <v>2.7959999999999998</v>
      </c>
      <c r="R123" s="45">
        <v>2.7370000000000001</v>
      </c>
      <c r="S123" s="45">
        <f t="shared" si="2"/>
        <v>32.505999999999993</v>
      </c>
      <c r="T123" s="45">
        <f t="shared" si="3"/>
        <v>2.7088333333333328</v>
      </c>
    </row>
    <row r="124" spans="1:20" s="19" customFormat="1" ht="12.75" x14ac:dyDescent="0.2">
      <c r="A124" s="42">
        <v>17001</v>
      </c>
      <c r="B124" s="43" t="s">
        <v>7</v>
      </c>
      <c r="C124" s="43" t="s">
        <v>23</v>
      </c>
      <c r="D124" s="43" t="s">
        <v>322</v>
      </c>
      <c r="E124" s="43" t="s">
        <v>647</v>
      </c>
      <c r="F124" s="43" t="s">
        <v>0</v>
      </c>
      <c r="G124" s="45">
        <v>8.3970000000000002</v>
      </c>
      <c r="H124" s="45">
        <v>8.1</v>
      </c>
      <c r="I124" s="45">
        <v>8.3000000000000007</v>
      </c>
      <c r="J124" s="45">
        <v>8.3940000000000001</v>
      </c>
      <c r="K124" s="45">
        <v>8.3949999999999996</v>
      </c>
      <c r="L124" s="45">
        <v>8.27</v>
      </c>
      <c r="M124" s="45">
        <v>5.5</v>
      </c>
      <c r="N124" s="45">
        <v>8</v>
      </c>
      <c r="O124" s="45">
        <v>8.1999999999999993</v>
      </c>
      <c r="P124" s="45">
        <v>8.0500000000000007</v>
      </c>
      <c r="Q124" s="45">
        <v>8</v>
      </c>
      <c r="R124" s="45">
        <v>8.0632000000000001</v>
      </c>
      <c r="S124" s="45">
        <f t="shared" si="2"/>
        <v>95.669199999999989</v>
      </c>
      <c r="T124" s="45">
        <f t="shared" si="3"/>
        <v>7.9724333333333322</v>
      </c>
    </row>
    <row r="125" spans="1:20" s="19" customFormat="1" ht="12.75" x14ac:dyDescent="0.2">
      <c r="A125" s="42">
        <v>17001</v>
      </c>
      <c r="B125" s="43" t="s">
        <v>7</v>
      </c>
      <c r="C125" s="43" t="s">
        <v>23</v>
      </c>
      <c r="D125" s="43" t="s">
        <v>310</v>
      </c>
      <c r="E125" s="43" t="s">
        <v>648</v>
      </c>
      <c r="F125" s="43" t="s">
        <v>1</v>
      </c>
      <c r="G125" s="45">
        <v>30.7179</v>
      </c>
      <c r="H125" s="45">
        <v>29.945900000000002</v>
      </c>
      <c r="I125" s="45">
        <v>31.219000000000001</v>
      </c>
      <c r="J125" s="45">
        <v>28.9724</v>
      </c>
      <c r="K125" s="45">
        <v>41.936100000000003</v>
      </c>
      <c r="L125" s="45">
        <v>36.236499999999999</v>
      </c>
      <c r="M125" s="45">
        <v>37.648600000000002</v>
      </c>
      <c r="N125" s="45">
        <v>40.703400000000002</v>
      </c>
      <c r="O125" s="45">
        <v>42.538200000000003</v>
      </c>
      <c r="P125" s="45">
        <v>33.964799999999997</v>
      </c>
      <c r="Q125" s="45">
        <v>37.262799999999999</v>
      </c>
      <c r="R125" s="45">
        <v>38.669899999999998</v>
      </c>
      <c r="S125" s="45">
        <f t="shared" si="2"/>
        <v>429.81549999999993</v>
      </c>
      <c r="T125" s="45">
        <f t="shared" si="3"/>
        <v>35.81795833333333</v>
      </c>
    </row>
    <row r="126" spans="1:20" s="19" customFormat="1" ht="12.75" x14ac:dyDescent="0.2">
      <c r="A126" s="42">
        <v>17001</v>
      </c>
      <c r="B126" s="43" t="s">
        <v>7</v>
      </c>
      <c r="C126" s="43" t="s">
        <v>23</v>
      </c>
      <c r="D126" s="43" t="s">
        <v>312</v>
      </c>
      <c r="E126" s="43" t="s">
        <v>649</v>
      </c>
      <c r="F126" s="43" t="s">
        <v>2</v>
      </c>
      <c r="G126" s="45">
        <v>125.6203</v>
      </c>
      <c r="H126" s="45">
        <v>163.858</v>
      </c>
      <c r="I126" s="45">
        <v>146.82599999999999</v>
      </c>
      <c r="J126" s="45">
        <v>136.721</v>
      </c>
      <c r="K126" s="45">
        <v>147.1515</v>
      </c>
      <c r="L126" s="45">
        <v>149.2535</v>
      </c>
      <c r="M126" s="45">
        <v>214.61969999999999</v>
      </c>
      <c r="N126" s="45">
        <v>253.36269999999999</v>
      </c>
      <c r="O126" s="45">
        <v>259.30540000000002</v>
      </c>
      <c r="P126" s="45">
        <v>259.11649999999997</v>
      </c>
      <c r="Q126" s="45">
        <v>190.2105</v>
      </c>
      <c r="R126" s="45">
        <v>284.76069999999999</v>
      </c>
      <c r="S126" s="45">
        <f t="shared" si="2"/>
        <v>2330.8057999999996</v>
      </c>
      <c r="T126" s="45">
        <f t="shared" si="3"/>
        <v>194.23381666666663</v>
      </c>
    </row>
    <row r="127" spans="1:20" s="19" customFormat="1" ht="12.75" x14ac:dyDescent="0.2">
      <c r="A127" s="42">
        <v>17001</v>
      </c>
      <c r="B127" s="43" t="s">
        <v>7</v>
      </c>
      <c r="C127" s="43" t="s">
        <v>23</v>
      </c>
      <c r="D127" s="43" t="s">
        <v>314</v>
      </c>
      <c r="E127" s="43" t="s">
        <v>315</v>
      </c>
      <c r="F127" s="43" t="s">
        <v>3</v>
      </c>
      <c r="G127" s="45">
        <v>117.5004</v>
      </c>
      <c r="H127" s="45">
        <v>145.42850000000001</v>
      </c>
      <c r="I127" s="45">
        <v>120.25539999999999</v>
      </c>
      <c r="J127" s="45">
        <v>103.20050000000001</v>
      </c>
      <c r="K127" s="45">
        <v>122.6769</v>
      </c>
      <c r="L127" s="45">
        <v>106.8403</v>
      </c>
      <c r="M127" s="45">
        <v>75.7958</v>
      </c>
      <c r="N127" s="45">
        <v>104.68519999999999</v>
      </c>
      <c r="O127" s="45">
        <v>116.95950000000001</v>
      </c>
      <c r="P127" s="45">
        <v>130.7595</v>
      </c>
      <c r="Q127" s="45">
        <v>113.7041</v>
      </c>
      <c r="R127" s="45">
        <v>122.0107</v>
      </c>
      <c r="S127" s="45">
        <f t="shared" si="2"/>
        <v>1379.8168000000001</v>
      </c>
      <c r="T127" s="45">
        <f t="shared" si="3"/>
        <v>114.98473333333334</v>
      </c>
    </row>
    <row r="128" spans="1:20" s="19" customFormat="1" ht="12.75" x14ac:dyDescent="0.2">
      <c r="A128" s="42">
        <v>17001</v>
      </c>
      <c r="B128" s="43" t="s">
        <v>7</v>
      </c>
      <c r="C128" s="43" t="s">
        <v>23</v>
      </c>
      <c r="D128" s="43" t="s">
        <v>324</v>
      </c>
      <c r="E128" s="43" t="s">
        <v>650</v>
      </c>
      <c r="F128" s="43" t="s">
        <v>4</v>
      </c>
      <c r="G128" s="45">
        <v>3.25</v>
      </c>
      <c r="H128" s="45">
        <v>3.93</v>
      </c>
      <c r="I128" s="45">
        <v>3.5</v>
      </c>
      <c r="J128" s="45">
        <v>3.2</v>
      </c>
      <c r="K128" s="45">
        <v>3.4</v>
      </c>
      <c r="L128" s="45">
        <v>4.0999999999999996</v>
      </c>
      <c r="M128" s="45">
        <v>2.4</v>
      </c>
      <c r="N128" s="45">
        <v>4</v>
      </c>
      <c r="O128" s="45">
        <v>4.2</v>
      </c>
      <c r="P128" s="45">
        <v>5.95</v>
      </c>
      <c r="Q128" s="45">
        <v>5.9509999999999996</v>
      </c>
      <c r="R128" s="45">
        <v>6.1</v>
      </c>
      <c r="S128" s="45">
        <f t="shared" si="2"/>
        <v>49.980999999999995</v>
      </c>
      <c r="T128" s="45">
        <f t="shared" si="3"/>
        <v>4.1650833333333326</v>
      </c>
    </row>
    <row r="129" spans="1:20" s="19" customFormat="1" ht="12.75" x14ac:dyDescent="0.2">
      <c r="A129" s="42">
        <v>17001</v>
      </c>
      <c r="B129" s="43" t="s">
        <v>7</v>
      </c>
      <c r="C129" s="43" t="s">
        <v>23</v>
      </c>
      <c r="D129" s="43" t="s">
        <v>319</v>
      </c>
      <c r="E129" s="43" t="s">
        <v>651</v>
      </c>
      <c r="F129" s="43" t="s">
        <v>5</v>
      </c>
      <c r="G129" s="45">
        <v>58.07</v>
      </c>
      <c r="H129" s="45">
        <v>40.31</v>
      </c>
      <c r="I129" s="45">
        <v>40.454000000000001</v>
      </c>
      <c r="J129" s="45">
        <v>37.213999999999999</v>
      </c>
      <c r="K129" s="45">
        <v>31.119</v>
      </c>
      <c r="L129" s="45">
        <v>40.25</v>
      </c>
      <c r="M129" s="45">
        <v>32.999000000000002</v>
      </c>
      <c r="N129" s="45">
        <v>60.008000000000003</v>
      </c>
      <c r="O129" s="45">
        <v>58.63</v>
      </c>
      <c r="P129" s="45">
        <v>55.537999999999997</v>
      </c>
      <c r="Q129" s="45">
        <v>27.187999999999999</v>
      </c>
      <c r="R129" s="45">
        <v>60.548999999999999</v>
      </c>
      <c r="S129" s="45">
        <f t="shared" si="2"/>
        <v>542.32899999999995</v>
      </c>
      <c r="T129" s="45">
        <f t="shared" si="3"/>
        <v>45.194083333333332</v>
      </c>
    </row>
    <row r="130" spans="1:20" s="19" customFormat="1" ht="12.75" x14ac:dyDescent="0.2">
      <c r="A130" s="42">
        <v>17174</v>
      </c>
      <c r="B130" s="43" t="s">
        <v>7</v>
      </c>
      <c r="C130" s="43" t="s">
        <v>653</v>
      </c>
      <c r="D130" s="43" t="s">
        <v>310</v>
      </c>
      <c r="E130" s="43" t="s">
        <v>648</v>
      </c>
      <c r="F130" s="43" t="s">
        <v>1</v>
      </c>
      <c r="G130" s="45">
        <v>14.407999999999999</v>
      </c>
      <c r="H130" s="45">
        <v>13.301</v>
      </c>
      <c r="I130" s="45">
        <v>13.427</v>
      </c>
      <c r="J130" s="45">
        <v>14.606</v>
      </c>
      <c r="K130" s="45">
        <v>13.961</v>
      </c>
      <c r="L130" s="45">
        <v>14.676</v>
      </c>
      <c r="M130" s="45">
        <v>15.401999999999999</v>
      </c>
      <c r="N130" s="45">
        <v>16.613</v>
      </c>
      <c r="O130" s="45">
        <v>16.934999999999999</v>
      </c>
      <c r="P130" s="45">
        <v>17.510999999999999</v>
      </c>
      <c r="Q130" s="45">
        <v>16.792999999999999</v>
      </c>
      <c r="R130" s="45">
        <v>18.158000000000001</v>
      </c>
      <c r="S130" s="45">
        <f t="shared" si="2"/>
        <v>185.791</v>
      </c>
      <c r="T130" s="45">
        <f t="shared" si="3"/>
        <v>15.482583333333332</v>
      </c>
    </row>
    <row r="131" spans="1:20" s="19" customFormat="1" ht="12.75" x14ac:dyDescent="0.2">
      <c r="A131" s="42">
        <v>17174</v>
      </c>
      <c r="B131" s="43" t="s">
        <v>7</v>
      </c>
      <c r="C131" s="43" t="s">
        <v>653</v>
      </c>
      <c r="D131" s="43" t="s">
        <v>312</v>
      </c>
      <c r="E131" s="43" t="s">
        <v>649</v>
      </c>
      <c r="F131" s="43" t="s">
        <v>2</v>
      </c>
      <c r="G131" s="45">
        <v>65.611999999999995</v>
      </c>
      <c r="H131" s="45">
        <v>66.281999999999996</v>
      </c>
      <c r="I131" s="45">
        <v>60.222999999999999</v>
      </c>
      <c r="J131" s="45">
        <v>67.123000000000005</v>
      </c>
      <c r="K131" s="45">
        <v>72.551000000000002</v>
      </c>
      <c r="L131" s="45">
        <v>70.364999999999995</v>
      </c>
      <c r="M131" s="45">
        <v>70.593000000000004</v>
      </c>
      <c r="N131" s="45">
        <v>65.555000000000007</v>
      </c>
      <c r="O131" s="45">
        <v>68.212999999999994</v>
      </c>
      <c r="P131" s="45">
        <v>60.442999999999998</v>
      </c>
      <c r="Q131" s="45">
        <v>66.733000000000004</v>
      </c>
      <c r="R131" s="45">
        <v>71.003</v>
      </c>
      <c r="S131" s="45">
        <f t="shared" ref="S131:S194" si="4">SUM(G131:R131)</f>
        <v>804.69600000000003</v>
      </c>
      <c r="T131" s="45">
        <f t="shared" ref="T131:T194" si="5">IFERROR(AVERAGE(G131:R131),"")</f>
        <v>67.058000000000007</v>
      </c>
    </row>
    <row r="132" spans="1:20" s="19" customFormat="1" ht="12.75" x14ac:dyDescent="0.2">
      <c r="A132" s="42">
        <v>17174</v>
      </c>
      <c r="B132" s="43" t="s">
        <v>7</v>
      </c>
      <c r="C132" s="43" t="s">
        <v>653</v>
      </c>
      <c r="D132" s="43" t="s">
        <v>314</v>
      </c>
      <c r="E132" s="43" t="s">
        <v>315</v>
      </c>
      <c r="F132" s="43" t="s">
        <v>3</v>
      </c>
      <c r="G132" s="45">
        <v>13.877000000000001</v>
      </c>
      <c r="H132" s="45">
        <v>15.125</v>
      </c>
      <c r="I132" s="45">
        <v>12.968999999999999</v>
      </c>
      <c r="J132" s="45">
        <v>11.871</v>
      </c>
      <c r="K132" s="45">
        <v>14.692</v>
      </c>
      <c r="L132" s="45">
        <v>12.352</v>
      </c>
      <c r="M132" s="45">
        <v>18.553999999999998</v>
      </c>
      <c r="N132" s="45">
        <v>16.641999999999999</v>
      </c>
      <c r="O132" s="45">
        <v>18.829999999999998</v>
      </c>
      <c r="P132" s="45">
        <v>13.371</v>
      </c>
      <c r="Q132" s="45">
        <v>19.073</v>
      </c>
      <c r="R132" s="45">
        <v>18.986999999999998</v>
      </c>
      <c r="S132" s="45">
        <f t="shared" si="4"/>
        <v>186.34300000000002</v>
      </c>
      <c r="T132" s="45">
        <f t="shared" si="5"/>
        <v>15.528583333333335</v>
      </c>
    </row>
    <row r="133" spans="1:20" s="19" customFormat="1" ht="12.75" x14ac:dyDescent="0.2">
      <c r="A133" s="42">
        <v>17174</v>
      </c>
      <c r="B133" s="43" t="s">
        <v>7</v>
      </c>
      <c r="C133" s="43" t="s">
        <v>653</v>
      </c>
      <c r="D133" s="43" t="s">
        <v>319</v>
      </c>
      <c r="E133" s="43" t="s">
        <v>651</v>
      </c>
      <c r="F133" s="43" t="s">
        <v>5</v>
      </c>
      <c r="G133" s="45">
        <v>2.024</v>
      </c>
      <c r="H133" s="45">
        <v>0.91200000000000003</v>
      </c>
      <c r="I133" s="45">
        <v>4.2789999999999999</v>
      </c>
      <c r="J133" s="45">
        <v>4.569</v>
      </c>
      <c r="K133" s="45">
        <v>4.7380000000000004</v>
      </c>
      <c r="L133" s="45">
        <v>5.73</v>
      </c>
      <c r="M133" s="45">
        <v>7.7489999999999997</v>
      </c>
      <c r="N133" s="45">
        <v>9.9719999999999995</v>
      </c>
      <c r="O133" s="45">
        <v>6.016</v>
      </c>
      <c r="P133" s="45">
        <v>1.2949999999999999</v>
      </c>
      <c r="Q133" s="45">
        <v>7.5270000000000001</v>
      </c>
      <c r="R133" s="45">
        <v>4.9290000000000003</v>
      </c>
      <c r="S133" s="45">
        <f t="shared" si="4"/>
        <v>59.74</v>
      </c>
      <c r="T133" s="45">
        <f t="shared" si="5"/>
        <v>4.9783333333333335</v>
      </c>
    </row>
    <row r="134" spans="1:20" s="19" customFormat="1" ht="12.75" x14ac:dyDescent="0.2">
      <c r="A134" s="42">
        <v>17380</v>
      </c>
      <c r="B134" s="43" t="s">
        <v>7</v>
      </c>
      <c r="C134" s="43" t="s">
        <v>217</v>
      </c>
      <c r="D134" s="43" t="s">
        <v>310</v>
      </c>
      <c r="E134" s="43" t="s">
        <v>648</v>
      </c>
      <c r="F134" s="43" t="s">
        <v>1</v>
      </c>
      <c r="G134" s="45">
        <v>2.2486000000000002</v>
      </c>
      <c r="H134" s="45">
        <v>11.4917</v>
      </c>
      <c r="I134" s="45">
        <v>8.2091999999999992</v>
      </c>
      <c r="J134" s="45">
        <v>5.8197000000000001</v>
      </c>
      <c r="K134" s="45">
        <v>2.8456000000000001</v>
      </c>
      <c r="L134" s="45">
        <v>4.8451000000000004</v>
      </c>
      <c r="M134" s="45">
        <v>5.5709999999999997</v>
      </c>
      <c r="N134" s="45">
        <v>4.6950000000000003</v>
      </c>
      <c r="O134" s="45">
        <v>2.1185</v>
      </c>
      <c r="P134" s="45">
        <v>4.1848999999999998</v>
      </c>
      <c r="Q134" s="45">
        <v>9.3919999999999995</v>
      </c>
      <c r="R134" s="45">
        <v>7.6272000000000002</v>
      </c>
      <c r="S134" s="45">
        <f t="shared" si="4"/>
        <v>69.048500000000004</v>
      </c>
      <c r="T134" s="45">
        <f t="shared" si="5"/>
        <v>5.7540416666666667</v>
      </c>
    </row>
    <row r="135" spans="1:20" s="19" customFormat="1" ht="12.75" x14ac:dyDescent="0.2">
      <c r="A135" s="42">
        <v>17380</v>
      </c>
      <c r="B135" s="43" t="s">
        <v>7</v>
      </c>
      <c r="C135" s="43" t="s">
        <v>217</v>
      </c>
      <c r="D135" s="43" t="s">
        <v>312</v>
      </c>
      <c r="E135" s="43" t="s">
        <v>649</v>
      </c>
      <c r="F135" s="43" t="s">
        <v>2</v>
      </c>
      <c r="G135" s="45">
        <v>2.1709999999999998</v>
      </c>
      <c r="H135" s="45">
        <v>4.2750000000000004</v>
      </c>
      <c r="I135" s="45">
        <v>4.9539999999999997</v>
      </c>
      <c r="J135" s="45">
        <v>3.7530000000000001</v>
      </c>
      <c r="K135" s="45">
        <v>1.6020000000000001</v>
      </c>
      <c r="L135" s="45">
        <v>5.8010000000000002</v>
      </c>
      <c r="M135" s="45">
        <v>1.7101</v>
      </c>
      <c r="N135" s="45">
        <v>1.4139999999999999</v>
      </c>
      <c r="O135" s="45">
        <v>3.9371999999999998</v>
      </c>
      <c r="P135" s="45">
        <v>10.5624</v>
      </c>
      <c r="Q135" s="45">
        <v>19.971499999999999</v>
      </c>
      <c r="R135" s="45">
        <v>9.5169999999999995</v>
      </c>
      <c r="S135" s="45">
        <f t="shared" si="4"/>
        <v>69.668199999999999</v>
      </c>
      <c r="T135" s="45">
        <f t="shared" si="5"/>
        <v>5.8056833333333335</v>
      </c>
    </row>
    <row r="136" spans="1:20" s="19" customFormat="1" ht="12.75" x14ac:dyDescent="0.2">
      <c r="A136" s="42">
        <v>17380</v>
      </c>
      <c r="B136" s="43" t="s">
        <v>7</v>
      </c>
      <c r="C136" s="43" t="s">
        <v>217</v>
      </c>
      <c r="D136" s="43" t="s">
        <v>314</v>
      </c>
      <c r="E136" s="43" t="s">
        <v>315</v>
      </c>
      <c r="F136" s="43" t="s">
        <v>3</v>
      </c>
      <c r="G136" s="45">
        <v>1.587</v>
      </c>
      <c r="H136" s="45">
        <v>3.6993</v>
      </c>
      <c r="I136" s="45">
        <v>2.8959999999999999</v>
      </c>
      <c r="J136" s="45">
        <v>4.2370000000000001</v>
      </c>
      <c r="K136" s="45">
        <v>2.839</v>
      </c>
      <c r="L136" s="45">
        <v>3.1488999999999998</v>
      </c>
      <c r="M136" s="45">
        <v>4.7972000000000001</v>
      </c>
      <c r="N136" s="45">
        <v>8.0310000000000006</v>
      </c>
      <c r="O136" s="45">
        <v>5.3700999999999999</v>
      </c>
      <c r="P136" s="45">
        <v>9.2317</v>
      </c>
      <c r="Q136" s="45">
        <v>13.7096</v>
      </c>
      <c r="R136" s="45">
        <v>6.0982000000000003</v>
      </c>
      <c r="S136" s="45">
        <f t="shared" si="4"/>
        <v>65.644999999999996</v>
      </c>
      <c r="T136" s="45">
        <f t="shared" si="5"/>
        <v>5.470416666666666</v>
      </c>
    </row>
    <row r="137" spans="1:20" s="19" customFormat="1" ht="12.75" x14ac:dyDescent="0.2">
      <c r="A137" s="42">
        <v>19001</v>
      </c>
      <c r="B137" s="43" t="s">
        <v>24</v>
      </c>
      <c r="C137" s="43" t="s">
        <v>654</v>
      </c>
      <c r="D137" s="43" t="s">
        <v>310</v>
      </c>
      <c r="E137" s="43" t="s">
        <v>648</v>
      </c>
      <c r="F137" s="43" t="s">
        <v>1</v>
      </c>
      <c r="G137" s="45">
        <v>29.92</v>
      </c>
      <c r="H137" s="45">
        <v>18.427</v>
      </c>
      <c r="I137" s="45">
        <v>26.706399999999999</v>
      </c>
      <c r="J137" s="45">
        <v>31.902100000000001</v>
      </c>
      <c r="K137" s="45">
        <v>28.0425</v>
      </c>
      <c r="L137" s="45">
        <v>13.888999999999999</v>
      </c>
      <c r="M137" s="45">
        <v>21.534400000000002</v>
      </c>
      <c r="N137" s="45">
        <v>10.696199999999999</v>
      </c>
      <c r="O137" s="45">
        <v>37.867100000000001</v>
      </c>
      <c r="P137" s="45">
        <v>18.083100000000002</v>
      </c>
      <c r="Q137" s="45">
        <v>47.356999999999999</v>
      </c>
      <c r="R137" s="45">
        <v>51.915700000000001</v>
      </c>
      <c r="S137" s="45">
        <f t="shared" si="4"/>
        <v>336.34050000000002</v>
      </c>
      <c r="T137" s="45">
        <f t="shared" si="5"/>
        <v>28.028375</v>
      </c>
    </row>
    <row r="138" spans="1:20" s="19" customFormat="1" ht="12.75" x14ac:dyDescent="0.2">
      <c r="A138" s="42">
        <v>19001</v>
      </c>
      <c r="B138" s="43" t="s">
        <v>24</v>
      </c>
      <c r="C138" s="43" t="s">
        <v>654</v>
      </c>
      <c r="D138" s="43" t="s">
        <v>312</v>
      </c>
      <c r="E138" s="43" t="s">
        <v>649</v>
      </c>
      <c r="F138" s="43" t="s">
        <v>2</v>
      </c>
      <c r="G138" s="45">
        <v>212.47819999999999</v>
      </c>
      <c r="H138" s="45">
        <v>147.256</v>
      </c>
      <c r="I138" s="45">
        <v>207.392</v>
      </c>
      <c r="J138" s="45">
        <v>188.31399999999999</v>
      </c>
      <c r="K138" s="45">
        <v>233.22710000000001</v>
      </c>
      <c r="L138" s="45">
        <v>246.59549999999999</v>
      </c>
      <c r="M138" s="45">
        <v>244.15110000000001</v>
      </c>
      <c r="N138" s="45">
        <v>156.78809999999999</v>
      </c>
      <c r="O138" s="45">
        <v>271.79239999999999</v>
      </c>
      <c r="P138" s="45">
        <v>211.51599999999999</v>
      </c>
      <c r="Q138" s="45">
        <v>290.0856</v>
      </c>
      <c r="R138" s="45">
        <v>284.3313</v>
      </c>
      <c r="S138" s="45">
        <f t="shared" si="4"/>
        <v>2693.9272999999994</v>
      </c>
      <c r="T138" s="45">
        <f t="shared" si="5"/>
        <v>224.49394166666661</v>
      </c>
    </row>
    <row r="139" spans="1:20" s="19" customFormat="1" ht="12.75" x14ac:dyDescent="0.2">
      <c r="A139" s="42">
        <v>19001</v>
      </c>
      <c r="B139" s="43" t="s">
        <v>24</v>
      </c>
      <c r="C139" s="43" t="s">
        <v>654</v>
      </c>
      <c r="D139" s="43" t="s">
        <v>314</v>
      </c>
      <c r="E139" s="43" t="s">
        <v>315</v>
      </c>
      <c r="F139" s="43" t="s">
        <v>3</v>
      </c>
      <c r="G139" s="45">
        <v>106.6223</v>
      </c>
      <c r="H139" s="45">
        <v>90.736599999999996</v>
      </c>
      <c r="I139" s="45">
        <v>92.984999999999999</v>
      </c>
      <c r="J139" s="45">
        <v>98.260499999999993</v>
      </c>
      <c r="K139" s="45">
        <v>90.326400000000007</v>
      </c>
      <c r="L139" s="45">
        <v>82.534700000000001</v>
      </c>
      <c r="M139" s="45">
        <v>77.855599999999995</v>
      </c>
      <c r="N139" s="45">
        <v>72.406899999999993</v>
      </c>
      <c r="O139" s="45">
        <v>73.832499999999996</v>
      </c>
      <c r="P139" s="45">
        <v>77.9392</v>
      </c>
      <c r="Q139" s="45">
        <v>91.850300000000004</v>
      </c>
      <c r="R139" s="45">
        <v>82.707999999999998</v>
      </c>
      <c r="S139" s="45">
        <f t="shared" si="4"/>
        <v>1038.058</v>
      </c>
      <c r="T139" s="45">
        <f t="shared" si="5"/>
        <v>86.504833333333337</v>
      </c>
    </row>
    <row r="140" spans="1:20" s="19" customFormat="1" ht="12.75" x14ac:dyDescent="0.2">
      <c r="A140" s="42">
        <v>19001</v>
      </c>
      <c r="B140" s="43" t="s">
        <v>24</v>
      </c>
      <c r="C140" s="43" t="s">
        <v>654</v>
      </c>
      <c r="D140" s="43" t="s">
        <v>319</v>
      </c>
      <c r="E140" s="43" t="s">
        <v>651</v>
      </c>
      <c r="F140" s="43" t="s">
        <v>5</v>
      </c>
      <c r="G140" s="45">
        <v>47.061999999999998</v>
      </c>
      <c r="H140" s="45">
        <v>24.444500000000001</v>
      </c>
      <c r="I140" s="45">
        <v>38.383000000000003</v>
      </c>
      <c r="J140" s="45">
        <v>41.905000000000001</v>
      </c>
      <c r="K140" s="45">
        <v>60.500999999999998</v>
      </c>
      <c r="L140" s="45">
        <v>40.179000000000002</v>
      </c>
      <c r="M140" s="45">
        <v>45.891500000000001</v>
      </c>
      <c r="N140" s="45">
        <v>43.9255</v>
      </c>
      <c r="O140" s="45">
        <v>40.19</v>
      </c>
      <c r="P140" s="45">
        <v>63.315800000000003</v>
      </c>
      <c r="Q140" s="45">
        <v>48.47</v>
      </c>
      <c r="R140" s="45">
        <v>65.179000000000002</v>
      </c>
      <c r="S140" s="45">
        <f t="shared" si="4"/>
        <v>559.44629999999995</v>
      </c>
      <c r="T140" s="45">
        <f t="shared" si="5"/>
        <v>46.620524999999994</v>
      </c>
    </row>
    <row r="141" spans="1:20" s="19" customFormat="1" ht="12.75" x14ac:dyDescent="0.2">
      <c r="A141" s="42">
        <v>19573</v>
      </c>
      <c r="B141" s="43" t="s">
        <v>24</v>
      </c>
      <c r="C141" s="43" t="s">
        <v>157</v>
      </c>
      <c r="D141" s="43" t="s">
        <v>310</v>
      </c>
      <c r="E141" s="43" t="s">
        <v>648</v>
      </c>
      <c r="F141" s="43" t="s">
        <v>1</v>
      </c>
      <c r="G141" s="45">
        <v>0.216</v>
      </c>
      <c r="H141" s="45">
        <v>0.191</v>
      </c>
      <c r="I141" s="45">
        <v>7.0999999999999994E-2</v>
      </c>
      <c r="J141" s="45">
        <v>7.8E-2</v>
      </c>
      <c r="K141" s="45">
        <v>8.3000000000000004E-2</v>
      </c>
      <c r="L141" s="45">
        <v>8.7999999999999995E-2</v>
      </c>
      <c r="M141" s="45">
        <v>0.09</v>
      </c>
      <c r="N141" s="45">
        <v>9.5000000000000001E-2</v>
      </c>
      <c r="O141" s="45">
        <v>0.10299999999999999</v>
      </c>
      <c r="P141" s="45">
        <v>0.109</v>
      </c>
      <c r="Q141" s="45">
        <v>0.11600000000000001</v>
      </c>
      <c r="R141" s="45">
        <v>0.127</v>
      </c>
      <c r="S141" s="45">
        <f t="shared" si="4"/>
        <v>1.367</v>
      </c>
      <c r="T141" s="45">
        <f t="shared" si="5"/>
        <v>0.11391666666666667</v>
      </c>
    </row>
    <row r="142" spans="1:20" s="19" customFormat="1" ht="12.75" x14ac:dyDescent="0.2">
      <c r="A142" s="42">
        <v>19573</v>
      </c>
      <c r="B142" s="43" t="s">
        <v>24</v>
      </c>
      <c r="C142" s="43" t="s">
        <v>157</v>
      </c>
      <c r="D142" s="43" t="s">
        <v>312</v>
      </c>
      <c r="E142" s="43" t="s">
        <v>649</v>
      </c>
      <c r="F142" s="43" t="s">
        <v>2</v>
      </c>
      <c r="G142" s="45">
        <v>0.627</v>
      </c>
      <c r="H142" s="45">
        <v>0.55500000000000005</v>
      </c>
      <c r="I142" s="45">
        <v>0.20499999999999999</v>
      </c>
      <c r="J142" s="45">
        <v>0.22600000000000001</v>
      </c>
      <c r="K142" s="45">
        <v>0.24299999999999999</v>
      </c>
      <c r="L142" s="45">
        <v>0.255</v>
      </c>
      <c r="M142" s="45">
        <v>0.26400000000000001</v>
      </c>
      <c r="N142" s="45">
        <v>0.27500000000000002</v>
      </c>
      <c r="O142" s="45">
        <v>0.30099999999999999</v>
      </c>
      <c r="P142" s="45">
        <v>0.316</v>
      </c>
      <c r="Q142" s="45">
        <v>0.33800000000000002</v>
      </c>
      <c r="R142" s="45">
        <v>0.36899999999999999</v>
      </c>
      <c r="S142" s="45">
        <f t="shared" si="4"/>
        <v>3.9740000000000002</v>
      </c>
      <c r="T142" s="45">
        <f t="shared" si="5"/>
        <v>0.33116666666666666</v>
      </c>
    </row>
    <row r="143" spans="1:20" s="19" customFormat="1" ht="12.75" x14ac:dyDescent="0.2">
      <c r="A143" s="42">
        <v>19573</v>
      </c>
      <c r="B143" s="43" t="s">
        <v>24</v>
      </c>
      <c r="C143" s="43" t="s">
        <v>157</v>
      </c>
      <c r="D143" s="43" t="s">
        <v>314</v>
      </c>
      <c r="E143" s="43" t="s">
        <v>315</v>
      </c>
      <c r="F143" s="43" t="s">
        <v>3</v>
      </c>
      <c r="G143" s="45">
        <v>1.5940000000000001</v>
      </c>
      <c r="H143" s="45">
        <v>1.413</v>
      </c>
      <c r="I143" s="45">
        <v>0.52500000000000002</v>
      </c>
      <c r="J143" s="45">
        <v>0.57499999999999996</v>
      </c>
      <c r="K143" s="45">
        <v>0.61699999999999999</v>
      </c>
      <c r="L143" s="45">
        <v>0.65</v>
      </c>
      <c r="M143" s="45">
        <v>0.67</v>
      </c>
      <c r="N143" s="45">
        <v>0.70199999999999996</v>
      </c>
      <c r="O143" s="45">
        <v>0.76500000000000001</v>
      </c>
      <c r="P143" s="45">
        <v>0.80300000000000005</v>
      </c>
      <c r="Q143" s="45">
        <v>0.86</v>
      </c>
      <c r="R143" s="45">
        <v>0.93899999999999995</v>
      </c>
      <c r="S143" s="45">
        <f t="shared" si="4"/>
        <v>10.113</v>
      </c>
      <c r="T143" s="45">
        <f t="shared" si="5"/>
        <v>0.84275</v>
      </c>
    </row>
    <row r="144" spans="1:20" s="19" customFormat="1" ht="12.75" x14ac:dyDescent="0.2">
      <c r="A144" s="42">
        <v>19573</v>
      </c>
      <c r="B144" s="43" t="s">
        <v>24</v>
      </c>
      <c r="C144" s="43" t="s">
        <v>157</v>
      </c>
      <c r="D144" s="43" t="s">
        <v>319</v>
      </c>
      <c r="E144" s="43" t="s">
        <v>651</v>
      </c>
      <c r="F144" s="43" t="s">
        <v>5</v>
      </c>
      <c r="G144" s="45">
        <v>0.20200000000000001</v>
      </c>
      <c r="H144" s="45">
        <v>0.17899999999999999</v>
      </c>
      <c r="I144" s="45">
        <v>6.7000000000000004E-2</v>
      </c>
      <c r="J144" s="45">
        <v>7.2999999999999995E-2</v>
      </c>
      <c r="K144" s="45">
        <v>7.8E-2</v>
      </c>
      <c r="L144" s="45">
        <v>8.2000000000000003E-2</v>
      </c>
      <c r="M144" s="45">
        <v>8.5000000000000006E-2</v>
      </c>
      <c r="N144" s="45">
        <v>8.8999999999999996E-2</v>
      </c>
      <c r="O144" s="45">
        <v>9.7000000000000003E-2</v>
      </c>
      <c r="P144" s="45">
        <v>0.10199999999999999</v>
      </c>
      <c r="Q144" s="45">
        <v>0.109</v>
      </c>
      <c r="R144" s="45">
        <v>0.11899999999999999</v>
      </c>
      <c r="S144" s="45">
        <f t="shared" si="4"/>
        <v>1.2819999999999998</v>
      </c>
      <c r="T144" s="45">
        <f t="shared" si="5"/>
        <v>0.10683333333333332</v>
      </c>
    </row>
    <row r="145" spans="1:20" s="19" customFormat="1" ht="12.75" x14ac:dyDescent="0.2">
      <c r="A145" s="42">
        <v>20001</v>
      </c>
      <c r="B145" s="43" t="s">
        <v>26</v>
      </c>
      <c r="C145" s="43" t="s">
        <v>27</v>
      </c>
      <c r="D145" s="43" t="s">
        <v>310</v>
      </c>
      <c r="E145" s="43" t="s">
        <v>648</v>
      </c>
      <c r="F145" s="43" t="s">
        <v>1</v>
      </c>
      <c r="G145" s="45">
        <v>39.781500000000001</v>
      </c>
      <c r="H145" s="45">
        <v>44.2928</v>
      </c>
      <c r="I145" s="45">
        <v>40.067</v>
      </c>
      <c r="J145" s="45">
        <v>45.600999999999999</v>
      </c>
      <c r="K145" s="45">
        <v>45.2956</v>
      </c>
      <c r="L145" s="45">
        <v>41.145499999999998</v>
      </c>
      <c r="M145" s="45">
        <v>39.846899999999998</v>
      </c>
      <c r="N145" s="45">
        <v>43.627499999999998</v>
      </c>
      <c r="O145" s="45">
        <v>42.933</v>
      </c>
      <c r="P145" s="45">
        <v>48.8093</v>
      </c>
      <c r="Q145" s="45">
        <v>36.384500000000003</v>
      </c>
      <c r="R145" s="45">
        <v>59.271099999999997</v>
      </c>
      <c r="S145" s="45">
        <f t="shared" si="4"/>
        <v>527.0557</v>
      </c>
      <c r="T145" s="45">
        <f t="shared" si="5"/>
        <v>43.921308333333336</v>
      </c>
    </row>
    <row r="146" spans="1:20" s="19" customFormat="1" ht="12.75" x14ac:dyDescent="0.2">
      <c r="A146" s="42">
        <v>20001</v>
      </c>
      <c r="B146" s="43" t="s">
        <v>26</v>
      </c>
      <c r="C146" s="43" t="s">
        <v>27</v>
      </c>
      <c r="D146" s="43" t="s">
        <v>312</v>
      </c>
      <c r="E146" s="43" t="s">
        <v>649</v>
      </c>
      <c r="F146" s="43" t="s">
        <v>2</v>
      </c>
      <c r="G146" s="45">
        <v>141.88130000000001</v>
      </c>
      <c r="H146" s="45">
        <v>144.59450000000001</v>
      </c>
      <c r="I146" s="45">
        <v>139.65950000000001</v>
      </c>
      <c r="J146" s="45">
        <v>142.34950000000001</v>
      </c>
      <c r="K146" s="45">
        <v>152.1765</v>
      </c>
      <c r="L146" s="45">
        <v>136.56100000000001</v>
      </c>
      <c r="M146" s="45">
        <v>163.8852</v>
      </c>
      <c r="N146" s="45">
        <v>156.70570000000001</v>
      </c>
      <c r="O146" s="45">
        <v>107.2718</v>
      </c>
      <c r="P146" s="45">
        <v>160.16399999999999</v>
      </c>
      <c r="Q146" s="45">
        <v>131.12799999999999</v>
      </c>
      <c r="R146" s="45">
        <v>208.76650000000001</v>
      </c>
      <c r="S146" s="45">
        <f t="shared" si="4"/>
        <v>1785.1434999999999</v>
      </c>
      <c r="T146" s="45">
        <f t="shared" si="5"/>
        <v>148.76195833333333</v>
      </c>
    </row>
    <row r="147" spans="1:20" s="19" customFormat="1" ht="12.75" x14ac:dyDescent="0.2">
      <c r="A147" s="42">
        <v>20001</v>
      </c>
      <c r="B147" s="43" t="s">
        <v>26</v>
      </c>
      <c r="C147" s="43" t="s">
        <v>27</v>
      </c>
      <c r="D147" s="43" t="s">
        <v>314</v>
      </c>
      <c r="E147" s="43" t="s">
        <v>315</v>
      </c>
      <c r="F147" s="43" t="s">
        <v>3</v>
      </c>
      <c r="G147" s="45">
        <v>120.1146</v>
      </c>
      <c r="H147" s="45">
        <v>154.547</v>
      </c>
      <c r="I147" s="45">
        <v>132.4041</v>
      </c>
      <c r="J147" s="45">
        <v>140.1611</v>
      </c>
      <c r="K147" s="45">
        <v>114.7914</v>
      </c>
      <c r="L147" s="45">
        <v>158.9871</v>
      </c>
      <c r="M147" s="45">
        <v>130.11969999999999</v>
      </c>
      <c r="N147" s="45">
        <v>162.85149999999999</v>
      </c>
      <c r="O147" s="45">
        <v>107.1837</v>
      </c>
      <c r="P147" s="45">
        <v>145.47499999999999</v>
      </c>
      <c r="Q147" s="45">
        <v>103.05500000000001</v>
      </c>
      <c r="R147" s="45">
        <v>207.47190000000001</v>
      </c>
      <c r="S147" s="45">
        <f t="shared" si="4"/>
        <v>1677.1621</v>
      </c>
      <c r="T147" s="45">
        <f t="shared" si="5"/>
        <v>139.76350833333333</v>
      </c>
    </row>
    <row r="148" spans="1:20" s="19" customFormat="1" ht="12.75" x14ac:dyDescent="0.2">
      <c r="A148" s="42">
        <v>20001</v>
      </c>
      <c r="B148" s="43" t="s">
        <v>26</v>
      </c>
      <c r="C148" s="43" t="s">
        <v>27</v>
      </c>
      <c r="D148" s="43" t="s">
        <v>319</v>
      </c>
      <c r="E148" s="43" t="s">
        <v>651</v>
      </c>
      <c r="F148" s="43" t="s">
        <v>5</v>
      </c>
      <c r="G148" s="45">
        <v>20.149000000000001</v>
      </c>
      <c r="H148" s="45">
        <v>29.97</v>
      </c>
      <c r="I148" s="45">
        <v>25.382000000000001</v>
      </c>
      <c r="J148" s="45">
        <v>54.515000000000001</v>
      </c>
      <c r="K148" s="45">
        <v>27.428000000000001</v>
      </c>
      <c r="L148" s="45">
        <v>25.355</v>
      </c>
      <c r="M148" s="45">
        <v>19.05</v>
      </c>
      <c r="N148" s="45">
        <v>24.995999999999999</v>
      </c>
      <c r="O148" s="45">
        <v>22.672000000000001</v>
      </c>
      <c r="P148" s="45">
        <v>26.364000000000001</v>
      </c>
      <c r="Q148" s="45">
        <v>36.848999999999997</v>
      </c>
      <c r="R148" s="45">
        <v>19.866</v>
      </c>
      <c r="S148" s="45">
        <f t="shared" si="4"/>
        <v>332.596</v>
      </c>
      <c r="T148" s="45">
        <f t="shared" si="5"/>
        <v>27.716333333333335</v>
      </c>
    </row>
    <row r="149" spans="1:20" s="19" customFormat="1" ht="12.75" x14ac:dyDescent="0.2">
      <c r="A149" s="42">
        <v>20011</v>
      </c>
      <c r="B149" s="43" t="s">
        <v>26</v>
      </c>
      <c r="C149" s="43" t="s">
        <v>79</v>
      </c>
      <c r="D149" s="43" t="s">
        <v>322</v>
      </c>
      <c r="E149" s="43" t="s">
        <v>647</v>
      </c>
      <c r="F149" s="43" t="s">
        <v>0</v>
      </c>
      <c r="G149" s="45">
        <v>1.4350000000000001</v>
      </c>
      <c r="H149" s="45">
        <v>1.615</v>
      </c>
      <c r="I149" s="45">
        <v>1.478</v>
      </c>
      <c r="J149" s="45"/>
      <c r="K149" s="45">
        <v>2.1749999999999998</v>
      </c>
      <c r="L149" s="45">
        <v>1.74</v>
      </c>
      <c r="M149" s="45">
        <v>1.68</v>
      </c>
      <c r="N149" s="45">
        <v>3.01</v>
      </c>
      <c r="O149" s="45"/>
      <c r="P149" s="45">
        <v>2.875</v>
      </c>
      <c r="Q149" s="45">
        <v>2.7850000000000001</v>
      </c>
      <c r="R149" s="45">
        <v>2.41</v>
      </c>
      <c r="S149" s="45">
        <f t="shared" si="4"/>
        <v>21.202999999999999</v>
      </c>
      <c r="T149" s="45">
        <f t="shared" si="5"/>
        <v>2.1202999999999999</v>
      </c>
    </row>
    <row r="150" spans="1:20" s="19" customFormat="1" ht="12.75" x14ac:dyDescent="0.2">
      <c r="A150" s="42">
        <v>20011</v>
      </c>
      <c r="B150" s="43" t="s">
        <v>26</v>
      </c>
      <c r="C150" s="43" t="s">
        <v>79</v>
      </c>
      <c r="D150" s="43" t="s">
        <v>310</v>
      </c>
      <c r="E150" s="43" t="s">
        <v>648</v>
      </c>
      <c r="F150" s="43" t="s">
        <v>1</v>
      </c>
      <c r="G150" s="45">
        <v>18.476500000000001</v>
      </c>
      <c r="H150" s="45">
        <v>22.8994</v>
      </c>
      <c r="I150" s="45">
        <v>25.1188</v>
      </c>
      <c r="J150" s="45">
        <v>23.116800000000001</v>
      </c>
      <c r="K150" s="45">
        <v>29.633700000000001</v>
      </c>
      <c r="L150" s="45">
        <v>25.262</v>
      </c>
      <c r="M150" s="45">
        <v>26.2485</v>
      </c>
      <c r="N150" s="45">
        <v>21.622599999999998</v>
      </c>
      <c r="O150" s="45">
        <v>17.902000000000001</v>
      </c>
      <c r="P150" s="45">
        <v>27.786000000000001</v>
      </c>
      <c r="Q150" s="45">
        <v>36.386000000000003</v>
      </c>
      <c r="R150" s="45">
        <v>30.303000000000001</v>
      </c>
      <c r="S150" s="45">
        <f t="shared" si="4"/>
        <v>304.75530000000003</v>
      </c>
      <c r="T150" s="45">
        <f t="shared" si="5"/>
        <v>25.396275000000003</v>
      </c>
    </row>
    <row r="151" spans="1:20" s="19" customFormat="1" ht="12.75" x14ac:dyDescent="0.2">
      <c r="A151" s="42">
        <v>20011</v>
      </c>
      <c r="B151" s="43" t="s">
        <v>26</v>
      </c>
      <c r="C151" s="43" t="s">
        <v>79</v>
      </c>
      <c r="D151" s="43" t="s">
        <v>312</v>
      </c>
      <c r="E151" s="43" t="s">
        <v>649</v>
      </c>
      <c r="F151" s="43" t="s">
        <v>2</v>
      </c>
      <c r="G151" s="45">
        <v>17.1233</v>
      </c>
      <c r="H151" s="45">
        <v>73.317999999999998</v>
      </c>
      <c r="I151" s="45">
        <v>50.886299999999999</v>
      </c>
      <c r="J151" s="45">
        <v>50.79</v>
      </c>
      <c r="K151" s="45">
        <v>71.6708</v>
      </c>
      <c r="L151" s="45">
        <v>35.324599999999997</v>
      </c>
      <c r="M151" s="45">
        <v>77.898799999999994</v>
      </c>
      <c r="N151" s="45">
        <v>67.576999999999998</v>
      </c>
      <c r="O151" s="45">
        <v>67.537999999999997</v>
      </c>
      <c r="P151" s="45">
        <v>46.4</v>
      </c>
      <c r="Q151" s="45">
        <v>73.007199999999997</v>
      </c>
      <c r="R151" s="45">
        <v>74.208100000000002</v>
      </c>
      <c r="S151" s="45">
        <f t="shared" si="4"/>
        <v>705.74209999999994</v>
      </c>
      <c r="T151" s="45">
        <f t="shared" si="5"/>
        <v>58.811841666666659</v>
      </c>
    </row>
    <row r="152" spans="1:20" s="19" customFormat="1" ht="12.75" x14ac:dyDescent="0.2">
      <c r="A152" s="42">
        <v>20011</v>
      </c>
      <c r="B152" s="43" t="s">
        <v>26</v>
      </c>
      <c r="C152" s="43" t="s">
        <v>79</v>
      </c>
      <c r="D152" s="43" t="s">
        <v>314</v>
      </c>
      <c r="E152" s="43" t="s">
        <v>315</v>
      </c>
      <c r="F152" s="43" t="s">
        <v>3</v>
      </c>
      <c r="G152" s="45">
        <v>30.1189</v>
      </c>
      <c r="H152" s="45">
        <v>75.594899999999996</v>
      </c>
      <c r="I152" s="45">
        <v>46.169899999999998</v>
      </c>
      <c r="J152" s="45">
        <v>44.608800000000002</v>
      </c>
      <c r="K152" s="45">
        <v>63.948799999999999</v>
      </c>
      <c r="L152" s="45">
        <v>47.7408</v>
      </c>
      <c r="M152" s="45">
        <v>71.760300000000001</v>
      </c>
      <c r="N152" s="45">
        <v>69.8767</v>
      </c>
      <c r="O152" s="45">
        <v>69.447999999999993</v>
      </c>
      <c r="P152" s="45">
        <v>55.200499999999998</v>
      </c>
      <c r="Q152" s="45">
        <v>84.376599999999996</v>
      </c>
      <c r="R152" s="45">
        <v>72.969200000000001</v>
      </c>
      <c r="S152" s="45">
        <f t="shared" si="4"/>
        <v>731.8134</v>
      </c>
      <c r="T152" s="45">
        <f t="shared" si="5"/>
        <v>60.984450000000002</v>
      </c>
    </row>
    <row r="153" spans="1:20" s="19" customFormat="1" ht="12.75" x14ac:dyDescent="0.2">
      <c r="A153" s="42">
        <v>20011</v>
      </c>
      <c r="B153" s="43" t="s">
        <v>26</v>
      </c>
      <c r="C153" s="43" t="s">
        <v>79</v>
      </c>
      <c r="D153" s="43" t="s">
        <v>319</v>
      </c>
      <c r="E153" s="43" t="s">
        <v>651</v>
      </c>
      <c r="F153" s="43" t="s">
        <v>5</v>
      </c>
      <c r="G153" s="45">
        <v>5.9457000000000004</v>
      </c>
      <c r="H153" s="45">
        <v>11.065</v>
      </c>
      <c r="I153" s="45">
        <v>11.521699999999999</v>
      </c>
      <c r="J153" s="45">
        <v>8.57</v>
      </c>
      <c r="K153" s="45">
        <v>15.153</v>
      </c>
      <c r="L153" s="45">
        <v>16.425000000000001</v>
      </c>
      <c r="M153" s="45">
        <v>16.125</v>
      </c>
      <c r="N153" s="45">
        <v>9.35</v>
      </c>
      <c r="O153" s="45">
        <v>9.3209999999999997</v>
      </c>
      <c r="P153" s="45">
        <v>4.375</v>
      </c>
      <c r="Q153" s="45">
        <v>4.0861000000000001</v>
      </c>
      <c r="R153" s="45">
        <v>12.170999999999999</v>
      </c>
      <c r="S153" s="45">
        <f t="shared" si="4"/>
        <v>124.10849999999999</v>
      </c>
      <c r="T153" s="45">
        <f t="shared" si="5"/>
        <v>10.342374999999999</v>
      </c>
    </row>
    <row r="154" spans="1:20" s="19" customFormat="1" ht="12.75" x14ac:dyDescent="0.2">
      <c r="A154" s="42">
        <v>20013</v>
      </c>
      <c r="B154" s="43" t="s">
        <v>26</v>
      </c>
      <c r="C154" s="43" t="s">
        <v>655</v>
      </c>
      <c r="D154" s="43" t="s">
        <v>310</v>
      </c>
      <c r="E154" s="43" t="s">
        <v>648</v>
      </c>
      <c r="F154" s="43" t="s">
        <v>1</v>
      </c>
      <c r="G154" s="45">
        <v>8.6660000000000004</v>
      </c>
      <c r="H154" s="45">
        <v>8.6999999999999993</v>
      </c>
      <c r="I154" s="45">
        <v>8.7100000000000009</v>
      </c>
      <c r="J154" s="45">
        <v>10.831</v>
      </c>
      <c r="K154" s="45">
        <v>11.819000000000001</v>
      </c>
      <c r="L154" s="45">
        <v>11.932</v>
      </c>
      <c r="M154" s="45">
        <v>9.0350000000000001</v>
      </c>
      <c r="N154" s="45"/>
      <c r="O154" s="45"/>
      <c r="P154" s="45">
        <v>8.7200000000000006</v>
      </c>
      <c r="Q154" s="45">
        <v>12.11</v>
      </c>
      <c r="R154" s="45"/>
      <c r="S154" s="45">
        <f t="shared" si="4"/>
        <v>90.522999999999996</v>
      </c>
      <c r="T154" s="45">
        <f t="shared" si="5"/>
        <v>10.05811111111111</v>
      </c>
    </row>
    <row r="155" spans="1:20" s="19" customFormat="1" ht="12.75" x14ac:dyDescent="0.2">
      <c r="A155" s="42">
        <v>20013</v>
      </c>
      <c r="B155" s="43" t="s">
        <v>26</v>
      </c>
      <c r="C155" s="43" t="s">
        <v>655</v>
      </c>
      <c r="D155" s="43" t="s">
        <v>312</v>
      </c>
      <c r="E155" s="43" t="s">
        <v>649</v>
      </c>
      <c r="F155" s="43" t="s">
        <v>2</v>
      </c>
      <c r="G155" s="45">
        <v>10.007</v>
      </c>
      <c r="H155" s="45">
        <v>10.005000000000001</v>
      </c>
      <c r="I155" s="45">
        <v>10.023</v>
      </c>
      <c r="J155" s="45">
        <v>10.037000000000001</v>
      </c>
      <c r="K155" s="45">
        <v>42.598999999999997</v>
      </c>
      <c r="L155" s="45">
        <v>43.65</v>
      </c>
      <c r="M155" s="45">
        <v>50.134</v>
      </c>
      <c r="N155" s="45"/>
      <c r="O155" s="45"/>
      <c r="P155" s="45">
        <v>10.159000000000001</v>
      </c>
      <c r="Q155" s="45">
        <v>44.781999999999996</v>
      </c>
      <c r="R155" s="45"/>
      <c r="S155" s="45">
        <f t="shared" si="4"/>
        <v>231.39599999999996</v>
      </c>
      <c r="T155" s="45">
        <f t="shared" si="5"/>
        <v>25.710666666666661</v>
      </c>
    </row>
    <row r="156" spans="1:20" s="19" customFormat="1" ht="12.75" x14ac:dyDescent="0.2">
      <c r="A156" s="42">
        <v>20013</v>
      </c>
      <c r="B156" s="43" t="s">
        <v>26</v>
      </c>
      <c r="C156" s="43" t="s">
        <v>655</v>
      </c>
      <c r="D156" s="43" t="s">
        <v>314</v>
      </c>
      <c r="E156" s="43" t="s">
        <v>315</v>
      </c>
      <c r="F156" s="43" t="s">
        <v>3</v>
      </c>
      <c r="G156" s="45">
        <v>10.182</v>
      </c>
      <c r="H156" s="45">
        <v>10.188000000000001</v>
      </c>
      <c r="I156" s="45">
        <v>9.1080000000000005</v>
      </c>
      <c r="J156" s="45">
        <v>9.8879999999999999</v>
      </c>
      <c r="K156" s="45">
        <v>52.941000000000003</v>
      </c>
      <c r="L156" s="45">
        <v>82.918999999999997</v>
      </c>
      <c r="M156" s="45">
        <v>82.585999999999999</v>
      </c>
      <c r="N156" s="45"/>
      <c r="O156" s="45"/>
      <c r="P156" s="45">
        <v>87.935000000000002</v>
      </c>
      <c r="Q156" s="45">
        <v>123.749</v>
      </c>
      <c r="R156" s="45"/>
      <c r="S156" s="45">
        <f t="shared" si="4"/>
        <v>469.49599999999998</v>
      </c>
      <c r="T156" s="45">
        <f t="shared" si="5"/>
        <v>52.166222222222217</v>
      </c>
    </row>
    <row r="157" spans="1:20" s="19" customFormat="1" ht="12.75" x14ac:dyDescent="0.2">
      <c r="A157" s="42">
        <v>20238</v>
      </c>
      <c r="B157" s="43" t="s">
        <v>26</v>
      </c>
      <c r="C157" s="43" t="s">
        <v>407</v>
      </c>
      <c r="D157" s="43" t="s">
        <v>310</v>
      </c>
      <c r="E157" s="43" t="s">
        <v>648</v>
      </c>
      <c r="F157" s="43" t="s">
        <v>1</v>
      </c>
      <c r="G157" s="45">
        <v>2.3199999999999998</v>
      </c>
      <c r="H157" s="45">
        <v>0.36399999999999999</v>
      </c>
      <c r="I157" s="45">
        <v>4.4610000000000003</v>
      </c>
      <c r="J157" s="45"/>
      <c r="K157" s="45">
        <v>3.92</v>
      </c>
      <c r="L157" s="45">
        <v>5.0909000000000004</v>
      </c>
      <c r="M157" s="45"/>
      <c r="N157" s="45"/>
      <c r="O157" s="45"/>
      <c r="P157" s="45"/>
      <c r="Q157" s="45"/>
      <c r="R157" s="45"/>
      <c r="S157" s="45">
        <f t="shared" si="4"/>
        <v>16.155899999999999</v>
      </c>
      <c r="T157" s="45">
        <f t="shared" si="5"/>
        <v>3.2311799999999997</v>
      </c>
    </row>
    <row r="158" spans="1:20" s="19" customFormat="1" ht="12.75" x14ac:dyDescent="0.2">
      <c r="A158" s="42">
        <v>20238</v>
      </c>
      <c r="B158" s="43" t="s">
        <v>26</v>
      </c>
      <c r="C158" s="43" t="s">
        <v>407</v>
      </c>
      <c r="D158" s="43" t="s">
        <v>312</v>
      </c>
      <c r="E158" s="43" t="s">
        <v>649</v>
      </c>
      <c r="F158" s="43" t="s">
        <v>2</v>
      </c>
      <c r="G158" s="45">
        <v>13.5</v>
      </c>
      <c r="H158" s="45">
        <v>18.545999999999999</v>
      </c>
      <c r="I158" s="45"/>
      <c r="J158" s="45">
        <v>6.82</v>
      </c>
      <c r="K158" s="45">
        <v>29.07</v>
      </c>
      <c r="L158" s="45">
        <v>34.090000000000003</v>
      </c>
      <c r="M158" s="45"/>
      <c r="N158" s="45"/>
      <c r="O158" s="45"/>
      <c r="P158" s="45"/>
      <c r="Q158" s="45"/>
      <c r="R158" s="45"/>
      <c r="S158" s="45">
        <f t="shared" si="4"/>
        <v>102.02600000000001</v>
      </c>
      <c r="T158" s="45">
        <f t="shared" si="5"/>
        <v>20.405200000000001</v>
      </c>
    </row>
    <row r="159" spans="1:20" s="19" customFormat="1" ht="12.75" x14ac:dyDescent="0.2">
      <c r="A159" s="42">
        <v>20238</v>
      </c>
      <c r="B159" s="43" t="s">
        <v>26</v>
      </c>
      <c r="C159" s="43" t="s">
        <v>407</v>
      </c>
      <c r="D159" s="43" t="s">
        <v>314</v>
      </c>
      <c r="E159" s="43" t="s">
        <v>315</v>
      </c>
      <c r="F159" s="43" t="s">
        <v>3</v>
      </c>
      <c r="G159" s="45">
        <v>32.988799999999998</v>
      </c>
      <c r="H159" s="45">
        <v>8.4291999999999998</v>
      </c>
      <c r="I159" s="45">
        <v>5.0636000000000001</v>
      </c>
      <c r="J159" s="45">
        <v>5.6055000000000001</v>
      </c>
      <c r="K159" s="45">
        <v>44.76</v>
      </c>
      <c r="L159" s="45">
        <v>67.669399999999996</v>
      </c>
      <c r="M159" s="45"/>
      <c r="N159" s="45"/>
      <c r="O159" s="45"/>
      <c r="P159" s="45">
        <v>36.28</v>
      </c>
      <c r="Q159" s="45">
        <v>27.349</v>
      </c>
      <c r="R159" s="45">
        <v>38.667999999999999</v>
      </c>
      <c r="S159" s="45">
        <f t="shared" si="4"/>
        <v>266.81349999999998</v>
      </c>
      <c r="T159" s="45">
        <f t="shared" si="5"/>
        <v>29.645944444444442</v>
      </c>
    </row>
    <row r="160" spans="1:20" s="19" customFormat="1" ht="12.75" x14ac:dyDescent="0.2">
      <c r="A160" s="42">
        <v>20238</v>
      </c>
      <c r="B160" s="43" t="s">
        <v>26</v>
      </c>
      <c r="C160" s="43" t="s">
        <v>407</v>
      </c>
      <c r="D160" s="43" t="s">
        <v>324</v>
      </c>
      <c r="E160" s="43" t="s">
        <v>650</v>
      </c>
      <c r="F160" s="43" t="s">
        <v>4</v>
      </c>
      <c r="G160" s="45">
        <v>1.613</v>
      </c>
      <c r="H160" s="45"/>
      <c r="I160" s="45"/>
      <c r="J160" s="45"/>
      <c r="K160" s="45"/>
      <c r="L160" s="45"/>
      <c r="M160" s="45"/>
      <c r="N160" s="45"/>
      <c r="O160" s="45"/>
      <c r="P160" s="45"/>
      <c r="Q160" s="45"/>
      <c r="R160" s="45"/>
      <c r="S160" s="45">
        <f t="shared" si="4"/>
        <v>1.613</v>
      </c>
      <c r="T160" s="45">
        <f t="shared" si="5"/>
        <v>1.613</v>
      </c>
    </row>
    <row r="161" spans="1:20" s="19" customFormat="1" ht="12.75" x14ac:dyDescent="0.2">
      <c r="A161" s="42">
        <v>20238</v>
      </c>
      <c r="B161" s="43" t="s">
        <v>26</v>
      </c>
      <c r="C161" s="43" t="s">
        <v>407</v>
      </c>
      <c r="D161" s="43" t="s">
        <v>319</v>
      </c>
      <c r="E161" s="43" t="s">
        <v>651</v>
      </c>
      <c r="F161" s="43" t="s">
        <v>5</v>
      </c>
      <c r="G161" s="45">
        <v>3.85</v>
      </c>
      <c r="H161" s="45"/>
      <c r="I161" s="45">
        <v>2.069</v>
      </c>
      <c r="J161" s="45"/>
      <c r="K161" s="45">
        <v>6.65</v>
      </c>
      <c r="L161" s="45">
        <v>10.125999999999999</v>
      </c>
      <c r="M161" s="45"/>
      <c r="N161" s="45"/>
      <c r="O161" s="45"/>
      <c r="P161" s="45"/>
      <c r="Q161" s="45"/>
      <c r="R161" s="45"/>
      <c r="S161" s="45">
        <f t="shared" si="4"/>
        <v>22.695</v>
      </c>
      <c r="T161" s="45">
        <f t="shared" si="5"/>
        <v>5.6737500000000001</v>
      </c>
    </row>
    <row r="162" spans="1:20" s="19" customFormat="1" ht="12.75" x14ac:dyDescent="0.2">
      <c r="A162" s="42">
        <v>20400</v>
      </c>
      <c r="B162" s="43" t="s">
        <v>26</v>
      </c>
      <c r="C162" s="43" t="s">
        <v>623</v>
      </c>
      <c r="D162" s="43" t="s">
        <v>310</v>
      </c>
      <c r="E162" s="43" t="s">
        <v>648</v>
      </c>
      <c r="F162" s="43" t="s">
        <v>1</v>
      </c>
      <c r="G162" s="45">
        <v>3.15</v>
      </c>
      <c r="H162" s="45">
        <v>3.2</v>
      </c>
      <c r="I162" s="45">
        <v>5.5751999999999997</v>
      </c>
      <c r="J162" s="45">
        <v>7.3776000000000002</v>
      </c>
      <c r="K162" s="45">
        <v>6.9130000000000003</v>
      </c>
      <c r="L162" s="45">
        <v>6.8308</v>
      </c>
      <c r="M162" s="45">
        <v>6.6</v>
      </c>
      <c r="N162" s="45">
        <v>6.5789999999999997</v>
      </c>
      <c r="O162" s="45">
        <v>6.1120000000000001</v>
      </c>
      <c r="P162" s="45">
        <v>5.7</v>
      </c>
      <c r="Q162" s="45">
        <v>6.0270999999999999</v>
      </c>
      <c r="R162" s="45">
        <v>5.3</v>
      </c>
      <c r="S162" s="45">
        <f t="shared" si="4"/>
        <v>69.364699999999999</v>
      </c>
      <c r="T162" s="45">
        <f t="shared" si="5"/>
        <v>5.7803916666666666</v>
      </c>
    </row>
    <row r="163" spans="1:20" s="19" customFormat="1" ht="12.75" x14ac:dyDescent="0.2">
      <c r="A163" s="42">
        <v>20400</v>
      </c>
      <c r="B163" s="43" t="s">
        <v>26</v>
      </c>
      <c r="C163" s="43" t="s">
        <v>623</v>
      </c>
      <c r="D163" s="43" t="s">
        <v>312</v>
      </c>
      <c r="E163" s="43" t="s">
        <v>649</v>
      </c>
      <c r="F163" s="43" t="s">
        <v>2</v>
      </c>
      <c r="G163" s="45">
        <v>7.15</v>
      </c>
      <c r="H163" s="45">
        <v>7.58</v>
      </c>
      <c r="I163" s="45">
        <v>9.8620000000000001</v>
      </c>
      <c r="J163" s="45">
        <v>9.4670000000000005</v>
      </c>
      <c r="K163" s="45">
        <v>7.3140000000000001</v>
      </c>
      <c r="L163" s="45">
        <v>7.0460000000000003</v>
      </c>
      <c r="M163" s="45">
        <v>6.85</v>
      </c>
      <c r="N163" s="45">
        <v>7.1340000000000003</v>
      </c>
      <c r="O163" s="45">
        <v>7.32</v>
      </c>
      <c r="P163" s="45">
        <v>7.6</v>
      </c>
      <c r="Q163" s="45">
        <v>7.03</v>
      </c>
      <c r="R163" s="45">
        <v>8.4580000000000002</v>
      </c>
      <c r="S163" s="45">
        <f t="shared" si="4"/>
        <v>92.810999999999993</v>
      </c>
      <c r="T163" s="45">
        <f t="shared" si="5"/>
        <v>7.7342499999999994</v>
      </c>
    </row>
    <row r="164" spans="1:20" s="19" customFormat="1" ht="12.75" x14ac:dyDescent="0.2">
      <c r="A164" s="42">
        <v>20400</v>
      </c>
      <c r="B164" s="43" t="s">
        <v>26</v>
      </c>
      <c r="C164" s="43" t="s">
        <v>623</v>
      </c>
      <c r="D164" s="43" t="s">
        <v>314</v>
      </c>
      <c r="E164" s="43" t="s">
        <v>315</v>
      </c>
      <c r="F164" s="43" t="s">
        <v>3</v>
      </c>
      <c r="G164" s="45">
        <v>8.73</v>
      </c>
      <c r="H164" s="45">
        <v>7.33</v>
      </c>
      <c r="I164" s="45">
        <v>3.0830000000000002</v>
      </c>
      <c r="J164" s="45">
        <v>9.1519999999999992</v>
      </c>
      <c r="K164" s="45">
        <v>5.3849999999999998</v>
      </c>
      <c r="L164" s="45">
        <v>7.01</v>
      </c>
      <c r="M164" s="45">
        <v>3.66</v>
      </c>
      <c r="N164" s="45">
        <v>5.94</v>
      </c>
      <c r="O164" s="45">
        <v>6.52</v>
      </c>
      <c r="P164" s="45">
        <v>6.09</v>
      </c>
      <c r="Q164" s="45">
        <v>6.61</v>
      </c>
      <c r="R164" s="45">
        <v>2.1</v>
      </c>
      <c r="S164" s="45">
        <f t="shared" si="4"/>
        <v>71.609999999999985</v>
      </c>
      <c r="T164" s="45">
        <f t="shared" si="5"/>
        <v>5.9674999999999985</v>
      </c>
    </row>
    <row r="165" spans="1:20" s="19" customFormat="1" ht="12.75" x14ac:dyDescent="0.2">
      <c r="A165" s="42">
        <v>20770</v>
      </c>
      <c r="B165" s="43" t="s">
        <v>26</v>
      </c>
      <c r="C165" s="43" t="s">
        <v>134</v>
      </c>
      <c r="D165" s="43" t="s">
        <v>310</v>
      </c>
      <c r="E165" s="43" t="s">
        <v>648</v>
      </c>
      <c r="F165" s="43" t="s">
        <v>1</v>
      </c>
      <c r="G165" s="45">
        <v>0.40629999999999999</v>
      </c>
      <c r="H165" s="45">
        <v>1.1103000000000001</v>
      </c>
      <c r="I165" s="45">
        <v>1.3902000000000001</v>
      </c>
      <c r="J165" s="45">
        <v>2.4674</v>
      </c>
      <c r="K165" s="45">
        <v>1.6935</v>
      </c>
      <c r="L165" s="45">
        <v>1.4972000000000001</v>
      </c>
      <c r="M165" s="45">
        <v>1.75</v>
      </c>
      <c r="N165" s="45">
        <v>1.8304</v>
      </c>
      <c r="O165" s="45">
        <v>2.0345</v>
      </c>
      <c r="P165" s="45"/>
      <c r="Q165" s="45">
        <v>0.63129999999999997</v>
      </c>
      <c r="R165" s="45">
        <v>1.3748</v>
      </c>
      <c r="S165" s="45">
        <f t="shared" si="4"/>
        <v>16.185899999999997</v>
      </c>
      <c r="T165" s="45">
        <f t="shared" si="5"/>
        <v>1.4714454545454543</v>
      </c>
    </row>
    <row r="166" spans="1:20" s="19" customFormat="1" ht="12.75" x14ac:dyDescent="0.2">
      <c r="A166" s="42">
        <v>20770</v>
      </c>
      <c r="B166" s="43" t="s">
        <v>26</v>
      </c>
      <c r="C166" s="43" t="s">
        <v>134</v>
      </c>
      <c r="D166" s="43" t="s">
        <v>312</v>
      </c>
      <c r="E166" s="43" t="s">
        <v>649</v>
      </c>
      <c r="F166" s="43" t="s">
        <v>2</v>
      </c>
      <c r="G166" s="45">
        <v>1.1326000000000001</v>
      </c>
      <c r="H166" s="45">
        <v>2.6499000000000001</v>
      </c>
      <c r="I166" s="45">
        <v>3.6621999999999999</v>
      </c>
      <c r="J166" s="45">
        <v>5.8882000000000003</v>
      </c>
      <c r="K166" s="45">
        <v>4.9966999999999997</v>
      </c>
      <c r="L166" s="45">
        <v>3.7696999999999998</v>
      </c>
      <c r="M166" s="45">
        <v>4.3861999999999997</v>
      </c>
      <c r="N166" s="45">
        <v>4.5784000000000002</v>
      </c>
      <c r="O166" s="45">
        <v>4.2324000000000002</v>
      </c>
      <c r="P166" s="45"/>
      <c r="Q166" s="45">
        <v>2.5137999999999998</v>
      </c>
      <c r="R166" s="45">
        <v>3.2017000000000002</v>
      </c>
      <c r="S166" s="45">
        <f t="shared" si="4"/>
        <v>41.011799999999994</v>
      </c>
      <c r="T166" s="45">
        <f t="shared" si="5"/>
        <v>3.7283454545454542</v>
      </c>
    </row>
    <row r="167" spans="1:20" s="19" customFormat="1" ht="12.75" x14ac:dyDescent="0.2">
      <c r="A167" s="42">
        <v>20770</v>
      </c>
      <c r="B167" s="43" t="s">
        <v>26</v>
      </c>
      <c r="C167" s="43" t="s">
        <v>134</v>
      </c>
      <c r="D167" s="43" t="s">
        <v>314</v>
      </c>
      <c r="E167" s="43" t="s">
        <v>315</v>
      </c>
      <c r="F167" s="43" t="s">
        <v>3</v>
      </c>
      <c r="G167" s="45">
        <v>1.3038000000000001</v>
      </c>
      <c r="H167" s="45">
        <v>2.4487999999999999</v>
      </c>
      <c r="I167" s="45">
        <v>3.6823999999999999</v>
      </c>
      <c r="J167" s="45">
        <v>6.0317999999999996</v>
      </c>
      <c r="K167" s="45">
        <v>4.6402000000000001</v>
      </c>
      <c r="L167" s="45">
        <v>3.9047999999999998</v>
      </c>
      <c r="M167" s="45">
        <v>4.0105000000000004</v>
      </c>
      <c r="N167" s="45">
        <v>4.6801000000000004</v>
      </c>
      <c r="O167" s="45">
        <v>4.6308999999999996</v>
      </c>
      <c r="P167" s="45"/>
      <c r="Q167" s="45">
        <v>2.2919999999999998</v>
      </c>
      <c r="R167" s="45">
        <v>3.0569999999999999</v>
      </c>
      <c r="S167" s="45">
        <f t="shared" si="4"/>
        <v>40.682300000000005</v>
      </c>
      <c r="T167" s="45">
        <f t="shared" si="5"/>
        <v>3.6983909090909095</v>
      </c>
    </row>
    <row r="168" spans="1:20" s="19" customFormat="1" ht="12.75" x14ac:dyDescent="0.2">
      <c r="A168" s="42">
        <v>20770</v>
      </c>
      <c r="B168" s="43" t="s">
        <v>26</v>
      </c>
      <c r="C168" s="43" t="s">
        <v>134</v>
      </c>
      <c r="D168" s="43" t="s">
        <v>319</v>
      </c>
      <c r="E168" s="43" t="s">
        <v>651</v>
      </c>
      <c r="F168" s="43" t="s">
        <v>5</v>
      </c>
      <c r="G168" s="45">
        <v>0.57899999999999996</v>
      </c>
      <c r="H168" s="45">
        <v>0.28000000000000003</v>
      </c>
      <c r="I168" s="45">
        <v>0.20760000000000001</v>
      </c>
      <c r="J168" s="45">
        <v>0.42899999999999999</v>
      </c>
      <c r="K168" s="45">
        <v>0.377</v>
      </c>
      <c r="L168" s="45">
        <v>0.58199999999999996</v>
      </c>
      <c r="M168" s="45">
        <v>0.38500000000000001</v>
      </c>
      <c r="N168" s="45">
        <v>0.39100000000000001</v>
      </c>
      <c r="O168" s="45">
        <v>0.435</v>
      </c>
      <c r="P168" s="45"/>
      <c r="Q168" s="45">
        <v>0.109</v>
      </c>
      <c r="R168" s="45">
        <v>0.31569999999999998</v>
      </c>
      <c r="S168" s="45">
        <f t="shared" si="4"/>
        <v>4.0903</v>
      </c>
      <c r="T168" s="45">
        <f t="shared" si="5"/>
        <v>0.37184545454545453</v>
      </c>
    </row>
    <row r="169" spans="1:20" s="19" customFormat="1" ht="12.75" x14ac:dyDescent="0.2">
      <c r="A169" s="42">
        <v>25001</v>
      </c>
      <c r="B169" s="43" t="s">
        <v>30</v>
      </c>
      <c r="C169" s="43" t="s">
        <v>222</v>
      </c>
      <c r="D169" s="43" t="s">
        <v>310</v>
      </c>
      <c r="E169" s="43" t="s">
        <v>648</v>
      </c>
      <c r="F169" s="43" t="s">
        <v>1</v>
      </c>
      <c r="G169" s="45">
        <v>9.9290000000000003</v>
      </c>
      <c r="H169" s="45"/>
      <c r="I169" s="45"/>
      <c r="J169" s="45"/>
      <c r="K169" s="45"/>
      <c r="L169" s="45"/>
      <c r="M169" s="45"/>
      <c r="N169" s="45"/>
      <c r="O169" s="45"/>
      <c r="P169" s="45"/>
      <c r="Q169" s="45"/>
      <c r="R169" s="45"/>
      <c r="S169" s="45">
        <f t="shared" si="4"/>
        <v>9.9290000000000003</v>
      </c>
      <c r="T169" s="45">
        <f t="shared" si="5"/>
        <v>9.9290000000000003</v>
      </c>
    </row>
    <row r="170" spans="1:20" s="19" customFormat="1" ht="12.75" x14ac:dyDescent="0.2">
      <c r="A170" s="42">
        <v>25001</v>
      </c>
      <c r="B170" s="43" t="s">
        <v>30</v>
      </c>
      <c r="C170" s="43" t="s">
        <v>222</v>
      </c>
      <c r="D170" s="43" t="s">
        <v>312</v>
      </c>
      <c r="E170" s="43" t="s">
        <v>649</v>
      </c>
      <c r="F170" s="43" t="s">
        <v>2</v>
      </c>
      <c r="G170" s="45">
        <v>20.670999999999999</v>
      </c>
      <c r="H170" s="45"/>
      <c r="I170" s="45"/>
      <c r="J170" s="45"/>
      <c r="K170" s="45"/>
      <c r="L170" s="45"/>
      <c r="M170" s="45"/>
      <c r="N170" s="45"/>
      <c r="O170" s="45"/>
      <c r="P170" s="45"/>
      <c r="Q170" s="45"/>
      <c r="R170" s="45"/>
      <c r="S170" s="45">
        <f t="shared" si="4"/>
        <v>20.670999999999999</v>
      </c>
      <c r="T170" s="45">
        <f t="shared" si="5"/>
        <v>20.670999999999999</v>
      </c>
    </row>
    <row r="171" spans="1:20" s="19" customFormat="1" ht="12.75" x14ac:dyDescent="0.2">
      <c r="A171" s="42">
        <v>25001</v>
      </c>
      <c r="B171" s="43" t="s">
        <v>30</v>
      </c>
      <c r="C171" s="43" t="s">
        <v>222</v>
      </c>
      <c r="D171" s="43" t="s">
        <v>314</v>
      </c>
      <c r="E171" s="43" t="s">
        <v>315</v>
      </c>
      <c r="F171" s="43" t="s">
        <v>3</v>
      </c>
      <c r="G171" s="45">
        <v>9.3089999999999993</v>
      </c>
      <c r="H171" s="45"/>
      <c r="I171" s="45"/>
      <c r="J171" s="45"/>
      <c r="K171" s="45"/>
      <c r="L171" s="45"/>
      <c r="M171" s="45"/>
      <c r="N171" s="45"/>
      <c r="O171" s="45"/>
      <c r="P171" s="45"/>
      <c r="Q171" s="45"/>
      <c r="R171" s="45"/>
      <c r="S171" s="45">
        <f t="shared" si="4"/>
        <v>9.3089999999999993</v>
      </c>
      <c r="T171" s="45">
        <f t="shared" si="5"/>
        <v>9.3089999999999993</v>
      </c>
    </row>
    <row r="172" spans="1:20" s="19" customFormat="1" ht="12.75" x14ac:dyDescent="0.2">
      <c r="A172" s="42">
        <v>25001</v>
      </c>
      <c r="B172" s="43" t="s">
        <v>30</v>
      </c>
      <c r="C172" s="43" t="s">
        <v>222</v>
      </c>
      <c r="D172" s="43" t="s">
        <v>319</v>
      </c>
      <c r="E172" s="43" t="s">
        <v>651</v>
      </c>
      <c r="F172" s="43" t="s">
        <v>5</v>
      </c>
      <c r="G172" s="45">
        <v>3.1040000000000001</v>
      </c>
      <c r="H172" s="45"/>
      <c r="I172" s="45"/>
      <c r="J172" s="45"/>
      <c r="K172" s="45"/>
      <c r="L172" s="45"/>
      <c r="M172" s="45"/>
      <c r="N172" s="45"/>
      <c r="O172" s="45"/>
      <c r="P172" s="45"/>
      <c r="Q172" s="45"/>
      <c r="R172" s="45"/>
      <c r="S172" s="45">
        <f t="shared" si="4"/>
        <v>3.1040000000000001</v>
      </c>
      <c r="T172" s="45">
        <f t="shared" si="5"/>
        <v>3.1040000000000001</v>
      </c>
    </row>
    <row r="173" spans="1:20" s="19" customFormat="1" ht="12.75" x14ac:dyDescent="0.2">
      <c r="A173" s="42">
        <v>25053</v>
      </c>
      <c r="B173" s="43" t="s">
        <v>30</v>
      </c>
      <c r="C173" s="43" t="s">
        <v>656</v>
      </c>
      <c r="D173" s="43" t="s">
        <v>312</v>
      </c>
      <c r="E173" s="43" t="s">
        <v>649</v>
      </c>
      <c r="F173" s="43" t="s">
        <v>2</v>
      </c>
      <c r="G173" s="45">
        <v>15.302</v>
      </c>
      <c r="H173" s="45">
        <v>16.067</v>
      </c>
      <c r="I173" s="45">
        <v>17.190999999999999</v>
      </c>
      <c r="J173" s="45">
        <v>18.052</v>
      </c>
      <c r="K173" s="45">
        <v>18.413</v>
      </c>
      <c r="L173" s="45">
        <v>18.965</v>
      </c>
      <c r="M173" s="45">
        <v>19.533000000000001</v>
      </c>
      <c r="N173" s="45">
        <v>18.776</v>
      </c>
      <c r="O173" s="45">
        <v>19.713999999999999</v>
      </c>
      <c r="P173" s="45">
        <v>18.925999999999998</v>
      </c>
      <c r="Q173" s="45">
        <v>18.547000000000001</v>
      </c>
      <c r="R173" s="45">
        <v>19.103999999999999</v>
      </c>
      <c r="S173" s="45">
        <f t="shared" si="4"/>
        <v>218.58999999999997</v>
      </c>
      <c r="T173" s="45">
        <f t="shared" si="5"/>
        <v>18.215833333333332</v>
      </c>
    </row>
    <row r="174" spans="1:20" s="19" customFormat="1" ht="12.75" x14ac:dyDescent="0.2">
      <c r="A174" s="42">
        <v>25053</v>
      </c>
      <c r="B174" s="43" t="s">
        <v>30</v>
      </c>
      <c r="C174" s="43" t="s">
        <v>656</v>
      </c>
      <c r="D174" s="43" t="s">
        <v>314</v>
      </c>
      <c r="E174" s="43" t="s">
        <v>315</v>
      </c>
      <c r="F174" s="43" t="s">
        <v>3</v>
      </c>
      <c r="G174" s="45">
        <v>9.6460000000000008</v>
      </c>
      <c r="H174" s="45">
        <v>10.137</v>
      </c>
      <c r="I174" s="45">
        <v>10.836</v>
      </c>
      <c r="J174" s="45">
        <v>11.378</v>
      </c>
      <c r="K174" s="45">
        <v>11.606</v>
      </c>
      <c r="L174" s="45">
        <v>11.954000000000001</v>
      </c>
      <c r="M174" s="45">
        <v>12.313000000000001</v>
      </c>
      <c r="N174" s="45">
        <v>11.834</v>
      </c>
      <c r="O174" s="45">
        <v>12.427</v>
      </c>
      <c r="P174" s="45">
        <v>11.929</v>
      </c>
      <c r="Q174" s="45">
        <v>11.691000000000001</v>
      </c>
      <c r="R174" s="45">
        <v>12.042999999999999</v>
      </c>
      <c r="S174" s="45">
        <f t="shared" si="4"/>
        <v>137.79400000000001</v>
      </c>
      <c r="T174" s="45">
        <f t="shared" si="5"/>
        <v>11.482833333333334</v>
      </c>
    </row>
    <row r="175" spans="1:20" s="19" customFormat="1" ht="12.75" x14ac:dyDescent="0.2">
      <c r="A175" s="42">
        <v>25126</v>
      </c>
      <c r="B175" s="43" t="s">
        <v>30</v>
      </c>
      <c r="C175" s="43" t="s">
        <v>657</v>
      </c>
      <c r="D175" s="43" t="s">
        <v>310</v>
      </c>
      <c r="E175" s="43" t="s">
        <v>648</v>
      </c>
      <c r="F175" s="43" t="s">
        <v>1</v>
      </c>
      <c r="G175" s="45">
        <v>34.511000000000003</v>
      </c>
      <c r="H175" s="45">
        <v>37.594999999999999</v>
      </c>
      <c r="I175" s="45">
        <v>34.026000000000003</v>
      </c>
      <c r="J175" s="45">
        <v>27.286000000000001</v>
      </c>
      <c r="K175" s="45">
        <v>38.314500000000002</v>
      </c>
      <c r="L175" s="45">
        <v>27.035599999999999</v>
      </c>
      <c r="M175" s="45">
        <v>29.590499999999999</v>
      </c>
      <c r="N175" s="45">
        <v>28.933</v>
      </c>
      <c r="O175" s="45">
        <v>21.858000000000001</v>
      </c>
      <c r="P175" s="45">
        <v>45.427</v>
      </c>
      <c r="Q175" s="45">
        <v>20.817</v>
      </c>
      <c r="R175" s="45">
        <v>41.167499999999997</v>
      </c>
      <c r="S175" s="45">
        <f t="shared" si="4"/>
        <v>386.56110000000007</v>
      </c>
      <c r="T175" s="45">
        <f t="shared" si="5"/>
        <v>32.213425000000008</v>
      </c>
    </row>
    <row r="176" spans="1:20" s="19" customFormat="1" ht="12.75" x14ac:dyDescent="0.2">
      <c r="A176" s="42">
        <v>25126</v>
      </c>
      <c r="B176" s="43" t="s">
        <v>30</v>
      </c>
      <c r="C176" s="43" t="s">
        <v>657</v>
      </c>
      <c r="D176" s="43" t="s">
        <v>312</v>
      </c>
      <c r="E176" s="43" t="s">
        <v>649</v>
      </c>
      <c r="F176" s="43" t="s">
        <v>2</v>
      </c>
      <c r="G176" s="45">
        <v>153.95490000000001</v>
      </c>
      <c r="H176" s="45">
        <v>153.60300000000001</v>
      </c>
      <c r="I176" s="45">
        <v>157.751</v>
      </c>
      <c r="J176" s="45">
        <v>159.97300000000001</v>
      </c>
      <c r="K176" s="45">
        <v>143.422</v>
      </c>
      <c r="L176" s="45">
        <v>156.82849999999999</v>
      </c>
      <c r="M176" s="45">
        <v>178.6405</v>
      </c>
      <c r="N176" s="45">
        <v>170.869</v>
      </c>
      <c r="O176" s="45">
        <v>152.79179999999999</v>
      </c>
      <c r="P176" s="45">
        <v>218.69739999999999</v>
      </c>
      <c r="Q176" s="45">
        <v>168.58199999999999</v>
      </c>
      <c r="R176" s="45">
        <v>220.0087</v>
      </c>
      <c r="S176" s="45">
        <f t="shared" si="4"/>
        <v>2035.1218000000001</v>
      </c>
      <c r="T176" s="45">
        <f t="shared" si="5"/>
        <v>169.59348333333335</v>
      </c>
    </row>
    <row r="177" spans="1:20" s="19" customFormat="1" ht="12.75" x14ac:dyDescent="0.2">
      <c r="A177" s="42">
        <v>25126</v>
      </c>
      <c r="B177" s="43" t="s">
        <v>30</v>
      </c>
      <c r="C177" s="43" t="s">
        <v>657</v>
      </c>
      <c r="D177" s="43" t="s">
        <v>314</v>
      </c>
      <c r="E177" s="43" t="s">
        <v>315</v>
      </c>
      <c r="F177" s="43" t="s">
        <v>3</v>
      </c>
      <c r="G177" s="45">
        <v>60.957000000000001</v>
      </c>
      <c r="H177" s="45">
        <v>55.364400000000003</v>
      </c>
      <c r="I177" s="45">
        <v>58.097499999999997</v>
      </c>
      <c r="J177" s="45">
        <v>57.023000000000003</v>
      </c>
      <c r="K177" s="45">
        <v>69.216999999999999</v>
      </c>
      <c r="L177" s="45">
        <v>65.576599999999999</v>
      </c>
      <c r="M177" s="45">
        <v>65.431600000000003</v>
      </c>
      <c r="N177" s="45">
        <v>63.624000000000002</v>
      </c>
      <c r="O177" s="45">
        <v>60.406799999999997</v>
      </c>
      <c r="P177" s="45">
        <v>59.965200000000003</v>
      </c>
      <c r="Q177" s="45">
        <v>46.612499999999997</v>
      </c>
      <c r="R177" s="45">
        <v>72.501999999999995</v>
      </c>
      <c r="S177" s="45">
        <f t="shared" si="4"/>
        <v>734.77759999999989</v>
      </c>
      <c r="T177" s="45">
        <f t="shared" si="5"/>
        <v>61.231466666666655</v>
      </c>
    </row>
    <row r="178" spans="1:20" s="19" customFormat="1" ht="12.75" x14ac:dyDescent="0.2">
      <c r="A178" s="42">
        <v>25126</v>
      </c>
      <c r="B178" s="43" t="s">
        <v>30</v>
      </c>
      <c r="C178" s="43" t="s">
        <v>657</v>
      </c>
      <c r="D178" s="43" t="s">
        <v>319</v>
      </c>
      <c r="E178" s="43" t="s">
        <v>651</v>
      </c>
      <c r="F178" s="43" t="s">
        <v>5</v>
      </c>
      <c r="G178" s="45">
        <v>68.38</v>
      </c>
      <c r="H178" s="45">
        <v>79.525000000000006</v>
      </c>
      <c r="I178" s="45">
        <v>60.061999999999998</v>
      </c>
      <c r="J178" s="45">
        <v>88.242999999999995</v>
      </c>
      <c r="K178" s="45">
        <v>80.290000000000006</v>
      </c>
      <c r="L178" s="45">
        <v>76.301000000000002</v>
      </c>
      <c r="M178" s="45">
        <v>76.811999999999998</v>
      </c>
      <c r="N178" s="45">
        <v>68.965000000000003</v>
      </c>
      <c r="O178" s="45">
        <v>74.989000000000004</v>
      </c>
      <c r="P178" s="45">
        <v>60.822000000000003</v>
      </c>
      <c r="Q178" s="45">
        <v>70.442999999999998</v>
      </c>
      <c r="R178" s="45">
        <v>71.442499999999995</v>
      </c>
      <c r="S178" s="45">
        <f t="shared" si="4"/>
        <v>876.27449999999999</v>
      </c>
      <c r="T178" s="45">
        <f t="shared" si="5"/>
        <v>73.022874999999999</v>
      </c>
    </row>
    <row r="179" spans="1:20" s="19" customFormat="1" ht="12.75" x14ac:dyDescent="0.2">
      <c r="A179" s="42">
        <v>25175</v>
      </c>
      <c r="B179" s="43" t="s">
        <v>30</v>
      </c>
      <c r="C179" s="43" t="s">
        <v>658</v>
      </c>
      <c r="D179" s="43" t="s">
        <v>322</v>
      </c>
      <c r="E179" s="43" t="s">
        <v>647</v>
      </c>
      <c r="F179" s="43" t="s">
        <v>0</v>
      </c>
      <c r="G179" s="45">
        <v>4.05</v>
      </c>
      <c r="H179" s="45">
        <v>4.1029999999999998</v>
      </c>
      <c r="I179" s="45">
        <v>4.1580000000000004</v>
      </c>
      <c r="J179" s="45">
        <v>4.0019999999999998</v>
      </c>
      <c r="K179" s="45">
        <v>4.0880000000000001</v>
      </c>
      <c r="L179" s="45">
        <v>4.093</v>
      </c>
      <c r="M179" s="45">
        <v>4.53</v>
      </c>
      <c r="N179" s="45">
        <v>4.5810000000000004</v>
      </c>
      <c r="O179" s="45">
        <v>4.8099999999999996</v>
      </c>
      <c r="P179" s="45">
        <v>4.9050000000000002</v>
      </c>
      <c r="Q179" s="45"/>
      <c r="R179" s="45">
        <v>6.3150000000000004</v>
      </c>
      <c r="S179" s="45">
        <f t="shared" si="4"/>
        <v>49.635000000000005</v>
      </c>
      <c r="T179" s="45">
        <f t="shared" si="5"/>
        <v>4.5122727272727277</v>
      </c>
    </row>
    <row r="180" spans="1:20" s="19" customFormat="1" ht="12.75" x14ac:dyDescent="0.2">
      <c r="A180" s="42">
        <v>25175</v>
      </c>
      <c r="B180" s="43" t="s">
        <v>30</v>
      </c>
      <c r="C180" s="43" t="s">
        <v>658</v>
      </c>
      <c r="D180" s="43" t="s">
        <v>310</v>
      </c>
      <c r="E180" s="43" t="s">
        <v>648</v>
      </c>
      <c r="F180" s="43" t="s">
        <v>1</v>
      </c>
      <c r="G180" s="45">
        <v>95.417000000000002</v>
      </c>
      <c r="H180" s="45">
        <v>95.012500000000003</v>
      </c>
      <c r="I180" s="45">
        <v>92.742999999999995</v>
      </c>
      <c r="J180" s="45">
        <v>92.823499999999996</v>
      </c>
      <c r="K180" s="45">
        <v>95.271000000000001</v>
      </c>
      <c r="L180" s="45">
        <v>96.168000000000006</v>
      </c>
      <c r="M180" s="45">
        <v>96.742000000000004</v>
      </c>
      <c r="N180" s="45">
        <v>95.82</v>
      </c>
      <c r="O180" s="45">
        <v>93.507999999999996</v>
      </c>
      <c r="P180" s="45">
        <v>94.156999999999996</v>
      </c>
      <c r="Q180" s="45">
        <v>87.822500000000005</v>
      </c>
      <c r="R180" s="45">
        <v>128.28100000000001</v>
      </c>
      <c r="S180" s="45">
        <f t="shared" si="4"/>
        <v>1163.7655</v>
      </c>
      <c r="T180" s="45">
        <f t="shared" si="5"/>
        <v>96.980458333333331</v>
      </c>
    </row>
    <row r="181" spans="1:20" s="19" customFormat="1" ht="12.75" x14ac:dyDescent="0.2">
      <c r="A181" s="42">
        <v>25175</v>
      </c>
      <c r="B181" s="43" t="s">
        <v>30</v>
      </c>
      <c r="C181" s="43" t="s">
        <v>658</v>
      </c>
      <c r="D181" s="43" t="s">
        <v>312</v>
      </c>
      <c r="E181" s="43" t="s">
        <v>649</v>
      </c>
      <c r="F181" s="43" t="s">
        <v>2</v>
      </c>
      <c r="G181" s="45">
        <v>503.73599999999999</v>
      </c>
      <c r="H181" s="45">
        <v>524.13400000000001</v>
      </c>
      <c r="I181" s="45">
        <v>541.66499999999996</v>
      </c>
      <c r="J181" s="45">
        <v>538.19000000000005</v>
      </c>
      <c r="K181" s="45">
        <v>547.46699999999998</v>
      </c>
      <c r="L181" s="45">
        <v>560.95100000000002</v>
      </c>
      <c r="M181" s="45">
        <v>558.94849999999997</v>
      </c>
      <c r="N181" s="45">
        <v>582.01900000000001</v>
      </c>
      <c r="O181" s="45">
        <v>564.69500000000005</v>
      </c>
      <c r="P181" s="45">
        <v>574.88649999999996</v>
      </c>
      <c r="Q181" s="45">
        <v>565.18299999999999</v>
      </c>
      <c r="R181" s="45">
        <v>881.83699999999999</v>
      </c>
      <c r="S181" s="45">
        <f t="shared" si="4"/>
        <v>6943.7119999999995</v>
      </c>
      <c r="T181" s="45">
        <f t="shared" si="5"/>
        <v>578.64266666666663</v>
      </c>
    </row>
    <row r="182" spans="1:20" s="19" customFormat="1" ht="12.75" x14ac:dyDescent="0.2">
      <c r="A182" s="42">
        <v>25175</v>
      </c>
      <c r="B182" s="43" t="s">
        <v>30</v>
      </c>
      <c r="C182" s="43" t="s">
        <v>658</v>
      </c>
      <c r="D182" s="43" t="s">
        <v>314</v>
      </c>
      <c r="E182" s="43" t="s">
        <v>315</v>
      </c>
      <c r="F182" s="43" t="s">
        <v>3</v>
      </c>
      <c r="G182" s="45">
        <v>181.08850000000001</v>
      </c>
      <c r="H182" s="45">
        <v>176.84950000000001</v>
      </c>
      <c r="I182" s="45">
        <v>172.27610000000001</v>
      </c>
      <c r="J182" s="45">
        <v>175.94399999999999</v>
      </c>
      <c r="K182" s="45">
        <v>176.80199999999999</v>
      </c>
      <c r="L182" s="45">
        <v>178.77799999999999</v>
      </c>
      <c r="M182" s="45">
        <v>180.69149999999999</v>
      </c>
      <c r="N182" s="45">
        <v>184.72649999999999</v>
      </c>
      <c r="O182" s="45">
        <v>178.12299999999999</v>
      </c>
      <c r="P182" s="45">
        <v>179.96449999999999</v>
      </c>
      <c r="Q182" s="45">
        <v>188.01349999999999</v>
      </c>
      <c r="R182" s="45">
        <v>310.25729999999999</v>
      </c>
      <c r="S182" s="45">
        <f t="shared" si="4"/>
        <v>2283.5144</v>
      </c>
      <c r="T182" s="45">
        <f t="shared" si="5"/>
        <v>190.29286666666667</v>
      </c>
    </row>
    <row r="183" spans="1:20" s="19" customFormat="1" ht="12.75" x14ac:dyDescent="0.2">
      <c r="A183" s="42">
        <v>25175</v>
      </c>
      <c r="B183" s="43" t="s">
        <v>30</v>
      </c>
      <c r="C183" s="43" t="s">
        <v>658</v>
      </c>
      <c r="D183" s="43" t="s">
        <v>324</v>
      </c>
      <c r="E183" s="43" t="s">
        <v>650</v>
      </c>
      <c r="F183" s="43" t="s">
        <v>4</v>
      </c>
      <c r="G183" s="45">
        <v>10.52</v>
      </c>
      <c r="H183" s="45">
        <v>10.45</v>
      </c>
      <c r="I183" s="45">
        <v>10.564</v>
      </c>
      <c r="J183" s="45">
        <v>10.5</v>
      </c>
      <c r="K183" s="45">
        <v>10.648</v>
      </c>
      <c r="L183" s="45">
        <v>10.8</v>
      </c>
      <c r="M183" s="45">
        <v>10.807</v>
      </c>
      <c r="N183" s="45">
        <v>11.481</v>
      </c>
      <c r="O183" s="45">
        <v>10.766500000000001</v>
      </c>
      <c r="P183" s="45">
        <v>10.814</v>
      </c>
      <c r="Q183" s="45">
        <v>11.041499999999999</v>
      </c>
      <c r="R183" s="45">
        <v>14.688499999999999</v>
      </c>
      <c r="S183" s="45">
        <f t="shared" si="4"/>
        <v>133.08049999999997</v>
      </c>
      <c r="T183" s="45">
        <f t="shared" si="5"/>
        <v>11.090041666666664</v>
      </c>
    </row>
    <row r="184" spans="1:20" s="19" customFormat="1" ht="12.75" x14ac:dyDescent="0.2">
      <c r="A184" s="42">
        <v>25175</v>
      </c>
      <c r="B184" s="43" t="s">
        <v>30</v>
      </c>
      <c r="C184" s="43" t="s">
        <v>658</v>
      </c>
      <c r="D184" s="43" t="s">
        <v>319</v>
      </c>
      <c r="E184" s="43" t="s">
        <v>651</v>
      </c>
      <c r="F184" s="43" t="s">
        <v>5</v>
      </c>
      <c r="G184" s="45">
        <v>97.418499999999995</v>
      </c>
      <c r="H184" s="45">
        <v>98.561999999999998</v>
      </c>
      <c r="I184" s="45">
        <v>97.91</v>
      </c>
      <c r="J184" s="45">
        <v>97.322999999999993</v>
      </c>
      <c r="K184" s="45">
        <v>95.057000000000002</v>
      </c>
      <c r="L184" s="45">
        <v>94.839500000000001</v>
      </c>
      <c r="M184" s="45">
        <v>96.990499999999997</v>
      </c>
      <c r="N184" s="45">
        <v>96.239000000000004</v>
      </c>
      <c r="O184" s="45">
        <v>94.31</v>
      </c>
      <c r="P184" s="45">
        <v>93.096000000000004</v>
      </c>
      <c r="Q184" s="45">
        <v>97.462000000000003</v>
      </c>
      <c r="R184" s="45">
        <v>138.351</v>
      </c>
      <c r="S184" s="45">
        <f t="shared" si="4"/>
        <v>1197.5585000000001</v>
      </c>
      <c r="T184" s="45">
        <f t="shared" si="5"/>
        <v>99.79654166666667</v>
      </c>
    </row>
    <row r="185" spans="1:20" s="19" customFormat="1" ht="12.75" x14ac:dyDescent="0.2">
      <c r="A185" s="42">
        <v>25214</v>
      </c>
      <c r="B185" s="43" t="s">
        <v>30</v>
      </c>
      <c r="C185" s="43" t="s">
        <v>161</v>
      </c>
      <c r="D185" s="43" t="s">
        <v>310</v>
      </c>
      <c r="E185" s="43" t="s">
        <v>648</v>
      </c>
      <c r="F185" s="43" t="s">
        <v>1</v>
      </c>
      <c r="G185" s="45">
        <v>20.149999999999999</v>
      </c>
      <c r="H185" s="45">
        <v>17.21</v>
      </c>
      <c r="I185" s="45">
        <v>16.475000000000001</v>
      </c>
      <c r="J185" s="45">
        <v>16.22</v>
      </c>
      <c r="K185" s="45">
        <v>17.382999999999999</v>
      </c>
      <c r="L185" s="45">
        <v>16.140999999999998</v>
      </c>
      <c r="M185" s="45">
        <v>18.97</v>
      </c>
      <c r="N185" s="45">
        <v>15.84</v>
      </c>
      <c r="O185" s="45">
        <v>18.417000000000002</v>
      </c>
      <c r="P185" s="45">
        <v>15.682</v>
      </c>
      <c r="Q185" s="45">
        <v>17.161999999999999</v>
      </c>
      <c r="R185" s="45">
        <v>9.3290000000000006</v>
      </c>
      <c r="S185" s="45">
        <f t="shared" si="4"/>
        <v>198.97900000000001</v>
      </c>
      <c r="T185" s="45">
        <f t="shared" si="5"/>
        <v>16.581583333333334</v>
      </c>
    </row>
    <row r="186" spans="1:20" s="19" customFormat="1" ht="12.75" x14ac:dyDescent="0.2">
      <c r="A186" s="42">
        <v>25214</v>
      </c>
      <c r="B186" s="43" t="s">
        <v>30</v>
      </c>
      <c r="C186" s="43" t="s">
        <v>161</v>
      </c>
      <c r="D186" s="43" t="s">
        <v>312</v>
      </c>
      <c r="E186" s="43" t="s">
        <v>649</v>
      </c>
      <c r="F186" s="43" t="s">
        <v>2</v>
      </c>
      <c r="G186" s="45">
        <v>57.823</v>
      </c>
      <c r="H186" s="45">
        <v>63.706000000000003</v>
      </c>
      <c r="I186" s="45">
        <v>59.014000000000003</v>
      </c>
      <c r="J186" s="45">
        <v>60.991</v>
      </c>
      <c r="K186" s="45">
        <v>63.228999999999999</v>
      </c>
      <c r="L186" s="45">
        <v>66.808999999999997</v>
      </c>
      <c r="M186" s="45">
        <v>67.263000000000005</v>
      </c>
      <c r="N186" s="45">
        <v>59.981999999999999</v>
      </c>
      <c r="O186" s="45">
        <v>60.09</v>
      </c>
      <c r="P186" s="45">
        <v>70.311000000000007</v>
      </c>
      <c r="Q186" s="45">
        <v>71.173000000000002</v>
      </c>
      <c r="R186" s="45">
        <v>35.731999999999999</v>
      </c>
      <c r="S186" s="45">
        <f t="shared" si="4"/>
        <v>736.12300000000005</v>
      </c>
      <c r="T186" s="45">
        <f t="shared" si="5"/>
        <v>61.343583333333335</v>
      </c>
    </row>
    <row r="187" spans="1:20" s="19" customFormat="1" ht="12.75" x14ac:dyDescent="0.2">
      <c r="A187" s="42">
        <v>25214</v>
      </c>
      <c r="B187" s="43" t="s">
        <v>30</v>
      </c>
      <c r="C187" s="43" t="s">
        <v>161</v>
      </c>
      <c r="D187" s="43" t="s">
        <v>314</v>
      </c>
      <c r="E187" s="43" t="s">
        <v>315</v>
      </c>
      <c r="F187" s="43" t="s">
        <v>3</v>
      </c>
      <c r="G187" s="45">
        <v>32.078000000000003</v>
      </c>
      <c r="H187" s="45">
        <v>32.981000000000002</v>
      </c>
      <c r="I187" s="45">
        <v>32.237000000000002</v>
      </c>
      <c r="J187" s="45">
        <v>35.103999999999999</v>
      </c>
      <c r="K187" s="45">
        <v>33.201999999999998</v>
      </c>
      <c r="L187" s="45">
        <v>36.170999999999999</v>
      </c>
      <c r="M187" s="45">
        <v>34.579000000000001</v>
      </c>
      <c r="N187" s="45">
        <v>32.777000000000001</v>
      </c>
      <c r="O187" s="45">
        <v>29.975999999999999</v>
      </c>
      <c r="P187" s="45">
        <v>29.533999999999999</v>
      </c>
      <c r="Q187" s="45">
        <v>30.279</v>
      </c>
      <c r="R187" s="45">
        <v>17.972999999999999</v>
      </c>
      <c r="S187" s="45">
        <f t="shared" si="4"/>
        <v>376.89099999999996</v>
      </c>
      <c r="T187" s="45">
        <f t="shared" si="5"/>
        <v>31.407583333333331</v>
      </c>
    </row>
    <row r="188" spans="1:20" s="19" customFormat="1" ht="12.75" x14ac:dyDescent="0.2">
      <c r="A188" s="42">
        <v>25214</v>
      </c>
      <c r="B188" s="43" t="s">
        <v>30</v>
      </c>
      <c r="C188" s="43" t="s">
        <v>161</v>
      </c>
      <c r="D188" s="43" t="s">
        <v>319</v>
      </c>
      <c r="E188" s="43" t="s">
        <v>651</v>
      </c>
      <c r="F188" s="43" t="s">
        <v>5</v>
      </c>
      <c r="G188" s="45">
        <v>23.518999999999998</v>
      </c>
      <c r="H188" s="45">
        <v>20.327999999999999</v>
      </c>
      <c r="I188" s="45">
        <v>20.577999999999999</v>
      </c>
      <c r="J188" s="45">
        <v>21.594999999999999</v>
      </c>
      <c r="K188" s="45">
        <v>19.835000000000001</v>
      </c>
      <c r="L188" s="45">
        <v>20.25</v>
      </c>
      <c r="M188" s="45">
        <v>20.65</v>
      </c>
      <c r="N188" s="45">
        <v>21.908999999999999</v>
      </c>
      <c r="O188" s="45">
        <v>19.946000000000002</v>
      </c>
      <c r="P188" s="45">
        <v>20.436</v>
      </c>
      <c r="Q188" s="45">
        <v>21.513999999999999</v>
      </c>
      <c r="R188" s="45">
        <v>12.456</v>
      </c>
      <c r="S188" s="45">
        <f t="shared" si="4"/>
        <v>243.01599999999999</v>
      </c>
      <c r="T188" s="45">
        <f t="shared" si="5"/>
        <v>20.251333333333331</v>
      </c>
    </row>
    <row r="189" spans="1:20" s="19" customFormat="1" ht="12.75" x14ac:dyDescent="0.2">
      <c r="A189" s="42">
        <v>25245</v>
      </c>
      <c r="B189" s="43" t="s">
        <v>30</v>
      </c>
      <c r="C189" s="43" t="s">
        <v>435</v>
      </c>
      <c r="D189" s="43" t="s">
        <v>310</v>
      </c>
      <c r="E189" s="43" t="s">
        <v>648</v>
      </c>
      <c r="F189" s="43" t="s">
        <v>1</v>
      </c>
      <c r="G189" s="45">
        <v>3.0000000000000001E-3</v>
      </c>
      <c r="H189" s="45">
        <v>3.0000000000000001E-3</v>
      </c>
      <c r="I189" s="45">
        <v>4.0000000000000001E-3</v>
      </c>
      <c r="J189" s="45"/>
      <c r="K189" s="45">
        <v>4.0000000000000001E-3</v>
      </c>
      <c r="L189" s="45">
        <v>1.4E-2</v>
      </c>
      <c r="M189" s="45">
        <v>0.01</v>
      </c>
      <c r="N189" s="45">
        <v>1.2E-2</v>
      </c>
      <c r="O189" s="45">
        <v>0.01</v>
      </c>
      <c r="P189" s="45">
        <v>6.0000000000000001E-3</v>
      </c>
      <c r="Q189" s="45">
        <v>1.2259</v>
      </c>
      <c r="R189" s="45">
        <v>1.0999999999999999E-2</v>
      </c>
      <c r="S189" s="45">
        <f t="shared" si="4"/>
        <v>1.3028999999999999</v>
      </c>
      <c r="T189" s="45">
        <f t="shared" si="5"/>
        <v>0.11844545454545453</v>
      </c>
    </row>
    <row r="190" spans="1:20" s="19" customFormat="1" ht="12.75" x14ac:dyDescent="0.2">
      <c r="A190" s="42">
        <v>25245</v>
      </c>
      <c r="B190" s="43" t="s">
        <v>30</v>
      </c>
      <c r="C190" s="43" t="s">
        <v>435</v>
      </c>
      <c r="D190" s="43" t="s">
        <v>312</v>
      </c>
      <c r="E190" s="43" t="s">
        <v>649</v>
      </c>
      <c r="F190" s="43" t="s">
        <v>2</v>
      </c>
      <c r="G190" s="45">
        <v>19.954000000000001</v>
      </c>
      <c r="H190" s="45">
        <v>19.616</v>
      </c>
      <c r="I190" s="45">
        <v>19.484000000000002</v>
      </c>
      <c r="J190" s="45"/>
      <c r="K190" s="45">
        <v>19.742999999999999</v>
      </c>
      <c r="L190" s="45">
        <v>20.817</v>
      </c>
      <c r="M190" s="45">
        <v>26.498999999999999</v>
      </c>
      <c r="N190" s="45">
        <v>26.5</v>
      </c>
      <c r="O190" s="45">
        <v>19.068999999999999</v>
      </c>
      <c r="P190" s="45">
        <v>23.91</v>
      </c>
      <c r="Q190" s="45">
        <v>32.768999999999998</v>
      </c>
      <c r="R190" s="45">
        <v>21.023</v>
      </c>
      <c r="S190" s="45">
        <f t="shared" si="4"/>
        <v>249.38399999999999</v>
      </c>
      <c r="T190" s="45">
        <f t="shared" si="5"/>
        <v>22.671272727272726</v>
      </c>
    </row>
    <row r="191" spans="1:20" s="19" customFormat="1" ht="12.75" x14ac:dyDescent="0.2">
      <c r="A191" s="42">
        <v>25245</v>
      </c>
      <c r="B191" s="43" t="s">
        <v>30</v>
      </c>
      <c r="C191" s="43" t="s">
        <v>435</v>
      </c>
      <c r="D191" s="43" t="s">
        <v>314</v>
      </c>
      <c r="E191" s="43" t="s">
        <v>315</v>
      </c>
      <c r="F191" s="43" t="s">
        <v>3</v>
      </c>
      <c r="G191" s="45">
        <v>18.189</v>
      </c>
      <c r="H191" s="45">
        <v>17.79</v>
      </c>
      <c r="I191" s="45">
        <v>19.042999999999999</v>
      </c>
      <c r="J191" s="45"/>
      <c r="K191" s="45">
        <v>20.489000000000001</v>
      </c>
      <c r="L191" s="45">
        <v>22.437000000000001</v>
      </c>
      <c r="M191" s="45">
        <v>20.193999999999999</v>
      </c>
      <c r="N191" s="45">
        <v>20.510999999999999</v>
      </c>
      <c r="O191" s="45">
        <v>22.335000000000001</v>
      </c>
      <c r="P191" s="45">
        <v>17.606999999999999</v>
      </c>
      <c r="Q191" s="45">
        <v>18.922999999999998</v>
      </c>
      <c r="R191" s="45">
        <v>21.818000000000001</v>
      </c>
      <c r="S191" s="45">
        <f t="shared" si="4"/>
        <v>219.33600000000001</v>
      </c>
      <c r="T191" s="45">
        <f t="shared" si="5"/>
        <v>19.939636363636364</v>
      </c>
    </row>
    <row r="192" spans="1:20" s="19" customFormat="1" ht="12.75" x14ac:dyDescent="0.2">
      <c r="A192" s="42">
        <v>25245</v>
      </c>
      <c r="B192" s="43" t="s">
        <v>30</v>
      </c>
      <c r="C192" s="43" t="s">
        <v>435</v>
      </c>
      <c r="D192" s="43" t="s">
        <v>319</v>
      </c>
      <c r="E192" s="43" t="s">
        <v>651</v>
      </c>
      <c r="F192" s="43" t="s">
        <v>5</v>
      </c>
      <c r="G192" s="45">
        <v>7.2789999999999999</v>
      </c>
      <c r="H192" s="45">
        <v>6.7409999999999997</v>
      </c>
      <c r="I192" s="45">
        <v>6.6980000000000004</v>
      </c>
      <c r="J192" s="45"/>
      <c r="K192" s="45">
        <v>6.8</v>
      </c>
      <c r="L192" s="45">
        <v>8.9</v>
      </c>
      <c r="M192" s="45">
        <v>4.5999999999999996</v>
      </c>
      <c r="N192" s="45">
        <v>6.15</v>
      </c>
      <c r="O192" s="45">
        <v>4.7300000000000004</v>
      </c>
      <c r="P192" s="45">
        <v>9.06</v>
      </c>
      <c r="Q192" s="45">
        <v>6.9</v>
      </c>
      <c r="R192" s="45">
        <v>8.4</v>
      </c>
      <c r="S192" s="45">
        <f t="shared" si="4"/>
        <v>76.25800000000001</v>
      </c>
      <c r="T192" s="45">
        <f t="shared" si="5"/>
        <v>6.9325454545454557</v>
      </c>
    </row>
    <row r="193" spans="1:20" s="19" customFormat="1" ht="12.75" x14ac:dyDescent="0.2">
      <c r="A193" s="42">
        <v>25260</v>
      </c>
      <c r="B193" s="43" t="s">
        <v>30</v>
      </c>
      <c r="C193" s="43" t="s">
        <v>225</v>
      </c>
      <c r="D193" s="43" t="s">
        <v>310</v>
      </c>
      <c r="E193" s="43" t="s">
        <v>648</v>
      </c>
      <c r="F193" s="43" t="s">
        <v>1</v>
      </c>
      <c r="G193" s="45">
        <v>0.752</v>
      </c>
      <c r="H193" s="45">
        <v>0.74299999999999999</v>
      </c>
      <c r="I193" s="45">
        <v>0.76400000000000001</v>
      </c>
      <c r="J193" s="45">
        <v>0.39800000000000002</v>
      </c>
      <c r="K193" s="45">
        <v>0.44800000000000001</v>
      </c>
      <c r="L193" s="45">
        <v>0.60199999999999998</v>
      </c>
      <c r="M193" s="45">
        <v>0.38</v>
      </c>
      <c r="N193" s="45"/>
      <c r="O193" s="45">
        <v>0.78900000000000003</v>
      </c>
      <c r="P193" s="45"/>
      <c r="Q193" s="45"/>
      <c r="R193" s="45"/>
      <c r="S193" s="45">
        <f t="shared" si="4"/>
        <v>4.8760000000000003</v>
      </c>
      <c r="T193" s="45">
        <f t="shared" si="5"/>
        <v>0.60950000000000004</v>
      </c>
    </row>
    <row r="194" spans="1:20" s="19" customFormat="1" ht="12.75" x14ac:dyDescent="0.2">
      <c r="A194" s="42">
        <v>25260</v>
      </c>
      <c r="B194" s="43" t="s">
        <v>30</v>
      </c>
      <c r="C194" s="43" t="s">
        <v>225</v>
      </c>
      <c r="D194" s="43" t="s">
        <v>312</v>
      </c>
      <c r="E194" s="43" t="s">
        <v>649</v>
      </c>
      <c r="F194" s="43" t="s">
        <v>2</v>
      </c>
      <c r="G194" s="45">
        <v>13.852</v>
      </c>
      <c r="H194" s="45">
        <v>11.048</v>
      </c>
      <c r="I194" s="45">
        <v>10.662000000000001</v>
      </c>
      <c r="J194" s="45">
        <v>12.278</v>
      </c>
      <c r="K194" s="45">
        <v>11.768000000000001</v>
      </c>
      <c r="L194" s="45">
        <v>7.8769999999999998</v>
      </c>
      <c r="M194" s="45">
        <v>8.1579999999999995</v>
      </c>
      <c r="N194" s="45">
        <v>8.1530000000000005</v>
      </c>
      <c r="O194" s="45">
        <v>8.8719999999999999</v>
      </c>
      <c r="P194" s="45">
        <v>8.173</v>
      </c>
      <c r="Q194" s="45">
        <v>8.7460000000000004</v>
      </c>
      <c r="R194" s="45">
        <v>9.3170000000000002</v>
      </c>
      <c r="S194" s="45">
        <f t="shared" si="4"/>
        <v>118.904</v>
      </c>
      <c r="T194" s="45">
        <f t="shared" si="5"/>
        <v>9.908666666666667</v>
      </c>
    </row>
    <row r="195" spans="1:20" s="19" customFormat="1" ht="12.75" x14ac:dyDescent="0.2">
      <c r="A195" s="42">
        <v>25260</v>
      </c>
      <c r="B195" s="43" t="s">
        <v>30</v>
      </c>
      <c r="C195" s="43" t="s">
        <v>225</v>
      </c>
      <c r="D195" s="43" t="s">
        <v>314</v>
      </c>
      <c r="E195" s="43" t="s">
        <v>315</v>
      </c>
      <c r="F195" s="43" t="s">
        <v>3</v>
      </c>
      <c r="G195" s="45">
        <v>4.3470000000000004</v>
      </c>
      <c r="H195" s="45">
        <v>3.911</v>
      </c>
      <c r="I195" s="45">
        <v>6.601</v>
      </c>
      <c r="J195" s="45">
        <v>6.335</v>
      </c>
      <c r="K195" s="45">
        <v>5.2539999999999996</v>
      </c>
      <c r="L195" s="45">
        <v>3.0710000000000002</v>
      </c>
      <c r="M195" s="45">
        <v>4.9669999999999996</v>
      </c>
      <c r="N195" s="45">
        <v>2.907</v>
      </c>
      <c r="O195" s="45">
        <v>3.39</v>
      </c>
      <c r="P195" s="45">
        <v>3.9649999999999999</v>
      </c>
      <c r="Q195" s="45">
        <v>3.7120000000000002</v>
      </c>
      <c r="R195" s="45">
        <v>4.609</v>
      </c>
      <c r="S195" s="45">
        <f t="shared" ref="S195:S258" si="6">SUM(G195:R195)</f>
        <v>53.06900000000001</v>
      </c>
      <c r="T195" s="45">
        <f t="shared" ref="T195:T258" si="7">IFERROR(AVERAGE(G195:R195),"")</f>
        <v>4.4224166666666678</v>
      </c>
    </row>
    <row r="196" spans="1:20" s="19" customFormat="1" ht="12.75" x14ac:dyDescent="0.2">
      <c r="A196" s="42">
        <v>25269</v>
      </c>
      <c r="B196" s="43" t="s">
        <v>30</v>
      </c>
      <c r="C196" s="43" t="s">
        <v>659</v>
      </c>
      <c r="D196" s="43" t="s">
        <v>322</v>
      </c>
      <c r="E196" s="43" t="s">
        <v>647</v>
      </c>
      <c r="F196" s="43" t="s">
        <v>0</v>
      </c>
      <c r="G196" s="45">
        <v>3.71</v>
      </c>
      <c r="H196" s="45">
        <v>3.6549999999999998</v>
      </c>
      <c r="I196" s="45">
        <v>3.71</v>
      </c>
      <c r="J196" s="45">
        <v>2.0150000000000001</v>
      </c>
      <c r="K196" s="45">
        <v>1.86</v>
      </c>
      <c r="L196" s="45">
        <v>2.27</v>
      </c>
      <c r="M196" s="45">
        <v>2.68</v>
      </c>
      <c r="N196" s="45">
        <v>2.71</v>
      </c>
      <c r="O196" s="45">
        <v>3.8050000000000002</v>
      </c>
      <c r="P196" s="45">
        <v>3.77</v>
      </c>
      <c r="Q196" s="45">
        <v>2.92</v>
      </c>
      <c r="R196" s="45">
        <v>3.0249999999999999</v>
      </c>
      <c r="S196" s="45">
        <f t="shared" si="6"/>
        <v>36.129999999999995</v>
      </c>
      <c r="T196" s="45">
        <f t="shared" si="7"/>
        <v>3.0108333333333328</v>
      </c>
    </row>
    <row r="197" spans="1:20" s="19" customFormat="1" ht="12.75" x14ac:dyDescent="0.2">
      <c r="A197" s="42">
        <v>25269</v>
      </c>
      <c r="B197" s="43" t="s">
        <v>30</v>
      </c>
      <c r="C197" s="43" t="s">
        <v>659</v>
      </c>
      <c r="D197" s="43" t="s">
        <v>310</v>
      </c>
      <c r="E197" s="43" t="s">
        <v>648</v>
      </c>
      <c r="F197" s="43" t="s">
        <v>1</v>
      </c>
      <c r="G197" s="45">
        <v>25.300999999999998</v>
      </c>
      <c r="H197" s="45">
        <v>18.344999999999999</v>
      </c>
      <c r="I197" s="45">
        <v>24.922000000000001</v>
      </c>
      <c r="J197" s="45">
        <v>24.765000000000001</v>
      </c>
      <c r="K197" s="45">
        <v>24.916499999999999</v>
      </c>
      <c r="L197" s="45">
        <v>30.608000000000001</v>
      </c>
      <c r="M197" s="45">
        <v>17.369</v>
      </c>
      <c r="N197" s="45">
        <v>36.741500000000002</v>
      </c>
      <c r="O197" s="45">
        <v>19.666</v>
      </c>
      <c r="P197" s="45">
        <v>30.641999999999999</v>
      </c>
      <c r="Q197" s="45">
        <v>28.835999999999999</v>
      </c>
      <c r="R197" s="45">
        <v>28.257999999999999</v>
      </c>
      <c r="S197" s="45">
        <f t="shared" si="6"/>
        <v>310.36999999999995</v>
      </c>
      <c r="T197" s="45">
        <f t="shared" si="7"/>
        <v>25.864166666666662</v>
      </c>
    </row>
    <row r="198" spans="1:20" s="19" customFormat="1" ht="12.75" x14ac:dyDescent="0.2">
      <c r="A198" s="42">
        <v>25269</v>
      </c>
      <c r="B198" s="43" t="s">
        <v>30</v>
      </c>
      <c r="C198" s="43" t="s">
        <v>659</v>
      </c>
      <c r="D198" s="43" t="s">
        <v>312</v>
      </c>
      <c r="E198" s="43" t="s">
        <v>649</v>
      </c>
      <c r="F198" s="43" t="s">
        <v>2</v>
      </c>
      <c r="G198" s="45">
        <v>81.179000000000002</v>
      </c>
      <c r="H198" s="45">
        <v>95.53</v>
      </c>
      <c r="I198" s="45">
        <v>79.900000000000006</v>
      </c>
      <c r="J198" s="45">
        <v>79.751999999999995</v>
      </c>
      <c r="K198" s="45">
        <v>84.876999999999995</v>
      </c>
      <c r="L198" s="45">
        <v>112.922</v>
      </c>
      <c r="M198" s="45">
        <v>90.713999999999999</v>
      </c>
      <c r="N198" s="45">
        <v>138.24100000000001</v>
      </c>
      <c r="O198" s="45">
        <v>92.894000000000005</v>
      </c>
      <c r="P198" s="45">
        <v>115.318</v>
      </c>
      <c r="Q198" s="45">
        <v>121.35599999999999</v>
      </c>
      <c r="R198" s="45">
        <v>119.092</v>
      </c>
      <c r="S198" s="45">
        <f t="shared" si="6"/>
        <v>1211.7750000000001</v>
      </c>
      <c r="T198" s="45">
        <f t="shared" si="7"/>
        <v>100.98125</v>
      </c>
    </row>
    <row r="199" spans="1:20" s="19" customFormat="1" ht="12.75" x14ac:dyDescent="0.2">
      <c r="A199" s="42">
        <v>25269</v>
      </c>
      <c r="B199" s="43" t="s">
        <v>30</v>
      </c>
      <c r="C199" s="43" t="s">
        <v>659</v>
      </c>
      <c r="D199" s="43" t="s">
        <v>314</v>
      </c>
      <c r="E199" s="43" t="s">
        <v>315</v>
      </c>
      <c r="F199" s="43" t="s">
        <v>3</v>
      </c>
      <c r="G199" s="45">
        <v>75.56</v>
      </c>
      <c r="H199" s="45">
        <v>88.745999999999995</v>
      </c>
      <c r="I199" s="45">
        <v>74.995000000000005</v>
      </c>
      <c r="J199" s="45">
        <v>73.617000000000004</v>
      </c>
      <c r="K199" s="45">
        <v>77.546999999999997</v>
      </c>
      <c r="L199" s="45">
        <v>107.0395</v>
      </c>
      <c r="M199" s="45">
        <v>84.038499999999999</v>
      </c>
      <c r="N199" s="45">
        <v>136.31399999999999</v>
      </c>
      <c r="O199" s="45">
        <v>82.744</v>
      </c>
      <c r="P199" s="45">
        <v>145.68100000000001</v>
      </c>
      <c r="Q199" s="45">
        <v>114.1735</v>
      </c>
      <c r="R199" s="45">
        <v>123.992</v>
      </c>
      <c r="S199" s="45">
        <f t="shared" si="6"/>
        <v>1184.4475</v>
      </c>
      <c r="T199" s="45">
        <f t="shared" si="7"/>
        <v>98.703958333333333</v>
      </c>
    </row>
    <row r="200" spans="1:20" s="19" customFormat="1" ht="12.75" x14ac:dyDescent="0.2">
      <c r="A200" s="42">
        <v>25269</v>
      </c>
      <c r="B200" s="43" t="s">
        <v>30</v>
      </c>
      <c r="C200" s="43" t="s">
        <v>659</v>
      </c>
      <c r="D200" s="43" t="s">
        <v>324</v>
      </c>
      <c r="E200" s="43" t="s">
        <v>650</v>
      </c>
      <c r="F200" s="43" t="s">
        <v>4</v>
      </c>
      <c r="G200" s="45">
        <v>2.81</v>
      </c>
      <c r="H200" s="45">
        <v>2.31</v>
      </c>
      <c r="I200" s="45"/>
      <c r="J200" s="45">
        <v>1.087</v>
      </c>
      <c r="K200" s="45">
        <v>1.4550000000000001</v>
      </c>
      <c r="L200" s="45">
        <v>1.0249999999999999</v>
      </c>
      <c r="M200" s="45">
        <v>1.28</v>
      </c>
      <c r="N200" s="45">
        <v>2.085</v>
      </c>
      <c r="O200" s="45">
        <v>1.26</v>
      </c>
      <c r="P200" s="45">
        <v>2.0499999999999998</v>
      </c>
      <c r="Q200" s="45">
        <v>1.7250000000000001</v>
      </c>
      <c r="R200" s="45">
        <v>3.52</v>
      </c>
      <c r="S200" s="45">
        <f t="shared" si="6"/>
        <v>20.606999999999999</v>
      </c>
      <c r="T200" s="45">
        <f t="shared" si="7"/>
        <v>1.8733636363636363</v>
      </c>
    </row>
    <row r="201" spans="1:20" s="19" customFormat="1" ht="12.75" x14ac:dyDescent="0.2">
      <c r="A201" s="42">
        <v>25269</v>
      </c>
      <c r="B201" s="43" t="s">
        <v>30</v>
      </c>
      <c r="C201" s="43" t="s">
        <v>659</v>
      </c>
      <c r="D201" s="43" t="s">
        <v>319</v>
      </c>
      <c r="E201" s="43" t="s">
        <v>651</v>
      </c>
      <c r="F201" s="43" t="s">
        <v>5</v>
      </c>
      <c r="G201" s="45">
        <v>13.685</v>
      </c>
      <c r="H201" s="45">
        <v>14.55</v>
      </c>
      <c r="I201" s="45">
        <v>9.5890000000000004</v>
      </c>
      <c r="J201" s="45">
        <v>13.464</v>
      </c>
      <c r="K201" s="45">
        <v>11.641999999999999</v>
      </c>
      <c r="L201" s="45">
        <v>17.177</v>
      </c>
      <c r="M201" s="45">
        <v>16.768000000000001</v>
      </c>
      <c r="N201" s="45">
        <v>17.145</v>
      </c>
      <c r="O201" s="45">
        <v>18.486000000000001</v>
      </c>
      <c r="P201" s="45">
        <v>20.155999999999999</v>
      </c>
      <c r="Q201" s="45">
        <v>17.535</v>
      </c>
      <c r="R201" s="45">
        <v>19.867000000000001</v>
      </c>
      <c r="S201" s="45">
        <f t="shared" si="6"/>
        <v>190.06399999999999</v>
      </c>
      <c r="T201" s="45">
        <f t="shared" si="7"/>
        <v>15.838666666666667</v>
      </c>
    </row>
    <row r="202" spans="1:20" s="19" customFormat="1" ht="12.75" x14ac:dyDescent="0.2">
      <c r="A202" s="42">
        <v>25286</v>
      </c>
      <c r="B202" s="43" t="s">
        <v>30</v>
      </c>
      <c r="C202" s="43" t="s">
        <v>119</v>
      </c>
      <c r="D202" s="43" t="s">
        <v>322</v>
      </c>
      <c r="E202" s="43" t="s">
        <v>647</v>
      </c>
      <c r="F202" s="43" t="s">
        <v>0</v>
      </c>
      <c r="G202" s="45">
        <v>7.2750000000000004</v>
      </c>
      <c r="H202" s="45">
        <v>5.03</v>
      </c>
      <c r="I202" s="45">
        <v>7.0750000000000002</v>
      </c>
      <c r="J202" s="45">
        <v>6.7</v>
      </c>
      <c r="K202" s="45">
        <v>5.98</v>
      </c>
      <c r="L202" s="45">
        <v>5.05</v>
      </c>
      <c r="M202" s="45">
        <v>7.7759999999999998</v>
      </c>
      <c r="N202" s="45">
        <v>8.7509999999999994</v>
      </c>
      <c r="O202" s="45">
        <v>11.122</v>
      </c>
      <c r="P202" s="45">
        <v>11.157999999999999</v>
      </c>
      <c r="Q202" s="45">
        <v>11.085000000000001</v>
      </c>
      <c r="R202" s="45">
        <v>5.1639999999999997</v>
      </c>
      <c r="S202" s="45">
        <f t="shared" si="6"/>
        <v>92.165999999999983</v>
      </c>
      <c r="T202" s="45">
        <f t="shared" si="7"/>
        <v>7.6804999999999986</v>
      </c>
    </row>
    <row r="203" spans="1:20" s="19" customFormat="1" ht="12.75" x14ac:dyDescent="0.2">
      <c r="A203" s="42">
        <v>25286</v>
      </c>
      <c r="B203" s="43" t="s">
        <v>30</v>
      </c>
      <c r="C203" s="43" t="s">
        <v>119</v>
      </c>
      <c r="D203" s="43" t="s">
        <v>310</v>
      </c>
      <c r="E203" s="43" t="s">
        <v>648</v>
      </c>
      <c r="F203" s="43" t="s">
        <v>1</v>
      </c>
      <c r="G203" s="45">
        <v>54.258000000000003</v>
      </c>
      <c r="H203" s="45">
        <v>57.465000000000003</v>
      </c>
      <c r="I203" s="45">
        <v>56.186</v>
      </c>
      <c r="J203" s="45">
        <v>48.701000000000001</v>
      </c>
      <c r="K203" s="45">
        <v>52.52</v>
      </c>
      <c r="L203" s="45">
        <v>50.597200000000001</v>
      </c>
      <c r="M203" s="45">
        <v>53.023000000000003</v>
      </c>
      <c r="N203" s="45">
        <v>55.103000000000002</v>
      </c>
      <c r="O203" s="45">
        <v>53.136000000000003</v>
      </c>
      <c r="P203" s="45">
        <v>55.981000000000002</v>
      </c>
      <c r="Q203" s="45">
        <v>55.05</v>
      </c>
      <c r="R203" s="45">
        <v>55.063000000000002</v>
      </c>
      <c r="S203" s="45">
        <f t="shared" si="6"/>
        <v>647.08320000000003</v>
      </c>
      <c r="T203" s="45">
        <f t="shared" si="7"/>
        <v>53.9236</v>
      </c>
    </row>
    <row r="204" spans="1:20" s="19" customFormat="1" ht="12.75" x14ac:dyDescent="0.2">
      <c r="A204" s="42">
        <v>25286</v>
      </c>
      <c r="B204" s="43" t="s">
        <v>30</v>
      </c>
      <c r="C204" s="43" t="s">
        <v>119</v>
      </c>
      <c r="D204" s="43" t="s">
        <v>312</v>
      </c>
      <c r="E204" s="43" t="s">
        <v>649</v>
      </c>
      <c r="F204" s="43" t="s">
        <v>2</v>
      </c>
      <c r="G204" s="45">
        <v>447.28100000000001</v>
      </c>
      <c r="H204" s="45">
        <v>435.91</v>
      </c>
      <c r="I204" s="45">
        <v>420.36</v>
      </c>
      <c r="J204" s="45">
        <v>396.536</v>
      </c>
      <c r="K204" s="45">
        <v>408.68</v>
      </c>
      <c r="L204" s="45">
        <v>435.24799999999999</v>
      </c>
      <c r="M204" s="45">
        <v>439.33199999999999</v>
      </c>
      <c r="N204" s="45">
        <v>557.649</v>
      </c>
      <c r="O204" s="45">
        <v>562.86</v>
      </c>
      <c r="P204" s="45">
        <v>606.88300000000004</v>
      </c>
      <c r="Q204" s="45">
        <v>645.76900000000001</v>
      </c>
      <c r="R204" s="45">
        <v>599.85699999999997</v>
      </c>
      <c r="S204" s="45">
        <f t="shared" si="6"/>
        <v>5956.3649999999998</v>
      </c>
      <c r="T204" s="45">
        <f t="shared" si="7"/>
        <v>496.36374999999998</v>
      </c>
    </row>
    <row r="205" spans="1:20" s="19" customFormat="1" ht="12.75" x14ac:dyDescent="0.2">
      <c r="A205" s="42">
        <v>25286</v>
      </c>
      <c r="B205" s="43" t="s">
        <v>30</v>
      </c>
      <c r="C205" s="43" t="s">
        <v>119</v>
      </c>
      <c r="D205" s="43" t="s">
        <v>314</v>
      </c>
      <c r="E205" s="43" t="s">
        <v>315</v>
      </c>
      <c r="F205" s="43" t="s">
        <v>3</v>
      </c>
      <c r="G205" s="45">
        <v>487.46800000000002</v>
      </c>
      <c r="H205" s="45">
        <v>492.59899999999999</v>
      </c>
      <c r="I205" s="45">
        <v>535.41999999999996</v>
      </c>
      <c r="J205" s="45">
        <v>546.41700000000003</v>
      </c>
      <c r="K205" s="45">
        <v>520.90200000000004</v>
      </c>
      <c r="L205" s="45">
        <v>520.17499999999995</v>
      </c>
      <c r="M205" s="45">
        <v>526.803</v>
      </c>
      <c r="N205" s="45">
        <v>611.63499999999999</v>
      </c>
      <c r="O205" s="45">
        <v>636.15700000000004</v>
      </c>
      <c r="P205" s="45">
        <v>660.72649999999999</v>
      </c>
      <c r="Q205" s="45">
        <v>614.93200000000002</v>
      </c>
      <c r="R205" s="45">
        <v>657.59500000000003</v>
      </c>
      <c r="S205" s="45">
        <f t="shared" si="6"/>
        <v>6810.8294999999998</v>
      </c>
      <c r="T205" s="45">
        <f t="shared" si="7"/>
        <v>567.56912499999999</v>
      </c>
    </row>
    <row r="206" spans="1:20" s="19" customFormat="1" ht="12.75" x14ac:dyDescent="0.2">
      <c r="A206" s="42">
        <v>25286</v>
      </c>
      <c r="B206" s="43" t="s">
        <v>30</v>
      </c>
      <c r="C206" s="43" t="s">
        <v>119</v>
      </c>
      <c r="D206" s="43" t="s">
        <v>319</v>
      </c>
      <c r="E206" s="43" t="s">
        <v>651</v>
      </c>
      <c r="F206" s="43" t="s">
        <v>5</v>
      </c>
      <c r="G206" s="45">
        <v>54.776000000000003</v>
      </c>
      <c r="H206" s="45">
        <v>57.091000000000001</v>
      </c>
      <c r="I206" s="45">
        <v>55.738999999999997</v>
      </c>
      <c r="J206" s="45">
        <v>52.365000000000002</v>
      </c>
      <c r="K206" s="45">
        <v>52.664999999999999</v>
      </c>
      <c r="L206" s="45">
        <v>52.863999999999997</v>
      </c>
      <c r="M206" s="45">
        <v>54.661000000000001</v>
      </c>
      <c r="N206" s="45">
        <v>54.832000000000001</v>
      </c>
      <c r="O206" s="45">
        <v>60.432000000000002</v>
      </c>
      <c r="P206" s="45">
        <v>53.616999999999997</v>
      </c>
      <c r="Q206" s="45">
        <v>50.944000000000003</v>
      </c>
      <c r="R206" s="45">
        <v>51.451000000000001</v>
      </c>
      <c r="S206" s="45">
        <f t="shared" si="6"/>
        <v>651.43700000000001</v>
      </c>
      <c r="T206" s="45">
        <f t="shared" si="7"/>
        <v>54.286416666666668</v>
      </c>
    </row>
    <row r="207" spans="1:20" s="19" customFormat="1" ht="12.75" x14ac:dyDescent="0.2">
      <c r="A207" s="42">
        <v>25290</v>
      </c>
      <c r="B207" s="43" t="s">
        <v>30</v>
      </c>
      <c r="C207" s="43" t="s">
        <v>660</v>
      </c>
      <c r="D207" s="43" t="s">
        <v>310</v>
      </c>
      <c r="E207" s="43" t="s">
        <v>648</v>
      </c>
      <c r="F207" s="43" t="s">
        <v>1</v>
      </c>
      <c r="G207" s="45">
        <v>13.369</v>
      </c>
      <c r="H207" s="45">
        <v>11.42</v>
      </c>
      <c r="I207" s="45">
        <v>13.083</v>
      </c>
      <c r="J207" s="45">
        <v>9.4</v>
      </c>
      <c r="K207" s="45">
        <v>9.5129999999999999</v>
      </c>
      <c r="L207" s="45">
        <v>10.130000000000001</v>
      </c>
      <c r="M207" s="45">
        <v>13.56</v>
      </c>
      <c r="N207" s="45">
        <v>13.313000000000001</v>
      </c>
      <c r="O207" s="45">
        <v>14.07</v>
      </c>
      <c r="P207" s="45">
        <v>9.0299999999999994</v>
      </c>
      <c r="Q207" s="45">
        <v>13.43</v>
      </c>
      <c r="R207" s="45">
        <v>13.6</v>
      </c>
      <c r="S207" s="45">
        <f t="shared" si="6"/>
        <v>143.91800000000001</v>
      </c>
      <c r="T207" s="45">
        <f t="shared" si="7"/>
        <v>11.993166666666667</v>
      </c>
    </row>
    <row r="208" spans="1:20" s="19" customFormat="1" ht="12.75" x14ac:dyDescent="0.2">
      <c r="A208" s="42">
        <v>25290</v>
      </c>
      <c r="B208" s="43" t="s">
        <v>30</v>
      </c>
      <c r="C208" s="43" t="s">
        <v>660</v>
      </c>
      <c r="D208" s="43" t="s">
        <v>312</v>
      </c>
      <c r="E208" s="43" t="s">
        <v>649</v>
      </c>
      <c r="F208" s="43" t="s">
        <v>2</v>
      </c>
      <c r="G208" s="45">
        <v>99.361999999999995</v>
      </c>
      <c r="H208" s="45">
        <v>101.08</v>
      </c>
      <c r="I208" s="45">
        <v>101.17400000000001</v>
      </c>
      <c r="J208" s="45">
        <v>75.740499999999997</v>
      </c>
      <c r="K208" s="45">
        <v>105.4693</v>
      </c>
      <c r="L208" s="45">
        <v>103.73</v>
      </c>
      <c r="M208" s="45">
        <v>103.2299</v>
      </c>
      <c r="N208" s="45">
        <v>106.5445</v>
      </c>
      <c r="O208" s="45">
        <v>110.6836</v>
      </c>
      <c r="P208" s="45">
        <v>96.956900000000005</v>
      </c>
      <c r="Q208" s="45">
        <v>108.5292</v>
      </c>
      <c r="R208" s="45">
        <v>109.164</v>
      </c>
      <c r="S208" s="45">
        <f t="shared" si="6"/>
        <v>1221.6639</v>
      </c>
      <c r="T208" s="45">
        <f t="shared" si="7"/>
        <v>101.805325</v>
      </c>
    </row>
    <row r="209" spans="1:20" s="19" customFormat="1" ht="12.75" x14ac:dyDescent="0.2">
      <c r="A209" s="42">
        <v>25290</v>
      </c>
      <c r="B209" s="43" t="s">
        <v>30</v>
      </c>
      <c r="C209" s="43" t="s">
        <v>660</v>
      </c>
      <c r="D209" s="43" t="s">
        <v>314</v>
      </c>
      <c r="E209" s="43" t="s">
        <v>315</v>
      </c>
      <c r="F209" s="43" t="s">
        <v>3</v>
      </c>
      <c r="G209" s="45">
        <v>107.099</v>
      </c>
      <c r="H209" s="45">
        <v>108.886</v>
      </c>
      <c r="I209" s="45">
        <v>103.7373</v>
      </c>
      <c r="J209" s="45">
        <v>88.812700000000007</v>
      </c>
      <c r="K209" s="45">
        <v>105.28870000000001</v>
      </c>
      <c r="L209" s="45">
        <v>109.0874</v>
      </c>
      <c r="M209" s="45">
        <v>112.58929999999999</v>
      </c>
      <c r="N209" s="45">
        <v>109.4402</v>
      </c>
      <c r="O209" s="45">
        <v>104.1604</v>
      </c>
      <c r="P209" s="45">
        <v>111.26309999999999</v>
      </c>
      <c r="Q209" s="45">
        <v>114.3203</v>
      </c>
      <c r="R209" s="45">
        <v>118.94</v>
      </c>
      <c r="S209" s="45">
        <f t="shared" si="6"/>
        <v>1293.6244000000002</v>
      </c>
      <c r="T209" s="45">
        <f t="shared" si="7"/>
        <v>107.80203333333334</v>
      </c>
    </row>
    <row r="210" spans="1:20" s="19" customFormat="1" ht="12.75" x14ac:dyDescent="0.2">
      <c r="A210" s="42">
        <v>25290</v>
      </c>
      <c r="B210" s="43" t="s">
        <v>30</v>
      </c>
      <c r="C210" s="43" t="s">
        <v>660</v>
      </c>
      <c r="D210" s="43" t="s">
        <v>319</v>
      </c>
      <c r="E210" s="43" t="s">
        <v>651</v>
      </c>
      <c r="F210" s="43" t="s">
        <v>5</v>
      </c>
      <c r="G210" s="45">
        <v>12.35</v>
      </c>
      <c r="H210" s="45">
        <v>11.65</v>
      </c>
      <c r="I210" s="45">
        <v>11.61</v>
      </c>
      <c r="J210" s="45">
        <v>7.5</v>
      </c>
      <c r="K210" s="45">
        <v>11.54</v>
      </c>
      <c r="L210" s="45">
        <v>7.4</v>
      </c>
      <c r="M210" s="45">
        <v>12.08</v>
      </c>
      <c r="N210" s="45">
        <v>12.51</v>
      </c>
      <c r="O210" s="45">
        <v>10.94</v>
      </c>
      <c r="P210" s="45">
        <v>12.57</v>
      </c>
      <c r="Q210" s="45">
        <v>13.663</v>
      </c>
      <c r="R210" s="45">
        <v>12.73</v>
      </c>
      <c r="S210" s="45">
        <f t="shared" si="6"/>
        <v>136.54300000000001</v>
      </c>
      <c r="T210" s="45">
        <f t="shared" si="7"/>
        <v>11.378583333333333</v>
      </c>
    </row>
    <row r="211" spans="1:20" s="19" customFormat="1" ht="12.75" x14ac:dyDescent="0.2">
      <c r="A211" s="42">
        <v>25307</v>
      </c>
      <c r="B211" s="43" t="s">
        <v>30</v>
      </c>
      <c r="C211" s="43" t="s">
        <v>226</v>
      </c>
      <c r="D211" s="43" t="s">
        <v>310</v>
      </c>
      <c r="E211" s="43" t="s">
        <v>648</v>
      </c>
      <c r="F211" s="43" t="s">
        <v>1</v>
      </c>
      <c r="G211" s="45">
        <v>12.5632</v>
      </c>
      <c r="H211" s="45">
        <v>9.9487000000000005</v>
      </c>
      <c r="I211" s="45">
        <v>9.5248000000000008</v>
      </c>
      <c r="J211" s="45">
        <v>11.946899999999999</v>
      </c>
      <c r="K211" s="45">
        <v>10.3162</v>
      </c>
      <c r="L211" s="45">
        <v>10.759</v>
      </c>
      <c r="M211" s="45">
        <v>8.2612000000000005</v>
      </c>
      <c r="N211" s="45">
        <v>8.2439</v>
      </c>
      <c r="O211" s="45">
        <v>7.8455000000000004</v>
      </c>
      <c r="P211" s="45">
        <v>9.1967999999999996</v>
      </c>
      <c r="Q211" s="45">
        <v>10.8606</v>
      </c>
      <c r="R211" s="45">
        <v>20.407399999999999</v>
      </c>
      <c r="S211" s="45">
        <f t="shared" si="6"/>
        <v>129.8742</v>
      </c>
      <c r="T211" s="45">
        <f t="shared" si="7"/>
        <v>10.822850000000001</v>
      </c>
    </row>
    <row r="212" spans="1:20" s="19" customFormat="1" ht="12.75" x14ac:dyDescent="0.2">
      <c r="A212" s="42">
        <v>25307</v>
      </c>
      <c r="B212" s="43" t="s">
        <v>30</v>
      </c>
      <c r="C212" s="43" t="s">
        <v>226</v>
      </c>
      <c r="D212" s="43" t="s">
        <v>312</v>
      </c>
      <c r="E212" s="43" t="s">
        <v>649</v>
      </c>
      <c r="F212" s="43" t="s">
        <v>2</v>
      </c>
      <c r="G212" s="45">
        <v>76.049899999999994</v>
      </c>
      <c r="H212" s="45">
        <v>70.320099999999996</v>
      </c>
      <c r="I212" s="45">
        <v>56.304400000000001</v>
      </c>
      <c r="J212" s="45">
        <v>66.782499999999999</v>
      </c>
      <c r="K212" s="45">
        <v>84.538899999999998</v>
      </c>
      <c r="L212" s="45">
        <v>90.388800000000003</v>
      </c>
      <c r="M212" s="45">
        <v>64.177599999999998</v>
      </c>
      <c r="N212" s="45">
        <v>60.2941</v>
      </c>
      <c r="O212" s="45">
        <v>52.964799999999997</v>
      </c>
      <c r="P212" s="45">
        <v>57.944499999999998</v>
      </c>
      <c r="Q212" s="45">
        <v>85.269599999999997</v>
      </c>
      <c r="R212" s="45">
        <v>153.7217</v>
      </c>
      <c r="S212" s="45">
        <f t="shared" si="6"/>
        <v>918.75689999999986</v>
      </c>
      <c r="T212" s="45">
        <f t="shared" si="7"/>
        <v>76.563074999999984</v>
      </c>
    </row>
    <row r="213" spans="1:20" s="19" customFormat="1" ht="12.75" x14ac:dyDescent="0.2">
      <c r="A213" s="42">
        <v>25307</v>
      </c>
      <c r="B213" s="43" t="s">
        <v>30</v>
      </c>
      <c r="C213" s="43" t="s">
        <v>226</v>
      </c>
      <c r="D213" s="43" t="s">
        <v>314</v>
      </c>
      <c r="E213" s="43" t="s">
        <v>315</v>
      </c>
      <c r="F213" s="43" t="s">
        <v>3</v>
      </c>
      <c r="G213" s="45">
        <v>77.617900000000006</v>
      </c>
      <c r="H213" s="45">
        <v>81.583600000000004</v>
      </c>
      <c r="I213" s="45">
        <v>73.676199999999994</v>
      </c>
      <c r="J213" s="45">
        <v>80.250600000000006</v>
      </c>
      <c r="K213" s="45">
        <v>76.003</v>
      </c>
      <c r="L213" s="45">
        <v>65.595399999999998</v>
      </c>
      <c r="M213" s="45">
        <v>87.537000000000006</v>
      </c>
      <c r="N213" s="45">
        <v>89.639700000000005</v>
      </c>
      <c r="O213" s="45">
        <v>83.263099999999994</v>
      </c>
      <c r="P213" s="45">
        <v>66.685900000000004</v>
      </c>
      <c r="Q213" s="45">
        <v>171.67580000000001</v>
      </c>
      <c r="R213" s="45">
        <v>162.75640000000001</v>
      </c>
      <c r="S213" s="45">
        <f t="shared" si="6"/>
        <v>1116.2846</v>
      </c>
      <c r="T213" s="45">
        <f t="shared" si="7"/>
        <v>93.023716666666658</v>
      </c>
    </row>
    <row r="214" spans="1:20" s="19" customFormat="1" ht="12.75" x14ac:dyDescent="0.2">
      <c r="A214" s="42">
        <v>25307</v>
      </c>
      <c r="B214" s="43" t="s">
        <v>30</v>
      </c>
      <c r="C214" s="43" t="s">
        <v>226</v>
      </c>
      <c r="D214" s="43" t="s">
        <v>319</v>
      </c>
      <c r="E214" s="43" t="s">
        <v>651</v>
      </c>
      <c r="F214" s="43" t="s">
        <v>5</v>
      </c>
      <c r="G214" s="45">
        <v>18.8096</v>
      </c>
      <c r="H214" s="45">
        <v>15.193199999999999</v>
      </c>
      <c r="I214" s="45">
        <v>8.2055000000000007</v>
      </c>
      <c r="J214" s="45">
        <v>7.5506000000000002</v>
      </c>
      <c r="K214" s="45">
        <v>7.7275</v>
      </c>
      <c r="L214" s="45">
        <v>7.9397000000000002</v>
      </c>
      <c r="M214" s="45">
        <v>10.8094</v>
      </c>
      <c r="N214" s="45">
        <v>7.1759000000000004</v>
      </c>
      <c r="O214" s="45">
        <v>8.9208999999999996</v>
      </c>
      <c r="P214" s="45">
        <v>7.9095000000000004</v>
      </c>
      <c r="Q214" s="45">
        <v>15.3797</v>
      </c>
      <c r="R214" s="45">
        <v>27.582599999999999</v>
      </c>
      <c r="S214" s="45">
        <f t="shared" si="6"/>
        <v>143.20409999999998</v>
      </c>
      <c r="T214" s="45">
        <f t="shared" si="7"/>
        <v>11.933674999999999</v>
      </c>
    </row>
    <row r="215" spans="1:20" s="19" customFormat="1" ht="12.75" x14ac:dyDescent="0.2">
      <c r="A215" s="42">
        <v>25322</v>
      </c>
      <c r="B215" s="43" t="s">
        <v>30</v>
      </c>
      <c r="C215" s="43" t="s">
        <v>162</v>
      </c>
      <c r="D215" s="43" t="s">
        <v>312</v>
      </c>
      <c r="E215" s="43" t="s">
        <v>649</v>
      </c>
      <c r="F215" s="43" t="s">
        <v>2</v>
      </c>
      <c r="G215" s="45">
        <v>3.9870000000000001</v>
      </c>
      <c r="H215" s="45">
        <v>6.8239999999999998</v>
      </c>
      <c r="I215" s="45">
        <v>4.7015000000000002</v>
      </c>
      <c r="J215" s="45">
        <v>7.1440999999999999</v>
      </c>
      <c r="K215" s="45">
        <v>15.084</v>
      </c>
      <c r="L215" s="45">
        <v>11.214499999999999</v>
      </c>
      <c r="M215" s="45">
        <v>9.6240000000000006</v>
      </c>
      <c r="N215" s="45">
        <v>16.728999999999999</v>
      </c>
      <c r="O215" s="45">
        <v>12.705</v>
      </c>
      <c r="P215" s="45">
        <v>17.921500000000002</v>
      </c>
      <c r="Q215" s="45">
        <v>11.426500000000001</v>
      </c>
      <c r="R215" s="45">
        <v>10.331</v>
      </c>
      <c r="S215" s="45">
        <f t="shared" si="6"/>
        <v>127.6921</v>
      </c>
      <c r="T215" s="45">
        <f t="shared" si="7"/>
        <v>10.641008333333334</v>
      </c>
    </row>
    <row r="216" spans="1:20" s="19" customFormat="1" ht="12.75" x14ac:dyDescent="0.2">
      <c r="A216" s="42">
        <v>25322</v>
      </c>
      <c r="B216" s="43" t="s">
        <v>30</v>
      </c>
      <c r="C216" s="43" t="s">
        <v>162</v>
      </c>
      <c r="D216" s="43" t="s">
        <v>314</v>
      </c>
      <c r="E216" s="43" t="s">
        <v>315</v>
      </c>
      <c r="F216" s="43" t="s">
        <v>3</v>
      </c>
      <c r="G216" s="45">
        <v>1</v>
      </c>
      <c r="H216" s="45">
        <v>2.6850000000000001</v>
      </c>
      <c r="I216" s="45">
        <v>2.411</v>
      </c>
      <c r="J216" s="45">
        <v>2.6160000000000001</v>
      </c>
      <c r="K216" s="45">
        <v>4.9755000000000003</v>
      </c>
      <c r="L216" s="45">
        <v>4.3840000000000003</v>
      </c>
      <c r="M216" s="45">
        <v>3.3944999999999999</v>
      </c>
      <c r="N216" s="45">
        <v>4.2430000000000003</v>
      </c>
      <c r="O216" s="45">
        <v>4.3099999999999996</v>
      </c>
      <c r="P216" s="45">
        <v>4.8574999999999999</v>
      </c>
      <c r="Q216" s="45">
        <v>2.3239999999999998</v>
      </c>
      <c r="R216" s="45">
        <v>2.1840000000000002</v>
      </c>
      <c r="S216" s="45">
        <f t="shared" si="6"/>
        <v>39.384499999999996</v>
      </c>
      <c r="T216" s="45">
        <f t="shared" si="7"/>
        <v>3.2820416666666663</v>
      </c>
    </row>
    <row r="217" spans="1:20" s="19" customFormat="1" ht="12.75" x14ac:dyDescent="0.2">
      <c r="A217" s="42">
        <v>25322</v>
      </c>
      <c r="B217" s="43" t="s">
        <v>30</v>
      </c>
      <c r="C217" s="43" t="s">
        <v>162</v>
      </c>
      <c r="D217" s="43" t="s">
        <v>319</v>
      </c>
      <c r="E217" s="43" t="s">
        <v>651</v>
      </c>
      <c r="F217" s="43" t="s">
        <v>5</v>
      </c>
      <c r="G217" s="45">
        <v>3.95</v>
      </c>
      <c r="H217" s="45">
        <v>3.49</v>
      </c>
      <c r="I217" s="45"/>
      <c r="J217" s="45">
        <v>6.49</v>
      </c>
      <c r="K217" s="45">
        <v>2.79</v>
      </c>
      <c r="L217" s="45">
        <v>4.8890000000000002</v>
      </c>
      <c r="M217" s="45">
        <v>0.66600000000000004</v>
      </c>
      <c r="N217" s="45">
        <v>4.7619999999999996</v>
      </c>
      <c r="O217" s="45">
        <v>1.391</v>
      </c>
      <c r="P217" s="45">
        <v>5.2880000000000003</v>
      </c>
      <c r="Q217" s="45">
        <v>0.97099999999999997</v>
      </c>
      <c r="R217" s="45">
        <v>4.3869999999999996</v>
      </c>
      <c r="S217" s="45">
        <f t="shared" si="6"/>
        <v>39.073999999999991</v>
      </c>
      <c r="T217" s="45">
        <f t="shared" si="7"/>
        <v>3.5521818181818174</v>
      </c>
    </row>
    <row r="218" spans="1:20" s="19" customFormat="1" ht="12.75" x14ac:dyDescent="0.2">
      <c r="A218" s="42">
        <v>25377</v>
      </c>
      <c r="B218" s="43" t="s">
        <v>30</v>
      </c>
      <c r="C218" s="43" t="s">
        <v>163</v>
      </c>
      <c r="D218" s="43" t="s">
        <v>310</v>
      </c>
      <c r="E218" s="43" t="s">
        <v>648</v>
      </c>
      <c r="F218" s="43" t="s">
        <v>1</v>
      </c>
      <c r="G218" s="45">
        <v>0.40300000000000002</v>
      </c>
      <c r="H218" s="45">
        <v>3.0000000000000001E-3</v>
      </c>
      <c r="I218" s="45">
        <v>0.36799999999999999</v>
      </c>
      <c r="J218" s="45"/>
      <c r="K218" s="45">
        <v>0.37019999999999997</v>
      </c>
      <c r="L218" s="45"/>
      <c r="M218" s="45">
        <v>0.21</v>
      </c>
      <c r="N218" s="45"/>
      <c r="O218" s="45"/>
      <c r="P218" s="45">
        <v>0.79020000000000001</v>
      </c>
      <c r="Q218" s="45"/>
      <c r="R218" s="45"/>
      <c r="S218" s="45">
        <f t="shared" si="6"/>
        <v>2.1444000000000001</v>
      </c>
      <c r="T218" s="45">
        <f t="shared" si="7"/>
        <v>0.3574</v>
      </c>
    </row>
    <row r="219" spans="1:20" s="19" customFormat="1" ht="12.75" x14ac:dyDescent="0.2">
      <c r="A219" s="42">
        <v>25377</v>
      </c>
      <c r="B219" s="43" t="s">
        <v>30</v>
      </c>
      <c r="C219" s="43" t="s">
        <v>163</v>
      </c>
      <c r="D219" s="43" t="s">
        <v>312</v>
      </c>
      <c r="E219" s="43" t="s">
        <v>649</v>
      </c>
      <c r="F219" s="43" t="s">
        <v>2</v>
      </c>
      <c r="G219" s="45">
        <v>5.2850000000000001</v>
      </c>
      <c r="H219" s="45">
        <v>13.769500000000001</v>
      </c>
      <c r="I219" s="45">
        <v>6.4291</v>
      </c>
      <c r="J219" s="45">
        <v>12.143000000000001</v>
      </c>
      <c r="K219" s="45">
        <v>4.5810000000000004</v>
      </c>
      <c r="L219" s="45">
        <v>6.6849999999999996</v>
      </c>
      <c r="M219" s="45">
        <v>4.5970000000000004</v>
      </c>
      <c r="N219" s="45">
        <v>10.9</v>
      </c>
      <c r="O219" s="45">
        <v>11.614000000000001</v>
      </c>
      <c r="P219" s="45">
        <v>10.975</v>
      </c>
      <c r="Q219" s="45">
        <v>10.0052</v>
      </c>
      <c r="R219" s="45">
        <v>11.01</v>
      </c>
      <c r="S219" s="45">
        <f t="shared" si="6"/>
        <v>107.99380000000002</v>
      </c>
      <c r="T219" s="45">
        <f t="shared" si="7"/>
        <v>8.9994833333333357</v>
      </c>
    </row>
    <row r="220" spans="1:20" s="19" customFormat="1" ht="12.75" x14ac:dyDescent="0.2">
      <c r="A220" s="42">
        <v>25377</v>
      </c>
      <c r="B220" s="43" t="s">
        <v>30</v>
      </c>
      <c r="C220" s="43" t="s">
        <v>163</v>
      </c>
      <c r="D220" s="43" t="s">
        <v>314</v>
      </c>
      <c r="E220" s="43" t="s">
        <v>315</v>
      </c>
      <c r="F220" s="43" t="s">
        <v>3</v>
      </c>
      <c r="G220" s="45">
        <v>0.84899999999999998</v>
      </c>
      <c r="H220" s="45">
        <v>2.1315</v>
      </c>
      <c r="I220" s="45">
        <v>0.63749999999999996</v>
      </c>
      <c r="J220" s="45">
        <v>1.3029999999999999</v>
      </c>
      <c r="K220" s="45">
        <v>0.98929999999999996</v>
      </c>
      <c r="L220" s="45">
        <v>0.67100000000000004</v>
      </c>
      <c r="M220" s="45">
        <v>1.7115</v>
      </c>
      <c r="N220" s="45">
        <v>0.96550000000000002</v>
      </c>
      <c r="O220" s="45">
        <v>1.6859999999999999</v>
      </c>
      <c r="P220" s="45">
        <v>2.1339999999999999</v>
      </c>
      <c r="Q220" s="45">
        <v>2.7280000000000002</v>
      </c>
      <c r="R220" s="45">
        <v>0.74950000000000006</v>
      </c>
      <c r="S220" s="45">
        <f t="shared" si="6"/>
        <v>16.555800000000001</v>
      </c>
      <c r="T220" s="45">
        <f t="shared" si="7"/>
        <v>1.37965</v>
      </c>
    </row>
    <row r="221" spans="1:20" s="19" customFormat="1" ht="12.75" x14ac:dyDescent="0.2">
      <c r="A221" s="42">
        <v>25377</v>
      </c>
      <c r="B221" s="43" t="s">
        <v>30</v>
      </c>
      <c r="C221" s="43" t="s">
        <v>163</v>
      </c>
      <c r="D221" s="43" t="s">
        <v>324</v>
      </c>
      <c r="E221" s="43" t="s">
        <v>650</v>
      </c>
      <c r="F221" s="43" t="s">
        <v>4</v>
      </c>
      <c r="G221" s="45">
        <v>3.4000000000000002E-2</v>
      </c>
      <c r="H221" s="45"/>
      <c r="I221" s="45"/>
      <c r="J221" s="45"/>
      <c r="K221" s="45"/>
      <c r="L221" s="45"/>
      <c r="M221" s="45"/>
      <c r="N221" s="45"/>
      <c r="O221" s="45"/>
      <c r="P221" s="45"/>
      <c r="Q221" s="45"/>
      <c r="R221" s="45"/>
      <c r="S221" s="45">
        <f t="shared" si="6"/>
        <v>3.4000000000000002E-2</v>
      </c>
      <c r="T221" s="45">
        <f t="shared" si="7"/>
        <v>3.4000000000000002E-2</v>
      </c>
    </row>
    <row r="222" spans="1:20" s="19" customFormat="1" ht="12.75" x14ac:dyDescent="0.2">
      <c r="A222" s="42">
        <v>25377</v>
      </c>
      <c r="B222" s="43" t="s">
        <v>30</v>
      </c>
      <c r="C222" s="43" t="s">
        <v>163</v>
      </c>
      <c r="D222" s="43" t="s">
        <v>319</v>
      </c>
      <c r="E222" s="43" t="s">
        <v>651</v>
      </c>
      <c r="F222" s="43" t="s">
        <v>5</v>
      </c>
      <c r="G222" s="45">
        <v>0.86</v>
      </c>
      <c r="H222" s="45"/>
      <c r="I222" s="45">
        <v>0.42099999999999999</v>
      </c>
      <c r="J222" s="45"/>
      <c r="K222" s="45">
        <v>0.80249999999999999</v>
      </c>
      <c r="L222" s="45"/>
      <c r="M222" s="45">
        <v>0.59899999999999998</v>
      </c>
      <c r="N222" s="45"/>
      <c r="O222" s="45">
        <v>1.0069999999999999</v>
      </c>
      <c r="P222" s="45"/>
      <c r="Q222" s="45"/>
      <c r="R222" s="45">
        <v>1</v>
      </c>
      <c r="S222" s="45">
        <f t="shared" si="6"/>
        <v>4.6894999999999998</v>
      </c>
      <c r="T222" s="45">
        <f t="shared" si="7"/>
        <v>0.7815833333333333</v>
      </c>
    </row>
    <row r="223" spans="1:20" s="19" customFormat="1" ht="12.75" x14ac:dyDescent="0.2">
      <c r="A223" s="42">
        <v>25386</v>
      </c>
      <c r="B223" s="43" t="s">
        <v>30</v>
      </c>
      <c r="C223" s="43" t="s">
        <v>227</v>
      </c>
      <c r="D223" s="43" t="s">
        <v>310</v>
      </c>
      <c r="E223" s="43" t="s">
        <v>648</v>
      </c>
      <c r="F223" s="43" t="s">
        <v>1</v>
      </c>
      <c r="G223" s="45">
        <v>5.4850000000000003</v>
      </c>
      <c r="H223" s="45">
        <v>5.41</v>
      </c>
      <c r="I223" s="45">
        <v>5.3849999999999998</v>
      </c>
      <c r="J223" s="45">
        <v>5.52</v>
      </c>
      <c r="K223" s="45">
        <v>8.43</v>
      </c>
      <c r="L223" s="45">
        <v>5.4749999999999996</v>
      </c>
      <c r="M223" s="45">
        <v>5.601</v>
      </c>
      <c r="N223" s="45">
        <v>4.7300000000000004</v>
      </c>
      <c r="O223" s="45">
        <v>5.7220000000000004</v>
      </c>
      <c r="P223" s="45">
        <v>9.3699999999999992</v>
      </c>
      <c r="Q223" s="45">
        <v>7.7939999999999996</v>
      </c>
      <c r="R223" s="45">
        <v>7.593</v>
      </c>
      <c r="S223" s="45">
        <f t="shared" si="6"/>
        <v>76.515000000000001</v>
      </c>
      <c r="T223" s="45">
        <f t="shared" si="7"/>
        <v>6.3762499999999998</v>
      </c>
    </row>
    <row r="224" spans="1:20" s="19" customFormat="1" ht="12.75" x14ac:dyDescent="0.2">
      <c r="A224" s="42">
        <v>25386</v>
      </c>
      <c r="B224" s="43" t="s">
        <v>30</v>
      </c>
      <c r="C224" s="43" t="s">
        <v>227</v>
      </c>
      <c r="D224" s="43" t="s">
        <v>312</v>
      </c>
      <c r="E224" s="43" t="s">
        <v>649</v>
      </c>
      <c r="F224" s="43" t="s">
        <v>2</v>
      </c>
      <c r="G224" s="45">
        <v>122.514</v>
      </c>
      <c r="H224" s="45">
        <v>122.72499999999999</v>
      </c>
      <c r="I224" s="45">
        <v>130.4915</v>
      </c>
      <c r="J224" s="45">
        <v>129.09299999999999</v>
      </c>
      <c r="K224" s="45">
        <v>77.58</v>
      </c>
      <c r="L224" s="45">
        <v>139.28899999999999</v>
      </c>
      <c r="M224" s="45">
        <v>149.84700000000001</v>
      </c>
      <c r="N224" s="45">
        <v>141.00899999999999</v>
      </c>
      <c r="O224" s="45">
        <v>141.99199999999999</v>
      </c>
      <c r="P224" s="45">
        <v>151.565</v>
      </c>
      <c r="Q224" s="45">
        <v>191.84200000000001</v>
      </c>
      <c r="R224" s="45">
        <v>201.67099999999999</v>
      </c>
      <c r="S224" s="45">
        <f t="shared" si="6"/>
        <v>1699.6185000000003</v>
      </c>
      <c r="T224" s="45">
        <f t="shared" si="7"/>
        <v>141.63487500000002</v>
      </c>
    </row>
    <row r="225" spans="1:20" s="19" customFormat="1" ht="12.75" x14ac:dyDescent="0.2">
      <c r="A225" s="42">
        <v>25386</v>
      </c>
      <c r="B225" s="43" t="s">
        <v>30</v>
      </c>
      <c r="C225" s="43" t="s">
        <v>227</v>
      </c>
      <c r="D225" s="43" t="s">
        <v>314</v>
      </c>
      <c r="E225" s="43" t="s">
        <v>315</v>
      </c>
      <c r="F225" s="43" t="s">
        <v>3</v>
      </c>
      <c r="G225" s="45">
        <v>117.56399999999999</v>
      </c>
      <c r="H225" s="45">
        <v>116.465</v>
      </c>
      <c r="I225" s="45">
        <v>119.077</v>
      </c>
      <c r="J225" s="45">
        <v>117.66200000000001</v>
      </c>
      <c r="K225" s="45">
        <v>104.169</v>
      </c>
      <c r="L225" s="45">
        <v>99.977999999999994</v>
      </c>
      <c r="M225" s="45">
        <v>109.041</v>
      </c>
      <c r="N225" s="45">
        <v>111.246</v>
      </c>
      <c r="O225" s="45">
        <v>126.176</v>
      </c>
      <c r="P225" s="45">
        <v>118.979</v>
      </c>
      <c r="Q225" s="45">
        <v>147.70400000000001</v>
      </c>
      <c r="R225" s="45">
        <v>149.22399999999999</v>
      </c>
      <c r="S225" s="45">
        <f t="shared" si="6"/>
        <v>1437.2849999999999</v>
      </c>
      <c r="T225" s="45">
        <f t="shared" si="7"/>
        <v>119.77374999999999</v>
      </c>
    </row>
    <row r="226" spans="1:20" s="19" customFormat="1" ht="12.75" x14ac:dyDescent="0.2">
      <c r="A226" s="42">
        <v>25386</v>
      </c>
      <c r="B226" s="43" t="s">
        <v>30</v>
      </c>
      <c r="C226" s="43" t="s">
        <v>227</v>
      </c>
      <c r="D226" s="43" t="s">
        <v>319</v>
      </c>
      <c r="E226" s="43" t="s">
        <v>651</v>
      </c>
      <c r="F226" s="43" t="s">
        <v>5</v>
      </c>
      <c r="G226" s="45">
        <v>14.273999999999999</v>
      </c>
      <c r="H226" s="45">
        <v>12.670999999999999</v>
      </c>
      <c r="I226" s="45">
        <v>14.426</v>
      </c>
      <c r="J226" s="45">
        <v>15.945</v>
      </c>
      <c r="K226" s="45">
        <v>4.3769999999999998</v>
      </c>
      <c r="L226" s="45">
        <v>20.213000000000001</v>
      </c>
      <c r="M226" s="45">
        <v>17.771000000000001</v>
      </c>
      <c r="N226" s="45">
        <v>19.873999999999999</v>
      </c>
      <c r="O226" s="45">
        <v>16.38</v>
      </c>
      <c r="P226" s="45">
        <v>15.553000000000001</v>
      </c>
      <c r="Q226" s="45">
        <v>32.337000000000003</v>
      </c>
      <c r="R226" s="45">
        <v>45.14</v>
      </c>
      <c r="S226" s="45">
        <f t="shared" si="6"/>
        <v>228.96100000000001</v>
      </c>
      <c r="T226" s="45">
        <f t="shared" si="7"/>
        <v>19.080083333333334</v>
      </c>
    </row>
    <row r="227" spans="1:20" s="19" customFormat="1" ht="12.75" x14ac:dyDescent="0.2">
      <c r="A227" s="42">
        <v>25430</v>
      </c>
      <c r="B227" s="43" t="s">
        <v>30</v>
      </c>
      <c r="C227" s="43" t="s">
        <v>165</v>
      </c>
      <c r="D227" s="43" t="s">
        <v>322</v>
      </c>
      <c r="E227" s="43" t="s">
        <v>647</v>
      </c>
      <c r="F227" s="43" t="s">
        <v>0</v>
      </c>
      <c r="G227" s="45">
        <v>4.2720000000000002</v>
      </c>
      <c r="H227" s="45">
        <v>4.2750000000000004</v>
      </c>
      <c r="I227" s="45">
        <v>4.1070000000000002</v>
      </c>
      <c r="J227" s="45">
        <v>5.7240000000000002</v>
      </c>
      <c r="K227" s="45">
        <v>5.4</v>
      </c>
      <c r="L227" s="45">
        <v>5.7210000000000001</v>
      </c>
      <c r="M227" s="45">
        <v>5.2759999999999998</v>
      </c>
      <c r="N227" s="45">
        <v>5.0949999999999998</v>
      </c>
      <c r="O227" s="45">
        <v>5.0149999999999997</v>
      </c>
      <c r="P227" s="45">
        <v>4.8849999999999998</v>
      </c>
      <c r="Q227" s="45">
        <v>5.9649999999999999</v>
      </c>
      <c r="R227" s="45">
        <v>6.0129999999999999</v>
      </c>
      <c r="S227" s="45">
        <f t="shared" si="6"/>
        <v>61.747999999999998</v>
      </c>
      <c r="T227" s="45">
        <f t="shared" si="7"/>
        <v>5.1456666666666662</v>
      </c>
    </row>
    <row r="228" spans="1:20" s="19" customFormat="1" ht="12.75" x14ac:dyDescent="0.2">
      <c r="A228" s="42">
        <v>25430</v>
      </c>
      <c r="B228" s="43" t="s">
        <v>30</v>
      </c>
      <c r="C228" s="43" t="s">
        <v>165</v>
      </c>
      <c r="D228" s="43" t="s">
        <v>310</v>
      </c>
      <c r="E228" s="43" t="s">
        <v>648</v>
      </c>
      <c r="F228" s="43" t="s">
        <v>1</v>
      </c>
      <c r="G228" s="45">
        <v>22.562999999999999</v>
      </c>
      <c r="H228" s="45">
        <v>18.667999999999999</v>
      </c>
      <c r="I228" s="45">
        <v>22.898</v>
      </c>
      <c r="J228" s="45">
        <v>26.104600000000001</v>
      </c>
      <c r="K228" s="45">
        <v>24.925000000000001</v>
      </c>
      <c r="L228" s="45">
        <v>24.866</v>
      </c>
      <c r="M228" s="45">
        <v>28.058900000000001</v>
      </c>
      <c r="N228" s="45">
        <v>20.401</v>
      </c>
      <c r="O228" s="45">
        <v>26.0015</v>
      </c>
      <c r="P228" s="45">
        <v>27.874300000000002</v>
      </c>
      <c r="Q228" s="45">
        <v>24.390999999999998</v>
      </c>
      <c r="R228" s="45">
        <v>26.9846</v>
      </c>
      <c r="S228" s="45">
        <f t="shared" si="6"/>
        <v>293.73590000000002</v>
      </c>
      <c r="T228" s="45">
        <f t="shared" si="7"/>
        <v>24.477991666666668</v>
      </c>
    </row>
    <row r="229" spans="1:20" s="19" customFormat="1" ht="12.75" x14ac:dyDescent="0.2">
      <c r="A229" s="42">
        <v>25430</v>
      </c>
      <c r="B229" s="43" t="s">
        <v>30</v>
      </c>
      <c r="C229" s="43" t="s">
        <v>165</v>
      </c>
      <c r="D229" s="43" t="s">
        <v>312</v>
      </c>
      <c r="E229" s="43" t="s">
        <v>649</v>
      </c>
      <c r="F229" s="43" t="s">
        <v>2</v>
      </c>
      <c r="G229" s="45">
        <v>165.524</v>
      </c>
      <c r="H229" s="45">
        <v>163.03200000000001</v>
      </c>
      <c r="I229" s="45">
        <v>190.08600000000001</v>
      </c>
      <c r="J229" s="45">
        <v>190.655</v>
      </c>
      <c r="K229" s="45">
        <v>822.49300000000005</v>
      </c>
      <c r="L229" s="45">
        <v>201.73</v>
      </c>
      <c r="M229" s="45">
        <v>177.47499999999999</v>
      </c>
      <c r="N229" s="45">
        <v>168.71600000000001</v>
      </c>
      <c r="O229" s="45">
        <v>191.92679999999999</v>
      </c>
      <c r="P229" s="45">
        <v>181.4222</v>
      </c>
      <c r="Q229" s="45">
        <v>174.65020000000001</v>
      </c>
      <c r="R229" s="45">
        <v>174.38159999999999</v>
      </c>
      <c r="S229" s="45">
        <f t="shared" si="6"/>
        <v>2802.0918000000001</v>
      </c>
      <c r="T229" s="45">
        <f t="shared" si="7"/>
        <v>233.50765000000001</v>
      </c>
    </row>
    <row r="230" spans="1:20" s="19" customFormat="1" ht="12.75" x14ac:dyDescent="0.2">
      <c r="A230" s="42">
        <v>25430</v>
      </c>
      <c r="B230" s="43" t="s">
        <v>30</v>
      </c>
      <c r="C230" s="43" t="s">
        <v>165</v>
      </c>
      <c r="D230" s="43" t="s">
        <v>314</v>
      </c>
      <c r="E230" s="43" t="s">
        <v>315</v>
      </c>
      <c r="F230" s="43" t="s">
        <v>3</v>
      </c>
      <c r="G230" s="45">
        <v>119.372</v>
      </c>
      <c r="H230" s="45">
        <v>114.119</v>
      </c>
      <c r="I230" s="45">
        <v>124.601</v>
      </c>
      <c r="J230" s="45">
        <v>143.11330000000001</v>
      </c>
      <c r="K230" s="45">
        <v>149.36799999999999</v>
      </c>
      <c r="L230" s="45">
        <v>154.3535</v>
      </c>
      <c r="M230" s="45">
        <v>139.6498</v>
      </c>
      <c r="N230" s="45">
        <v>127.6888</v>
      </c>
      <c r="O230" s="45">
        <v>148.6026</v>
      </c>
      <c r="P230" s="45">
        <v>142.6876</v>
      </c>
      <c r="Q230" s="45">
        <v>142.38489999999999</v>
      </c>
      <c r="R230" s="45">
        <v>136.10830000000001</v>
      </c>
      <c r="S230" s="45">
        <f t="shared" si="6"/>
        <v>1642.0488</v>
      </c>
      <c r="T230" s="45">
        <f t="shared" si="7"/>
        <v>136.8374</v>
      </c>
    </row>
    <row r="231" spans="1:20" s="19" customFormat="1" ht="12.75" x14ac:dyDescent="0.2">
      <c r="A231" s="42">
        <v>25430</v>
      </c>
      <c r="B231" s="43" t="s">
        <v>30</v>
      </c>
      <c r="C231" s="43" t="s">
        <v>165</v>
      </c>
      <c r="D231" s="43" t="s">
        <v>324</v>
      </c>
      <c r="E231" s="43" t="s">
        <v>650</v>
      </c>
      <c r="F231" s="43" t="s">
        <v>4</v>
      </c>
      <c r="G231" s="45">
        <v>3.492</v>
      </c>
      <c r="H231" s="45">
        <v>3.8959999999999999</v>
      </c>
      <c r="I231" s="45">
        <v>3.3959999999999999</v>
      </c>
      <c r="J231" s="45">
        <v>4.3040000000000003</v>
      </c>
      <c r="K231" s="45">
        <v>2.98</v>
      </c>
      <c r="L231" s="45">
        <v>4.9240000000000004</v>
      </c>
      <c r="M231" s="45">
        <v>3.9390999999999998</v>
      </c>
      <c r="N231" s="45">
        <v>0.85</v>
      </c>
      <c r="O231" s="45">
        <v>3.6876000000000002</v>
      </c>
      <c r="P231" s="45">
        <v>3.0804</v>
      </c>
      <c r="Q231" s="45">
        <v>3.6017000000000001</v>
      </c>
      <c r="R231" s="45">
        <v>4.7439999999999998</v>
      </c>
      <c r="S231" s="45">
        <f t="shared" si="6"/>
        <v>42.894799999999996</v>
      </c>
      <c r="T231" s="45">
        <f t="shared" si="7"/>
        <v>3.5745666666666662</v>
      </c>
    </row>
    <row r="232" spans="1:20" s="19" customFormat="1" ht="12.75" x14ac:dyDescent="0.2">
      <c r="A232" s="42">
        <v>25430</v>
      </c>
      <c r="B232" s="43" t="s">
        <v>30</v>
      </c>
      <c r="C232" s="43" t="s">
        <v>165</v>
      </c>
      <c r="D232" s="43" t="s">
        <v>319</v>
      </c>
      <c r="E232" s="43" t="s">
        <v>651</v>
      </c>
      <c r="F232" s="43" t="s">
        <v>5</v>
      </c>
      <c r="G232" s="45">
        <v>19.335000000000001</v>
      </c>
      <c r="H232" s="45">
        <v>18.550999999999998</v>
      </c>
      <c r="I232" s="45">
        <v>27.645</v>
      </c>
      <c r="J232" s="45">
        <v>38.156999999999996</v>
      </c>
      <c r="K232" s="45">
        <v>26.98</v>
      </c>
      <c r="L232" s="45">
        <v>34.700000000000003</v>
      </c>
      <c r="M232" s="45">
        <v>23.11</v>
      </c>
      <c r="N232" s="45">
        <v>21.631</v>
      </c>
      <c r="O232" s="45">
        <v>24.472000000000001</v>
      </c>
      <c r="P232" s="45">
        <v>23.311</v>
      </c>
      <c r="Q232" s="45">
        <v>26.6951</v>
      </c>
      <c r="R232" s="45">
        <v>24.344000000000001</v>
      </c>
      <c r="S232" s="45">
        <f t="shared" si="6"/>
        <v>308.93110000000001</v>
      </c>
      <c r="T232" s="45">
        <f t="shared" si="7"/>
        <v>25.744258333333335</v>
      </c>
    </row>
    <row r="233" spans="1:20" s="19" customFormat="1" ht="12.75" x14ac:dyDescent="0.2">
      <c r="A233" s="42">
        <v>25473</v>
      </c>
      <c r="B233" s="43" t="s">
        <v>30</v>
      </c>
      <c r="C233" s="43" t="s">
        <v>121</v>
      </c>
      <c r="D233" s="43" t="s">
        <v>322</v>
      </c>
      <c r="E233" s="43" t="s">
        <v>647</v>
      </c>
      <c r="F233" s="43" t="s">
        <v>0</v>
      </c>
      <c r="G233" s="45">
        <v>1.9850000000000001</v>
      </c>
      <c r="H233" s="45">
        <v>2.21</v>
      </c>
      <c r="I233" s="45">
        <v>2.0950000000000002</v>
      </c>
      <c r="J233" s="45">
        <v>1.48</v>
      </c>
      <c r="K233" s="45">
        <v>6.75</v>
      </c>
      <c r="L233" s="45">
        <v>7.66</v>
      </c>
      <c r="M233" s="45">
        <v>10.412000000000001</v>
      </c>
      <c r="N233" s="45">
        <v>19.009</v>
      </c>
      <c r="O233" s="45">
        <v>16.687999999999999</v>
      </c>
      <c r="P233" s="45">
        <v>19.721</v>
      </c>
      <c r="Q233" s="45">
        <v>18.603000000000002</v>
      </c>
      <c r="R233" s="45">
        <v>9.1809999999999992</v>
      </c>
      <c r="S233" s="45">
        <f t="shared" si="6"/>
        <v>115.794</v>
      </c>
      <c r="T233" s="45">
        <f t="shared" si="7"/>
        <v>9.6494999999999997</v>
      </c>
    </row>
    <row r="234" spans="1:20" s="19" customFormat="1" ht="12.75" x14ac:dyDescent="0.2">
      <c r="A234" s="42">
        <v>25473</v>
      </c>
      <c r="B234" s="43" t="s">
        <v>30</v>
      </c>
      <c r="C234" s="43" t="s">
        <v>121</v>
      </c>
      <c r="D234" s="43" t="s">
        <v>310</v>
      </c>
      <c r="E234" s="43" t="s">
        <v>648</v>
      </c>
      <c r="F234" s="43" t="s">
        <v>1</v>
      </c>
      <c r="G234" s="45">
        <v>32.942999999999998</v>
      </c>
      <c r="H234" s="45">
        <v>42.398000000000003</v>
      </c>
      <c r="I234" s="45">
        <v>53.749000000000002</v>
      </c>
      <c r="J234" s="45">
        <v>31.792000000000002</v>
      </c>
      <c r="K234" s="45">
        <v>68.966899999999995</v>
      </c>
      <c r="L234" s="45">
        <v>59.197000000000003</v>
      </c>
      <c r="M234" s="45">
        <v>65.262</v>
      </c>
      <c r="N234" s="45">
        <v>68.647999999999996</v>
      </c>
      <c r="O234" s="45">
        <v>64.647000000000006</v>
      </c>
      <c r="P234" s="45">
        <v>62.841999999999999</v>
      </c>
      <c r="Q234" s="45">
        <v>50.497999999999998</v>
      </c>
      <c r="R234" s="45">
        <v>96.728999999999999</v>
      </c>
      <c r="S234" s="45">
        <f t="shared" si="6"/>
        <v>697.67190000000016</v>
      </c>
      <c r="T234" s="45">
        <f t="shared" si="7"/>
        <v>58.139325000000014</v>
      </c>
    </row>
    <row r="235" spans="1:20" s="19" customFormat="1" ht="12.75" x14ac:dyDescent="0.2">
      <c r="A235" s="42">
        <v>25473</v>
      </c>
      <c r="B235" s="43" t="s">
        <v>30</v>
      </c>
      <c r="C235" s="43" t="s">
        <v>121</v>
      </c>
      <c r="D235" s="43" t="s">
        <v>312</v>
      </c>
      <c r="E235" s="43" t="s">
        <v>649</v>
      </c>
      <c r="F235" s="43" t="s">
        <v>2</v>
      </c>
      <c r="G235" s="45">
        <v>376.185</v>
      </c>
      <c r="H235" s="45">
        <v>462.108</v>
      </c>
      <c r="I235" s="45">
        <v>466.69099999999997</v>
      </c>
      <c r="J235" s="45">
        <v>386.12099999999998</v>
      </c>
      <c r="K235" s="45">
        <v>518.197</v>
      </c>
      <c r="L235" s="45">
        <v>477.42599999999999</v>
      </c>
      <c r="M235" s="45">
        <v>496.67500000000001</v>
      </c>
      <c r="N235" s="45">
        <v>666.52700000000004</v>
      </c>
      <c r="O235" s="45">
        <v>671.40099999999995</v>
      </c>
      <c r="P235" s="45">
        <v>822.53800000000001</v>
      </c>
      <c r="Q235" s="45">
        <v>777.62699999999995</v>
      </c>
      <c r="R235" s="45">
        <v>848.63499999999999</v>
      </c>
      <c r="S235" s="45">
        <f t="shared" si="6"/>
        <v>6970.1310000000012</v>
      </c>
      <c r="T235" s="45">
        <f t="shared" si="7"/>
        <v>580.8442500000001</v>
      </c>
    </row>
    <row r="236" spans="1:20" s="19" customFormat="1" ht="12.75" x14ac:dyDescent="0.2">
      <c r="A236" s="42">
        <v>25473</v>
      </c>
      <c r="B236" s="43" t="s">
        <v>30</v>
      </c>
      <c r="C236" s="43" t="s">
        <v>121</v>
      </c>
      <c r="D236" s="43" t="s">
        <v>314</v>
      </c>
      <c r="E236" s="43" t="s">
        <v>315</v>
      </c>
      <c r="F236" s="43" t="s">
        <v>3</v>
      </c>
      <c r="G236" s="45">
        <v>280.86500000000001</v>
      </c>
      <c r="H236" s="45">
        <v>346.97</v>
      </c>
      <c r="I236" s="45">
        <v>364.95800000000003</v>
      </c>
      <c r="J236" s="45">
        <v>293.76499999999999</v>
      </c>
      <c r="K236" s="45">
        <v>411.81299999999999</v>
      </c>
      <c r="L236" s="45">
        <v>393.39</v>
      </c>
      <c r="M236" s="45">
        <v>387.12099999999998</v>
      </c>
      <c r="N236" s="45">
        <v>627.601</v>
      </c>
      <c r="O236" s="45">
        <v>600.46100000000001</v>
      </c>
      <c r="P236" s="45">
        <v>779.84100000000001</v>
      </c>
      <c r="Q236" s="45">
        <v>695.87</v>
      </c>
      <c r="R236" s="45">
        <v>766.774</v>
      </c>
      <c r="S236" s="45">
        <f t="shared" si="6"/>
        <v>5949.429000000001</v>
      </c>
      <c r="T236" s="45">
        <f t="shared" si="7"/>
        <v>495.78575000000006</v>
      </c>
    </row>
    <row r="237" spans="1:20" s="19" customFormat="1" ht="12.75" x14ac:dyDescent="0.2">
      <c r="A237" s="42">
        <v>25473</v>
      </c>
      <c r="B237" s="43" t="s">
        <v>30</v>
      </c>
      <c r="C237" s="43" t="s">
        <v>121</v>
      </c>
      <c r="D237" s="43" t="s">
        <v>319</v>
      </c>
      <c r="E237" s="43" t="s">
        <v>651</v>
      </c>
      <c r="F237" s="43" t="s">
        <v>5</v>
      </c>
      <c r="G237" s="45">
        <v>36.908999999999999</v>
      </c>
      <c r="H237" s="45">
        <v>45.71</v>
      </c>
      <c r="I237" s="45">
        <v>44.25</v>
      </c>
      <c r="J237" s="45">
        <v>47.789000000000001</v>
      </c>
      <c r="K237" s="45">
        <v>58.813000000000002</v>
      </c>
      <c r="L237" s="45">
        <v>47.795000000000002</v>
      </c>
      <c r="M237" s="45">
        <v>47.683</v>
      </c>
      <c r="N237" s="45">
        <v>51.000999999999998</v>
      </c>
      <c r="O237" s="45">
        <v>44.314</v>
      </c>
      <c r="P237" s="45">
        <v>41.232999999999997</v>
      </c>
      <c r="Q237" s="45">
        <v>50.75</v>
      </c>
      <c r="R237" s="45">
        <v>58.591999999999999</v>
      </c>
      <c r="S237" s="45">
        <f t="shared" si="6"/>
        <v>574.83900000000006</v>
      </c>
      <c r="T237" s="45">
        <f t="shared" si="7"/>
        <v>47.903250000000007</v>
      </c>
    </row>
    <row r="238" spans="1:20" s="19" customFormat="1" ht="12.75" x14ac:dyDescent="0.2">
      <c r="A238" s="42">
        <v>25513</v>
      </c>
      <c r="B238" s="43" t="s">
        <v>30</v>
      </c>
      <c r="C238" s="43" t="s">
        <v>635</v>
      </c>
      <c r="D238" s="43" t="s">
        <v>310</v>
      </c>
      <c r="E238" s="43" t="s">
        <v>648</v>
      </c>
      <c r="F238" s="43" t="s">
        <v>1</v>
      </c>
      <c r="G238" s="45">
        <v>21.399000000000001</v>
      </c>
      <c r="H238" s="45">
        <v>16.876999999999999</v>
      </c>
      <c r="I238" s="45">
        <v>20.213000000000001</v>
      </c>
      <c r="J238" s="45"/>
      <c r="K238" s="45"/>
      <c r="L238" s="45"/>
      <c r="M238" s="45"/>
      <c r="N238" s="45"/>
      <c r="O238" s="45"/>
      <c r="P238" s="45"/>
      <c r="Q238" s="45"/>
      <c r="R238" s="45"/>
      <c r="S238" s="45">
        <f t="shared" si="6"/>
        <v>58.488999999999997</v>
      </c>
      <c r="T238" s="45">
        <f t="shared" si="7"/>
        <v>19.496333333333332</v>
      </c>
    </row>
    <row r="239" spans="1:20" s="19" customFormat="1" ht="12.75" x14ac:dyDescent="0.2">
      <c r="A239" s="42">
        <v>25513</v>
      </c>
      <c r="B239" s="43" t="s">
        <v>30</v>
      </c>
      <c r="C239" s="43" t="s">
        <v>635</v>
      </c>
      <c r="D239" s="43" t="s">
        <v>312</v>
      </c>
      <c r="E239" s="43" t="s">
        <v>649</v>
      </c>
      <c r="F239" s="43" t="s">
        <v>2</v>
      </c>
      <c r="G239" s="45">
        <v>43.262999999999998</v>
      </c>
      <c r="H239" s="45">
        <v>45.97</v>
      </c>
      <c r="I239" s="45">
        <v>45.036000000000001</v>
      </c>
      <c r="J239" s="45"/>
      <c r="K239" s="45">
        <v>23.599</v>
      </c>
      <c r="L239" s="45"/>
      <c r="M239" s="45"/>
      <c r="N239" s="45"/>
      <c r="O239" s="45"/>
      <c r="P239" s="45"/>
      <c r="Q239" s="45"/>
      <c r="R239" s="45"/>
      <c r="S239" s="45">
        <f t="shared" si="6"/>
        <v>157.86799999999999</v>
      </c>
      <c r="T239" s="45">
        <f t="shared" si="7"/>
        <v>39.466999999999999</v>
      </c>
    </row>
    <row r="240" spans="1:20" s="19" customFormat="1" ht="12.75" x14ac:dyDescent="0.2">
      <c r="A240" s="42">
        <v>25513</v>
      </c>
      <c r="B240" s="43" t="s">
        <v>30</v>
      </c>
      <c r="C240" s="43" t="s">
        <v>635</v>
      </c>
      <c r="D240" s="43" t="s">
        <v>314</v>
      </c>
      <c r="E240" s="43" t="s">
        <v>315</v>
      </c>
      <c r="F240" s="43" t="s">
        <v>3</v>
      </c>
      <c r="G240" s="45">
        <v>46.58</v>
      </c>
      <c r="H240" s="45">
        <v>39.997999999999998</v>
      </c>
      <c r="I240" s="45">
        <v>42.497999999999998</v>
      </c>
      <c r="J240" s="45"/>
      <c r="K240" s="45">
        <v>28.652999999999999</v>
      </c>
      <c r="L240" s="45"/>
      <c r="M240" s="45"/>
      <c r="N240" s="45"/>
      <c r="O240" s="45"/>
      <c r="P240" s="45"/>
      <c r="Q240" s="45"/>
      <c r="R240" s="45"/>
      <c r="S240" s="45">
        <f t="shared" si="6"/>
        <v>157.72899999999998</v>
      </c>
      <c r="T240" s="45">
        <f t="shared" si="7"/>
        <v>39.432249999999996</v>
      </c>
    </row>
    <row r="241" spans="1:20" s="19" customFormat="1" ht="12.75" x14ac:dyDescent="0.2">
      <c r="A241" s="42">
        <v>25513</v>
      </c>
      <c r="B241" s="43" t="s">
        <v>30</v>
      </c>
      <c r="C241" s="43" t="s">
        <v>635</v>
      </c>
      <c r="D241" s="43" t="s">
        <v>319</v>
      </c>
      <c r="E241" s="43" t="s">
        <v>651</v>
      </c>
      <c r="F241" s="43" t="s">
        <v>5</v>
      </c>
      <c r="G241" s="45">
        <v>6.0880000000000001</v>
      </c>
      <c r="H241" s="45">
        <v>5.01</v>
      </c>
      <c r="I241" s="45">
        <v>5.6</v>
      </c>
      <c r="J241" s="45"/>
      <c r="K241" s="45"/>
      <c r="L241" s="45"/>
      <c r="M241" s="45"/>
      <c r="N241" s="45"/>
      <c r="O241" s="45"/>
      <c r="P241" s="45"/>
      <c r="Q241" s="45"/>
      <c r="R241" s="45"/>
      <c r="S241" s="45">
        <f t="shared" si="6"/>
        <v>16.698</v>
      </c>
      <c r="T241" s="45">
        <f t="shared" si="7"/>
        <v>5.5659999999999998</v>
      </c>
    </row>
    <row r="242" spans="1:20" s="19" customFormat="1" ht="12.75" x14ac:dyDescent="0.2">
      <c r="A242" s="42">
        <v>25592</v>
      </c>
      <c r="B242" s="43" t="s">
        <v>30</v>
      </c>
      <c r="C242" s="43" t="s">
        <v>122</v>
      </c>
      <c r="D242" s="43" t="s">
        <v>310</v>
      </c>
      <c r="E242" s="43" t="s">
        <v>648</v>
      </c>
      <c r="F242" s="43" t="s">
        <v>1</v>
      </c>
      <c r="G242" s="45">
        <v>3</v>
      </c>
      <c r="H242" s="45"/>
      <c r="I242" s="45"/>
      <c r="J242" s="45"/>
      <c r="K242" s="45"/>
      <c r="L242" s="45"/>
      <c r="M242" s="45"/>
      <c r="N242" s="45"/>
      <c r="O242" s="45"/>
      <c r="P242" s="45"/>
      <c r="Q242" s="45"/>
      <c r="R242" s="45"/>
      <c r="S242" s="45">
        <f t="shared" si="6"/>
        <v>3</v>
      </c>
      <c r="T242" s="45">
        <f t="shared" si="7"/>
        <v>3</v>
      </c>
    </row>
    <row r="243" spans="1:20" s="19" customFormat="1" ht="12.75" x14ac:dyDescent="0.2">
      <c r="A243" s="42">
        <v>25612</v>
      </c>
      <c r="B243" s="43" t="s">
        <v>30</v>
      </c>
      <c r="C243" s="43" t="s">
        <v>230</v>
      </c>
      <c r="D243" s="43" t="s">
        <v>310</v>
      </c>
      <c r="E243" s="43" t="s">
        <v>648</v>
      </c>
      <c r="F243" s="43" t="s">
        <v>1</v>
      </c>
      <c r="G243" s="45">
        <v>10.9941</v>
      </c>
      <c r="H243" s="45">
        <v>9.2152999999999992</v>
      </c>
      <c r="I243" s="45">
        <v>7.9097</v>
      </c>
      <c r="J243" s="45">
        <v>9.6954999999999991</v>
      </c>
      <c r="K243" s="45">
        <v>7.8798000000000004</v>
      </c>
      <c r="L243" s="45">
        <v>9.5306999999999995</v>
      </c>
      <c r="M243" s="45">
        <v>5.8925000000000001</v>
      </c>
      <c r="N243" s="45">
        <v>7.5320999999999998</v>
      </c>
      <c r="O243" s="45">
        <v>7.0993000000000004</v>
      </c>
      <c r="P243" s="45">
        <v>9.3343000000000007</v>
      </c>
      <c r="Q243" s="45">
        <v>8.6184999999999992</v>
      </c>
      <c r="R243" s="45">
        <v>10.455399999999999</v>
      </c>
      <c r="S243" s="45">
        <f t="shared" si="6"/>
        <v>104.15719999999999</v>
      </c>
      <c r="T243" s="45">
        <f t="shared" si="7"/>
        <v>8.6797666666666657</v>
      </c>
    </row>
    <row r="244" spans="1:20" s="19" customFormat="1" ht="12.75" x14ac:dyDescent="0.2">
      <c r="A244" s="42">
        <v>25612</v>
      </c>
      <c r="B244" s="43" t="s">
        <v>30</v>
      </c>
      <c r="C244" s="43" t="s">
        <v>230</v>
      </c>
      <c r="D244" s="43" t="s">
        <v>312</v>
      </c>
      <c r="E244" s="43" t="s">
        <v>649</v>
      </c>
      <c r="F244" s="43" t="s">
        <v>2</v>
      </c>
      <c r="G244" s="45">
        <v>55.585900000000002</v>
      </c>
      <c r="H244" s="45">
        <v>48.834600000000002</v>
      </c>
      <c r="I244" s="45">
        <v>43.951000000000001</v>
      </c>
      <c r="J244" s="45">
        <v>49.554699999999997</v>
      </c>
      <c r="K244" s="45">
        <v>55.3446</v>
      </c>
      <c r="L244" s="45">
        <v>52.258699999999997</v>
      </c>
      <c r="M244" s="45">
        <v>54.899099999999997</v>
      </c>
      <c r="N244" s="45">
        <v>46.118899999999996</v>
      </c>
      <c r="O244" s="45">
        <v>53.931899999999999</v>
      </c>
      <c r="P244" s="45">
        <v>54.867400000000004</v>
      </c>
      <c r="Q244" s="45">
        <v>56.252800000000001</v>
      </c>
      <c r="R244" s="45">
        <v>61.291699999999999</v>
      </c>
      <c r="S244" s="45">
        <f t="shared" si="6"/>
        <v>632.89129999999989</v>
      </c>
      <c r="T244" s="45">
        <f t="shared" si="7"/>
        <v>52.740941666666657</v>
      </c>
    </row>
    <row r="245" spans="1:20" s="19" customFormat="1" ht="12.75" x14ac:dyDescent="0.2">
      <c r="A245" s="42">
        <v>25612</v>
      </c>
      <c r="B245" s="43" t="s">
        <v>30</v>
      </c>
      <c r="C245" s="43" t="s">
        <v>230</v>
      </c>
      <c r="D245" s="43" t="s">
        <v>314</v>
      </c>
      <c r="E245" s="43" t="s">
        <v>315</v>
      </c>
      <c r="F245" s="43" t="s">
        <v>3</v>
      </c>
      <c r="G245" s="45">
        <v>27.589500000000001</v>
      </c>
      <c r="H245" s="45">
        <v>30.092700000000001</v>
      </c>
      <c r="I245" s="45">
        <v>30.223199999999999</v>
      </c>
      <c r="J245" s="45">
        <v>34.622999999999998</v>
      </c>
      <c r="K245" s="45">
        <v>33.5777</v>
      </c>
      <c r="L245" s="45">
        <v>30.7014</v>
      </c>
      <c r="M245" s="45">
        <v>38.714599999999997</v>
      </c>
      <c r="N245" s="45">
        <v>29.984999999999999</v>
      </c>
      <c r="O245" s="45">
        <v>29.1067</v>
      </c>
      <c r="P245" s="45">
        <v>39.393700000000003</v>
      </c>
      <c r="Q245" s="45">
        <v>39.091900000000003</v>
      </c>
      <c r="R245" s="45">
        <v>39.968699999999998</v>
      </c>
      <c r="S245" s="45">
        <f t="shared" si="6"/>
        <v>403.06810000000002</v>
      </c>
      <c r="T245" s="45">
        <f t="shared" si="7"/>
        <v>33.589008333333332</v>
      </c>
    </row>
    <row r="246" spans="1:20" s="19" customFormat="1" ht="12.75" x14ac:dyDescent="0.2">
      <c r="A246" s="42">
        <v>25612</v>
      </c>
      <c r="B246" s="43" t="s">
        <v>30</v>
      </c>
      <c r="C246" s="43" t="s">
        <v>230</v>
      </c>
      <c r="D246" s="43" t="s">
        <v>319</v>
      </c>
      <c r="E246" s="43" t="s">
        <v>651</v>
      </c>
      <c r="F246" s="43" t="s">
        <v>5</v>
      </c>
      <c r="G246" s="45">
        <v>4.8956</v>
      </c>
      <c r="H246" s="45">
        <v>5.7935999999999996</v>
      </c>
      <c r="I246" s="45">
        <v>5.4855999999999998</v>
      </c>
      <c r="J246" s="45">
        <v>5.7145000000000001</v>
      </c>
      <c r="K246" s="45">
        <v>7.4494999999999996</v>
      </c>
      <c r="L246" s="45">
        <v>8.0578000000000003</v>
      </c>
      <c r="M246" s="45">
        <v>8.5138999999999996</v>
      </c>
      <c r="N246" s="45">
        <v>5.9889000000000001</v>
      </c>
      <c r="O246" s="45">
        <v>5.9656000000000002</v>
      </c>
      <c r="P246" s="45">
        <v>8.0094999999999992</v>
      </c>
      <c r="Q246" s="45">
        <v>7.6695000000000002</v>
      </c>
      <c r="R246" s="45">
        <v>8.5655999999999999</v>
      </c>
      <c r="S246" s="45">
        <f t="shared" si="6"/>
        <v>82.1096</v>
      </c>
      <c r="T246" s="45">
        <f t="shared" si="7"/>
        <v>6.8424666666666667</v>
      </c>
    </row>
    <row r="247" spans="1:20" s="19" customFormat="1" ht="12.75" x14ac:dyDescent="0.2">
      <c r="A247" s="42">
        <v>25645</v>
      </c>
      <c r="B247" s="43" t="s">
        <v>30</v>
      </c>
      <c r="C247" s="43" t="s">
        <v>280</v>
      </c>
      <c r="D247" s="43" t="s">
        <v>312</v>
      </c>
      <c r="E247" s="43" t="s">
        <v>649</v>
      </c>
      <c r="F247" s="43" t="s">
        <v>2</v>
      </c>
      <c r="G247" s="45">
        <v>14.624000000000001</v>
      </c>
      <c r="H247" s="45">
        <v>15.353</v>
      </c>
      <c r="I247" s="45">
        <v>13.605</v>
      </c>
      <c r="J247" s="45">
        <v>13.44</v>
      </c>
      <c r="K247" s="45">
        <v>10.65</v>
      </c>
      <c r="L247" s="45">
        <v>9.5449999999999999</v>
      </c>
      <c r="M247" s="45">
        <v>9.343</v>
      </c>
      <c r="N247" s="45"/>
      <c r="O247" s="45"/>
      <c r="P247" s="45"/>
      <c r="Q247" s="45"/>
      <c r="R247" s="45"/>
      <c r="S247" s="45">
        <f t="shared" si="6"/>
        <v>86.56</v>
      </c>
      <c r="T247" s="45">
        <f t="shared" si="7"/>
        <v>12.365714285714287</v>
      </c>
    </row>
    <row r="248" spans="1:20" s="19" customFormat="1" ht="12.75" x14ac:dyDescent="0.2">
      <c r="A248" s="42">
        <v>25645</v>
      </c>
      <c r="B248" s="43" t="s">
        <v>30</v>
      </c>
      <c r="C248" s="43" t="s">
        <v>280</v>
      </c>
      <c r="D248" s="43" t="s">
        <v>314</v>
      </c>
      <c r="E248" s="43" t="s">
        <v>315</v>
      </c>
      <c r="F248" s="43" t="s">
        <v>3</v>
      </c>
      <c r="G248" s="45">
        <v>10.914999999999999</v>
      </c>
      <c r="H248" s="45">
        <v>10.71</v>
      </c>
      <c r="I248" s="45">
        <v>9.375</v>
      </c>
      <c r="J248" s="45">
        <v>9.0250000000000004</v>
      </c>
      <c r="K248" s="45">
        <v>10.039</v>
      </c>
      <c r="L248" s="45">
        <v>10.29</v>
      </c>
      <c r="M248" s="45">
        <v>14.015499999999999</v>
      </c>
      <c r="N248" s="45"/>
      <c r="O248" s="45"/>
      <c r="P248" s="45"/>
      <c r="Q248" s="45"/>
      <c r="R248" s="45"/>
      <c r="S248" s="45">
        <f t="shared" si="6"/>
        <v>74.369500000000002</v>
      </c>
      <c r="T248" s="45">
        <f t="shared" si="7"/>
        <v>10.624214285714286</v>
      </c>
    </row>
    <row r="249" spans="1:20" s="19" customFormat="1" ht="12.75" x14ac:dyDescent="0.2">
      <c r="A249" s="42">
        <v>25740</v>
      </c>
      <c r="B249" s="43" t="s">
        <v>30</v>
      </c>
      <c r="C249" s="43" t="s">
        <v>166</v>
      </c>
      <c r="D249" s="43" t="s">
        <v>310</v>
      </c>
      <c r="E249" s="43" t="s">
        <v>648</v>
      </c>
      <c r="F249" s="43" t="s">
        <v>1</v>
      </c>
      <c r="G249" s="45">
        <v>2.12</v>
      </c>
      <c r="H249" s="45">
        <v>2.48</v>
      </c>
      <c r="I249" s="45">
        <v>6.97</v>
      </c>
      <c r="J249" s="45">
        <v>1.41</v>
      </c>
      <c r="K249" s="45"/>
      <c r="L249" s="45">
        <v>1.36</v>
      </c>
      <c r="M249" s="45">
        <v>6.9854000000000003</v>
      </c>
      <c r="N249" s="45">
        <v>6.0232999999999999</v>
      </c>
      <c r="O249" s="45">
        <v>9.8810000000000002</v>
      </c>
      <c r="P249" s="45">
        <v>10.179500000000001</v>
      </c>
      <c r="Q249" s="45">
        <v>9.3074999999999992</v>
      </c>
      <c r="R249" s="45">
        <v>9.8534000000000006</v>
      </c>
      <c r="S249" s="45">
        <f t="shared" si="6"/>
        <v>66.570099999999996</v>
      </c>
      <c r="T249" s="45">
        <f t="shared" si="7"/>
        <v>6.0518272727272722</v>
      </c>
    </row>
    <row r="250" spans="1:20" s="19" customFormat="1" ht="12.75" x14ac:dyDescent="0.2">
      <c r="A250" s="42">
        <v>25740</v>
      </c>
      <c r="B250" s="43" t="s">
        <v>30</v>
      </c>
      <c r="C250" s="43" t="s">
        <v>166</v>
      </c>
      <c r="D250" s="43" t="s">
        <v>312</v>
      </c>
      <c r="E250" s="43" t="s">
        <v>649</v>
      </c>
      <c r="F250" s="43" t="s">
        <v>2</v>
      </c>
      <c r="G250" s="45">
        <v>22.948</v>
      </c>
      <c r="H250" s="45">
        <v>19.161000000000001</v>
      </c>
      <c r="I250" s="45">
        <v>21.959</v>
      </c>
      <c r="J250" s="45">
        <v>10.455</v>
      </c>
      <c r="K250" s="45"/>
      <c r="L250" s="45">
        <v>23.518000000000001</v>
      </c>
      <c r="M250" s="45">
        <v>46.202500000000001</v>
      </c>
      <c r="N250" s="45">
        <v>38.840000000000003</v>
      </c>
      <c r="O250" s="45">
        <v>36.651499999999999</v>
      </c>
      <c r="P250" s="45">
        <v>39.206499999999998</v>
      </c>
      <c r="Q250" s="45">
        <v>29.904499999999999</v>
      </c>
      <c r="R250" s="45">
        <v>43.422499999999999</v>
      </c>
      <c r="S250" s="45">
        <f t="shared" si="6"/>
        <v>332.26849999999996</v>
      </c>
      <c r="T250" s="45">
        <f t="shared" si="7"/>
        <v>30.206227272727268</v>
      </c>
    </row>
    <row r="251" spans="1:20" s="19" customFormat="1" ht="12.75" x14ac:dyDescent="0.2">
      <c r="A251" s="42">
        <v>25740</v>
      </c>
      <c r="B251" s="43" t="s">
        <v>30</v>
      </c>
      <c r="C251" s="43" t="s">
        <v>166</v>
      </c>
      <c r="D251" s="43" t="s">
        <v>314</v>
      </c>
      <c r="E251" s="43" t="s">
        <v>315</v>
      </c>
      <c r="F251" s="43" t="s">
        <v>3</v>
      </c>
      <c r="G251" s="45">
        <v>33.970999999999997</v>
      </c>
      <c r="H251" s="45">
        <v>38.286999999999999</v>
      </c>
      <c r="I251" s="45">
        <v>38.950000000000003</v>
      </c>
      <c r="J251" s="45"/>
      <c r="K251" s="45"/>
      <c r="L251" s="45">
        <v>39.381999999999998</v>
      </c>
      <c r="M251" s="45">
        <v>62.613399999999999</v>
      </c>
      <c r="N251" s="45">
        <v>62.674500000000002</v>
      </c>
      <c r="O251" s="45">
        <v>71.043599999999998</v>
      </c>
      <c r="P251" s="45">
        <v>69.98</v>
      </c>
      <c r="Q251" s="45">
        <v>72.884</v>
      </c>
      <c r="R251" s="45">
        <v>69.720600000000005</v>
      </c>
      <c r="S251" s="45">
        <f t="shared" si="6"/>
        <v>559.50610000000006</v>
      </c>
      <c r="T251" s="45">
        <f t="shared" si="7"/>
        <v>55.950610000000005</v>
      </c>
    </row>
    <row r="252" spans="1:20" s="19" customFormat="1" ht="12.75" x14ac:dyDescent="0.2">
      <c r="A252" s="42">
        <v>25740</v>
      </c>
      <c r="B252" s="43" t="s">
        <v>30</v>
      </c>
      <c r="C252" s="43" t="s">
        <v>166</v>
      </c>
      <c r="D252" s="43" t="s">
        <v>319</v>
      </c>
      <c r="E252" s="43" t="s">
        <v>651</v>
      </c>
      <c r="F252" s="43" t="s">
        <v>5</v>
      </c>
      <c r="G252" s="45">
        <v>9.0419999999999998</v>
      </c>
      <c r="H252" s="45">
        <v>7.3920000000000003</v>
      </c>
      <c r="I252" s="45">
        <v>3.621</v>
      </c>
      <c r="J252" s="45">
        <v>5.66</v>
      </c>
      <c r="K252" s="45"/>
      <c r="L252" s="45">
        <v>5.82</v>
      </c>
      <c r="M252" s="45">
        <v>8.2650000000000006</v>
      </c>
      <c r="N252" s="45">
        <v>15.05</v>
      </c>
      <c r="O252" s="45">
        <v>13.49</v>
      </c>
      <c r="P252" s="45">
        <v>6.6</v>
      </c>
      <c r="Q252" s="45">
        <v>12.47</v>
      </c>
      <c r="R252" s="45">
        <v>15.587999999999999</v>
      </c>
      <c r="S252" s="45">
        <f t="shared" si="6"/>
        <v>102.99799999999998</v>
      </c>
      <c r="T252" s="45">
        <f t="shared" si="7"/>
        <v>9.3634545454545428</v>
      </c>
    </row>
    <row r="253" spans="1:20" s="19" customFormat="1" ht="12.75" x14ac:dyDescent="0.2">
      <c r="A253" s="42">
        <v>25743</v>
      </c>
      <c r="B253" s="43" t="s">
        <v>30</v>
      </c>
      <c r="C253" s="43" t="s">
        <v>231</v>
      </c>
      <c r="D253" s="43" t="s">
        <v>312</v>
      </c>
      <c r="E253" s="43" t="s">
        <v>649</v>
      </c>
      <c r="F253" s="43" t="s">
        <v>2</v>
      </c>
      <c r="G253" s="45">
        <v>8.9649999999999999</v>
      </c>
      <c r="H253" s="45">
        <v>8.625</v>
      </c>
      <c r="I253" s="45">
        <v>7.4029999999999996</v>
      </c>
      <c r="J253" s="45">
        <v>9.2270000000000003</v>
      </c>
      <c r="K253" s="45">
        <v>9.48</v>
      </c>
      <c r="L253" s="45">
        <v>9.9979999999999993</v>
      </c>
      <c r="M253" s="45">
        <v>9.8510000000000009</v>
      </c>
      <c r="N253" s="45">
        <v>9.2639999999999993</v>
      </c>
      <c r="O253" s="45">
        <v>9.2690000000000001</v>
      </c>
      <c r="P253" s="45">
        <v>9.3810000000000002</v>
      </c>
      <c r="Q253" s="45">
        <v>9.1579999999999995</v>
      </c>
      <c r="R253" s="45">
        <v>9.5169999999999995</v>
      </c>
      <c r="S253" s="45">
        <f t="shared" si="6"/>
        <v>110.13800000000001</v>
      </c>
      <c r="T253" s="45">
        <f t="shared" si="7"/>
        <v>9.1781666666666677</v>
      </c>
    </row>
    <row r="254" spans="1:20" s="19" customFormat="1" ht="12.75" x14ac:dyDescent="0.2">
      <c r="A254" s="42">
        <v>25743</v>
      </c>
      <c r="B254" s="43" t="s">
        <v>30</v>
      </c>
      <c r="C254" s="43" t="s">
        <v>231</v>
      </c>
      <c r="D254" s="43" t="s">
        <v>314</v>
      </c>
      <c r="E254" s="43" t="s">
        <v>315</v>
      </c>
      <c r="F254" s="43" t="s">
        <v>3</v>
      </c>
      <c r="G254" s="45">
        <v>10.1</v>
      </c>
      <c r="H254" s="45">
        <v>8.23</v>
      </c>
      <c r="I254" s="45">
        <v>5.9980000000000002</v>
      </c>
      <c r="J254" s="45">
        <v>9.5679999999999996</v>
      </c>
      <c r="K254" s="45">
        <v>9.9420000000000002</v>
      </c>
      <c r="L254" s="45">
        <v>9.4779999999999998</v>
      </c>
      <c r="M254" s="45">
        <v>9.532</v>
      </c>
      <c r="N254" s="45">
        <v>9.4890000000000008</v>
      </c>
      <c r="O254" s="45">
        <v>9.7560000000000002</v>
      </c>
      <c r="P254" s="45">
        <v>9.5830000000000002</v>
      </c>
      <c r="Q254" s="45">
        <v>9.6519999999999992</v>
      </c>
      <c r="R254" s="45">
        <v>9.7520000000000007</v>
      </c>
      <c r="S254" s="45">
        <f t="shared" si="6"/>
        <v>111.08</v>
      </c>
      <c r="T254" s="45">
        <f t="shared" si="7"/>
        <v>9.2566666666666659</v>
      </c>
    </row>
    <row r="255" spans="1:20" s="19" customFormat="1" ht="12.75" x14ac:dyDescent="0.2">
      <c r="A255" s="42">
        <v>25743</v>
      </c>
      <c r="B255" s="43" t="s">
        <v>30</v>
      </c>
      <c r="C255" s="43" t="s">
        <v>231</v>
      </c>
      <c r="D255" s="43" t="s">
        <v>319</v>
      </c>
      <c r="E255" s="43" t="s">
        <v>651</v>
      </c>
      <c r="F255" s="43" t="s">
        <v>5</v>
      </c>
      <c r="G255" s="45">
        <v>6.9</v>
      </c>
      <c r="H255" s="45">
        <v>5.42</v>
      </c>
      <c r="I255" s="45">
        <v>6.7</v>
      </c>
      <c r="J255" s="45">
        <v>6.97</v>
      </c>
      <c r="K255" s="45">
        <v>7.15</v>
      </c>
      <c r="L255" s="45">
        <v>7.86</v>
      </c>
      <c r="M255" s="45">
        <v>7.5339999999999998</v>
      </c>
      <c r="N255" s="45">
        <v>7.298</v>
      </c>
      <c r="O255" s="45">
        <v>7.165</v>
      </c>
      <c r="P255" s="45">
        <v>7.3949999999999996</v>
      </c>
      <c r="Q255" s="45">
        <v>7.2949999999999999</v>
      </c>
      <c r="R255" s="45">
        <v>7.3890000000000002</v>
      </c>
      <c r="S255" s="45">
        <f t="shared" si="6"/>
        <v>85.075999999999993</v>
      </c>
      <c r="T255" s="45">
        <f t="shared" si="7"/>
        <v>7.0896666666666661</v>
      </c>
    </row>
    <row r="256" spans="1:20" s="19" customFormat="1" ht="12.75" x14ac:dyDescent="0.2">
      <c r="A256" s="42">
        <v>25754</v>
      </c>
      <c r="B256" s="43" t="s">
        <v>30</v>
      </c>
      <c r="C256" s="43" t="s">
        <v>32</v>
      </c>
      <c r="D256" s="43" t="s">
        <v>322</v>
      </c>
      <c r="E256" s="43" t="s">
        <v>647</v>
      </c>
      <c r="F256" s="43" t="s">
        <v>0</v>
      </c>
      <c r="G256" s="45">
        <v>69.326999999999998</v>
      </c>
      <c r="H256" s="45">
        <v>71.0565</v>
      </c>
      <c r="I256" s="45">
        <v>73.042000000000002</v>
      </c>
      <c r="J256" s="45">
        <v>97.367000000000004</v>
      </c>
      <c r="K256" s="45">
        <v>129.12780000000001</v>
      </c>
      <c r="L256" s="45">
        <v>98.813999999999993</v>
      </c>
      <c r="M256" s="45">
        <v>154.58099999999999</v>
      </c>
      <c r="N256" s="45">
        <v>158.96799999999999</v>
      </c>
      <c r="O256" s="45">
        <v>134.31</v>
      </c>
      <c r="P256" s="45">
        <v>140.685</v>
      </c>
      <c r="Q256" s="45">
        <v>141.0958</v>
      </c>
      <c r="R256" s="45">
        <v>113.29900000000001</v>
      </c>
      <c r="S256" s="45">
        <f t="shared" si="6"/>
        <v>1381.6731</v>
      </c>
      <c r="T256" s="45">
        <f t="shared" si="7"/>
        <v>115.139425</v>
      </c>
    </row>
    <row r="257" spans="1:20" s="19" customFormat="1" ht="12.75" x14ac:dyDescent="0.2">
      <c r="A257" s="42">
        <v>25754</v>
      </c>
      <c r="B257" s="43" t="s">
        <v>30</v>
      </c>
      <c r="C257" s="43" t="s">
        <v>32</v>
      </c>
      <c r="D257" s="43" t="s">
        <v>310</v>
      </c>
      <c r="E257" s="43" t="s">
        <v>648</v>
      </c>
      <c r="F257" s="43" t="s">
        <v>1</v>
      </c>
      <c r="G257" s="45">
        <v>409.56950000000001</v>
      </c>
      <c r="H257" s="45">
        <v>358.90350000000001</v>
      </c>
      <c r="I257" s="45">
        <v>369.76600000000002</v>
      </c>
      <c r="J257" s="45">
        <v>478.76249999999999</v>
      </c>
      <c r="K257" s="45">
        <v>556.60839999999996</v>
      </c>
      <c r="L257" s="45">
        <v>552.71</v>
      </c>
      <c r="M257" s="45">
        <v>583.02099999999996</v>
      </c>
      <c r="N257" s="45">
        <v>552.53200000000004</v>
      </c>
      <c r="O257" s="45">
        <v>555.86699999999996</v>
      </c>
      <c r="P257" s="45">
        <v>604.94500000000005</v>
      </c>
      <c r="Q257" s="45">
        <v>603.21199999999999</v>
      </c>
      <c r="R257" s="45">
        <v>585.78899999999999</v>
      </c>
      <c r="S257" s="45">
        <f t="shared" si="6"/>
        <v>6211.6858999999995</v>
      </c>
      <c r="T257" s="45">
        <f t="shared" si="7"/>
        <v>517.64049166666666</v>
      </c>
    </row>
    <row r="258" spans="1:20" s="19" customFormat="1" ht="12.75" x14ac:dyDescent="0.2">
      <c r="A258" s="42">
        <v>25754</v>
      </c>
      <c r="B258" s="43" t="s">
        <v>30</v>
      </c>
      <c r="C258" s="43" t="s">
        <v>32</v>
      </c>
      <c r="D258" s="43" t="s">
        <v>312</v>
      </c>
      <c r="E258" s="43" t="s">
        <v>649</v>
      </c>
      <c r="F258" s="43" t="s">
        <v>2</v>
      </c>
      <c r="G258" s="45">
        <v>3066.3018999999999</v>
      </c>
      <c r="H258" s="45">
        <v>2831.3789999999999</v>
      </c>
      <c r="I258" s="45">
        <v>2932.9555</v>
      </c>
      <c r="J258" s="45">
        <v>3519.2919999999999</v>
      </c>
      <c r="K258" s="45">
        <v>3833.2368999999999</v>
      </c>
      <c r="L258" s="45">
        <v>4219.6019999999999</v>
      </c>
      <c r="M258" s="45">
        <v>4667.0069999999996</v>
      </c>
      <c r="N258" s="45">
        <v>4532.8675000000003</v>
      </c>
      <c r="O258" s="45">
        <v>4582.3085000000001</v>
      </c>
      <c r="P258" s="45">
        <v>4700.32</v>
      </c>
      <c r="Q258" s="45">
        <v>4828.3639999999996</v>
      </c>
      <c r="R258" s="45">
        <v>4693.1985000000004</v>
      </c>
      <c r="S258" s="45">
        <f t="shared" si="6"/>
        <v>48406.832799999996</v>
      </c>
      <c r="T258" s="45">
        <f t="shared" si="7"/>
        <v>4033.9027333333329</v>
      </c>
    </row>
    <row r="259" spans="1:20" s="19" customFormat="1" ht="12.75" x14ac:dyDescent="0.2">
      <c r="A259" s="42">
        <v>25754</v>
      </c>
      <c r="B259" s="43" t="s">
        <v>30</v>
      </c>
      <c r="C259" s="43" t="s">
        <v>32</v>
      </c>
      <c r="D259" s="43" t="s">
        <v>314</v>
      </c>
      <c r="E259" s="43" t="s">
        <v>315</v>
      </c>
      <c r="F259" s="43" t="s">
        <v>3</v>
      </c>
      <c r="G259" s="45">
        <v>3242.6644999999999</v>
      </c>
      <c r="H259" s="45">
        <v>3057.6754999999998</v>
      </c>
      <c r="I259" s="45">
        <v>3062.3622</v>
      </c>
      <c r="J259" s="45">
        <v>3798.529</v>
      </c>
      <c r="K259" s="45">
        <v>4402.8235000000004</v>
      </c>
      <c r="L259" s="45">
        <v>4917.9040000000005</v>
      </c>
      <c r="M259" s="45">
        <v>5213.4250000000002</v>
      </c>
      <c r="N259" s="45">
        <v>5161.3535000000002</v>
      </c>
      <c r="O259" s="45">
        <v>5127.9506000000001</v>
      </c>
      <c r="P259" s="45">
        <v>5300.5505000000003</v>
      </c>
      <c r="Q259" s="45">
        <v>5389.3145000000004</v>
      </c>
      <c r="R259" s="45">
        <v>5357.0619999999999</v>
      </c>
      <c r="S259" s="45">
        <f t="shared" ref="S259:S322" si="8">SUM(G259:R259)</f>
        <v>54031.614799999996</v>
      </c>
      <c r="T259" s="45">
        <f t="shared" ref="T259:T322" si="9">IFERROR(AVERAGE(G259:R259),"")</f>
        <v>4502.6345666666666</v>
      </c>
    </row>
    <row r="260" spans="1:20" s="19" customFormat="1" ht="12.75" x14ac:dyDescent="0.2">
      <c r="A260" s="42">
        <v>25754</v>
      </c>
      <c r="B260" s="43" t="s">
        <v>30</v>
      </c>
      <c r="C260" s="43" t="s">
        <v>32</v>
      </c>
      <c r="D260" s="43" t="s">
        <v>324</v>
      </c>
      <c r="E260" s="43" t="s">
        <v>650</v>
      </c>
      <c r="F260" s="43" t="s">
        <v>4</v>
      </c>
      <c r="G260" s="45">
        <v>60.567999999999998</v>
      </c>
      <c r="H260" s="45">
        <v>65.543999999999997</v>
      </c>
      <c r="I260" s="45">
        <v>72.581000000000003</v>
      </c>
      <c r="J260" s="45">
        <v>73.349000000000004</v>
      </c>
      <c r="K260" s="45">
        <v>85.165999999999997</v>
      </c>
      <c r="L260" s="45">
        <v>78.813999999999993</v>
      </c>
      <c r="M260" s="45">
        <v>99.465999999999994</v>
      </c>
      <c r="N260" s="45">
        <v>101.59099999999999</v>
      </c>
      <c r="O260" s="45">
        <v>98.22</v>
      </c>
      <c r="P260" s="45">
        <v>100.129</v>
      </c>
      <c r="Q260" s="45">
        <v>109.241</v>
      </c>
      <c r="R260" s="45">
        <v>75.165000000000006</v>
      </c>
      <c r="S260" s="45">
        <f t="shared" si="8"/>
        <v>1019.8339999999999</v>
      </c>
      <c r="T260" s="45">
        <f t="shared" si="9"/>
        <v>84.986166666666662</v>
      </c>
    </row>
    <row r="261" spans="1:20" s="19" customFormat="1" ht="12.75" x14ac:dyDescent="0.2">
      <c r="A261" s="42">
        <v>25754</v>
      </c>
      <c r="B261" s="43" t="s">
        <v>30</v>
      </c>
      <c r="C261" s="43" t="s">
        <v>32</v>
      </c>
      <c r="D261" s="43" t="s">
        <v>319</v>
      </c>
      <c r="E261" s="43" t="s">
        <v>651</v>
      </c>
      <c r="F261" s="43" t="s">
        <v>5</v>
      </c>
      <c r="G261" s="45">
        <v>432.32049999999998</v>
      </c>
      <c r="H261" s="45">
        <v>406.786</v>
      </c>
      <c r="I261" s="45">
        <v>396.93799999999999</v>
      </c>
      <c r="J261" s="45">
        <v>527.72799999999995</v>
      </c>
      <c r="K261" s="45">
        <v>583.64750000000004</v>
      </c>
      <c r="L261" s="45">
        <v>613.39599999999996</v>
      </c>
      <c r="M261" s="45">
        <v>640.04200000000003</v>
      </c>
      <c r="N261" s="45">
        <v>620.12649999999996</v>
      </c>
      <c r="O261" s="45">
        <v>592.31200000000001</v>
      </c>
      <c r="P261" s="45">
        <v>645.87400000000002</v>
      </c>
      <c r="Q261" s="45">
        <v>612.47799999999995</v>
      </c>
      <c r="R261" s="45">
        <v>595.54100000000005</v>
      </c>
      <c r="S261" s="45">
        <f t="shared" si="8"/>
        <v>6667.1894999999995</v>
      </c>
      <c r="T261" s="45">
        <f t="shared" si="9"/>
        <v>555.59912499999996</v>
      </c>
    </row>
    <row r="262" spans="1:20" s="19" customFormat="1" ht="12.75" x14ac:dyDescent="0.2">
      <c r="A262" s="42">
        <v>25772</v>
      </c>
      <c r="B262" s="43" t="s">
        <v>30</v>
      </c>
      <c r="C262" s="43" t="s">
        <v>232</v>
      </c>
      <c r="D262" s="43" t="s">
        <v>310</v>
      </c>
      <c r="E262" s="43" t="s">
        <v>648</v>
      </c>
      <c r="F262" s="43" t="s">
        <v>1</v>
      </c>
      <c r="G262" s="45">
        <v>0.46100000000000002</v>
      </c>
      <c r="H262" s="45">
        <v>0.46100000000000002</v>
      </c>
      <c r="I262" s="45">
        <v>2.0070000000000001</v>
      </c>
      <c r="J262" s="45">
        <v>0.47599999999999998</v>
      </c>
      <c r="K262" s="45">
        <v>0.48299999999999998</v>
      </c>
      <c r="L262" s="45">
        <v>0.59</v>
      </c>
      <c r="M262" s="45">
        <v>0.61599999999999999</v>
      </c>
      <c r="N262" s="45">
        <v>0.61299999999999999</v>
      </c>
      <c r="O262" s="45">
        <v>0.66</v>
      </c>
      <c r="P262" s="45">
        <v>0.63400000000000001</v>
      </c>
      <c r="Q262" s="45">
        <v>2.4E-2</v>
      </c>
      <c r="R262" s="45">
        <v>0.43099999999999999</v>
      </c>
      <c r="S262" s="45">
        <f t="shared" si="8"/>
        <v>7.4560000000000013</v>
      </c>
      <c r="T262" s="45">
        <f t="shared" si="9"/>
        <v>0.6213333333333334</v>
      </c>
    </row>
    <row r="263" spans="1:20" s="19" customFormat="1" ht="12.75" x14ac:dyDescent="0.2">
      <c r="A263" s="42">
        <v>25772</v>
      </c>
      <c r="B263" s="43" t="s">
        <v>30</v>
      </c>
      <c r="C263" s="43" t="s">
        <v>232</v>
      </c>
      <c r="D263" s="43" t="s">
        <v>312</v>
      </c>
      <c r="E263" s="43" t="s">
        <v>649</v>
      </c>
      <c r="F263" s="43" t="s">
        <v>2</v>
      </c>
      <c r="G263" s="45">
        <v>11.721</v>
      </c>
      <c r="H263" s="45">
        <v>12.321</v>
      </c>
      <c r="I263" s="45">
        <v>8.2690000000000001</v>
      </c>
      <c r="J263" s="45">
        <v>14.516999999999999</v>
      </c>
      <c r="K263" s="45">
        <v>12.298999999999999</v>
      </c>
      <c r="L263" s="45">
        <v>10.615</v>
      </c>
      <c r="M263" s="45">
        <v>12.73</v>
      </c>
      <c r="N263" s="45">
        <v>10.532</v>
      </c>
      <c r="O263" s="45">
        <v>17.119</v>
      </c>
      <c r="P263" s="45">
        <v>9.92</v>
      </c>
      <c r="Q263" s="45">
        <v>10.44</v>
      </c>
      <c r="R263" s="45">
        <v>5.4080000000000004</v>
      </c>
      <c r="S263" s="45">
        <f t="shared" si="8"/>
        <v>135.89099999999999</v>
      </c>
      <c r="T263" s="45">
        <f t="shared" si="9"/>
        <v>11.324249999999999</v>
      </c>
    </row>
    <row r="264" spans="1:20" s="19" customFormat="1" ht="12.75" x14ac:dyDescent="0.2">
      <c r="A264" s="42">
        <v>25772</v>
      </c>
      <c r="B264" s="43" t="s">
        <v>30</v>
      </c>
      <c r="C264" s="43" t="s">
        <v>232</v>
      </c>
      <c r="D264" s="43" t="s">
        <v>314</v>
      </c>
      <c r="E264" s="43" t="s">
        <v>315</v>
      </c>
      <c r="F264" s="43" t="s">
        <v>3</v>
      </c>
      <c r="G264" s="45">
        <v>9.1419999999999995</v>
      </c>
      <c r="H264" s="45">
        <v>8.1750000000000007</v>
      </c>
      <c r="I264" s="45">
        <v>8.16</v>
      </c>
      <c r="J264" s="45">
        <v>8.3232999999999997</v>
      </c>
      <c r="K264" s="45">
        <v>6.5110000000000001</v>
      </c>
      <c r="L264" s="45">
        <v>8.0380000000000003</v>
      </c>
      <c r="M264" s="45">
        <v>7.8689999999999998</v>
      </c>
      <c r="N264" s="45">
        <v>4.5570000000000004</v>
      </c>
      <c r="O264" s="45">
        <v>6.4390000000000001</v>
      </c>
      <c r="P264" s="45">
        <v>10.456</v>
      </c>
      <c r="Q264" s="45">
        <v>4</v>
      </c>
      <c r="R264" s="45">
        <v>4.5739999999999998</v>
      </c>
      <c r="S264" s="45">
        <f t="shared" si="8"/>
        <v>86.24430000000001</v>
      </c>
      <c r="T264" s="45">
        <f t="shared" si="9"/>
        <v>7.1870250000000011</v>
      </c>
    </row>
    <row r="265" spans="1:20" s="19" customFormat="1" ht="12.75" x14ac:dyDescent="0.2">
      <c r="A265" s="42">
        <v>25772</v>
      </c>
      <c r="B265" s="43" t="s">
        <v>30</v>
      </c>
      <c r="C265" s="43" t="s">
        <v>232</v>
      </c>
      <c r="D265" s="43" t="s">
        <v>319</v>
      </c>
      <c r="E265" s="43" t="s">
        <v>651</v>
      </c>
      <c r="F265" s="43" t="s">
        <v>5</v>
      </c>
      <c r="G265" s="45">
        <v>4.7839999999999998</v>
      </c>
      <c r="H265" s="45">
        <v>3.9740000000000002</v>
      </c>
      <c r="I265" s="45">
        <v>8.0239999999999991</v>
      </c>
      <c r="J265" s="45">
        <v>2.59</v>
      </c>
      <c r="K265" s="45">
        <v>7.6639999999999997</v>
      </c>
      <c r="L265" s="45">
        <v>9.2940000000000005</v>
      </c>
      <c r="M265" s="45">
        <v>9.2810000000000006</v>
      </c>
      <c r="N265" s="45">
        <v>2.621</v>
      </c>
      <c r="O265" s="45">
        <v>2.6179999999999999</v>
      </c>
      <c r="P265" s="45">
        <v>7.4180000000000001</v>
      </c>
      <c r="Q265" s="45">
        <v>2.1040000000000001</v>
      </c>
      <c r="R265" s="45">
        <v>7.5780000000000003</v>
      </c>
      <c r="S265" s="45">
        <f t="shared" si="8"/>
        <v>67.95</v>
      </c>
      <c r="T265" s="45">
        <f t="shared" si="9"/>
        <v>5.6625000000000005</v>
      </c>
    </row>
    <row r="266" spans="1:20" s="19" customFormat="1" ht="12.75" x14ac:dyDescent="0.2">
      <c r="A266" s="42">
        <v>25785</v>
      </c>
      <c r="B266" s="43" t="s">
        <v>30</v>
      </c>
      <c r="C266" s="43" t="s">
        <v>168</v>
      </c>
      <c r="D266" s="43" t="s">
        <v>310</v>
      </c>
      <c r="E266" s="43" t="s">
        <v>648</v>
      </c>
      <c r="F266" s="43" t="s">
        <v>1</v>
      </c>
      <c r="G266" s="45">
        <v>12.302</v>
      </c>
      <c r="H266" s="45">
        <v>5.9169999999999998</v>
      </c>
      <c r="I266" s="45">
        <v>11.173999999999999</v>
      </c>
      <c r="J266" s="45">
        <v>10.134</v>
      </c>
      <c r="K266" s="45">
        <v>10.557</v>
      </c>
      <c r="L266" s="45">
        <v>9.0559999999999992</v>
      </c>
      <c r="M266" s="45">
        <v>7.8979999999999997</v>
      </c>
      <c r="N266" s="45">
        <v>6.9909999999999997</v>
      </c>
      <c r="O266" s="45">
        <v>7.7050000000000001</v>
      </c>
      <c r="P266" s="45">
        <v>5.8019999999999996</v>
      </c>
      <c r="Q266" s="45">
        <v>10.063000000000001</v>
      </c>
      <c r="R266" s="45">
        <v>10.262</v>
      </c>
      <c r="S266" s="45">
        <f t="shared" si="8"/>
        <v>107.861</v>
      </c>
      <c r="T266" s="45">
        <f t="shared" si="9"/>
        <v>8.9884166666666676</v>
      </c>
    </row>
    <row r="267" spans="1:20" s="19" customFormat="1" ht="12.75" x14ac:dyDescent="0.2">
      <c r="A267" s="42">
        <v>25785</v>
      </c>
      <c r="B267" s="43" t="s">
        <v>30</v>
      </c>
      <c r="C267" s="43" t="s">
        <v>168</v>
      </c>
      <c r="D267" s="43" t="s">
        <v>312</v>
      </c>
      <c r="E267" s="43" t="s">
        <v>649</v>
      </c>
      <c r="F267" s="43" t="s">
        <v>2</v>
      </c>
      <c r="G267" s="45">
        <v>47.6006</v>
      </c>
      <c r="H267" s="45">
        <v>24.463100000000001</v>
      </c>
      <c r="I267" s="45">
        <v>50.216999999999999</v>
      </c>
      <c r="J267" s="45">
        <v>46.033999999999999</v>
      </c>
      <c r="K267" s="45">
        <v>50.332000000000001</v>
      </c>
      <c r="L267" s="45">
        <v>30.905000000000001</v>
      </c>
      <c r="M267" s="45">
        <v>67.415000000000006</v>
      </c>
      <c r="N267" s="45">
        <v>47.418999999999997</v>
      </c>
      <c r="O267" s="45">
        <v>29.64</v>
      </c>
      <c r="P267" s="45">
        <v>38.109000000000002</v>
      </c>
      <c r="Q267" s="45">
        <v>45.762</v>
      </c>
      <c r="R267" s="45">
        <v>42.624000000000002</v>
      </c>
      <c r="S267" s="45">
        <f t="shared" si="8"/>
        <v>520.52069999999992</v>
      </c>
      <c r="T267" s="45">
        <f t="shared" si="9"/>
        <v>43.376724999999993</v>
      </c>
    </row>
    <row r="268" spans="1:20" s="19" customFormat="1" ht="12.75" x14ac:dyDescent="0.2">
      <c r="A268" s="42">
        <v>25785</v>
      </c>
      <c r="B268" s="43" t="s">
        <v>30</v>
      </c>
      <c r="C268" s="43" t="s">
        <v>168</v>
      </c>
      <c r="D268" s="43" t="s">
        <v>314</v>
      </c>
      <c r="E268" s="43" t="s">
        <v>315</v>
      </c>
      <c r="F268" s="43" t="s">
        <v>3</v>
      </c>
      <c r="G268" s="45">
        <v>55.355200000000004</v>
      </c>
      <c r="H268" s="45">
        <v>19.319900000000001</v>
      </c>
      <c r="I268" s="45">
        <v>59.853000000000002</v>
      </c>
      <c r="J268" s="45">
        <v>66.647000000000006</v>
      </c>
      <c r="K268" s="45">
        <v>53.874000000000002</v>
      </c>
      <c r="L268" s="45">
        <v>39.091700000000003</v>
      </c>
      <c r="M268" s="45">
        <v>57.755000000000003</v>
      </c>
      <c r="N268" s="45">
        <v>46.057000000000002</v>
      </c>
      <c r="O268" s="45">
        <v>54.433999999999997</v>
      </c>
      <c r="P268" s="45">
        <v>50.856000000000002</v>
      </c>
      <c r="Q268" s="45">
        <v>46.853000000000002</v>
      </c>
      <c r="R268" s="45">
        <v>46.895000000000003</v>
      </c>
      <c r="S268" s="45">
        <f t="shared" si="8"/>
        <v>596.99079999999992</v>
      </c>
      <c r="T268" s="45">
        <f t="shared" si="9"/>
        <v>49.749233333333329</v>
      </c>
    </row>
    <row r="269" spans="1:20" s="19" customFormat="1" ht="12.75" x14ac:dyDescent="0.2">
      <c r="A269" s="42">
        <v>25785</v>
      </c>
      <c r="B269" s="43" t="s">
        <v>30</v>
      </c>
      <c r="C269" s="43" t="s">
        <v>168</v>
      </c>
      <c r="D269" s="43" t="s">
        <v>319</v>
      </c>
      <c r="E269" s="43" t="s">
        <v>651</v>
      </c>
      <c r="F269" s="43" t="s">
        <v>5</v>
      </c>
      <c r="G269" s="45">
        <v>11.763999999999999</v>
      </c>
      <c r="H269" s="45">
        <v>6.4649999999999999</v>
      </c>
      <c r="I269" s="45">
        <v>5.7370000000000001</v>
      </c>
      <c r="J269" s="45">
        <v>5.7729999999999997</v>
      </c>
      <c r="K269" s="45">
        <v>5.7089999999999996</v>
      </c>
      <c r="L269" s="45">
        <v>1.1220000000000001</v>
      </c>
      <c r="M269" s="45">
        <v>10.544</v>
      </c>
      <c r="N269" s="45">
        <v>5.2210000000000001</v>
      </c>
      <c r="O269" s="45">
        <v>11.771000000000001</v>
      </c>
      <c r="P269" s="45">
        <v>4.3120000000000003</v>
      </c>
      <c r="Q269" s="45">
        <v>4.2549999999999999</v>
      </c>
      <c r="R269" s="45">
        <v>4.2690000000000001</v>
      </c>
      <c r="S269" s="45">
        <f t="shared" si="8"/>
        <v>76.942000000000007</v>
      </c>
      <c r="T269" s="45">
        <f t="shared" si="9"/>
        <v>6.4118333333333339</v>
      </c>
    </row>
    <row r="270" spans="1:20" s="19" customFormat="1" ht="12.75" x14ac:dyDescent="0.2">
      <c r="A270" s="42">
        <v>25799</v>
      </c>
      <c r="B270" s="43" t="s">
        <v>30</v>
      </c>
      <c r="C270" s="43" t="s">
        <v>169</v>
      </c>
      <c r="D270" s="43" t="s">
        <v>310</v>
      </c>
      <c r="E270" s="43" t="s">
        <v>648</v>
      </c>
      <c r="F270" s="43" t="s">
        <v>1</v>
      </c>
      <c r="G270" s="45">
        <v>15.625999999999999</v>
      </c>
      <c r="H270" s="45">
        <v>17.084099999999999</v>
      </c>
      <c r="I270" s="45">
        <v>16.2104</v>
      </c>
      <c r="J270" s="45">
        <v>12.526</v>
      </c>
      <c r="K270" s="45">
        <v>15.7683</v>
      </c>
      <c r="L270" s="45">
        <v>12.599</v>
      </c>
      <c r="M270" s="45">
        <v>15.31</v>
      </c>
      <c r="N270" s="45"/>
      <c r="O270" s="45"/>
      <c r="P270" s="45"/>
      <c r="Q270" s="45">
        <v>21.9954</v>
      </c>
      <c r="R270" s="45">
        <v>14.512</v>
      </c>
      <c r="S270" s="45">
        <f t="shared" si="8"/>
        <v>141.63120000000001</v>
      </c>
      <c r="T270" s="45">
        <f t="shared" si="9"/>
        <v>15.736800000000001</v>
      </c>
    </row>
    <row r="271" spans="1:20" s="19" customFormat="1" ht="12.75" x14ac:dyDescent="0.2">
      <c r="A271" s="42">
        <v>25799</v>
      </c>
      <c r="B271" s="43" t="s">
        <v>30</v>
      </c>
      <c r="C271" s="43" t="s">
        <v>169</v>
      </c>
      <c r="D271" s="43" t="s">
        <v>312</v>
      </c>
      <c r="E271" s="43" t="s">
        <v>649</v>
      </c>
      <c r="F271" s="43" t="s">
        <v>2</v>
      </c>
      <c r="G271" s="45">
        <v>54.683</v>
      </c>
      <c r="H271" s="45">
        <v>32.005499999999998</v>
      </c>
      <c r="I271" s="45">
        <v>50.566600000000001</v>
      </c>
      <c r="J271" s="45">
        <v>33.973999999999997</v>
      </c>
      <c r="K271" s="45">
        <v>36.2654</v>
      </c>
      <c r="L271" s="45">
        <v>35.823999999999998</v>
      </c>
      <c r="M271" s="45">
        <v>34.210500000000003</v>
      </c>
      <c r="N271" s="45"/>
      <c r="O271" s="45"/>
      <c r="P271" s="45"/>
      <c r="Q271" s="45">
        <v>42.7455</v>
      </c>
      <c r="R271" s="45">
        <v>31.678000000000001</v>
      </c>
      <c r="S271" s="45">
        <f t="shared" si="8"/>
        <v>351.95249999999999</v>
      </c>
      <c r="T271" s="45">
        <f t="shared" si="9"/>
        <v>39.105833333333329</v>
      </c>
    </row>
    <row r="272" spans="1:20" s="19" customFormat="1" ht="12.75" x14ac:dyDescent="0.2">
      <c r="A272" s="42">
        <v>25799</v>
      </c>
      <c r="B272" s="43" t="s">
        <v>30</v>
      </c>
      <c r="C272" s="43" t="s">
        <v>169</v>
      </c>
      <c r="D272" s="43" t="s">
        <v>314</v>
      </c>
      <c r="E272" s="43" t="s">
        <v>315</v>
      </c>
      <c r="F272" s="43" t="s">
        <v>3</v>
      </c>
      <c r="G272" s="45">
        <v>49.329000000000001</v>
      </c>
      <c r="H272" s="45">
        <v>22.605699999999999</v>
      </c>
      <c r="I272" s="45">
        <v>38.4895</v>
      </c>
      <c r="J272" s="45">
        <v>19.756</v>
      </c>
      <c r="K272" s="45">
        <v>25.255700000000001</v>
      </c>
      <c r="L272" s="45">
        <v>34.084000000000003</v>
      </c>
      <c r="M272" s="45">
        <v>21.148099999999999</v>
      </c>
      <c r="N272" s="45"/>
      <c r="O272" s="45"/>
      <c r="P272" s="45"/>
      <c r="Q272" s="45">
        <v>28.6571</v>
      </c>
      <c r="R272" s="45">
        <v>7.431</v>
      </c>
      <c r="S272" s="45">
        <f t="shared" si="8"/>
        <v>246.75609999999998</v>
      </c>
      <c r="T272" s="45">
        <f t="shared" si="9"/>
        <v>27.417344444444442</v>
      </c>
    </row>
    <row r="273" spans="1:20" s="19" customFormat="1" ht="12.75" x14ac:dyDescent="0.2">
      <c r="A273" s="42">
        <v>25799</v>
      </c>
      <c r="B273" s="43" t="s">
        <v>30</v>
      </c>
      <c r="C273" s="43" t="s">
        <v>169</v>
      </c>
      <c r="D273" s="43" t="s">
        <v>319</v>
      </c>
      <c r="E273" s="43" t="s">
        <v>651</v>
      </c>
      <c r="F273" s="43" t="s">
        <v>5</v>
      </c>
      <c r="G273" s="45">
        <v>21.596</v>
      </c>
      <c r="H273" s="45">
        <v>7.3819999999999997</v>
      </c>
      <c r="I273" s="45">
        <v>14.382999999999999</v>
      </c>
      <c r="J273" s="45">
        <v>4.7530000000000001</v>
      </c>
      <c r="K273" s="45">
        <v>9.8443000000000005</v>
      </c>
      <c r="L273" s="45">
        <v>9.391</v>
      </c>
      <c r="M273" s="45">
        <v>5.97</v>
      </c>
      <c r="N273" s="45"/>
      <c r="O273" s="45"/>
      <c r="P273" s="45"/>
      <c r="Q273" s="45">
        <v>7.1566000000000001</v>
      </c>
      <c r="R273" s="45">
        <v>1.075</v>
      </c>
      <c r="S273" s="45">
        <f t="shared" si="8"/>
        <v>81.550900000000013</v>
      </c>
      <c r="T273" s="45">
        <f t="shared" si="9"/>
        <v>9.0612111111111133</v>
      </c>
    </row>
    <row r="274" spans="1:20" s="19" customFormat="1" ht="12.75" x14ac:dyDescent="0.2">
      <c r="A274" s="42">
        <v>25815</v>
      </c>
      <c r="B274" s="43" t="s">
        <v>30</v>
      </c>
      <c r="C274" s="43" t="s">
        <v>233</v>
      </c>
      <c r="D274" s="43" t="s">
        <v>310</v>
      </c>
      <c r="E274" s="43" t="s">
        <v>648</v>
      </c>
      <c r="F274" s="43" t="s">
        <v>1</v>
      </c>
      <c r="G274" s="45">
        <v>19.829999999999998</v>
      </c>
      <c r="H274" s="45">
        <v>21.608000000000001</v>
      </c>
      <c r="I274" s="45">
        <v>17.843</v>
      </c>
      <c r="J274" s="45"/>
      <c r="K274" s="45">
        <v>11.811</v>
      </c>
      <c r="L274" s="45"/>
      <c r="M274" s="45">
        <v>9.77</v>
      </c>
      <c r="N274" s="45">
        <v>15.1</v>
      </c>
      <c r="O274" s="45">
        <v>20.85</v>
      </c>
      <c r="P274" s="45">
        <v>13.98</v>
      </c>
      <c r="Q274" s="45">
        <v>10.06</v>
      </c>
      <c r="R274" s="45">
        <v>12.41</v>
      </c>
      <c r="S274" s="45">
        <f t="shared" si="8"/>
        <v>153.262</v>
      </c>
      <c r="T274" s="45">
        <f t="shared" si="9"/>
        <v>15.3262</v>
      </c>
    </row>
    <row r="275" spans="1:20" s="19" customFormat="1" ht="12.75" x14ac:dyDescent="0.2">
      <c r="A275" s="42">
        <v>25815</v>
      </c>
      <c r="B275" s="43" t="s">
        <v>30</v>
      </c>
      <c r="C275" s="43" t="s">
        <v>233</v>
      </c>
      <c r="D275" s="43" t="s">
        <v>312</v>
      </c>
      <c r="E275" s="43" t="s">
        <v>649</v>
      </c>
      <c r="F275" s="43" t="s">
        <v>2</v>
      </c>
      <c r="G275" s="45">
        <v>25.154</v>
      </c>
      <c r="H275" s="45">
        <v>25.795999999999999</v>
      </c>
      <c r="I275" s="45">
        <v>25.481000000000002</v>
      </c>
      <c r="J275" s="45"/>
      <c r="K275" s="45">
        <v>24.292000000000002</v>
      </c>
      <c r="L275" s="45">
        <v>20.847000000000001</v>
      </c>
      <c r="M275" s="45">
        <v>28.845500000000001</v>
      </c>
      <c r="N275" s="45">
        <v>18.209</v>
      </c>
      <c r="O275" s="45">
        <v>34.165999999999997</v>
      </c>
      <c r="P275" s="45">
        <v>27.771000000000001</v>
      </c>
      <c r="Q275" s="45">
        <v>29.623000000000001</v>
      </c>
      <c r="R275" s="45">
        <v>35.442999999999998</v>
      </c>
      <c r="S275" s="45">
        <f t="shared" si="8"/>
        <v>295.6275</v>
      </c>
      <c r="T275" s="45">
        <f t="shared" si="9"/>
        <v>26.875227272727273</v>
      </c>
    </row>
    <row r="276" spans="1:20" s="19" customFormat="1" ht="12.75" x14ac:dyDescent="0.2">
      <c r="A276" s="42">
        <v>25815</v>
      </c>
      <c r="B276" s="43" t="s">
        <v>30</v>
      </c>
      <c r="C276" s="43" t="s">
        <v>233</v>
      </c>
      <c r="D276" s="43" t="s">
        <v>314</v>
      </c>
      <c r="E276" s="43" t="s">
        <v>315</v>
      </c>
      <c r="F276" s="43" t="s">
        <v>3</v>
      </c>
      <c r="G276" s="45">
        <v>13.246</v>
      </c>
      <c r="H276" s="45">
        <v>15.744999999999999</v>
      </c>
      <c r="I276" s="45">
        <v>13.936999999999999</v>
      </c>
      <c r="J276" s="45"/>
      <c r="K276" s="45">
        <v>15.646000000000001</v>
      </c>
      <c r="L276" s="45">
        <v>9.7750000000000004</v>
      </c>
      <c r="M276" s="45">
        <v>16.364699999999999</v>
      </c>
      <c r="N276" s="45">
        <v>16.6859</v>
      </c>
      <c r="O276" s="45">
        <v>12.788500000000001</v>
      </c>
      <c r="P276" s="45">
        <v>11.069800000000001</v>
      </c>
      <c r="Q276" s="45">
        <v>12.5075</v>
      </c>
      <c r="R276" s="45">
        <v>16.8185</v>
      </c>
      <c r="S276" s="45">
        <f t="shared" si="8"/>
        <v>154.5839</v>
      </c>
      <c r="T276" s="45">
        <f t="shared" si="9"/>
        <v>14.053081818181818</v>
      </c>
    </row>
    <row r="277" spans="1:20" s="19" customFormat="1" ht="12.75" x14ac:dyDescent="0.2">
      <c r="A277" s="42">
        <v>25815</v>
      </c>
      <c r="B277" s="43" t="s">
        <v>30</v>
      </c>
      <c r="C277" s="43" t="s">
        <v>233</v>
      </c>
      <c r="D277" s="43" t="s">
        <v>319</v>
      </c>
      <c r="E277" s="43" t="s">
        <v>651</v>
      </c>
      <c r="F277" s="43" t="s">
        <v>5</v>
      </c>
      <c r="G277" s="45">
        <v>5.46</v>
      </c>
      <c r="H277" s="45">
        <v>6.74</v>
      </c>
      <c r="I277" s="45">
        <v>5.39</v>
      </c>
      <c r="J277" s="45"/>
      <c r="K277" s="45">
        <v>7.0330000000000004</v>
      </c>
      <c r="L277" s="45"/>
      <c r="M277" s="45">
        <v>3.5539999999999998</v>
      </c>
      <c r="N277" s="45">
        <v>3.3</v>
      </c>
      <c r="O277" s="45">
        <v>0.74</v>
      </c>
      <c r="P277" s="45">
        <v>2.87</v>
      </c>
      <c r="Q277" s="45">
        <v>2.16</v>
      </c>
      <c r="R277" s="45">
        <v>1.81</v>
      </c>
      <c r="S277" s="45">
        <f t="shared" si="8"/>
        <v>39.057000000000002</v>
      </c>
      <c r="T277" s="45">
        <f t="shared" si="9"/>
        <v>3.9057000000000004</v>
      </c>
    </row>
    <row r="278" spans="1:20" s="19" customFormat="1" ht="12.75" x14ac:dyDescent="0.2">
      <c r="A278" s="42">
        <v>25817</v>
      </c>
      <c r="B278" s="43" t="s">
        <v>30</v>
      </c>
      <c r="C278" s="43" t="s">
        <v>123</v>
      </c>
      <c r="D278" s="43" t="s">
        <v>310</v>
      </c>
      <c r="E278" s="43" t="s">
        <v>648</v>
      </c>
      <c r="F278" s="43" t="s">
        <v>1</v>
      </c>
      <c r="G278" s="45">
        <v>10.715</v>
      </c>
      <c r="H278" s="45">
        <v>7.6970000000000001</v>
      </c>
      <c r="I278" s="45">
        <v>10.124000000000001</v>
      </c>
      <c r="J278" s="45">
        <v>8.1820000000000004</v>
      </c>
      <c r="K278" s="45">
        <v>9.17</v>
      </c>
      <c r="L278" s="45">
        <v>6.968</v>
      </c>
      <c r="M278" s="45">
        <v>5.3170000000000002</v>
      </c>
      <c r="N278" s="45">
        <v>12.821999999999999</v>
      </c>
      <c r="O278" s="45">
        <v>7.6725000000000003</v>
      </c>
      <c r="P278" s="45">
        <v>5.2217000000000002</v>
      </c>
      <c r="Q278" s="45">
        <v>8.2899999999999991</v>
      </c>
      <c r="R278" s="45">
        <v>11.645</v>
      </c>
      <c r="S278" s="45">
        <f t="shared" si="8"/>
        <v>103.8242</v>
      </c>
      <c r="T278" s="45">
        <f t="shared" si="9"/>
        <v>8.6520166666666665</v>
      </c>
    </row>
    <row r="279" spans="1:20" s="19" customFormat="1" ht="12.75" x14ac:dyDescent="0.2">
      <c r="A279" s="42">
        <v>25817</v>
      </c>
      <c r="B279" s="43" t="s">
        <v>30</v>
      </c>
      <c r="C279" s="43" t="s">
        <v>123</v>
      </c>
      <c r="D279" s="43" t="s">
        <v>312</v>
      </c>
      <c r="E279" s="43" t="s">
        <v>649</v>
      </c>
      <c r="F279" s="43" t="s">
        <v>2</v>
      </c>
      <c r="G279" s="45">
        <v>31.960999999999999</v>
      </c>
      <c r="H279" s="45">
        <v>34.08</v>
      </c>
      <c r="I279" s="45">
        <v>30.859000000000002</v>
      </c>
      <c r="J279" s="45">
        <v>30.222000000000001</v>
      </c>
      <c r="K279" s="45">
        <v>32.287999999999997</v>
      </c>
      <c r="L279" s="45">
        <v>35.256999999999998</v>
      </c>
      <c r="M279" s="45">
        <v>32.170999999999999</v>
      </c>
      <c r="N279" s="45">
        <v>34.544499999999999</v>
      </c>
      <c r="O279" s="45">
        <v>42.022500000000001</v>
      </c>
      <c r="P279" s="45">
        <v>39.824800000000003</v>
      </c>
      <c r="Q279" s="45">
        <v>30.701000000000001</v>
      </c>
      <c r="R279" s="45">
        <v>35.259500000000003</v>
      </c>
      <c r="S279" s="45">
        <f t="shared" si="8"/>
        <v>409.19030000000004</v>
      </c>
      <c r="T279" s="45">
        <f t="shared" si="9"/>
        <v>34.09919166666667</v>
      </c>
    </row>
    <row r="280" spans="1:20" s="19" customFormat="1" ht="12.75" x14ac:dyDescent="0.2">
      <c r="A280" s="42">
        <v>25817</v>
      </c>
      <c r="B280" s="43" t="s">
        <v>30</v>
      </c>
      <c r="C280" s="43" t="s">
        <v>123</v>
      </c>
      <c r="D280" s="43" t="s">
        <v>314</v>
      </c>
      <c r="E280" s="43" t="s">
        <v>315</v>
      </c>
      <c r="F280" s="43" t="s">
        <v>3</v>
      </c>
      <c r="G280" s="45">
        <v>9.6150000000000002</v>
      </c>
      <c r="H280" s="45">
        <v>11.802</v>
      </c>
      <c r="I280" s="45">
        <v>11.34</v>
      </c>
      <c r="J280" s="45">
        <v>10.808</v>
      </c>
      <c r="K280" s="45">
        <v>13.353999999999999</v>
      </c>
      <c r="L280" s="45">
        <v>15.834</v>
      </c>
      <c r="M280" s="45">
        <v>15.965</v>
      </c>
      <c r="N280" s="45">
        <v>16.702999999999999</v>
      </c>
      <c r="O280" s="45">
        <v>18.7104</v>
      </c>
      <c r="P280" s="45">
        <v>17.793900000000001</v>
      </c>
      <c r="Q280" s="45">
        <v>19.911999999999999</v>
      </c>
      <c r="R280" s="45">
        <v>23.7</v>
      </c>
      <c r="S280" s="45">
        <f t="shared" si="8"/>
        <v>185.53730000000002</v>
      </c>
      <c r="T280" s="45">
        <f t="shared" si="9"/>
        <v>15.461441666666667</v>
      </c>
    </row>
    <row r="281" spans="1:20" s="19" customFormat="1" ht="12.75" x14ac:dyDescent="0.2">
      <c r="A281" s="42">
        <v>25817</v>
      </c>
      <c r="B281" s="43" t="s">
        <v>30</v>
      </c>
      <c r="C281" s="43" t="s">
        <v>123</v>
      </c>
      <c r="D281" s="43" t="s">
        <v>319</v>
      </c>
      <c r="E281" s="43" t="s">
        <v>651</v>
      </c>
      <c r="F281" s="43" t="s">
        <v>5</v>
      </c>
      <c r="G281" s="45">
        <v>11.202999999999999</v>
      </c>
      <c r="H281" s="45">
        <v>7.9370000000000003</v>
      </c>
      <c r="I281" s="45">
        <v>11.077999999999999</v>
      </c>
      <c r="J281" s="45">
        <v>12.895</v>
      </c>
      <c r="K281" s="45">
        <v>8.2430000000000003</v>
      </c>
      <c r="L281" s="45">
        <v>13.285</v>
      </c>
      <c r="M281" s="45">
        <v>9.2759999999999998</v>
      </c>
      <c r="N281" s="45">
        <v>8.01</v>
      </c>
      <c r="O281" s="45">
        <v>14.292</v>
      </c>
      <c r="P281" s="45">
        <v>11.436</v>
      </c>
      <c r="Q281" s="45">
        <v>12.548999999999999</v>
      </c>
      <c r="R281" s="45">
        <v>11.804</v>
      </c>
      <c r="S281" s="45">
        <f t="shared" si="8"/>
        <v>132.00800000000001</v>
      </c>
      <c r="T281" s="45">
        <f t="shared" si="9"/>
        <v>11.000666666666667</v>
      </c>
    </row>
    <row r="282" spans="1:20" s="19" customFormat="1" ht="12.75" x14ac:dyDescent="0.2">
      <c r="A282" s="42">
        <v>25843</v>
      </c>
      <c r="B282" s="43" t="s">
        <v>30</v>
      </c>
      <c r="C282" s="43" t="s">
        <v>661</v>
      </c>
      <c r="D282" s="43" t="s">
        <v>310</v>
      </c>
      <c r="E282" s="43" t="s">
        <v>648</v>
      </c>
      <c r="F282" s="43" t="s">
        <v>1</v>
      </c>
      <c r="G282" s="45">
        <v>8.7935999999999996</v>
      </c>
      <c r="H282" s="45">
        <v>7.4618000000000002</v>
      </c>
      <c r="I282" s="45">
        <v>7.2770000000000001</v>
      </c>
      <c r="J282" s="45">
        <v>6.274</v>
      </c>
      <c r="K282" s="45">
        <v>9.0045000000000002</v>
      </c>
      <c r="L282" s="45">
        <v>7.8815999999999997</v>
      </c>
      <c r="M282" s="45">
        <v>8.2151999999999994</v>
      </c>
      <c r="N282" s="45">
        <v>8.7126999999999999</v>
      </c>
      <c r="O282" s="45">
        <v>7.28</v>
      </c>
      <c r="P282" s="45">
        <v>10.1158</v>
      </c>
      <c r="Q282" s="45">
        <v>8.9626999999999999</v>
      </c>
      <c r="R282" s="45">
        <v>8.0235000000000003</v>
      </c>
      <c r="S282" s="45">
        <f t="shared" si="8"/>
        <v>98.002399999999994</v>
      </c>
      <c r="T282" s="45">
        <f t="shared" si="9"/>
        <v>8.1668666666666656</v>
      </c>
    </row>
    <row r="283" spans="1:20" s="19" customFormat="1" ht="12.75" x14ac:dyDescent="0.2">
      <c r="A283" s="42">
        <v>25843</v>
      </c>
      <c r="B283" s="43" t="s">
        <v>30</v>
      </c>
      <c r="C283" s="43" t="s">
        <v>661</v>
      </c>
      <c r="D283" s="43" t="s">
        <v>312</v>
      </c>
      <c r="E283" s="43" t="s">
        <v>649</v>
      </c>
      <c r="F283" s="43" t="s">
        <v>2</v>
      </c>
      <c r="G283" s="45">
        <v>34.537199999999999</v>
      </c>
      <c r="H283" s="45">
        <v>27.252199999999998</v>
      </c>
      <c r="I283" s="45">
        <v>26.710999999999999</v>
      </c>
      <c r="J283" s="45">
        <v>31.495999999999999</v>
      </c>
      <c r="K283" s="45">
        <v>39.683700000000002</v>
      </c>
      <c r="L283" s="45">
        <v>29.854399999999998</v>
      </c>
      <c r="M283" s="45">
        <v>32.269399999999997</v>
      </c>
      <c r="N283" s="45">
        <v>34.233899999999998</v>
      </c>
      <c r="O283" s="45">
        <v>30.741599999999998</v>
      </c>
      <c r="P283" s="45">
        <v>35.843699999999998</v>
      </c>
      <c r="Q283" s="45">
        <v>34.170999999999999</v>
      </c>
      <c r="R283" s="45">
        <v>30.142199999999999</v>
      </c>
      <c r="S283" s="45">
        <f t="shared" si="8"/>
        <v>386.93629999999996</v>
      </c>
      <c r="T283" s="45">
        <f t="shared" si="9"/>
        <v>32.244691666666661</v>
      </c>
    </row>
    <row r="284" spans="1:20" s="19" customFormat="1" ht="12.75" x14ac:dyDescent="0.2">
      <c r="A284" s="42">
        <v>25843</v>
      </c>
      <c r="B284" s="43" t="s">
        <v>30</v>
      </c>
      <c r="C284" s="43" t="s">
        <v>661</v>
      </c>
      <c r="D284" s="43" t="s">
        <v>314</v>
      </c>
      <c r="E284" s="43" t="s">
        <v>315</v>
      </c>
      <c r="F284" s="43" t="s">
        <v>3</v>
      </c>
      <c r="G284" s="45">
        <v>51.576000000000001</v>
      </c>
      <c r="H284" s="45">
        <v>43.047499999999999</v>
      </c>
      <c r="I284" s="45">
        <v>46.470100000000002</v>
      </c>
      <c r="J284" s="45">
        <v>36.574399999999997</v>
      </c>
      <c r="K284" s="45">
        <v>52.819000000000003</v>
      </c>
      <c r="L284" s="45">
        <v>45.076999999999998</v>
      </c>
      <c r="M284" s="45">
        <v>27.484999999999999</v>
      </c>
      <c r="N284" s="45">
        <v>44.698</v>
      </c>
      <c r="O284" s="45">
        <v>40.605800000000002</v>
      </c>
      <c r="P284" s="45">
        <v>51.846600000000002</v>
      </c>
      <c r="Q284" s="45">
        <v>50.018999999999998</v>
      </c>
      <c r="R284" s="45">
        <v>50.291800000000002</v>
      </c>
      <c r="S284" s="45">
        <f t="shared" si="8"/>
        <v>540.51020000000005</v>
      </c>
      <c r="T284" s="45">
        <f t="shared" si="9"/>
        <v>45.042516666666671</v>
      </c>
    </row>
    <row r="285" spans="1:20" s="19" customFormat="1" ht="12.75" x14ac:dyDescent="0.2">
      <c r="A285" s="42">
        <v>25843</v>
      </c>
      <c r="B285" s="43" t="s">
        <v>30</v>
      </c>
      <c r="C285" s="43" t="s">
        <v>661</v>
      </c>
      <c r="D285" s="43" t="s">
        <v>319</v>
      </c>
      <c r="E285" s="43" t="s">
        <v>651</v>
      </c>
      <c r="F285" s="43" t="s">
        <v>5</v>
      </c>
      <c r="G285" s="45">
        <v>23.617000000000001</v>
      </c>
      <c r="H285" s="45">
        <v>24.190999999999999</v>
      </c>
      <c r="I285" s="45">
        <v>27.099</v>
      </c>
      <c r="J285" s="45">
        <v>20.128</v>
      </c>
      <c r="K285" s="45">
        <v>19.065999999999999</v>
      </c>
      <c r="L285" s="45">
        <v>17.838999999999999</v>
      </c>
      <c r="M285" s="45">
        <v>23.32</v>
      </c>
      <c r="N285" s="45">
        <v>24.199000000000002</v>
      </c>
      <c r="O285" s="45">
        <v>19.350000000000001</v>
      </c>
      <c r="P285" s="45">
        <v>21.571000000000002</v>
      </c>
      <c r="Q285" s="45">
        <v>25.082000000000001</v>
      </c>
      <c r="R285" s="45">
        <v>21.206</v>
      </c>
      <c r="S285" s="45">
        <f t="shared" si="8"/>
        <v>266.66800000000001</v>
      </c>
      <c r="T285" s="45">
        <f t="shared" si="9"/>
        <v>22.222333333333335</v>
      </c>
    </row>
    <row r="286" spans="1:20" s="19" customFormat="1" ht="12.75" x14ac:dyDescent="0.2">
      <c r="A286" s="42">
        <v>25875</v>
      </c>
      <c r="B286" s="43" t="s">
        <v>30</v>
      </c>
      <c r="C286" s="43" t="s">
        <v>125</v>
      </c>
      <c r="D286" s="43" t="s">
        <v>310</v>
      </c>
      <c r="E286" s="43" t="s">
        <v>648</v>
      </c>
      <c r="F286" s="43" t="s">
        <v>1</v>
      </c>
      <c r="G286" s="45">
        <v>9.7759999999999998</v>
      </c>
      <c r="H286" s="45">
        <v>10.492000000000001</v>
      </c>
      <c r="I286" s="45">
        <v>11.711</v>
      </c>
      <c r="J286" s="45">
        <v>8.0693999999999999</v>
      </c>
      <c r="K286" s="45">
        <v>7.319</v>
      </c>
      <c r="L286" s="45">
        <v>8.6434999999999995</v>
      </c>
      <c r="M286" s="45">
        <v>11.029</v>
      </c>
      <c r="N286" s="45">
        <v>8.5709</v>
      </c>
      <c r="O286" s="45">
        <v>12.300800000000001</v>
      </c>
      <c r="P286" s="45">
        <v>11.654500000000001</v>
      </c>
      <c r="Q286" s="45">
        <v>9.4610000000000003</v>
      </c>
      <c r="R286" s="45">
        <v>11.507</v>
      </c>
      <c r="S286" s="45">
        <f t="shared" si="8"/>
        <v>120.5341</v>
      </c>
      <c r="T286" s="45">
        <f t="shared" si="9"/>
        <v>10.044508333333333</v>
      </c>
    </row>
    <row r="287" spans="1:20" s="19" customFormat="1" ht="12.75" x14ac:dyDescent="0.2">
      <c r="A287" s="42">
        <v>25875</v>
      </c>
      <c r="B287" s="43" t="s">
        <v>30</v>
      </c>
      <c r="C287" s="43" t="s">
        <v>125</v>
      </c>
      <c r="D287" s="43" t="s">
        <v>312</v>
      </c>
      <c r="E287" s="43" t="s">
        <v>649</v>
      </c>
      <c r="F287" s="43" t="s">
        <v>2</v>
      </c>
      <c r="G287" s="45">
        <v>40.375999999999998</v>
      </c>
      <c r="H287" s="45">
        <v>40.573</v>
      </c>
      <c r="I287" s="45">
        <v>46.636000000000003</v>
      </c>
      <c r="J287" s="45">
        <v>42.624000000000002</v>
      </c>
      <c r="K287" s="45">
        <v>42.316000000000003</v>
      </c>
      <c r="L287" s="45">
        <v>45.337299999999999</v>
      </c>
      <c r="M287" s="45">
        <v>54.237499999999997</v>
      </c>
      <c r="N287" s="45">
        <v>43.908900000000003</v>
      </c>
      <c r="O287" s="45">
        <v>58.904000000000003</v>
      </c>
      <c r="P287" s="45">
        <v>57.272500000000001</v>
      </c>
      <c r="Q287" s="45">
        <v>62.255000000000003</v>
      </c>
      <c r="R287" s="45">
        <v>63.033000000000001</v>
      </c>
      <c r="S287" s="45">
        <f t="shared" si="8"/>
        <v>597.47320000000002</v>
      </c>
      <c r="T287" s="45">
        <f t="shared" si="9"/>
        <v>49.789433333333335</v>
      </c>
    </row>
    <row r="288" spans="1:20" s="19" customFormat="1" ht="12.75" x14ac:dyDescent="0.2">
      <c r="A288" s="42">
        <v>25875</v>
      </c>
      <c r="B288" s="43" t="s">
        <v>30</v>
      </c>
      <c r="C288" s="43" t="s">
        <v>125</v>
      </c>
      <c r="D288" s="43" t="s">
        <v>314</v>
      </c>
      <c r="E288" s="43" t="s">
        <v>315</v>
      </c>
      <c r="F288" s="43" t="s">
        <v>3</v>
      </c>
      <c r="G288" s="45">
        <v>35.433999999999997</v>
      </c>
      <c r="H288" s="45">
        <v>23.585000000000001</v>
      </c>
      <c r="I288" s="45">
        <v>29.132999999999999</v>
      </c>
      <c r="J288" s="45">
        <v>19.939599999999999</v>
      </c>
      <c r="K288" s="45">
        <v>32.238999999999997</v>
      </c>
      <c r="L288" s="45">
        <v>23.687999999999999</v>
      </c>
      <c r="M288" s="45">
        <v>38.7746</v>
      </c>
      <c r="N288" s="45">
        <v>29.343499999999999</v>
      </c>
      <c r="O288" s="45">
        <v>38.200000000000003</v>
      </c>
      <c r="P288" s="45">
        <v>37.69</v>
      </c>
      <c r="Q288" s="45">
        <v>43.872999999999998</v>
      </c>
      <c r="R288" s="45">
        <v>46.695999999999998</v>
      </c>
      <c r="S288" s="45">
        <f t="shared" si="8"/>
        <v>398.59569999999997</v>
      </c>
      <c r="T288" s="45">
        <f t="shared" si="9"/>
        <v>33.21630833333333</v>
      </c>
    </row>
    <row r="289" spans="1:20" s="19" customFormat="1" ht="12.75" x14ac:dyDescent="0.2">
      <c r="A289" s="42">
        <v>25875</v>
      </c>
      <c r="B289" s="43" t="s">
        <v>30</v>
      </c>
      <c r="C289" s="43" t="s">
        <v>125</v>
      </c>
      <c r="D289" s="43" t="s">
        <v>319</v>
      </c>
      <c r="E289" s="43" t="s">
        <v>651</v>
      </c>
      <c r="F289" s="43" t="s">
        <v>5</v>
      </c>
      <c r="G289" s="45">
        <v>11.680999999999999</v>
      </c>
      <c r="H289" s="45">
        <v>25.768999999999998</v>
      </c>
      <c r="I289" s="45">
        <v>11.3</v>
      </c>
      <c r="J289" s="45">
        <v>15.33</v>
      </c>
      <c r="K289" s="45">
        <v>1.1499999999999999</v>
      </c>
      <c r="L289" s="45">
        <v>16.61</v>
      </c>
      <c r="M289" s="45">
        <v>14.5</v>
      </c>
      <c r="N289" s="45">
        <v>20.93</v>
      </c>
      <c r="O289" s="45">
        <v>15.047000000000001</v>
      </c>
      <c r="P289" s="45">
        <v>11.84</v>
      </c>
      <c r="Q289" s="45">
        <v>11.036</v>
      </c>
      <c r="R289" s="45">
        <v>14.824999999999999</v>
      </c>
      <c r="S289" s="45">
        <f t="shared" si="8"/>
        <v>170.018</v>
      </c>
      <c r="T289" s="45">
        <f t="shared" si="9"/>
        <v>14.168166666666666</v>
      </c>
    </row>
    <row r="290" spans="1:20" s="19" customFormat="1" ht="12.75" x14ac:dyDescent="0.2">
      <c r="A290" s="42">
        <v>25899</v>
      </c>
      <c r="B290" s="43" t="s">
        <v>30</v>
      </c>
      <c r="C290" s="43" t="s">
        <v>662</v>
      </c>
      <c r="D290" s="43" t="s">
        <v>322</v>
      </c>
      <c r="E290" s="43" t="s">
        <v>647</v>
      </c>
      <c r="F290" s="43" t="s">
        <v>0</v>
      </c>
      <c r="G290" s="45">
        <v>3.65</v>
      </c>
      <c r="H290" s="45">
        <v>2.8250000000000002</v>
      </c>
      <c r="I290" s="45">
        <v>3.3780000000000001</v>
      </c>
      <c r="J290" s="45"/>
      <c r="K290" s="45"/>
      <c r="L290" s="45">
        <v>3.8849999999999998</v>
      </c>
      <c r="M290" s="45"/>
      <c r="N290" s="45">
        <v>2.3180000000000001</v>
      </c>
      <c r="O290" s="45">
        <v>3.4689999999999999</v>
      </c>
      <c r="P290" s="45">
        <v>3.5110000000000001</v>
      </c>
      <c r="Q290" s="45">
        <v>3.0470000000000002</v>
      </c>
      <c r="R290" s="45">
        <v>3.504</v>
      </c>
      <c r="S290" s="45">
        <f t="shared" si="8"/>
        <v>29.587000000000003</v>
      </c>
      <c r="T290" s="45">
        <f t="shared" si="9"/>
        <v>3.2874444444444446</v>
      </c>
    </row>
    <row r="291" spans="1:20" s="19" customFormat="1" ht="12.75" x14ac:dyDescent="0.2">
      <c r="A291" s="42">
        <v>25899</v>
      </c>
      <c r="B291" s="43" t="s">
        <v>30</v>
      </c>
      <c r="C291" s="43" t="s">
        <v>662</v>
      </c>
      <c r="D291" s="43" t="s">
        <v>310</v>
      </c>
      <c r="E291" s="43" t="s">
        <v>648</v>
      </c>
      <c r="F291" s="43" t="s">
        <v>1</v>
      </c>
      <c r="G291" s="45">
        <v>17.492000000000001</v>
      </c>
      <c r="H291" s="45">
        <v>16.199000000000002</v>
      </c>
      <c r="I291" s="45">
        <v>27.108000000000001</v>
      </c>
      <c r="J291" s="45">
        <v>20.341999999999999</v>
      </c>
      <c r="K291" s="45">
        <v>21.291</v>
      </c>
      <c r="L291" s="45">
        <v>21.744</v>
      </c>
      <c r="M291" s="45">
        <v>21.964500000000001</v>
      </c>
      <c r="N291" s="45">
        <v>20.760999999999999</v>
      </c>
      <c r="O291" s="45">
        <v>21.779</v>
      </c>
      <c r="P291" s="45">
        <v>20.478000000000002</v>
      </c>
      <c r="Q291" s="45">
        <v>21.751000000000001</v>
      </c>
      <c r="R291" s="45">
        <v>22.802</v>
      </c>
      <c r="S291" s="45">
        <f t="shared" si="8"/>
        <v>253.7115</v>
      </c>
      <c r="T291" s="45">
        <f t="shared" si="9"/>
        <v>21.142624999999999</v>
      </c>
    </row>
    <row r="292" spans="1:20" s="19" customFormat="1" ht="12.75" x14ac:dyDescent="0.2">
      <c r="A292" s="42">
        <v>25899</v>
      </c>
      <c r="B292" s="43" t="s">
        <v>30</v>
      </c>
      <c r="C292" s="43" t="s">
        <v>662</v>
      </c>
      <c r="D292" s="43" t="s">
        <v>312</v>
      </c>
      <c r="E292" s="43" t="s">
        <v>649</v>
      </c>
      <c r="F292" s="43" t="s">
        <v>2</v>
      </c>
      <c r="G292" s="45">
        <v>103.81399999999999</v>
      </c>
      <c r="H292" s="45">
        <v>59.502000000000002</v>
      </c>
      <c r="I292" s="45">
        <v>133.21700000000001</v>
      </c>
      <c r="J292" s="45">
        <v>99.274000000000001</v>
      </c>
      <c r="K292" s="45">
        <v>92.930999999999997</v>
      </c>
      <c r="L292" s="45">
        <v>97.225999999999999</v>
      </c>
      <c r="M292" s="45">
        <v>101.12</v>
      </c>
      <c r="N292" s="45">
        <v>89.843000000000004</v>
      </c>
      <c r="O292" s="45">
        <v>81.054000000000002</v>
      </c>
      <c r="P292" s="45">
        <v>119.83199999999999</v>
      </c>
      <c r="Q292" s="45">
        <v>103.81699999999999</v>
      </c>
      <c r="R292" s="45">
        <v>120.732</v>
      </c>
      <c r="S292" s="45">
        <f t="shared" si="8"/>
        <v>1202.3619999999999</v>
      </c>
      <c r="T292" s="45">
        <f t="shared" si="9"/>
        <v>100.19683333333332</v>
      </c>
    </row>
    <row r="293" spans="1:20" s="19" customFormat="1" ht="12.75" x14ac:dyDescent="0.2">
      <c r="A293" s="42">
        <v>25899</v>
      </c>
      <c r="B293" s="43" t="s">
        <v>30</v>
      </c>
      <c r="C293" s="43" t="s">
        <v>662</v>
      </c>
      <c r="D293" s="43" t="s">
        <v>314</v>
      </c>
      <c r="E293" s="43" t="s">
        <v>315</v>
      </c>
      <c r="F293" s="43" t="s">
        <v>3</v>
      </c>
      <c r="G293" s="45">
        <v>82.411000000000001</v>
      </c>
      <c r="H293" s="45">
        <v>39.347999999999999</v>
      </c>
      <c r="I293" s="45">
        <v>115.131</v>
      </c>
      <c r="J293" s="45">
        <v>88.584999999999994</v>
      </c>
      <c r="K293" s="45">
        <v>88.521000000000001</v>
      </c>
      <c r="L293" s="45">
        <v>90.4</v>
      </c>
      <c r="M293" s="45">
        <v>81.224000000000004</v>
      </c>
      <c r="N293" s="45">
        <v>81.010499999999993</v>
      </c>
      <c r="O293" s="45">
        <v>90.840999999999994</v>
      </c>
      <c r="P293" s="45">
        <v>91.21</v>
      </c>
      <c r="Q293" s="45">
        <v>97.322000000000003</v>
      </c>
      <c r="R293" s="45">
        <v>108.398</v>
      </c>
      <c r="S293" s="45">
        <f t="shared" si="8"/>
        <v>1054.4014999999999</v>
      </c>
      <c r="T293" s="45">
        <f t="shared" si="9"/>
        <v>87.866791666666657</v>
      </c>
    </row>
    <row r="294" spans="1:20" s="19" customFormat="1" ht="12.75" x14ac:dyDescent="0.2">
      <c r="A294" s="42">
        <v>25899</v>
      </c>
      <c r="B294" s="43" t="s">
        <v>30</v>
      </c>
      <c r="C294" s="43" t="s">
        <v>662</v>
      </c>
      <c r="D294" s="43" t="s">
        <v>319</v>
      </c>
      <c r="E294" s="43" t="s">
        <v>651</v>
      </c>
      <c r="F294" s="43" t="s">
        <v>5</v>
      </c>
      <c r="G294" s="45">
        <v>23.219000000000001</v>
      </c>
      <c r="H294" s="45">
        <v>22.073</v>
      </c>
      <c r="I294" s="45">
        <v>38.677999999999997</v>
      </c>
      <c r="J294" s="45">
        <v>33.960999999999999</v>
      </c>
      <c r="K294" s="45">
        <v>35.225999999999999</v>
      </c>
      <c r="L294" s="45">
        <v>33.911999999999999</v>
      </c>
      <c r="M294" s="45">
        <v>33.527999999999999</v>
      </c>
      <c r="N294" s="45">
        <v>32.405999999999999</v>
      </c>
      <c r="O294" s="45">
        <v>20.791</v>
      </c>
      <c r="P294" s="45">
        <v>34.418999999999997</v>
      </c>
      <c r="Q294" s="45">
        <v>31.721</v>
      </c>
      <c r="R294" s="45">
        <v>35.274000000000001</v>
      </c>
      <c r="S294" s="45">
        <f t="shared" si="8"/>
        <v>375.20799999999997</v>
      </c>
      <c r="T294" s="45">
        <f t="shared" si="9"/>
        <v>31.26733333333333</v>
      </c>
    </row>
    <row r="295" spans="1:20" s="19" customFormat="1" ht="12.75" x14ac:dyDescent="0.2">
      <c r="A295" s="42">
        <v>41001</v>
      </c>
      <c r="B295" s="43" t="s">
        <v>34</v>
      </c>
      <c r="C295" s="43" t="s">
        <v>35</v>
      </c>
      <c r="D295" s="43" t="s">
        <v>310</v>
      </c>
      <c r="E295" s="43" t="s">
        <v>648</v>
      </c>
      <c r="F295" s="43" t="s">
        <v>1</v>
      </c>
      <c r="G295" s="45">
        <v>8.6960999999999995</v>
      </c>
      <c r="H295" s="45">
        <v>5.9457000000000004</v>
      </c>
      <c r="I295" s="45">
        <v>19.583200000000001</v>
      </c>
      <c r="J295" s="45">
        <v>16.346</v>
      </c>
      <c r="K295" s="45">
        <v>15.1333</v>
      </c>
      <c r="L295" s="45">
        <v>17.767800000000001</v>
      </c>
      <c r="M295" s="45">
        <v>25.771999999999998</v>
      </c>
      <c r="N295" s="45">
        <v>21.227699999999999</v>
      </c>
      <c r="O295" s="45">
        <v>20.580300000000001</v>
      </c>
      <c r="P295" s="45">
        <v>19.889600000000002</v>
      </c>
      <c r="Q295" s="45">
        <v>22.982900000000001</v>
      </c>
      <c r="R295" s="45">
        <v>21.888000000000002</v>
      </c>
      <c r="S295" s="45">
        <f t="shared" si="8"/>
        <v>215.8126</v>
      </c>
      <c r="T295" s="45">
        <f t="shared" si="9"/>
        <v>17.984383333333334</v>
      </c>
    </row>
    <row r="296" spans="1:20" s="19" customFormat="1" ht="12.75" x14ac:dyDescent="0.2">
      <c r="A296" s="42">
        <v>41001</v>
      </c>
      <c r="B296" s="43" t="s">
        <v>34</v>
      </c>
      <c r="C296" s="43" t="s">
        <v>35</v>
      </c>
      <c r="D296" s="43" t="s">
        <v>312</v>
      </c>
      <c r="E296" s="43" t="s">
        <v>649</v>
      </c>
      <c r="F296" s="43" t="s">
        <v>2</v>
      </c>
      <c r="G296" s="45">
        <v>104.0587</v>
      </c>
      <c r="H296" s="45">
        <v>136.02350000000001</v>
      </c>
      <c r="I296" s="45">
        <v>135.68539999999999</v>
      </c>
      <c r="J296" s="45">
        <v>139.77520000000001</v>
      </c>
      <c r="K296" s="45">
        <v>147.6405</v>
      </c>
      <c r="L296" s="45">
        <v>157.46289999999999</v>
      </c>
      <c r="M296" s="45">
        <v>152.45429999999999</v>
      </c>
      <c r="N296" s="45">
        <v>213.26009999999999</v>
      </c>
      <c r="O296" s="45">
        <v>204.1019</v>
      </c>
      <c r="P296" s="45">
        <v>192.059</v>
      </c>
      <c r="Q296" s="45">
        <v>194.44499999999999</v>
      </c>
      <c r="R296" s="45">
        <v>174.8177</v>
      </c>
      <c r="S296" s="45">
        <f t="shared" si="8"/>
        <v>1951.7842000000001</v>
      </c>
      <c r="T296" s="45">
        <f t="shared" si="9"/>
        <v>162.64868333333334</v>
      </c>
    </row>
    <row r="297" spans="1:20" s="19" customFormat="1" ht="12.75" x14ac:dyDescent="0.2">
      <c r="A297" s="42">
        <v>41001</v>
      </c>
      <c r="B297" s="43" t="s">
        <v>34</v>
      </c>
      <c r="C297" s="43" t="s">
        <v>35</v>
      </c>
      <c r="D297" s="43" t="s">
        <v>314</v>
      </c>
      <c r="E297" s="43" t="s">
        <v>315</v>
      </c>
      <c r="F297" s="43" t="s">
        <v>3</v>
      </c>
      <c r="G297" s="45">
        <v>69.066199999999995</v>
      </c>
      <c r="H297" s="45">
        <v>86.656000000000006</v>
      </c>
      <c r="I297" s="45">
        <v>93.165999999999997</v>
      </c>
      <c r="J297" s="45">
        <v>105.9402</v>
      </c>
      <c r="K297" s="45">
        <v>114.6921</v>
      </c>
      <c r="L297" s="45">
        <v>102.6215</v>
      </c>
      <c r="M297" s="45">
        <v>108.0685</v>
      </c>
      <c r="N297" s="45">
        <v>98.574600000000004</v>
      </c>
      <c r="O297" s="45">
        <v>137.5145</v>
      </c>
      <c r="P297" s="45">
        <v>133.9965</v>
      </c>
      <c r="Q297" s="45">
        <v>115.1418</v>
      </c>
      <c r="R297" s="45">
        <v>137.2201</v>
      </c>
      <c r="S297" s="45">
        <f t="shared" si="8"/>
        <v>1302.6580000000001</v>
      </c>
      <c r="T297" s="45">
        <f t="shared" si="9"/>
        <v>108.55483333333335</v>
      </c>
    </row>
    <row r="298" spans="1:20" s="19" customFormat="1" ht="12.75" x14ac:dyDescent="0.2">
      <c r="A298" s="42">
        <v>41001</v>
      </c>
      <c r="B298" s="43" t="s">
        <v>34</v>
      </c>
      <c r="C298" s="43" t="s">
        <v>35</v>
      </c>
      <c r="D298" s="43" t="s">
        <v>319</v>
      </c>
      <c r="E298" s="43" t="s">
        <v>651</v>
      </c>
      <c r="F298" s="43" t="s">
        <v>5</v>
      </c>
      <c r="G298" s="45">
        <v>21.028500000000001</v>
      </c>
      <c r="H298" s="45">
        <v>12.329000000000001</v>
      </c>
      <c r="I298" s="45">
        <v>16.792400000000001</v>
      </c>
      <c r="J298" s="45">
        <v>21.327999999999999</v>
      </c>
      <c r="K298" s="45">
        <v>25.404</v>
      </c>
      <c r="L298" s="45">
        <v>41.645000000000003</v>
      </c>
      <c r="M298" s="45">
        <v>25.414000000000001</v>
      </c>
      <c r="N298" s="45">
        <v>16.774000000000001</v>
      </c>
      <c r="O298" s="45">
        <v>18.501999999999999</v>
      </c>
      <c r="P298" s="45">
        <v>29.8735</v>
      </c>
      <c r="Q298" s="45">
        <v>29.4955</v>
      </c>
      <c r="R298" s="45">
        <v>25.018699999999999</v>
      </c>
      <c r="S298" s="45">
        <f t="shared" si="8"/>
        <v>283.60460000000006</v>
      </c>
      <c r="T298" s="45">
        <f t="shared" si="9"/>
        <v>23.633716666666672</v>
      </c>
    </row>
    <row r="299" spans="1:20" s="19" customFormat="1" ht="12.75" x14ac:dyDescent="0.2">
      <c r="A299" s="42">
        <v>41132</v>
      </c>
      <c r="B299" s="43" t="s">
        <v>34</v>
      </c>
      <c r="C299" s="43" t="s">
        <v>83</v>
      </c>
      <c r="D299" s="43" t="s">
        <v>310</v>
      </c>
      <c r="E299" s="43" t="s">
        <v>648</v>
      </c>
      <c r="F299" s="43" t="s">
        <v>1</v>
      </c>
      <c r="G299" s="45">
        <v>2.1875</v>
      </c>
      <c r="H299" s="45">
        <v>2.1150000000000002</v>
      </c>
      <c r="I299" s="45">
        <v>2.1160000000000001</v>
      </c>
      <c r="J299" s="45">
        <v>2.1120000000000001</v>
      </c>
      <c r="K299" s="45"/>
      <c r="L299" s="45">
        <v>1.4990000000000001</v>
      </c>
      <c r="M299" s="45">
        <v>1.0580000000000001</v>
      </c>
      <c r="N299" s="45">
        <v>2.2799999999999998</v>
      </c>
      <c r="O299" s="45">
        <v>1.1085</v>
      </c>
      <c r="P299" s="45">
        <v>1.0580000000000001</v>
      </c>
      <c r="Q299" s="45"/>
      <c r="R299" s="45">
        <v>0.95</v>
      </c>
      <c r="S299" s="45">
        <f t="shared" si="8"/>
        <v>16.483999999999998</v>
      </c>
      <c r="T299" s="45">
        <f t="shared" si="9"/>
        <v>1.6483999999999999</v>
      </c>
    </row>
    <row r="300" spans="1:20" s="19" customFormat="1" ht="12.75" x14ac:dyDescent="0.2">
      <c r="A300" s="42">
        <v>41132</v>
      </c>
      <c r="B300" s="43" t="s">
        <v>34</v>
      </c>
      <c r="C300" s="43" t="s">
        <v>83</v>
      </c>
      <c r="D300" s="43" t="s">
        <v>312</v>
      </c>
      <c r="E300" s="43" t="s">
        <v>649</v>
      </c>
      <c r="F300" s="43" t="s">
        <v>2</v>
      </c>
      <c r="G300" s="45">
        <v>5.4950000000000001</v>
      </c>
      <c r="H300" s="45">
        <v>11.566000000000001</v>
      </c>
      <c r="I300" s="45">
        <v>8.6</v>
      </c>
      <c r="J300" s="45">
        <v>8.7234999999999996</v>
      </c>
      <c r="K300" s="45">
        <v>7.3570000000000002</v>
      </c>
      <c r="L300" s="45">
        <v>6.8769999999999998</v>
      </c>
      <c r="M300" s="45">
        <v>8.9770000000000003</v>
      </c>
      <c r="N300" s="45"/>
      <c r="O300" s="45">
        <v>8.5370000000000008</v>
      </c>
      <c r="P300" s="45">
        <v>5.8380000000000001</v>
      </c>
      <c r="Q300" s="45">
        <v>6.0235000000000003</v>
      </c>
      <c r="R300" s="45">
        <v>12.4345</v>
      </c>
      <c r="S300" s="45">
        <f t="shared" si="8"/>
        <v>90.4285</v>
      </c>
      <c r="T300" s="45">
        <f t="shared" si="9"/>
        <v>8.2207727272727276</v>
      </c>
    </row>
    <row r="301" spans="1:20" s="19" customFormat="1" ht="12.75" x14ac:dyDescent="0.2">
      <c r="A301" s="42">
        <v>41132</v>
      </c>
      <c r="B301" s="43" t="s">
        <v>34</v>
      </c>
      <c r="C301" s="43" t="s">
        <v>83</v>
      </c>
      <c r="D301" s="43" t="s">
        <v>314</v>
      </c>
      <c r="E301" s="43" t="s">
        <v>315</v>
      </c>
      <c r="F301" s="43" t="s">
        <v>3</v>
      </c>
      <c r="G301" s="45">
        <v>14.144</v>
      </c>
      <c r="H301" s="45">
        <v>14.441000000000001</v>
      </c>
      <c r="I301" s="45">
        <v>14.370699999999999</v>
      </c>
      <c r="J301" s="45">
        <v>12.271100000000001</v>
      </c>
      <c r="K301" s="45">
        <v>17.8795</v>
      </c>
      <c r="L301" s="45">
        <v>11.848000000000001</v>
      </c>
      <c r="M301" s="45">
        <v>13.875</v>
      </c>
      <c r="N301" s="45">
        <v>3.4809999999999999</v>
      </c>
      <c r="O301" s="45">
        <v>16.338999999999999</v>
      </c>
      <c r="P301" s="45">
        <v>13.766</v>
      </c>
      <c r="Q301" s="45">
        <v>10.816000000000001</v>
      </c>
      <c r="R301" s="45">
        <v>29.56</v>
      </c>
      <c r="S301" s="45">
        <f t="shared" si="8"/>
        <v>172.79130000000001</v>
      </c>
      <c r="T301" s="45">
        <f t="shared" si="9"/>
        <v>14.399275000000001</v>
      </c>
    </row>
    <row r="302" spans="1:20" s="19" customFormat="1" ht="12.75" x14ac:dyDescent="0.2">
      <c r="A302" s="42">
        <v>41298</v>
      </c>
      <c r="B302" s="43" t="s">
        <v>34</v>
      </c>
      <c r="C302" s="43" t="s">
        <v>663</v>
      </c>
      <c r="D302" s="43" t="s">
        <v>310</v>
      </c>
      <c r="E302" s="43" t="s">
        <v>648</v>
      </c>
      <c r="F302" s="43" t="s">
        <v>1</v>
      </c>
      <c r="G302" s="45">
        <v>4.7510000000000003</v>
      </c>
      <c r="H302" s="45">
        <v>7.9377000000000004</v>
      </c>
      <c r="I302" s="45">
        <v>10.507199999999999</v>
      </c>
      <c r="J302" s="45">
        <v>10.956300000000001</v>
      </c>
      <c r="K302" s="45">
        <v>12.333</v>
      </c>
      <c r="L302" s="45">
        <v>8.4614999999999991</v>
      </c>
      <c r="M302" s="45"/>
      <c r="N302" s="45">
        <v>10.8043</v>
      </c>
      <c r="O302" s="45">
        <v>12.957599999999999</v>
      </c>
      <c r="P302" s="45">
        <v>14.717499999999999</v>
      </c>
      <c r="Q302" s="45">
        <v>12.832599999999999</v>
      </c>
      <c r="R302" s="45">
        <v>10.6655</v>
      </c>
      <c r="S302" s="45">
        <f t="shared" si="8"/>
        <v>116.9242</v>
      </c>
      <c r="T302" s="45">
        <f t="shared" si="9"/>
        <v>10.629472727272727</v>
      </c>
    </row>
    <row r="303" spans="1:20" s="19" customFormat="1" ht="12.75" x14ac:dyDescent="0.2">
      <c r="A303" s="42">
        <v>41298</v>
      </c>
      <c r="B303" s="43" t="s">
        <v>34</v>
      </c>
      <c r="C303" s="43" t="s">
        <v>663</v>
      </c>
      <c r="D303" s="43" t="s">
        <v>312</v>
      </c>
      <c r="E303" s="43" t="s">
        <v>649</v>
      </c>
      <c r="F303" s="43" t="s">
        <v>2</v>
      </c>
      <c r="G303" s="45">
        <v>15.041399999999999</v>
      </c>
      <c r="H303" s="45">
        <v>11.25</v>
      </c>
      <c r="I303" s="45">
        <v>7.3049999999999997</v>
      </c>
      <c r="J303" s="45">
        <v>10.726000000000001</v>
      </c>
      <c r="K303" s="45">
        <v>8.5963999999999992</v>
      </c>
      <c r="L303" s="45">
        <v>7.3429000000000002</v>
      </c>
      <c r="M303" s="45"/>
      <c r="N303" s="45">
        <v>7.7123999999999997</v>
      </c>
      <c r="O303" s="45">
        <v>6.4396000000000004</v>
      </c>
      <c r="P303" s="45">
        <v>8.3914000000000009</v>
      </c>
      <c r="Q303" s="45">
        <v>7.3993000000000002</v>
      </c>
      <c r="R303" s="45">
        <v>5.0130999999999997</v>
      </c>
      <c r="S303" s="45">
        <f t="shared" si="8"/>
        <v>95.217500000000001</v>
      </c>
      <c r="T303" s="45">
        <f t="shared" si="9"/>
        <v>8.6561363636363637</v>
      </c>
    </row>
    <row r="304" spans="1:20" s="19" customFormat="1" ht="12.75" x14ac:dyDescent="0.2">
      <c r="A304" s="42">
        <v>41298</v>
      </c>
      <c r="B304" s="43" t="s">
        <v>34</v>
      </c>
      <c r="C304" s="43" t="s">
        <v>663</v>
      </c>
      <c r="D304" s="43" t="s">
        <v>314</v>
      </c>
      <c r="E304" s="43" t="s">
        <v>315</v>
      </c>
      <c r="F304" s="43" t="s">
        <v>3</v>
      </c>
      <c r="G304" s="45">
        <v>4.7778999999999998</v>
      </c>
      <c r="H304" s="45">
        <v>3.3260000000000001</v>
      </c>
      <c r="I304" s="45">
        <v>5.1260000000000003</v>
      </c>
      <c r="J304" s="45">
        <v>4.6790000000000003</v>
      </c>
      <c r="K304" s="45">
        <v>2.4300000000000002</v>
      </c>
      <c r="L304" s="45">
        <v>6.4009999999999998</v>
      </c>
      <c r="M304" s="45"/>
      <c r="N304" s="45">
        <v>6.8769999999999998</v>
      </c>
      <c r="O304" s="45">
        <v>3.9943</v>
      </c>
      <c r="P304" s="45">
        <v>4.49</v>
      </c>
      <c r="Q304" s="45">
        <v>5.2466999999999997</v>
      </c>
      <c r="R304" s="45">
        <v>6.76</v>
      </c>
      <c r="S304" s="45">
        <f t="shared" si="8"/>
        <v>54.107900000000001</v>
      </c>
      <c r="T304" s="45">
        <f t="shared" si="9"/>
        <v>4.9188999999999998</v>
      </c>
    </row>
    <row r="305" spans="1:20" s="19" customFormat="1" ht="12.75" x14ac:dyDescent="0.2">
      <c r="A305" s="42">
        <v>41298</v>
      </c>
      <c r="B305" s="43" t="s">
        <v>34</v>
      </c>
      <c r="C305" s="43" t="s">
        <v>663</v>
      </c>
      <c r="D305" s="43" t="s">
        <v>319</v>
      </c>
      <c r="E305" s="43" t="s">
        <v>651</v>
      </c>
      <c r="F305" s="43" t="s">
        <v>5</v>
      </c>
      <c r="G305" s="45">
        <v>1.2192000000000001</v>
      </c>
      <c r="H305" s="45"/>
      <c r="I305" s="45"/>
      <c r="J305" s="45"/>
      <c r="K305" s="45">
        <v>1.6818</v>
      </c>
      <c r="L305" s="45"/>
      <c r="M305" s="45"/>
      <c r="N305" s="45"/>
      <c r="O305" s="45">
        <v>1.6439999999999999</v>
      </c>
      <c r="P305" s="45"/>
      <c r="Q305" s="45">
        <v>0.79420000000000002</v>
      </c>
      <c r="R305" s="45"/>
      <c r="S305" s="45">
        <f t="shared" si="8"/>
        <v>5.3391999999999999</v>
      </c>
      <c r="T305" s="45">
        <f t="shared" si="9"/>
        <v>1.3348</v>
      </c>
    </row>
    <row r="306" spans="1:20" s="19" customFormat="1" ht="12.75" x14ac:dyDescent="0.2">
      <c r="A306" s="42">
        <v>41306</v>
      </c>
      <c r="B306" s="43" t="s">
        <v>34</v>
      </c>
      <c r="C306" s="43" t="s">
        <v>284</v>
      </c>
      <c r="D306" s="43" t="s">
        <v>310</v>
      </c>
      <c r="E306" s="43" t="s">
        <v>648</v>
      </c>
      <c r="F306" s="43" t="s">
        <v>1</v>
      </c>
      <c r="G306" s="45">
        <v>3.9E-2</v>
      </c>
      <c r="H306" s="45"/>
      <c r="I306" s="45">
        <v>0.6</v>
      </c>
      <c r="J306" s="45"/>
      <c r="K306" s="45"/>
      <c r="L306" s="45">
        <v>0.57999999999999996</v>
      </c>
      <c r="M306" s="45"/>
      <c r="N306" s="45"/>
      <c r="O306" s="45"/>
      <c r="P306" s="45">
        <v>0.49</v>
      </c>
      <c r="Q306" s="45">
        <v>2.5000000000000001E-2</v>
      </c>
      <c r="R306" s="45">
        <v>0.41</v>
      </c>
      <c r="S306" s="45">
        <f t="shared" si="8"/>
        <v>2.1439999999999997</v>
      </c>
      <c r="T306" s="45">
        <f t="shared" si="9"/>
        <v>0.35733333333333328</v>
      </c>
    </row>
    <row r="307" spans="1:20" s="19" customFormat="1" ht="12.75" x14ac:dyDescent="0.2">
      <c r="A307" s="42">
        <v>41306</v>
      </c>
      <c r="B307" s="43" t="s">
        <v>34</v>
      </c>
      <c r="C307" s="43" t="s">
        <v>284</v>
      </c>
      <c r="D307" s="43" t="s">
        <v>312</v>
      </c>
      <c r="E307" s="43" t="s">
        <v>649</v>
      </c>
      <c r="F307" s="43" t="s">
        <v>2</v>
      </c>
      <c r="G307" s="45">
        <v>4.5904999999999996</v>
      </c>
      <c r="H307" s="45"/>
      <c r="I307" s="45">
        <v>0.48</v>
      </c>
      <c r="J307" s="45">
        <v>2.4780000000000002</v>
      </c>
      <c r="K307" s="45">
        <v>4.5</v>
      </c>
      <c r="L307" s="45">
        <v>3.6120000000000001</v>
      </c>
      <c r="M307" s="45">
        <v>6.18</v>
      </c>
      <c r="N307" s="45">
        <v>5.859</v>
      </c>
      <c r="O307" s="45"/>
      <c r="P307" s="45">
        <v>7.1349999999999998</v>
      </c>
      <c r="Q307" s="45">
        <v>6.53</v>
      </c>
      <c r="R307" s="45">
        <v>6.6</v>
      </c>
      <c r="S307" s="45">
        <f t="shared" si="8"/>
        <v>47.964500000000001</v>
      </c>
      <c r="T307" s="45">
        <f t="shared" si="9"/>
        <v>4.7964500000000001</v>
      </c>
    </row>
    <row r="308" spans="1:20" s="19" customFormat="1" ht="12.75" x14ac:dyDescent="0.2">
      <c r="A308" s="42">
        <v>41306</v>
      </c>
      <c r="B308" s="43" t="s">
        <v>34</v>
      </c>
      <c r="C308" s="43" t="s">
        <v>284</v>
      </c>
      <c r="D308" s="43" t="s">
        <v>314</v>
      </c>
      <c r="E308" s="43" t="s">
        <v>315</v>
      </c>
      <c r="F308" s="43" t="s">
        <v>3</v>
      </c>
      <c r="G308" s="45">
        <v>0.76049999999999995</v>
      </c>
      <c r="H308" s="45"/>
      <c r="I308" s="45"/>
      <c r="J308" s="45"/>
      <c r="K308" s="45">
        <v>0.84</v>
      </c>
      <c r="L308" s="45">
        <v>1.77</v>
      </c>
      <c r="M308" s="45">
        <v>0.67</v>
      </c>
      <c r="N308" s="45">
        <v>1.51</v>
      </c>
      <c r="O308" s="45"/>
      <c r="P308" s="45">
        <v>1.8735999999999999</v>
      </c>
      <c r="Q308" s="45">
        <v>1.427</v>
      </c>
      <c r="R308" s="45">
        <v>1.31</v>
      </c>
      <c r="S308" s="45">
        <f t="shared" si="8"/>
        <v>10.161099999999999</v>
      </c>
      <c r="T308" s="45">
        <f t="shared" si="9"/>
        <v>1.2701374999999999</v>
      </c>
    </row>
    <row r="309" spans="1:20" s="19" customFormat="1" ht="12.75" x14ac:dyDescent="0.2">
      <c r="A309" s="42">
        <v>41306</v>
      </c>
      <c r="B309" s="43" t="s">
        <v>34</v>
      </c>
      <c r="C309" s="43" t="s">
        <v>284</v>
      </c>
      <c r="D309" s="43" t="s">
        <v>319</v>
      </c>
      <c r="E309" s="43" t="s">
        <v>651</v>
      </c>
      <c r="F309" s="43" t="s">
        <v>5</v>
      </c>
      <c r="G309" s="45">
        <v>0.34</v>
      </c>
      <c r="H309" s="45"/>
      <c r="I309" s="45"/>
      <c r="J309" s="45"/>
      <c r="K309" s="45"/>
      <c r="L309" s="45">
        <v>0.6</v>
      </c>
      <c r="M309" s="45">
        <v>0.22</v>
      </c>
      <c r="N309" s="45"/>
      <c r="O309" s="45"/>
      <c r="P309" s="45"/>
      <c r="Q309" s="45"/>
      <c r="R309" s="45">
        <v>0.54</v>
      </c>
      <c r="S309" s="45">
        <f t="shared" si="8"/>
        <v>1.7</v>
      </c>
      <c r="T309" s="45">
        <f t="shared" si="9"/>
        <v>0.42499999999999999</v>
      </c>
    </row>
    <row r="310" spans="1:20" s="19" customFormat="1" ht="12.75" x14ac:dyDescent="0.2">
      <c r="A310" s="42">
        <v>41396</v>
      </c>
      <c r="B310" s="43" t="s">
        <v>34</v>
      </c>
      <c r="C310" s="43" t="s">
        <v>84</v>
      </c>
      <c r="D310" s="43" t="s">
        <v>310</v>
      </c>
      <c r="E310" s="43" t="s">
        <v>648</v>
      </c>
      <c r="F310" s="43" t="s">
        <v>1</v>
      </c>
      <c r="G310" s="45">
        <v>6.3E-2</v>
      </c>
      <c r="H310" s="45">
        <v>5.0999999999999997E-2</v>
      </c>
      <c r="I310" s="45"/>
      <c r="J310" s="45">
        <v>0.106</v>
      </c>
      <c r="K310" s="45"/>
      <c r="L310" s="45"/>
      <c r="M310" s="45"/>
      <c r="N310" s="45">
        <v>1.3452</v>
      </c>
      <c r="O310" s="45">
        <v>3.6999999999999998E-2</v>
      </c>
      <c r="P310" s="45">
        <v>0.75800000000000001</v>
      </c>
      <c r="Q310" s="45"/>
      <c r="R310" s="45">
        <v>1.534</v>
      </c>
      <c r="S310" s="45">
        <f t="shared" si="8"/>
        <v>3.8941999999999997</v>
      </c>
      <c r="T310" s="45">
        <f t="shared" si="9"/>
        <v>0.55631428571428565</v>
      </c>
    </row>
    <row r="311" spans="1:20" s="19" customFormat="1" ht="12.75" x14ac:dyDescent="0.2">
      <c r="A311" s="42">
        <v>41396</v>
      </c>
      <c r="B311" s="43" t="s">
        <v>34</v>
      </c>
      <c r="C311" s="43" t="s">
        <v>84</v>
      </c>
      <c r="D311" s="43" t="s">
        <v>312</v>
      </c>
      <c r="E311" s="43" t="s">
        <v>649</v>
      </c>
      <c r="F311" s="43" t="s">
        <v>2</v>
      </c>
      <c r="G311" s="45">
        <v>6.9950000000000001</v>
      </c>
      <c r="H311" s="45">
        <v>6.5570000000000004</v>
      </c>
      <c r="I311" s="45">
        <v>6.3650000000000002</v>
      </c>
      <c r="J311" s="45">
        <v>8.9540000000000006</v>
      </c>
      <c r="K311" s="45">
        <v>1.9870000000000001</v>
      </c>
      <c r="L311" s="45">
        <v>1.9319999999999999</v>
      </c>
      <c r="M311" s="45">
        <v>3.4940000000000002</v>
      </c>
      <c r="N311" s="45">
        <v>11.0161</v>
      </c>
      <c r="O311" s="45">
        <v>6.2549999999999999</v>
      </c>
      <c r="P311" s="45">
        <v>6.2140000000000004</v>
      </c>
      <c r="Q311" s="45">
        <v>6.5331999999999999</v>
      </c>
      <c r="R311" s="45">
        <v>7.7480000000000002</v>
      </c>
      <c r="S311" s="45">
        <f t="shared" si="8"/>
        <v>74.050300000000007</v>
      </c>
      <c r="T311" s="45">
        <f t="shared" si="9"/>
        <v>6.1708583333333342</v>
      </c>
    </row>
    <row r="312" spans="1:20" s="19" customFormat="1" ht="12.75" x14ac:dyDescent="0.2">
      <c r="A312" s="42">
        <v>41396</v>
      </c>
      <c r="B312" s="43" t="s">
        <v>34</v>
      </c>
      <c r="C312" s="43" t="s">
        <v>84</v>
      </c>
      <c r="D312" s="43" t="s">
        <v>314</v>
      </c>
      <c r="E312" s="43" t="s">
        <v>315</v>
      </c>
      <c r="F312" s="43" t="s">
        <v>3</v>
      </c>
      <c r="G312" s="45">
        <v>3.0139999999999998</v>
      </c>
      <c r="H312" s="45">
        <v>4.96</v>
      </c>
      <c r="I312" s="45">
        <v>2.9319999999999999</v>
      </c>
      <c r="J312" s="45">
        <v>8.4870000000000001</v>
      </c>
      <c r="K312" s="45">
        <v>5.298</v>
      </c>
      <c r="L312" s="45">
        <v>4.3470000000000004</v>
      </c>
      <c r="M312" s="45">
        <v>7.4880000000000004</v>
      </c>
      <c r="N312" s="45">
        <v>7.7518000000000002</v>
      </c>
      <c r="O312" s="45">
        <v>9.5756999999999994</v>
      </c>
      <c r="P312" s="45">
        <v>1.863</v>
      </c>
      <c r="Q312" s="45">
        <v>8.2135999999999996</v>
      </c>
      <c r="R312" s="45">
        <v>7.3129</v>
      </c>
      <c r="S312" s="45">
        <f t="shared" si="8"/>
        <v>71.243000000000009</v>
      </c>
      <c r="T312" s="45">
        <f t="shared" si="9"/>
        <v>5.9369166666666677</v>
      </c>
    </row>
    <row r="313" spans="1:20" s="19" customFormat="1" ht="12.75" x14ac:dyDescent="0.2">
      <c r="A313" s="42">
        <v>41524</v>
      </c>
      <c r="B313" s="43" t="s">
        <v>34</v>
      </c>
      <c r="C313" s="43" t="s">
        <v>172</v>
      </c>
      <c r="D313" s="43" t="s">
        <v>312</v>
      </c>
      <c r="E313" s="43" t="s">
        <v>649</v>
      </c>
      <c r="F313" s="43" t="s">
        <v>2</v>
      </c>
      <c r="G313" s="45">
        <v>5.5910000000000002</v>
      </c>
      <c r="H313" s="45">
        <v>5.5720000000000001</v>
      </c>
      <c r="I313" s="45">
        <v>4.6159999999999997</v>
      </c>
      <c r="J313" s="45">
        <v>6.2350000000000003</v>
      </c>
      <c r="K313" s="45">
        <v>8.9885000000000002</v>
      </c>
      <c r="L313" s="45">
        <v>2.7530000000000001</v>
      </c>
      <c r="M313" s="45">
        <v>7.0860000000000003</v>
      </c>
      <c r="N313" s="45">
        <v>6.2910000000000004</v>
      </c>
      <c r="O313" s="45">
        <v>4.407</v>
      </c>
      <c r="P313" s="45">
        <v>5.915</v>
      </c>
      <c r="Q313" s="45">
        <v>4.5990000000000002</v>
      </c>
      <c r="R313" s="45">
        <v>3.1779999999999999</v>
      </c>
      <c r="S313" s="45">
        <f t="shared" si="8"/>
        <v>65.231499999999983</v>
      </c>
      <c r="T313" s="45">
        <f t="shared" si="9"/>
        <v>5.4359583333333319</v>
      </c>
    </row>
    <row r="314" spans="1:20" s="19" customFormat="1" ht="12.75" x14ac:dyDescent="0.2">
      <c r="A314" s="42">
        <v>41524</v>
      </c>
      <c r="B314" s="43" t="s">
        <v>34</v>
      </c>
      <c r="C314" s="43" t="s">
        <v>172</v>
      </c>
      <c r="D314" s="43" t="s">
        <v>314</v>
      </c>
      <c r="E314" s="43" t="s">
        <v>315</v>
      </c>
      <c r="F314" s="43" t="s">
        <v>3</v>
      </c>
      <c r="G314" s="45">
        <v>12.653</v>
      </c>
      <c r="H314" s="45">
        <v>3.0339999999999998</v>
      </c>
      <c r="I314" s="45">
        <v>8.9030000000000005</v>
      </c>
      <c r="J314" s="45">
        <v>8.3480000000000008</v>
      </c>
      <c r="K314" s="45">
        <v>5.7309999999999999</v>
      </c>
      <c r="L314" s="45">
        <v>5.6449999999999996</v>
      </c>
      <c r="M314" s="45">
        <v>4.22</v>
      </c>
      <c r="N314" s="45">
        <v>7.9240000000000004</v>
      </c>
      <c r="O314" s="45">
        <v>11.038</v>
      </c>
      <c r="P314" s="45">
        <v>6.2439999999999998</v>
      </c>
      <c r="Q314" s="45">
        <v>9.0289999999999999</v>
      </c>
      <c r="R314" s="45">
        <v>8.5806000000000004</v>
      </c>
      <c r="S314" s="45">
        <f t="shared" si="8"/>
        <v>91.349600000000009</v>
      </c>
      <c r="T314" s="45">
        <f t="shared" si="9"/>
        <v>7.6124666666666672</v>
      </c>
    </row>
    <row r="315" spans="1:20" s="19" customFormat="1" ht="12.75" x14ac:dyDescent="0.2">
      <c r="A315" s="42">
        <v>41524</v>
      </c>
      <c r="B315" s="43" t="s">
        <v>34</v>
      </c>
      <c r="C315" s="43" t="s">
        <v>172</v>
      </c>
      <c r="D315" s="43" t="s">
        <v>319</v>
      </c>
      <c r="E315" s="43" t="s">
        <v>651</v>
      </c>
      <c r="F315" s="43" t="s">
        <v>5</v>
      </c>
      <c r="G315" s="45">
        <v>1.046</v>
      </c>
      <c r="H315" s="45">
        <v>1.0269999999999999</v>
      </c>
      <c r="I315" s="45">
        <v>0.86399999999999999</v>
      </c>
      <c r="J315" s="45">
        <v>0.92900000000000005</v>
      </c>
      <c r="K315" s="45"/>
      <c r="L315" s="45">
        <v>0.874</v>
      </c>
      <c r="M315" s="45">
        <v>0.92100000000000004</v>
      </c>
      <c r="N315" s="45">
        <v>1.345</v>
      </c>
      <c r="O315" s="45">
        <v>0.29099999999999998</v>
      </c>
      <c r="P315" s="45">
        <v>1.357</v>
      </c>
      <c r="Q315" s="45">
        <v>1.5569999999999999</v>
      </c>
      <c r="R315" s="45">
        <v>1.996</v>
      </c>
      <c r="S315" s="45">
        <f t="shared" si="8"/>
        <v>12.207000000000001</v>
      </c>
      <c r="T315" s="45">
        <f t="shared" si="9"/>
        <v>1.1097272727272729</v>
      </c>
    </row>
    <row r="316" spans="1:20" s="19" customFormat="1" ht="12.75" x14ac:dyDescent="0.2">
      <c r="A316" s="42">
        <v>41551</v>
      </c>
      <c r="B316" s="43" t="s">
        <v>34</v>
      </c>
      <c r="C316" s="43" t="s">
        <v>173</v>
      </c>
      <c r="D316" s="43" t="s">
        <v>310</v>
      </c>
      <c r="E316" s="43" t="s">
        <v>648</v>
      </c>
      <c r="F316" s="43" t="s">
        <v>1</v>
      </c>
      <c r="G316" s="45">
        <v>18.496300000000002</v>
      </c>
      <c r="H316" s="45">
        <v>17.876200000000001</v>
      </c>
      <c r="I316" s="45">
        <v>17.242000000000001</v>
      </c>
      <c r="J316" s="45">
        <v>17.6738</v>
      </c>
      <c r="K316" s="45">
        <v>18.0505</v>
      </c>
      <c r="L316" s="45">
        <v>18.501000000000001</v>
      </c>
      <c r="M316" s="45">
        <v>18.736999999999998</v>
      </c>
      <c r="N316" s="45">
        <v>17.940000000000001</v>
      </c>
      <c r="O316" s="45">
        <v>18.122599999999998</v>
      </c>
      <c r="P316" s="45">
        <v>18.358499999999999</v>
      </c>
      <c r="Q316" s="45">
        <v>18.771999999999998</v>
      </c>
      <c r="R316" s="45">
        <v>18.580300000000001</v>
      </c>
      <c r="S316" s="45">
        <f t="shared" si="8"/>
        <v>218.3502</v>
      </c>
      <c r="T316" s="45">
        <f t="shared" si="9"/>
        <v>18.19585</v>
      </c>
    </row>
    <row r="317" spans="1:20" s="19" customFormat="1" ht="12.75" x14ac:dyDescent="0.2">
      <c r="A317" s="42">
        <v>41551</v>
      </c>
      <c r="B317" s="43" t="s">
        <v>34</v>
      </c>
      <c r="C317" s="43" t="s">
        <v>173</v>
      </c>
      <c r="D317" s="43" t="s">
        <v>312</v>
      </c>
      <c r="E317" s="43" t="s">
        <v>649</v>
      </c>
      <c r="F317" s="43" t="s">
        <v>2</v>
      </c>
      <c r="G317" s="45">
        <v>27.9785</v>
      </c>
      <c r="H317" s="45">
        <v>30.21</v>
      </c>
      <c r="I317" s="45">
        <v>31.041499999999999</v>
      </c>
      <c r="J317" s="45">
        <v>24.403500000000001</v>
      </c>
      <c r="K317" s="45">
        <v>27.796500000000002</v>
      </c>
      <c r="L317" s="45">
        <v>25.700500000000002</v>
      </c>
      <c r="M317" s="45">
        <v>29.349</v>
      </c>
      <c r="N317" s="45">
        <v>28.831499999999998</v>
      </c>
      <c r="O317" s="45">
        <v>31.544</v>
      </c>
      <c r="P317" s="45">
        <v>33.674999999999997</v>
      </c>
      <c r="Q317" s="45">
        <v>30.638100000000001</v>
      </c>
      <c r="R317" s="45">
        <v>35.511499999999998</v>
      </c>
      <c r="S317" s="45">
        <f t="shared" si="8"/>
        <v>356.67960000000005</v>
      </c>
      <c r="T317" s="45">
        <f t="shared" si="9"/>
        <v>29.723300000000005</v>
      </c>
    </row>
    <row r="318" spans="1:20" s="19" customFormat="1" ht="12.75" x14ac:dyDescent="0.2">
      <c r="A318" s="42">
        <v>41551</v>
      </c>
      <c r="B318" s="43" t="s">
        <v>34</v>
      </c>
      <c r="C318" s="43" t="s">
        <v>173</v>
      </c>
      <c r="D318" s="43" t="s">
        <v>314</v>
      </c>
      <c r="E318" s="43" t="s">
        <v>315</v>
      </c>
      <c r="F318" s="43" t="s">
        <v>3</v>
      </c>
      <c r="G318" s="45">
        <v>11.901300000000001</v>
      </c>
      <c r="H318" s="45">
        <v>12.061299999999999</v>
      </c>
      <c r="I318" s="45">
        <v>13.611599999999999</v>
      </c>
      <c r="J318" s="45">
        <v>11.666</v>
      </c>
      <c r="K318" s="45">
        <v>14.577</v>
      </c>
      <c r="L318" s="45">
        <v>14.8285</v>
      </c>
      <c r="M318" s="45">
        <v>14.6007</v>
      </c>
      <c r="N318" s="45">
        <v>14.263999999999999</v>
      </c>
      <c r="O318" s="45">
        <v>14.479699999999999</v>
      </c>
      <c r="P318" s="45">
        <v>14.3095</v>
      </c>
      <c r="Q318" s="45">
        <v>15.111800000000001</v>
      </c>
      <c r="R318" s="45">
        <v>15.1839</v>
      </c>
      <c r="S318" s="45">
        <f t="shared" si="8"/>
        <v>166.59529999999998</v>
      </c>
      <c r="T318" s="45">
        <f t="shared" si="9"/>
        <v>13.882941666666666</v>
      </c>
    </row>
    <row r="319" spans="1:20" s="19" customFormat="1" ht="12.75" x14ac:dyDescent="0.2">
      <c r="A319" s="42">
        <v>41551</v>
      </c>
      <c r="B319" s="43" t="s">
        <v>34</v>
      </c>
      <c r="C319" s="43" t="s">
        <v>173</v>
      </c>
      <c r="D319" s="43" t="s">
        <v>319</v>
      </c>
      <c r="E319" s="43" t="s">
        <v>651</v>
      </c>
      <c r="F319" s="43" t="s">
        <v>5</v>
      </c>
      <c r="G319" s="45">
        <v>1.901</v>
      </c>
      <c r="H319" s="45">
        <v>1.82</v>
      </c>
      <c r="I319" s="45">
        <v>1.92</v>
      </c>
      <c r="J319" s="45">
        <v>4.83</v>
      </c>
      <c r="K319" s="45">
        <v>5.7089999999999996</v>
      </c>
      <c r="L319" s="45">
        <v>3.819</v>
      </c>
      <c r="M319" s="45">
        <v>6.1</v>
      </c>
      <c r="N319" s="45">
        <v>7.66</v>
      </c>
      <c r="O319" s="45">
        <v>6</v>
      </c>
      <c r="P319" s="45">
        <v>1.649</v>
      </c>
      <c r="Q319" s="45">
        <v>2.5960000000000001</v>
      </c>
      <c r="R319" s="45">
        <v>3.5579999999999998</v>
      </c>
      <c r="S319" s="45">
        <f t="shared" si="8"/>
        <v>47.562000000000005</v>
      </c>
      <c r="T319" s="45">
        <f t="shared" si="9"/>
        <v>3.9635000000000002</v>
      </c>
    </row>
    <row r="320" spans="1:20" s="19" customFormat="1" ht="12.75" x14ac:dyDescent="0.2">
      <c r="A320" s="42">
        <v>41615</v>
      </c>
      <c r="B320" s="43" t="s">
        <v>34</v>
      </c>
      <c r="C320" s="43" t="s">
        <v>174</v>
      </c>
      <c r="D320" s="43" t="s">
        <v>310</v>
      </c>
      <c r="E320" s="43" t="s">
        <v>648</v>
      </c>
      <c r="F320" s="43" t="s">
        <v>1</v>
      </c>
      <c r="G320" s="45">
        <v>0.6875</v>
      </c>
      <c r="H320" s="45">
        <v>2.4849999999999999</v>
      </c>
      <c r="I320" s="45">
        <v>0.4078</v>
      </c>
      <c r="J320" s="45">
        <v>2.7465000000000002</v>
      </c>
      <c r="K320" s="45">
        <v>0.61890000000000001</v>
      </c>
      <c r="L320" s="45">
        <v>0.61350000000000005</v>
      </c>
      <c r="M320" s="45">
        <v>0.54479999999999995</v>
      </c>
      <c r="N320" s="45">
        <v>1.0866</v>
      </c>
      <c r="O320" s="45">
        <v>1.1000000000000001</v>
      </c>
      <c r="P320" s="45">
        <v>1.294</v>
      </c>
      <c r="Q320" s="45">
        <v>2.266</v>
      </c>
      <c r="R320" s="45">
        <v>2.0089999999999999</v>
      </c>
      <c r="S320" s="45">
        <f t="shared" si="8"/>
        <v>15.859600000000002</v>
      </c>
      <c r="T320" s="45">
        <f t="shared" si="9"/>
        <v>1.3216333333333334</v>
      </c>
    </row>
    <row r="321" spans="1:20" s="19" customFormat="1" ht="12.75" x14ac:dyDescent="0.2">
      <c r="A321" s="42">
        <v>41615</v>
      </c>
      <c r="B321" s="43" t="s">
        <v>34</v>
      </c>
      <c r="C321" s="43" t="s">
        <v>174</v>
      </c>
      <c r="D321" s="43" t="s">
        <v>312</v>
      </c>
      <c r="E321" s="43" t="s">
        <v>649</v>
      </c>
      <c r="F321" s="43" t="s">
        <v>2</v>
      </c>
      <c r="G321" s="45">
        <v>4.4000000000000004</v>
      </c>
      <c r="H321" s="45">
        <v>5.6520000000000001</v>
      </c>
      <c r="I321" s="45">
        <v>4.8150000000000004</v>
      </c>
      <c r="J321" s="45">
        <v>6.8049999999999997</v>
      </c>
      <c r="K321" s="45">
        <v>7.7249999999999996</v>
      </c>
      <c r="L321" s="45">
        <v>6.8780000000000001</v>
      </c>
      <c r="M321" s="45">
        <v>4.79</v>
      </c>
      <c r="N321" s="45">
        <v>13.53</v>
      </c>
      <c r="O321" s="45">
        <v>11.872999999999999</v>
      </c>
      <c r="P321" s="45">
        <v>18.495000000000001</v>
      </c>
      <c r="Q321" s="45">
        <v>10.374000000000001</v>
      </c>
      <c r="R321" s="45">
        <v>16.169499999999999</v>
      </c>
      <c r="S321" s="45">
        <f t="shared" si="8"/>
        <v>111.5065</v>
      </c>
      <c r="T321" s="45">
        <f t="shared" si="9"/>
        <v>9.292208333333333</v>
      </c>
    </row>
    <row r="322" spans="1:20" s="19" customFormat="1" ht="12.75" x14ac:dyDescent="0.2">
      <c r="A322" s="42">
        <v>41615</v>
      </c>
      <c r="B322" s="43" t="s">
        <v>34</v>
      </c>
      <c r="C322" s="43" t="s">
        <v>174</v>
      </c>
      <c r="D322" s="43" t="s">
        <v>314</v>
      </c>
      <c r="E322" s="43" t="s">
        <v>315</v>
      </c>
      <c r="F322" s="43" t="s">
        <v>3</v>
      </c>
      <c r="G322" s="45">
        <v>1.33</v>
      </c>
      <c r="H322" s="45">
        <v>1.3</v>
      </c>
      <c r="I322" s="45">
        <v>2.266</v>
      </c>
      <c r="J322" s="45">
        <v>1.0055000000000001</v>
      </c>
      <c r="K322" s="45">
        <v>1.5905</v>
      </c>
      <c r="L322" s="45">
        <v>0.76649999999999996</v>
      </c>
      <c r="M322" s="45">
        <v>1.5035000000000001</v>
      </c>
      <c r="N322" s="45">
        <v>5.7539999999999996</v>
      </c>
      <c r="O322" s="45">
        <v>1.2370000000000001</v>
      </c>
      <c r="P322" s="45">
        <v>4.7023000000000001</v>
      </c>
      <c r="Q322" s="45">
        <v>5.4935999999999998</v>
      </c>
      <c r="R322" s="45">
        <v>2.3031000000000001</v>
      </c>
      <c r="S322" s="45">
        <f t="shared" si="8"/>
        <v>29.252000000000002</v>
      </c>
      <c r="T322" s="45">
        <f t="shared" si="9"/>
        <v>2.4376666666666669</v>
      </c>
    </row>
    <row r="323" spans="1:20" s="19" customFormat="1" ht="12.75" x14ac:dyDescent="0.2">
      <c r="A323" s="42">
        <v>41615</v>
      </c>
      <c r="B323" s="43" t="s">
        <v>34</v>
      </c>
      <c r="C323" s="43" t="s">
        <v>174</v>
      </c>
      <c r="D323" s="43" t="s">
        <v>319</v>
      </c>
      <c r="E323" s="43" t="s">
        <v>651</v>
      </c>
      <c r="F323" s="43" t="s">
        <v>5</v>
      </c>
      <c r="G323" s="45">
        <v>0.3</v>
      </c>
      <c r="H323" s="45">
        <v>0.34</v>
      </c>
      <c r="I323" s="45">
        <v>0.29160000000000003</v>
      </c>
      <c r="J323" s="45">
        <v>0.5</v>
      </c>
      <c r="K323" s="45">
        <v>0.45500000000000002</v>
      </c>
      <c r="L323" s="45">
        <v>0.44</v>
      </c>
      <c r="M323" s="45">
        <v>0.32</v>
      </c>
      <c r="N323" s="45">
        <v>0.77</v>
      </c>
      <c r="O323" s="45">
        <v>0.67</v>
      </c>
      <c r="P323" s="45">
        <v>0.56299999999999994</v>
      </c>
      <c r="Q323" s="45">
        <v>0.57999999999999996</v>
      </c>
      <c r="R323" s="45">
        <v>0.73</v>
      </c>
      <c r="S323" s="45">
        <f t="shared" ref="S323:S386" si="10">SUM(G323:R323)</f>
        <v>5.9596</v>
      </c>
      <c r="T323" s="45">
        <f t="shared" ref="T323:T386" si="11">IFERROR(AVERAGE(G323:R323),"")</f>
        <v>0.49663333333333332</v>
      </c>
    </row>
    <row r="324" spans="1:20" s="19" customFormat="1" ht="12.75" x14ac:dyDescent="0.2">
      <c r="A324" s="42">
        <v>44001</v>
      </c>
      <c r="B324" s="43" t="s">
        <v>36</v>
      </c>
      <c r="C324" s="43" t="s">
        <v>37</v>
      </c>
      <c r="D324" s="43" t="s">
        <v>310</v>
      </c>
      <c r="E324" s="43" t="s">
        <v>648</v>
      </c>
      <c r="F324" s="43" t="s">
        <v>1</v>
      </c>
      <c r="G324" s="45">
        <v>24.640999999999998</v>
      </c>
      <c r="H324" s="45">
        <v>27.610700000000001</v>
      </c>
      <c r="I324" s="45">
        <v>27.400600000000001</v>
      </c>
      <c r="J324" s="45">
        <v>24.3264</v>
      </c>
      <c r="K324" s="45">
        <v>29.135300000000001</v>
      </c>
      <c r="L324" s="45">
        <v>29.148800000000001</v>
      </c>
      <c r="M324" s="45">
        <v>29.898499999999999</v>
      </c>
      <c r="N324" s="45">
        <v>17.938300000000002</v>
      </c>
      <c r="O324" s="45">
        <v>31.087499999999999</v>
      </c>
      <c r="P324" s="45">
        <v>28.1265</v>
      </c>
      <c r="Q324" s="45">
        <v>29.080500000000001</v>
      </c>
      <c r="R324" s="45">
        <v>20.2972</v>
      </c>
      <c r="S324" s="45">
        <f t="shared" si="10"/>
        <v>318.69129999999996</v>
      </c>
      <c r="T324" s="45">
        <f t="shared" si="11"/>
        <v>26.557608333333331</v>
      </c>
    </row>
    <row r="325" spans="1:20" s="19" customFormat="1" ht="12.75" x14ac:dyDescent="0.2">
      <c r="A325" s="42">
        <v>44001</v>
      </c>
      <c r="B325" s="43" t="s">
        <v>36</v>
      </c>
      <c r="C325" s="43" t="s">
        <v>37</v>
      </c>
      <c r="D325" s="43" t="s">
        <v>312</v>
      </c>
      <c r="E325" s="43" t="s">
        <v>649</v>
      </c>
      <c r="F325" s="43" t="s">
        <v>2</v>
      </c>
      <c r="G325" s="45">
        <v>100.00369999999999</v>
      </c>
      <c r="H325" s="45">
        <v>100.11499999999999</v>
      </c>
      <c r="I325" s="45">
        <v>100.3092</v>
      </c>
      <c r="J325" s="45">
        <v>97.376199999999997</v>
      </c>
      <c r="K325" s="45">
        <v>78.5488</v>
      </c>
      <c r="L325" s="45">
        <v>102.709</v>
      </c>
      <c r="M325" s="45">
        <v>87.92</v>
      </c>
      <c r="N325" s="45">
        <v>100.9939</v>
      </c>
      <c r="O325" s="45">
        <v>93.165999999999997</v>
      </c>
      <c r="P325" s="45">
        <v>98.846500000000006</v>
      </c>
      <c r="Q325" s="45">
        <v>103.45820000000001</v>
      </c>
      <c r="R325" s="45">
        <v>161.24180000000001</v>
      </c>
      <c r="S325" s="45">
        <f t="shared" si="10"/>
        <v>1224.6882999999998</v>
      </c>
      <c r="T325" s="45">
        <f t="shared" si="11"/>
        <v>102.05735833333331</v>
      </c>
    </row>
    <row r="326" spans="1:20" s="19" customFormat="1" ht="12.75" x14ac:dyDescent="0.2">
      <c r="A326" s="42">
        <v>44001</v>
      </c>
      <c r="B326" s="43" t="s">
        <v>36</v>
      </c>
      <c r="C326" s="43" t="s">
        <v>37</v>
      </c>
      <c r="D326" s="43" t="s">
        <v>314</v>
      </c>
      <c r="E326" s="43" t="s">
        <v>315</v>
      </c>
      <c r="F326" s="43" t="s">
        <v>3</v>
      </c>
      <c r="G326" s="45">
        <v>116.9487</v>
      </c>
      <c r="H326" s="45">
        <v>100.8725</v>
      </c>
      <c r="I326" s="45">
        <v>92.042599999999993</v>
      </c>
      <c r="J326" s="45">
        <v>105.5608</v>
      </c>
      <c r="K326" s="45">
        <v>84.335099999999997</v>
      </c>
      <c r="L326" s="45">
        <v>106.2589</v>
      </c>
      <c r="M326" s="45">
        <v>103.438</v>
      </c>
      <c r="N326" s="45">
        <v>82.618200000000002</v>
      </c>
      <c r="O326" s="45">
        <v>90.007499999999993</v>
      </c>
      <c r="P326" s="45">
        <v>97.834500000000006</v>
      </c>
      <c r="Q326" s="45">
        <v>116.824</v>
      </c>
      <c r="R326" s="45">
        <v>118.3265</v>
      </c>
      <c r="S326" s="45">
        <f t="shared" si="10"/>
        <v>1215.0672999999999</v>
      </c>
      <c r="T326" s="45">
        <f t="shared" si="11"/>
        <v>101.25560833333333</v>
      </c>
    </row>
    <row r="327" spans="1:20" s="19" customFormat="1" ht="12.75" x14ac:dyDescent="0.2">
      <c r="A327" s="42">
        <v>44001</v>
      </c>
      <c r="B327" s="43" t="s">
        <v>36</v>
      </c>
      <c r="C327" s="43" t="s">
        <v>37</v>
      </c>
      <c r="D327" s="43" t="s">
        <v>319</v>
      </c>
      <c r="E327" s="43" t="s">
        <v>651</v>
      </c>
      <c r="F327" s="43" t="s">
        <v>5</v>
      </c>
      <c r="G327" s="45">
        <v>0.63200000000000001</v>
      </c>
      <c r="H327" s="45">
        <v>0.40300000000000002</v>
      </c>
      <c r="I327" s="45">
        <v>0.996</v>
      </c>
      <c r="J327" s="45">
        <v>0.13500000000000001</v>
      </c>
      <c r="K327" s="45">
        <v>0.435</v>
      </c>
      <c r="L327" s="45">
        <v>11.465</v>
      </c>
      <c r="M327" s="45">
        <v>0.27300000000000002</v>
      </c>
      <c r="N327" s="45">
        <v>0.1769</v>
      </c>
      <c r="O327" s="45">
        <v>13.5</v>
      </c>
      <c r="P327" s="45">
        <v>0.28000000000000003</v>
      </c>
      <c r="Q327" s="45">
        <v>1.2388999999999999</v>
      </c>
      <c r="R327" s="45">
        <v>13.474299999999999</v>
      </c>
      <c r="S327" s="45">
        <f t="shared" si="10"/>
        <v>43.009100000000004</v>
      </c>
      <c r="T327" s="45">
        <f t="shared" si="11"/>
        <v>3.5840916666666671</v>
      </c>
    </row>
    <row r="328" spans="1:20" s="19" customFormat="1" ht="12.75" x14ac:dyDescent="0.2">
      <c r="A328" s="42">
        <v>44430</v>
      </c>
      <c r="B328" s="43" t="s">
        <v>36</v>
      </c>
      <c r="C328" s="43" t="s">
        <v>85</v>
      </c>
      <c r="D328" s="43" t="s">
        <v>310</v>
      </c>
      <c r="E328" s="43" t="s">
        <v>648</v>
      </c>
      <c r="F328" s="43" t="s">
        <v>1</v>
      </c>
      <c r="G328" s="45">
        <v>25.952000000000002</v>
      </c>
      <c r="H328" s="45">
        <v>27.9573</v>
      </c>
      <c r="I328" s="45">
        <v>24.608799999999999</v>
      </c>
      <c r="J328" s="45">
        <v>13.6625</v>
      </c>
      <c r="K328" s="45">
        <v>30.273</v>
      </c>
      <c r="L328" s="45">
        <v>24.505800000000001</v>
      </c>
      <c r="M328" s="45">
        <v>22.660599999999999</v>
      </c>
      <c r="N328" s="45">
        <v>22.557300000000001</v>
      </c>
      <c r="O328" s="45">
        <v>21.679500000000001</v>
      </c>
      <c r="P328" s="45">
        <v>22.385999999999999</v>
      </c>
      <c r="Q328" s="45">
        <v>24.765599999999999</v>
      </c>
      <c r="R328" s="45">
        <v>22.727499999999999</v>
      </c>
      <c r="S328" s="45">
        <f t="shared" si="10"/>
        <v>283.73589999999996</v>
      </c>
      <c r="T328" s="45">
        <f t="shared" si="11"/>
        <v>23.644658333333329</v>
      </c>
    </row>
    <row r="329" spans="1:20" s="19" customFormat="1" ht="12.75" x14ac:dyDescent="0.2">
      <c r="A329" s="42">
        <v>44430</v>
      </c>
      <c r="B329" s="43" t="s">
        <v>36</v>
      </c>
      <c r="C329" s="43" t="s">
        <v>85</v>
      </c>
      <c r="D329" s="43" t="s">
        <v>312</v>
      </c>
      <c r="E329" s="43" t="s">
        <v>649</v>
      </c>
      <c r="F329" s="43" t="s">
        <v>2</v>
      </c>
      <c r="G329" s="45">
        <v>75.603999999999999</v>
      </c>
      <c r="H329" s="45">
        <v>84.965000000000003</v>
      </c>
      <c r="I329" s="45">
        <v>73.191000000000003</v>
      </c>
      <c r="J329" s="45">
        <v>47.218000000000004</v>
      </c>
      <c r="K329" s="45">
        <v>77.712000000000003</v>
      </c>
      <c r="L329" s="45">
        <v>63.51</v>
      </c>
      <c r="M329" s="45">
        <v>55.131999999999998</v>
      </c>
      <c r="N329" s="45">
        <v>63.597999999999999</v>
      </c>
      <c r="O329" s="45">
        <v>42.9268</v>
      </c>
      <c r="P329" s="45">
        <v>50.209000000000003</v>
      </c>
      <c r="Q329" s="45">
        <v>56.921999999999997</v>
      </c>
      <c r="R329" s="45">
        <v>53.100499999999997</v>
      </c>
      <c r="S329" s="45">
        <f t="shared" si="10"/>
        <v>744.08829999999989</v>
      </c>
      <c r="T329" s="45">
        <f t="shared" si="11"/>
        <v>62.007358333333322</v>
      </c>
    </row>
    <row r="330" spans="1:20" s="19" customFormat="1" ht="12.75" x14ac:dyDescent="0.2">
      <c r="A330" s="42">
        <v>44430</v>
      </c>
      <c r="B330" s="43" t="s">
        <v>36</v>
      </c>
      <c r="C330" s="43" t="s">
        <v>85</v>
      </c>
      <c r="D330" s="43" t="s">
        <v>314</v>
      </c>
      <c r="E330" s="43" t="s">
        <v>315</v>
      </c>
      <c r="F330" s="43" t="s">
        <v>3</v>
      </c>
      <c r="G330" s="45">
        <v>91.590999999999994</v>
      </c>
      <c r="H330" s="45">
        <v>112.58499999999999</v>
      </c>
      <c r="I330" s="45">
        <v>98.909000000000006</v>
      </c>
      <c r="J330" s="45">
        <v>66.944999999999993</v>
      </c>
      <c r="K330" s="45">
        <v>115.98</v>
      </c>
      <c r="L330" s="45">
        <v>78.718000000000004</v>
      </c>
      <c r="M330" s="45">
        <v>67.760999999999996</v>
      </c>
      <c r="N330" s="45">
        <v>75.554000000000002</v>
      </c>
      <c r="O330" s="45">
        <v>54.4876</v>
      </c>
      <c r="P330" s="45">
        <v>79.327600000000004</v>
      </c>
      <c r="Q330" s="45">
        <v>79.258499999999998</v>
      </c>
      <c r="R330" s="45">
        <v>72.870400000000004</v>
      </c>
      <c r="S330" s="45">
        <f t="shared" si="10"/>
        <v>993.98709999999994</v>
      </c>
      <c r="T330" s="45">
        <f t="shared" si="11"/>
        <v>82.832258333333328</v>
      </c>
    </row>
    <row r="331" spans="1:20" s="19" customFormat="1" ht="12.75" x14ac:dyDescent="0.2">
      <c r="A331" s="42">
        <v>47001</v>
      </c>
      <c r="B331" s="43" t="s">
        <v>38</v>
      </c>
      <c r="C331" s="43" t="s">
        <v>39</v>
      </c>
      <c r="D331" s="43" t="s">
        <v>310</v>
      </c>
      <c r="E331" s="43" t="s">
        <v>648</v>
      </c>
      <c r="F331" s="43" t="s">
        <v>1</v>
      </c>
      <c r="G331" s="45">
        <v>48.5837</v>
      </c>
      <c r="H331" s="45">
        <v>47.861699999999999</v>
      </c>
      <c r="I331" s="45">
        <v>45.417200000000001</v>
      </c>
      <c r="J331" s="45">
        <v>37.630000000000003</v>
      </c>
      <c r="K331" s="45">
        <v>47.082999999999998</v>
      </c>
      <c r="L331" s="45">
        <v>35.734099999999998</v>
      </c>
      <c r="M331" s="45">
        <v>40.481499999999997</v>
      </c>
      <c r="N331" s="45">
        <v>28.577500000000001</v>
      </c>
      <c r="O331" s="45">
        <v>43.404400000000003</v>
      </c>
      <c r="P331" s="45">
        <v>42.633000000000003</v>
      </c>
      <c r="Q331" s="45">
        <v>42.834000000000003</v>
      </c>
      <c r="R331" s="45">
        <v>39.533700000000003</v>
      </c>
      <c r="S331" s="45">
        <f t="shared" si="10"/>
        <v>499.77379999999999</v>
      </c>
      <c r="T331" s="45">
        <f t="shared" si="11"/>
        <v>41.647816666666664</v>
      </c>
    </row>
    <row r="332" spans="1:20" s="19" customFormat="1" ht="12.75" x14ac:dyDescent="0.2">
      <c r="A332" s="42">
        <v>47001</v>
      </c>
      <c r="B332" s="43" t="s">
        <v>38</v>
      </c>
      <c r="C332" s="43" t="s">
        <v>39</v>
      </c>
      <c r="D332" s="43" t="s">
        <v>312</v>
      </c>
      <c r="E332" s="43" t="s">
        <v>649</v>
      </c>
      <c r="F332" s="43" t="s">
        <v>2</v>
      </c>
      <c r="G332" s="45">
        <v>194.65600000000001</v>
      </c>
      <c r="H332" s="45">
        <v>196.73150000000001</v>
      </c>
      <c r="I332" s="45">
        <v>188.49700000000001</v>
      </c>
      <c r="J332" s="45">
        <v>184.58179999999999</v>
      </c>
      <c r="K332" s="45">
        <v>187.76300000000001</v>
      </c>
      <c r="L332" s="45">
        <v>103.71080000000001</v>
      </c>
      <c r="M332" s="45">
        <v>122.52249999999999</v>
      </c>
      <c r="N332" s="45">
        <v>106.9225</v>
      </c>
      <c r="O332" s="45">
        <v>127.02330000000001</v>
      </c>
      <c r="P332" s="45">
        <v>96.96</v>
      </c>
      <c r="Q332" s="45">
        <v>108.393</v>
      </c>
      <c r="R332" s="45">
        <v>165.4385</v>
      </c>
      <c r="S332" s="45">
        <f t="shared" si="10"/>
        <v>1783.1999000000001</v>
      </c>
      <c r="T332" s="45">
        <f t="shared" si="11"/>
        <v>148.59999166666668</v>
      </c>
    </row>
    <row r="333" spans="1:20" s="19" customFormat="1" ht="12.75" x14ac:dyDescent="0.2">
      <c r="A333" s="42">
        <v>47001</v>
      </c>
      <c r="B333" s="43" t="s">
        <v>38</v>
      </c>
      <c r="C333" s="43" t="s">
        <v>39</v>
      </c>
      <c r="D333" s="43" t="s">
        <v>314</v>
      </c>
      <c r="E333" s="43" t="s">
        <v>315</v>
      </c>
      <c r="F333" s="43" t="s">
        <v>3</v>
      </c>
      <c r="G333" s="45">
        <v>168.1353</v>
      </c>
      <c r="H333" s="45">
        <v>172.8262</v>
      </c>
      <c r="I333" s="45">
        <v>150.76230000000001</v>
      </c>
      <c r="J333" s="45">
        <v>174.4983</v>
      </c>
      <c r="K333" s="45">
        <v>196.66749999999999</v>
      </c>
      <c r="L333" s="45">
        <v>93.274000000000001</v>
      </c>
      <c r="M333" s="45">
        <v>103.27719999999999</v>
      </c>
      <c r="N333" s="45">
        <v>117.8695</v>
      </c>
      <c r="O333" s="45">
        <v>115.24550000000001</v>
      </c>
      <c r="P333" s="45">
        <v>63.706499999999998</v>
      </c>
      <c r="Q333" s="45">
        <v>55.893000000000001</v>
      </c>
      <c r="R333" s="45">
        <v>75.831599999999995</v>
      </c>
      <c r="S333" s="45">
        <f t="shared" si="10"/>
        <v>1487.9868999999999</v>
      </c>
      <c r="T333" s="45">
        <f t="shared" si="11"/>
        <v>123.99890833333332</v>
      </c>
    </row>
    <row r="334" spans="1:20" s="19" customFormat="1" ht="12.75" x14ac:dyDescent="0.2">
      <c r="A334" s="42">
        <v>47001</v>
      </c>
      <c r="B334" s="43" t="s">
        <v>38</v>
      </c>
      <c r="C334" s="43" t="s">
        <v>39</v>
      </c>
      <c r="D334" s="43" t="s">
        <v>319</v>
      </c>
      <c r="E334" s="43" t="s">
        <v>651</v>
      </c>
      <c r="F334" s="43" t="s">
        <v>5</v>
      </c>
      <c r="G334" s="45">
        <v>15.731</v>
      </c>
      <c r="H334" s="45">
        <v>59.933500000000002</v>
      </c>
      <c r="I334" s="45">
        <v>74.760999999999996</v>
      </c>
      <c r="J334" s="45">
        <v>43.831000000000003</v>
      </c>
      <c r="K334" s="45">
        <v>32.469000000000001</v>
      </c>
      <c r="L334" s="45">
        <v>29.21</v>
      </c>
      <c r="M334" s="45">
        <v>33.863999999999997</v>
      </c>
      <c r="N334" s="45">
        <v>8.3680000000000003</v>
      </c>
      <c r="O334" s="45">
        <v>3</v>
      </c>
      <c r="P334" s="45">
        <v>24.016999999999999</v>
      </c>
      <c r="Q334" s="45">
        <v>3.57</v>
      </c>
      <c r="R334" s="45">
        <v>3.5</v>
      </c>
      <c r="S334" s="45">
        <f t="shared" si="10"/>
        <v>332.25450000000001</v>
      </c>
      <c r="T334" s="45">
        <f t="shared" si="11"/>
        <v>27.687875000000002</v>
      </c>
    </row>
    <row r="335" spans="1:20" s="19" customFormat="1" ht="12.75" x14ac:dyDescent="0.2">
      <c r="A335" s="42">
        <v>47053</v>
      </c>
      <c r="B335" s="43" t="s">
        <v>38</v>
      </c>
      <c r="C335" s="43" t="s">
        <v>128</v>
      </c>
      <c r="D335" s="43" t="s">
        <v>312</v>
      </c>
      <c r="E335" s="43" t="s">
        <v>649</v>
      </c>
      <c r="F335" s="43" t="s">
        <v>2</v>
      </c>
      <c r="G335" s="45">
        <v>0.61</v>
      </c>
      <c r="H335" s="45">
        <v>0.47699999999999998</v>
      </c>
      <c r="I335" s="45">
        <v>0.86</v>
      </c>
      <c r="J335" s="45">
        <v>1.5549999999999999</v>
      </c>
      <c r="K335" s="45">
        <v>0.75</v>
      </c>
      <c r="L335" s="45">
        <v>0.27200000000000002</v>
      </c>
      <c r="M335" s="45">
        <v>0.13</v>
      </c>
      <c r="N335" s="45">
        <v>0.115</v>
      </c>
      <c r="O335" s="45">
        <v>0.112</v>
      </c>
      <c r="P335" s="45">
        <v>0.28849999999999998</v>
      </c>
      <c r="Q335" s="45">
        <v>2.0419999999999998</v>
      </c>
      <c r="R335" s="45">
        <v>0.192</v>
      </c>
      <c r="S335" s="45">
        <f t="shared" si="10"/>
        <v>7.4035000000000002</v>
      </c>
      <c r="T335" s="45">
        <f t="shared" si="11"/>
        <v>0.61695833333333339</v>
      </c>
    </row>
    <row r="336" spans="1:20" s="19" customFormat="1" ht="12.75" x14ac:dyDescent="0.2">
      <c r="A336" s="42">
        <v>47288</v>
      </c>
      <c r="B336" s="43" t="s">
        <v>38</v>
      </c>
      <c r="C336" s="43" t="s">
        <v>664</v>
      </c>
      <c r="D336" s="43" t="s">
        <v>310</v>
      </c>
      <c r="E336" s="43" t="s">
        <v>648</v>
      </c>
      <c r="F336" s="43" t="s">
        <v>1</v>
      </c>
      <c r="G336" s="45">
        <v>2.67</v>
      </c>
      <c r="H336" s="45"/>
      <c r="I336" s="45"/>
      <c r="J336" s="45"/>
      <c r="K336" s="45">
        <v>2.98</v>
      </c>
      <c r="L336" s="45">
        <v>2.98</v>
      </c>
      <c r="M336" s="45">
        <v>2.9864999999999999</v>
      </c>
      <c r="N336" s="45"/>
      <c r="O336" s="45"/>
      <c r="P336" s="45"/>
      <c r="Q336" s="45"/>
      <c r="R336" s="45"/>
      <c r="S336" s="45">
        <f t="shared" si="10"/>
        <v>11.6165</v>
      </c>
      <c r="T336" s="45">
        <f t="shared" si="11"/>
        <v>2.9041250000000001</v>
      </c>
    </row>
    <row r="337" spans="1:20" s="19" customFormat="1" ht="12.75" x14ac:dyDescent="0.2">
      <c r="A337" s="42">
        <v>47288</v>
      </c>
      <c r="B337" s="43" t="s">
        <v>38</v>
      </c>
      <c r="C337" s="43" t="s">
        <v>664</v>
      </c>
      <c r="D337" s="43" t="s">
        <v>312</v>
      </c>
      <c r="E337" s="43" t="s">
        <v>649</v>
      </c>
      <c r="F337" s="43" t="s">
        <v>2</v>
      </c>
      <c r="G337" s="45">
        <v>24.84</v>
      </c>
      <c r="H337" s="45">
        <v>0.53</v>
      </c>
      <c r="I337" s="45">
        <v>0.47699999999999998</v>
      </c>
      <c r="J337" s="45">
        <v>2.06</v>
      </c>
      <c r="K337" s="45">
        <v>33.168999999999997</v>
      </c>
      <c r="L337" s="45">
        <v>33.76</v>
      </c>
      <c r="M337" s="45">
        <v>32.051499999999997</v>
      </c>
      <c r="N337" s="45">
        <v>0.23799999999999999</v>
      </c>
      <c r="O337" s="45">
        <v>0.14000000000000001</v>
      </c>
      <c r="P337" s="45">
        <v>0.64600000000000002</v>
      </c>
      <c r="Q337" s="45">
        <v>0.97599999999999998</v>
      </c>
      <c r="R337" s="45">
        <v>0.2</v>
      </c>
      <c r="S337" s="45">
        <f t="shared" si="10"/>
        <v>129.08749999999998</v>
      </c>
      <c r="T337" s="45">
        <f t="shared" si="11"/>
        <v>10.757291666666665</v>
      </c>
    </row>
    <row r="338" spans="1:20" s="19" customFormat="1" ht="12.75" x14ac:dyDescent="0.2">
      <c r="A338" s="42">
        <v>47288</v>
      </c>
      <c r="B338" s="43" t="s">
        <v>38</v>
      </c>
      <c r="C338" s="43" t="s">
        <v>664</v>
      </c>
      <c r="D338" s="43" t="s">
        <v>314</v>
      </c>
      <c r="E338" s="43" t="s">
        <v>315</v>
      </c>
      <c r="F338" s="43" t="s">
        <v>3</v>
      </c>
      <c r="G338" s="45">
        <v>34.869999999999997</v>
      </c>
      <c r="H338" s="45">
        <v>1.28</v>
      </c>
      <c r="I338" s="45">
        <v>1.55</v>
      </c>
      <c r="J338" s="45"/>
      <c r="K338" s="45">
        <v>40.081000000000003</v>
      </c>
      <c r="L338" s="45">
        <v>36.271000000000001</v>
      </c>
      <c r="M338" s="45">
        <v>38.052500000000002</v>
      </c>
      <c r="N338" s="45">
        <v>1.1000000000000001</v>
      </c>
      <c r="O338" s="45">
        <v>5.0000000000000001E-4</v>
      </c>
      <c r="P338" s="45">
        <v>1.4999999999999999E-2</v>
      </c>
      <c r="Q338" s="45">
        <v>1.819</v>
      </c>
      <c r="R338" s="45">
        <v>1.87</v>
      </c>
      <c r="S338" s="45">
        <f t="shared" si="10"/>
        <v>156.90899999999996</v>
      </c>
      <c r="T338" s="45">
        <f t="shared" si="11"/>
        <v>14.264454545454543</v>
      </c>
    </row>
    <row r="339" spans="1:20" s="19" customFormat="1" ht="12.75" x14ac:dyDescent="0.2">
      <c r="A339" s="42">
        <v>47288</v>
      </c>
      <c r="B339" s="43" t="s">
        <v>38</v>
      </c>
      <c r="C339" s="43" t="s">
        <v>664</v>
      </c>
      <c r="D339" s="43" t="s">
        <v>319</v>
      </c>
      <c r="E339" s="43" t="s">
        <v>651</v>
      </c>
      <c r="F339" s="43" t="s">
        <v>5</v>
      </c>
      <c r="G339" s="45">
        <v>5.57</v>
      </c>
      <c r="H339" s="45"/>
      <c r="I339" s="45"/>
      <c r="J339" s="45"/>
      <c r="K339" s="45">
        <v>2.98</v>
      </c>
      <c r="L339" s="45">
        <v>2.98</v>
      </c>
      <c r="M339" s="45">
        <v>2.98</v>
      </c>
      <c r="N339" s="45"/>
      <c r="O339" s="45"/>
      <c r="P339" s="45"/>
      <c r="Q339" s="45"/>
      <c r="R339" s="45"/>
      <c r="S339" s="45">
        <f t="shared" si="10"/>
        <v>14.510000000000002</v>
      </c>
      <c r="T339" s="45">
        <f t="shared" si="11"/>
        <v>3.6275000000000004</v>
      </c>
    </row>
    <row r="340" spans="1:20" s="19" customFormat="1" ht="12.75" x14ac:dyDescent="0.2">
      <c r="A340" s="42">
        <v>50001</v>
      </c>
      <c r="B340" s="43" t="s">
        <v>86</v>
      </c>
      <c r="C340" s="43" t="s">
        <v>87</v>
      </c>
      <c r="D340" s="43" t="s">
        <v>310</v>
      </c>
      <c r="E340" s="43" t="s">
        <v>648</v>
      </c>
      <c r="F340" s="43" t="s">
        <v>1</v>
      </c>
      <c r="G340" s="45">
        <v>194.57640000000001</v>
      </c>
      <c r="H340" s="45">
        <v>203.3212</v>
      </c>
      <c r="I340" s="45">
        <v>194.70259999999999</v>
      </c>
      <c r="J340" s="45">
        <v>189.5444</v>
      </c>
      <c r="K340" s="45">
        <v>224.66130000000001</v>
      </c>
      <c r="L340" s="45">
        <v>258.52929999999998</v>
      </c>
      <c r="M340" s="45">
        <v>242.64529999999999</v>
      </c>
      <c r="N340" s="45">
        <v>264.99720000000002</v>
      </c>
      <c r="O340" s="45">
        <v>239.5352</v>
      </c>
      <c r="P340" s="45">
        <v>242.0462</v>
      </c>
      <c r="Q340" s="45">
        <v>290.27820000000003</v>
      </c>
      <c r="R340" s="45">
        <v>259.19979999999998</v>
      </c>
      <c r="S340" s="45">
        <f t="shared" si="10"/>
        <v>2804.0371</v>
      </c>
      <c r="T340" s="45">
        <f t="shared" si="11"/>
        <v>233.66975833333333</v>
      </c>
    </row>
    <row r="341" spans="1:20" s="19" customFormat="1" ht="12.75" x14ac:dyDescent="0.2">
      <c r="A341" s="42">
        <v>50001</v>
      </c>
      <c r="B341" s="43" t="s">
        <v>86</v>
      </c>
      <c r="C341" s="43" t="s">
        <v>87</v>
      </c>
      <c r="D341" s="43" t="s">
        <v>312</v>
      </c>
      <c r="E341" s="43" t="s">
        <v>649</v>
      </c>
      <c r="F341" s="43" t="s">
        <v>2</v>
      </c>
      <c r="G341" s="45">
        <v>2642.6336000000001</v>
      </c>
      <c r="H341" s="45">
        <v>2714.1383999999998</v>
      </c>
      <c r="I341" s="45">
        <v>2505.9792000000002</v>
      </c>
      <c r="J341" s="45">
        <v>2501.2723000000001</v>
      </c>
      <c r="K341" s="45">
        <v>2574.5686999999998</v>
      </c>
      <c r="L341" s="45">
        <v>2764.2959999999998</v>
      </c>
      <c r="M341" s="45">
        <v>2843.0120999999999</v>
      </c>
      <c r="N341" s="45">
        <v>3027.319</v>
      </c>
      <c r="O341" s="45">
        <v>3084.1120000000001</v>
      </c>
      <c r="P341" s="45">
        <v>3169.0616</v>
      </c>
      <c r="Q341" s="45">
        <v>3447.3478</v>
      </c>
      <c r="R341" s="45">
        <v>2944.3379</v>
      </c>
      <c r="S341" s="45">
        <f t="shared" si="10"/>
        <v>34218.078600000001</v>
      </c>
      <c r="T341" s="45">
        <f t="shared" si="11"/>
        <v>2851.5065500000001</v>
      </c>
    </row>
    <row r="342" spans="1:20" s="19" customFormat="1" ht="12.75" x14ac:dyDescent="0.2">
      <c r="A342" s="42">
        <v>50001</v>
      </c>
      <c r="B342" s="43" t="s">
        <v>86</v>
      </c>
      <c r="C342" s="43" t="s">
        <v>87</v>
      </c>
      <c r="D342" s="43" t="s">
        <v>314</v>
      </c>
      <c r="E342" s="43" t="s">
        <v>315</v>
      </c>
      <c r="F342" s="43" t="s">
        <v>3</v>
      </c>
      <c r="G342" s="45">
        <v>2549.0135</v>
      </c>
      <c r="H342" s="45">
        <v>2656.8339000000001</v>
      </c>
      <c r="I342" s="45">
        <v>2429.3874000000001</v>
      </c>
      <c r="J342" s="45">
        <v>2424.4976000000001</v>
      </c>
      <c r="K342" s="45">
        <v>2457.6469000000002</v>
      </c>
      <c r="L342" s="45">
        <v>2717.8332999999998</v>
      </c>
      <c r="M342" s="45">
        <v>2800.3180000000002</v>
      </c>
      <c r="N342" s="45">
        <v>2901.77</v>
      </c>
      <c r="O342" s="45">
        <v>2902.9971</v>
      </c>
      <c r="P342" s="45">
        <v>3012.1898000000001</v>
      </c>
      <c r="Q342" s="45">
        <v>3264.6783999999998</v>
      </c>
      <c r="R342" s="45">
        <v>2739.3744000000002</v>
      </c>
      <c r="S342" s="45">
        <f t="shared" si="10"/>
        <v>32856.540300000001</v>
      </c>
      <c r="T342" s="45">
        <f t="shared" si="11"/>
        <v>2738.0450249999999</v>
      </c>
    </row>
    <row r="343" spans="1:20" s="19" customFormat="1" ht="12.75" x14ac:dyDescent="0.2">
      <c r="A343" s="42">
        <v>50001</v>
      </c>
      <c r="B343" s="43" t="s">
        <v>86</v>
      </c>
      <c r="C343" s="43" t="s">
        <v>87</v>
      </c>
      <c r="D343" s="43" t="s">
        <v>319</v>
      </c>
      <c r="E343" s="43" t="s">
        <v>651</v>
      </c>
      <c r="F343" s="43" t="s">
        <v>5</v>
      </c>
      <c r="G343" s="45">
        <v>337.74099999999999</v>
      </c>
      <c r="H343" s="45">
        <v>347.13290000000001</v>
      </c>
      <c r="I343" s="45">
        <v>334.63619999999997</v>
      </c>
      <c r="J343" s="45">
        <v>347.82100000000003</v>
      </c>
      <c r="K343" s="45">
        <v>381.2525</v>
      </c>
      <c r="L343" s="45">
        <v>406.25619999999998</v>
      </c>
      <c r="M343" s="45">
        <v>384.92059999999998</v>
      </c>
      <c r="N343" s="45">
        <v>410.91030000000001</v>
      </c>
      <c r="O343" s="45">
        <v>398.62310000000002</v>
      </c>
      <c r="P343" s="45">
        <v>402.78960000000001</v>
      </c>
      <c r="Q343" s="45">
        <v>426.13549999999998</v>
      </c>
      <c r="R343" s="45">
        <v>335.84339999999997</v>
      </c>
      <c r="S343" s="45">
        <f t="shared" si="10"/>
        <v>4514.0622999999996</v>
      </c>
      <c r="T343" s="45">
        <f t="shared" si="11"/>
        <v>376.17185833333332</v>
      </c>
    </row>
    <row r="344" spans="1:20" s="19" customFormat="1" ht="12.75" x14ac:dyDescent="0.2">
      <c r="A344" s="42">
        <v>50006</v>
      </c>
      <c r="B344" s="43" t="s">
        <v>86</v>
      </c>
      <c r="C344" s="43" t="s">
        <v>130</v>
      </c>
      <c r="D344" s="43" t="s">
        <v>310</v>
      </c>
      <c r="E344" s="43" t="s">
        <v>648</v>
      </c>
      <c r="F344" s="43" t="s">
        <v>1</v>
      </c>
      <c r="G344" s="45">
        <v>25.38</v>
      </c>
      <c r="H344" s="45">
        <v>56.384999999999998</v>
      </c>
      <c r="I344" s="45">
        <v>34.15</v>
      </c>
      <c r="J344" s="45">
        <v>42.89</v>
      </c>
      <c r="K344" s="45">
        <v>50.670699999999997</v>
      </c>
      <c r="L344" s="45">
        <v>32.979999999999997</v>
      </c>
      <c r="M344" s="45">
        <v>43.737000000000002</v>
      </c>
      <c r="N344" s="45">
        <v>46.896299999999997</v>
      </c>
      <c r="O344" s="45">
        <v>38.392000000000003</v>
      </c>
      <c r="P344" s="45">
        <v>50.772500000000001</v>
      </c>
      <c r="Q344" s="45">
        <v>37.411999999999999</v>
      </c>
      <c r="R344" s="45">
        <v>39.11</v>
      </c>
      <c r="S344" s="45">
        <f t="shared" si="10"/>
        <v>498.77549999999997</v>
      </c>
      <c r="T344" s="45">
        <f t="shared" si="11"/>
        <v>41.564624999999999</v>
      </c>
    </row>
    <row r="345" spans="1:20" s="19" customFormat="1" ht="12.75" x14ac:dyDescent="0.2">
      <c r="A345" s="42">
        <v>50006</v>
      </c>
      <c r="B345" s="43" t="s">
        <v>86</v>
      </c>
      <c r="C345" s="43" t="s">
        <v>130</v>
      </c>
      <c r="D345" s="43" t="s">
        <v>312</v>
      </c>
      <c r="E345" s="43" t="s">
        <v>649</v>
      </c>
      <c r="F345" s="43" t="s">
        <v>2</v>
      </c>
      <c r="G345" s="45">
        <v>104.70399999999999</v>
      </c>
      <c r="H345" s="45">
        <v>122.208</v>
      </c>
      <c r="I345" s="45">
        <v>150.33000000000001</v>
      </c>
      <c r="J345" s="45">
        <v>149.88200000000001</v>
      </c>
      <c r="K345" s="45">
        <v>154.37899999999999</v>
      </c>
      <c r="L345" s="45">
        <v>127.79600000000001</v>
      </c>
      <c r="M345" s="45">
        <v>151.40299999999999</v>
      </c>
      <c r="N345" s="45">
        <v>151.315</v>
      </c>
      <c r="O345" s="45">
        <v>170.798</v>
      </c>
      <c r="P345" s="45">
        <v>152.197</v>
      </c>
      <c r="Q345" s="45">
        <v>177.39599999999999</v>
      </c>
      <c r="R345" s="45">
        <v>172.27269999999999</v>
      </c>
      <c r="S345" s="45">
        <f t="shared" si="10"/>
        <v>1784.6807000000001</v>
      </c>
      <c r="T345" s="45">
        <f t="shared" si="11"/>
        <v>148.72339166666669</v>
      </c>
    </row>
    <row r="346" spans="1:20" s="19" customFormat="1" ht="12.75" x14ac:dyDescent="0.2">
      <c r="A346" s="42">
        <v>50006</v>
      </c>
      <c r="B346" s="43" t="s">
        <v>86</v>
      </c>
      <c r="C346" s="43" t="s">
        <v>130</v>
      </c>
      <c r="D346" s="43" t="s">
        <v>314</v>
      </c>
      <c r="E346" s="43" t="s">
        <v>315</v>
      </c>
      <c r="F346" s="43" t="s">
        <v>3</v>
      </c>
      <c r="G346" s="45">
        <v>119.10899999999999</v>
      </c>
      <c r="H346" s="45">
        <v>148.136</v>
      </c>
      <c r="I346" s="45">
        <v>195.97800000000001</v>
      </c>
      <c r="J346" s="45">
        <v>169.16499999999999</v>
      </c>
      <c r="K346" s="45">
        <v>188.17699999999999</v>
      </c>
      <c r="L346" s="45">
        <v>194.5795</v>
      </c>
      <c r="M346" s="45">
        <v>198.792</v>
      </c>
      <c r="N346" s="45">
        <v>211.2397</v>
      </c>
      <c r="O346" s="45">
        <v>138.84299999999999</v>
      </c>
      <c r="P346" s="45">
        <v>208.20750000000001</v>
      </c>
      <c r="Q346" s="45">
        <v>195.25749999999999</v>
      </c>
      <c r="R346" s="45">
        <v>202.9151</v>
      </c>
      <c r="S346" s="45">
        <f t="shared" si="10"/>
        <v>2170.3993</v>
      </c>
      <c r="T346" s="45">
        <f t="shared" si="11"/>
        <v>180.86660833333335</v>
      </c>
    </row>
    <row r="347" spans="1:20" s="19" customFormat="1" ht="12.75" x14ac:dyDescent="0.2">
      <c r="A347" s="42">
        <v>50006</v>
      </c>
      <c r="B347" s="43" t="s">
        <v>86</v>
      </c>
      <c r="C347" s="43" t="s">
        <v>130</v>
      </c>
      <c r="D347" s="43" t="s">
        <v>319</v>
      </c>
      <c r="E347" s="43" t="s">
        <v>651</v>
      </c>
      <c r="F347" s="43" t="s">
        <v>5</v>
      </c>
      <c r="G347" s="45">
        <v>32.837000000000003</v>
      </c>
      <c r="H347" s="45">
        <v>35.887</v>
      </c>
      <c r="I347" s="45">
        <v>31.709</v>
      </c>
      <c r="J347" s="45">
        <v>43.137999999999998</v>
      </c>
      <c r="K347" s="45">
        <v>29.751000000000001</v>
      </c>
      <c r="L347" s="45">
        <v>28.481000000000002</v>
      </c>
      <c r="M347" s="45">
        <v>38.253999999999998</v>
      </c>
      <c r="N347" s="45">
        <v>39.313000000000002</v>
      </c>
      <c r="O347" s="45">
        <v>40.877000000000002</v>
      </c>
      <c r="P347" s="45">
        <v>36.997</v>
      </c>
      <c r="Q347" s="45">
        <v>44.356000000000002</v>
      </c>
      <c r="R347" s="45">
        <v>41.725999999999999</v>
      </c>
      <c r="S347" s="45">
        <f t="shared" si="10"/>
        <v>443.32600000000002</v>
      </c>
      <c r="T347" s="45">
        <f t="shared" si="11"/>
        <v>36.943833333333338</v>
      </c>
    </row>
    <row r="348" spans="1:20" s="19" customFormat="1" ht="12.75" x14ac:dyDescent="0.2">
      <c r="A348" s="42">
        <v>50150</v>
      </c>
      <c r="B348" s="43" t="s">
        <v>86</v>
      </c>
      <c r="C348" s="43" t="s">
        <v>131</v>
      </c>
      <c r="D348" s="43" t="s">
        <v>310</v>
      </c>
      <c r="E348" s="43" t="s">
        <v>648</v>
      </c>
      <c r="F348" s="43" t="s">
        <v>1</v>
      </c>
      <c r="G348" s="45">
        <v>6.18</v>
      </c>
      <c r="H348" s="45">
        <v>4.1399999999999997</v>
      </c>
      <c r="I348" s="45">
        <v>7.8250000000000002</v>
      </c>
      <c r="J348" s="45">
        <v>2.5329999999999999</v>
      </c>
      <c r="K348" s="45">
        <v>6.4089999999999998</v>
      </c>
      <c r="L348" s="45">
        <v>10.269</v>
      </c>
      <c r="M348" s="45">
        <v>7.0049999999999999</v>
      </c>
      <c r="N348" s="45">
        <v>6.0369999999999999</v>
      </c>
      <c r="O348" s="45">
        <v>6.5369000000000002</v>
      </c>
      <c r="P348" s="45">
        <v>3.1271</v>
      </c>
      <c r="Q348" s="45"/>
      <c r="R348" s="45">
        <v>2.37</v>
      </c>
      <c r="S348" s="45">
        <f t="shared" si="10"/>
        <v>62.432000000000002</v>
      </c>
      <c r="T348" s="45">
        <f t="shared" si="11"/>
        <v>5.6756363636363636</v>
      </c>
    </row>
    <row r="349" spans="1:20" s="19" customFormat="1" ht="12.75" x14ac:dyDescent="0.2">
      <c r="A349" s="42">
        <v>50150</v>
      </c>
      <c r="B349" s="43" t="s">
        <v>86</v>
      </c>
      <c r="C349" s="43" t="s">
        <v>131</v>
      </c>
      <c r="D349" s="43" t="s">
        <v>312</v>
      </c>
      <c r="E349" s="43" t="s">
        <v>649</v>
      </c>
      <c r="F349" s="43" t="s">
        <v>2</v>
      </c>
      <c r="G349" s="45">
        <v>5.1230000000000002</v>
      </c>
      <c r="H349" s="45">
        <v>21.742000000000001</v>
      </c>
      <c r="I349" s="45">
        <v>27.311</v>
      </c>
      <c r="J349" s="45">
        <v>25.181999999999999</v>
      </c>
      <c r="K349" s="45">
        <v>23.95</v>
      </c>
      <c r="L349" s="45">
        <v>26.382999999999999</v>
      </c>
      <c r="M349" s="45">
        <v>28.498000000000001</v>
      </c>
      <c r="N349" s="45">
        <v>22.981000000000002</v>
      </c>
      <c r="O349" s="45">
        <v>15.706</v>
      </c>
      <c r="P349" s="45">
        <v>31.740500000000001</v>
      </c>
      <c r="Q349" s="45">
        <v>16.3</v>
      </c>
      <c r="R349" s="45">
        <v>39.033999999999999</v>
      </c>
      <c r="S349" s="45">
        <f t="shared" si="10"/>
        <v>283.95049999999998</v>
      </c>
      <c r="T349" s="45">
        <f t="shared" si="11"/>
        <v>23.662541666666666</v>
      </c>
    </row>
    <row r="350" spans="1:20" s="19" customFormat="1" ht="12.75" x14ac:dyDescent="0.2">
      <c r="A350" s="42">
        <v>50150</v>
      </c>
      <c r="B350" s="43" t="s">
        <v>86</v>
      </c>
      <c r="C350" s="43" t="s">
        <v>131</v>
      </c>
      <c r="D350" s="43" t="s">
        <v>314</v>
      </c>
      <c r="E350" s="43" t="s">
        <v>315</v>
      </c>
      <c r="F350" s="43" t="s">
        <v>3</v>
      </c>
      <c r="G350" s="45">
        <v>1.325</v>
      </c>
      <c r="H350" s="45">
        <v>41.472999999999999</v>
      </c>
      <c r="I350" s="45">
        <v>27.414000000000001</v>
      </c>
      <c r="J350" s="45">
        <v>36.637999999999998</v>
      </c>
      <c r="K350" s="45">
        <v>44.792000000000002</v>
      </c>
      <c r="L350" s="45">
        <v>34.514000000000003</v>
      </c>
      <c r="M350" s="45">
        <v>30.602</v>
      </c>
      <c r="N350" s="45">
        <v>27.991</v>
      </c>
      <c r="O350" s="45">
        <v>26.252700000000001</v>
      </c>
      <c r="P350" s="45">
        <v>28.884699999999999</v>
      </c>
      <c r="Q350" s="45">
        <v>33.869999999999997</v>
      </c>
      <c r="R350" s="45">
        <v>28.758500000000002</v>
      </c>
      <c r="S350" s="45">
        <f t="shared" si="10"/>
        <v>362.51490000000007</v>
      </c>
      <c r="T350" s="45">
        <f t="shared" si="11"/>
        <v>30.209575000000005</v>
      </c>
    </row>
    <row r="351" spans="1:20" s="19" customFormat="1" ht="12.75" x14ac:dyDescent="0.2">
      <c r="A351" s="42">
        <v>50313</v>
      </c>
      <c r="B351" s="43" t="s">
        <v>86</v>
      </c>
      <c r="C351" s="43" t="s">
        <v>132</v>
      </c>
      <c r="D351" s="43" t="s">
        <v>310</v>
      </c>
      <c r="E351" s="43" t="s">
        <v>648</v>
      </c>
      <c r="F351" s="43" t="s">
        <v>1</v>
      </c>
      <c r="G351" s="45">
        <v>23.21</v>
      </c>
      <c r="H351" s="45">
        <v>20.3</v>
      </c>
      <c r="I351" s="45">
        <v>23.11</v>
      </c>
      <c r="J351" s="45">
        <v>24.611000000000001</v>
      </c>
      <c r="K351" s="45">
        <v>25.501000000000001</v>
      </c>
      <c r="L351" s="45">
        <v>21.876999999999999</v>
      </c>
      <c r="M351" s="45">
        <v>25.670999999999999</v>
      </c>
      <c r="N351" s="45">
        <v>27.314</v>
      </c>
      <c r="O351" s="45">
        <v>23.84</v>
      </c>
      <c r="P351" s="45">
        <v>16.047000000000001</v>
      </c>
      <c r="Q351" s="45">
        <v>25.146999999999998</v>
      </c>
      <c r="R351" s="45">
        <v>29.78</v>
      </c>
      <c r="S351" s="45">
        <f t="shared" si="10"/>
        <v>286.40800000000002</v>
      </c>
      <c r="T351" s="45">
        <f t="shared" si="11"/>
        <v>23.867333333333335</v>
      </c>
    </row>
    <row r="352" spans="1:20" s="19" customFormat="1" ht="12.75" x14ac:dyDescent="0.2">
      <c r="A352" s="42">
        <v>50313</v>
      </c>
      <c r="B352" s="43" t="s">
        <v>86</v>
      </c>
      <c r="C352" s="43" t="s">
        <v>132</v>
      </c>
      <c r="D352" s="43" t="s">
        <v>312</v>
      </c>
      <c r="E352" s="43" t="s">
        <v>649</v>
      </c>
      <c r="F352" s="43" t="s">
        <v>2</v>
      </c>
      <c r="G352" s="45">
        <v>208.43700000000001</v>
      </c>
      <c r="H352" s="45">
        <v>196.226</v>
      </c>
      <c r="I352" s="45">
        <v>220.46100000000001</v>
      </c>
      <c r="J352" s="45">
        <v>199.32</v>
      </c>
      <c r="K352" s="45">
        <v>229.21</v>
      </c>
      <c r="L352" s="45">
        <v>205.54599999999999</v>
      </c>
      <c r="M352" s="45">
        <v>200.85900000000001</v>
      </c>
      <c r="N352" s="45">
        <v>206.45099999999999</v>
      </c>
      <c r="O352" s="45">
        <v>201.34700000000001</v>
      </c>
      <c r="P352" s="45">
        <v>118.3065</v>
      </c>
      <c r="Q352" s="45">
        <v>203.61099999999999</v>
      </c>
      <c r="R352" s="45">
        <v>228.00700000000001</v>
      </c>
      <c r="S352" s="45">
        <f t="shared" si="10"/>
        <v>2417.7815000000001</v>
      </c>
      <c r="T352" s="45">
        <f t="shared" si="11"/>
        <v>201.48179166666668</v>
      </c>
    </row>
    <row r="353" spans="1:20" s="19" customFormat="1" ht="12.75" x14ac:dyDescent="0.2">
      <c r="A353" s="42">
        <v>50313</v>
      </c>
      <c r="B353" s="43" t="s">
        <v>86</v>
      </c>
      <c r="C353" s="43" t="s">
        <v>132</v>
      </c>
      <c r="D353" s="43" t="s">
        <v>314</v>
      </c>
      <c r="E353" s="43" t="s">
        <v>315</v>
      </c>
      <c r="F353" s="43" t="s">
        <v>3</v>
      </c>
      <c r="G353" s="45">
        <v>132.57900000000001</v>
      </c>
      <c r="H353" s="45">
        <v>154.90799999999999</v>
      </c>
      <c r="I353" s="45">
        <v>129.81899999999999</v>
      </c>
      <c r="J353" s="45">
        <v>140.94399999999999</v>
      </c>
      <c r="K353" s="45">
        <v>139.72</v>
      </c>
      <c r="L353" s="45">
        <v>133.20699999999999</v>
      </c>
      <c r="M353" s="45">
        <v>139.685</v>
      </c>
      <c r="N353" s="45">
        <v>140.21199999999999</v>
      </c>
      <c r="O353" s="45">
        <v>140.25</v>
      </c>
      <c r="P353" s="45">
        <v>88.739000000000004</v>
      </c>
      <c r="Q353" s="45">
        <v>142.608</v>
      </c>
      <c r="R353" s="45">
        <v>147.44300000000001</v>
      </c>
      <c r="S353" s="45">
        <f t="shared" si="10"/>
        <v>1630.1139999999998</v>
      </c>
      <c r="T353" s="45">
        <f t="shared" si="11"/>
        <v>135.84283333333332</v>
      </c>
    </row>
    <row r="354" spans="1:20" s="19" customFormat="1" ht="12.75" x14ac:dyDescent="0.2">
      <c r="A354" s="42">
        <v>50313</v>
      </c>
      <c r="B354" s="43" t="s">
        <v>86</v>
      </c>
      <c r="C354" s="43" t="s">
        <v>132</v>
      </c>
      <c r="D354" s="43" t="s">
        <v>319</v>
      </c>
      <c r="E354" s="43" t="s">
        <v>651</v>
      </c>
      <c r="F354" s="43" t="s">
        <v>5</v>
      </c>
      <c r="G354" s="45">
        <v>22.97</v>
      </c>
      <c r="H354" s="45">
        <v>22.78</v>
      </c>
      <c r="I354" s="45">
        <v>23.01</v>
      </c>
      <c r="J354" s="45">
        <v>23.9</v>
      </c>
      <c r="K354" s="45">
        <v>23.93</v>
      </c>
      <c r="L354" s="45">
        <v>23.8</v>
      </c>
      <c r="M354" s="45">
        <v>24.38</v>
      </c>
      <c r="N354" s="45">
        <v>23.4</v>
      </c>
      <c r="O354" s="45">
        <v>22.92</v>
      </c>
      <c r="P354" s="45">
        <v>10.49</v>
      </c>
      <c r="Q354" s="45">
        <v>20.12</v>
      </c>
      <c r="R354" s="45">
        <v>31.062000000000001</v>
      </c>
      <c r="S354" s="45">
        <f t="shared" si="10"/>
        <v>272.76200000000006</v>
      </c>
      <c r="T354" s="45">
        <f t="shared" si="11"/>
        <v>22.730166666666673</v>
      </c>
    </row>
    <row r="355" spans="1:20" s="19" customFormat="1" ht="12.75" x14ac:dyDescent="0.2">
      <c r="A355" s="42">
        <v>50318</v>
      </c>
      <c r="B355" s="43" t="s">
        <v>86</v>
      </c>
      <c r="C355" s="43" t="s">
        <v>177</v>
      </c>
      <c r="D355" s="43" t="s">
        <v>310</v>
      </c>
      <c r="E355" s="43" t="s">
        <v>648</v>
      </c>
      <c r="F355" s="43" t="s">
        <v>1</v>
      </c>
      <c r="G355" s="45">
        <v>2.681</v>
      </c>
      <c r="H355" s="45">
        <v>2.7480000000000002</v>
      </c>
      <c r="I355" s="45">
        <v>2.782</v>
      </c>
      <c r="J355" s="45">
        <v>2.778</v>
      </c>
      <c r="K355" s="45">
        <v>2.7450000000000001</v>
      </c>
      <c r="L355" s="45">
        <v>2.4430000000000001</v>
      </c>
      <c r="M355" s="45">
        <v>2.375</v>
      </c>
      <c r="N355" s="45">
        <v>2.5750000000000002</v>
      </c>
      <c r="O355" s="45">
        <v>2.52</v>
      </c>
      <c r="P355" s="45">
        <v>2.4500000000000002</v>
      </c>
      <c r="Q355" s="45">
        <v>2.46</v>
      </c>
      <c r="R355" s="45">
        <v>2.4500000000000002</v>
      </c>
      <c r="S355" s="45">
        <f t="shared" si="10"/>
        <v>31.007000000000001</v>
      </c>
      <c r="T355" s="45">
        <f t="shared" si="11"/>
        <v>2.5839166666666666</v>
      </c>
    </row>
    <row r="356" spans="1:20" s="19" customFormat="1" ht="12.75" x14ac:dyDescent="0.2">
      <c r="A356" s="42">
        <v>50318</v>
      </c>
      <c r="B356" s="43" t="s">
        <v>86</v>
      </c>
      <c r="C356" s="43" t="s">
        <v>177</v>
      </c>
      <c r="D356" s="43" t="s">
        <v>312</v>
      </c>
      <c r="E356" s="43" t="s">
        <v>649</v>
      </c>
      <c r="F356" s="43" t="s">
        <v>2</v>
      </c>
      <c r="G356" s="45">
        <v>5.9560000000000004</v>
      </c>
      <c r="H356" s="45">
        <v>6.3540000000000001</v>
      </c>
      <c r="I356" s="45">
        <v>1.9319999999999999</v>
      </c>
      <c r="J356" s="45">
        <v>9.58</v>
      </c>
      <c r="K356" s="45">
        <v>2.1339999999999999</v>
      </c>
      <c r="L356" s="45">
        <v>6.2610000000000001</v>
      </c>
      <c r="M356" s="45">
        <v>3.726</v>
      </c>
      <c r="N356" s="45">
        <v>1.88</v>
      </c>
      <c r="O356" s="45">
        <v>4.843</v>
      </c>
      <c r="P356" s="45">
        <v>2.1349999999999998</v>
      </c>
      <c r="Q356" s="45">
        <v>3.9239999999999999</v>
      </c>
      <c r="R356" s="45">
        <v>2.1</v>
      </c>
      <c r="S356" s="45">
        <f t="shared" si="10"/>
        <v>50.82500000000001</v>
      </c>
      <c r="T356" s="45">
        <f t="shared" si="11"/>
        <v>4.2354166666666675</v>
      </c>
    </row>
    <row r="357" spans="1:20" s="19" customFormat="1" ht="12.75" x14ac:dyDescent="0.2">
      <c r="A357" s="42">
        <v>50318</v>
      </c>
      <c r="B357" s="43" t="s">
        <v>86</v>
      </c>
      <c r="C357" s="43" t="s">
        <v>177</v>
      </c>
      <c r="D357" s="43" t="s">
        <v>314</v>
      </c>
      <c r="E357" s="43" t="s">
        <v>315</v>
      </c>
      <c r="F357" s="43" t="s">
        <v>3</v>
      </c>
      <c r="G357" s="45">
        <v>6.9329000000000001</v>
      </c>
      <c r="H357" s="45">
        <v>6.8810000000000002</v>
      </c>
      <c r="I357" s="45">
        <v>8.4320000000000004</v>
      </c>
      <c r="J357" s="45">
        <v>2.6520000000000001</v>
      </c>
      <c r="K357" s="45">
        <v>7.3730000000000002</v>
      </c>
      <c r="L357" s="45">
        <v>3.6080000000000001</v>
      </c>
      <c r="M357" s="45">
        <v>7.7389999999999999</v>
      </c>
      <c r="N357" s="45">
        <v>2.2850000000000001</v>
      </c>
      <c r="O357" s="45">
        <v>5.85</v>
      </c>
      <c r="P357" s="45">
        <v>3.3069999999999999</v>
      </c>
      <c r="Q357" s="45">
        <v>3.8690000000000002</v>
      </c>
      <c r="R357" s="45">
        <v>8.01</v>
      </c>
      <c r="S357" s="45">
        <f t="shared" si="10"/>
        <v>66.93889999999999</v>
      </c>
      <c r="T357" s="45">
        <f t="shared" si="11"/>
        <v>5.5782416666666661</v>
      </c>
    </row>
    <row r="358" spans="1:20" s="19" customFormat="1" ht="12.75" x14ac:dyDescent="0.2">
      <c r="A358" s="42">
        <v>50318</v>
      </c>
      <c r="B358" s="43" t="s">
        <v>86</v>
      </c>
      <c r="C358" s="43" t="s">
        <v>177</v>
      </c>
      <c r="D358" s="43" t="s">
        <v>324</v>
      </c>
      <c r="E358" s="43" t="s">
        <v>650</v>
      </c>
      <c r="F358" s="43" t="s">
        <v>4</v>
      </c>
      <c r="G358" s="45">
        <v>0.871</v>
      </c>
      <c r="H358" s="45">
        <v>0.84499999999999997</v>
      </c>
      <c r="I358" s="45"/>
      <c r="J358" s="45"/>
      <c r="K358" s="45"/>
      <c r="L358" s="45"/>
      <c r="M358" s="45"/>
      <c r="N358" s="45"/>
      <c r="O358" s="45"/>
      <c r="P358" s="45"/>
      <c r="Q358" s="45"/>
      <c r="R358" s="45"/>
      <c r="S358" s="45">
        <f t="shared" si="10"/>
        <v>1.716</v>
      </c>
      <c r="T358" s="45">
        <f t="shared" si="11"/>
        <v>0.85799999999999998</v>
      </c>
    </row>
    <row r="359" spans="1:20" s="19" customFormat="1" ht="12.75" x14ac:dyDescent="0.2">
      <c r="A359" s="42">
        <v>50318</v>
      </c>
      <c r="B359" s="43" t="s">
        <v>86</v>
      </c>
      <c r="C359" s="43" t="s">
        <v>177</v>
      </c>
      <c r="D359" s="43" t="s">
        <v>319</v>
      </c>
      <c r="E359" s="43" t="s">
        <v>651</v>
      </c>
      <c r="F359" s="43" t="s">
        <v>5</v>
      </c>
      <c r="G359" s="45">
        <v>5.8369999999999997</v>
      </c>
      <c r="H359" s="45">
        <v>6.6929999999999996</v>
      </c>
      <c r="I359" s="45">
        <v>7.6349999999999998</v>
      </c>
      <c r="J359" s="45">
        <v>6.7678000000000003</v>
      </c>
      <c r="K359" s="45">
        <v>7.5190000000000001</v>
      </c>
      <c r="L359" s="45">
        <v>6.6840000000000002</v>
      </c>
      <c r="M359" s="45">
        <v>6.4909999999999997</v>
      </c>
      <c r="N359" s="45">
        <v>6.8849999999999998</v>
      </c>
      <c r="O359" s="45">
        <v>7.59</v>
      </c>
      <c r="P359" s="45">
        <v>7.85</v>
      </c>
      <c r="Q359" s="45">
        <v>7.34</v>
      </c>
      <c r="R359" s="45">
        <v>7.8</v>
      </c>
      <c r="S359" s="45">
        <f t="shared" si="10"/>
        <v>85.091799999999992</v>
      </c>
      <c r="T359" s="45">
        <f t="shared" si="11"/>
        <v>7.090983333333333</v>
      </c>
    </row>
    <row r="360" spans="1:20" s="19" customFormat="1" ht="12.75" x14ac:dyDescent="0.2">
      <c r="A360" s="42">
        <v>50568</v>
      </c>
      <c r="B360" s="43" t="s">
        <v>86</v>
      </c>
      <c r="C360" s="43" t="s">
        <v>665</v>
      </c>
      <c r="D360" s="43" t="s">
        <v>310</v>
      </c>
      <c r="E360" s="43" t="s">
        <v>648</v>
      </c>
      <c r="F360" s="43" t="s">
        <v>1</v>
      </c>
      <c r="G360" s="45">
        <v>7.0000000000000001E-3</v>
      </c>
      <c r="H360" s="45">
        <v>5.0000000000000001E-3</v>
      </c>
      <c r="I360" s="45">
        <v>8.0000000000000002E-3</v>
      </c>
      <c r="J360" s="45">
        <v>6.0000000000000001E-3</v>
      </c>
      <c r="K360" s="45">
        <v>8.0000000000000002E-3</v>
      </c>
      <c r="L360" s="45">
        <v>5.0000000000000001E-3</v>
      </c>
      <c r="M360" s="45">
        <v>8.0000000000000002E-3</v>
      </c>
      <c r="N360" s="45">
        <v>0.01</v>
      </c>
      <c r="O360" s="45">
        <v>6.0000000000000001E-3</v>
      </c>
      <c r="P360" s="45">
        <v>8.0000000000000002E-3</v>
      </c>
      <c r="Q360" s="45">
        <v>5.0000000000000001E-3</v>
      </c>
      <c r="R360" s="45">
        <v>7.0000000000000001E-3</v>
      </c>
      <c r="S360" s="45">
        <f t="shared" si="10"/>
        <v>8.3000000000000018E-2</v>
      </c>
      <c r="T360" s="45">
        <f t="shared" si="11"/>
        <v>6.9166666666666682E-3</v>
      </c>
    </row>
    <row r="361" spans="1:20" s="19" customFormat="1" ht="12.75" x14ac:dyDescent="0.2">
      <c r="A361" s="42">
        <v>50568</v>
      </c>
      <c r="B361" s="43" t="s">
        <v>86</v>
      </c>
      <c r="C361" s="43" t="s">
        <v>665</v>
      </c>
      <c r="D361" s="43" t="s">
        <v>312</v>
      </c>
      <c r="E361" s="43" t="s">
        <v>649</v>
      </c>
      <c r="F361" s="43" t="s">
        <v>2</v>
      </c>
      <c r="G361" s="45">
        <v>15.506</v>
      </c>
      <c r="H361" s="45">
        <v>14.831</v>
      </c>
      <c r="I361" s="45">
        <v>16.561</v>
      </c>
      <c r="J361" s="45">
        <v>14.759</v>
      </c>
      <c r="K361" s="45">
        <v>14.897</v>
      </c>
      <c r="L361" s="45">
        <v>16.763999999999999</v>
      </c>
      <c r="M361" s="45">
        <v>17.132999999999999</v>
      </c>
      <c r="N361" s="45">
        <v>15.667</v>
      </c>
      <c r="O361" s="45">
        <v>16.946000000000002</v>
      </c>
      <c r="P361" s="45">
        <v>15.789</v>
      </c>
      <c r="Q361" s="45">
        <v>13.992000000000001</v>
      </c>
      <c r="R361" s="45">
        <v>17.981000000000002</v>
      </c>
      <c r="S361" s="45">
        <f t="shared" si="10"/>
        <v>190.82599999999996</v>
      </c>
      <c r="T361" s="45">
        <f t="shared" si="11"/>
        <v>15.902166666666664</v>
      </c>
    </row>
    <row r="362" spans="1:20" s="19" customFormat="1" ht="12.75" x14ac:dyDescent="0.2">
      <c r="A362" s="42">
        <v>50568</v>
      </c>
      <c r="B362" s="43" t="s">
        <v>86</v>
      </c>
      <c r="C362" s="43" t="s">
        <v>665</v>
      </c>
      <c r="D362" s="43" t="s">
        <v>314</v>
      </c>
      <c r="E362" s="43" t="s">
        <v>315</v>
      </c>
      <c r="F362" s="43" t="s">
        <v>3</v>
      </c>
      <c r="G362" s="45">
        <v>6.4870000000000001</v>
      </c>
      <c r="H362" s="45">
        <v>7.1639999999999997</v>
      </c>
      <c r="I362" s="45">
        <v>5.43</v>
      </c>
      <c r="J362" s="45">
        <v>7.2350000000000003</v>
      </c>
      <c r="K362" s="45">
        <v>7.0949999999999998</v>
      </c>
      <c r="L362" s="45">
        <v>5.2309999999999999</v>
      </c>
      <c r="M362" s="45">
        <v>4.859</v>
      </c>
      <c r="N362" s="45">
        <v>6.3230000000000004</v>
      </c>
      <c r="O362" s="45">
        <v>5.048</v>
      </c>
      <c r="P362" s="45">
        <v>6.2030000000000003</v>
      </c>
      <c r="Q362" s="45">
        <v>8.0030000000000001</v>
      </c>
      <c r="R362" s="45">
        <v>4.0119999999999996</v>
      </c>
      <c r="S362" s="45">
        <f t="shared" si="10"/>
        <v>73.09</v>
      </c>
      <c r="T362" s="45">
        <f t="shared" si="11"/>
        <v>6.0908333333333333</v>
      </c>
    </row>
    <row r="363" spans="1:20" s="19" customFormat="1" ht="12.75" x14ac:dyDescent="0.2">
      <c r="A363" s="42">
        <v>50573</v>
      </c>
      <c r="B363" s="43" t="s">
        <v>86</v>
      </c>
      <c r="C363" s="43" t="s">
        <v>666</v>
      </c>
      <c r="D363" s="43" t="s">
        <v>310</v>
      </c>
      <c r="E363" s="43" t="s">
        <v>648</v>
      </c>
      <c r="F363" s="43" t="s">
        <v>1</v>
      </c>
      <c r="G363" s="45">
        <v>12</v>
      </c>
      <c r="H363" s="45">
        <v>9.19</v>
      </c>
      <c r="I363" s="45">
        <v>11.72</v>
      </c>
      <c r="J363" s="45">
        <v>11.13</v>
      </c>
      <c r="K363" s="45">
        <v>13.31</v>
      </c>
      <c r="L363" s="45">
        <v>12.33</v>
      </c>
      <c r="M363" s="45">
        <v>11.6</v>
      </c>
      <c r="N363" s="45">
        <v>12.074</v>
      </c>
      <c r="O363" s="45">
        <v>13.372</v>
      </c>
      <c r="P363" s="45">
        <v>24.72</v>
      </c>
      <c r="Q363" s="45">
        <v>12.9</v>
      </c>
      <c r="R363" s="45">
        <v>14.5046</v>
      </c>
      <c r="S363" s="45">
        <f t="shared" si="10"/>
        <v>158.85060000000001</v>
      </c>
      <c r="T363" s="45">
        <f t="shared" si="11"/>
        <v>13.237550000000001</v>
      </c>
    </row>
    <row r="364" spans="1:20" s="19" customFormat="1" ht="12.75" x14ac:dyDescent="0.2">
      <c r="A364" s="42">
        <v>50573</v>
      </c>
      <c r="B364" s="43" t="s">
        <v>86</v>
      </c>
      <c r="C364" s="43" t="s">
        <v>666</v>
      </c>
      <c r="D364" s="43" t="s">
        <v>312</v>
      </c>
      <c r="E364" s="43" t="s">
        <v>649</v>
      </c>
      <c r="F364" s="43" t="s">
        <v>2</v>
      </c>
      <c r="G364" s="45">
        <v>78.093999999999994</v>
      </c>
      <c r="H364" s="45">
        <v>74.61</v>
      </c>
      <c r="I364" s="45">
        <v>75.320999999999998</v>
      </c>
      <c r="J364" s="45">
        <v>84.623000000000005</v>
      </c>
      <c r="K364" s="45">
        <v>79.509</v>
      </c>
      <c r="L364" s="45">
        <v>84.274000000000001</v>
      </c>
      <c r="M364" s="45">
        <v>78.747</v>
      </c>
      <c r="N364" s="45">
        <v>82.882999999999996</v>
      </c>
      <c r="O364" s="45">
        <v>84.152000000000001</v>
      </c>
      <c r="P364" s="45">
        <v>153.87200000000001</v>
      </c>
      <c r="Q364" s="45">
        <v>80.722999999999999</v>
      </c>
      <c r="R364" s="45">
        <v>117.2535</v>
      </c>
      <c r="S364" s="45">
        <f t="shared" si="10"/>
        <v>1074.0615</v>
      </c>
      <c r="T364" s="45">
        <f t="shared" si="11"/>
        <v>89.505125000000007</v>
      </c>
    </row>
    <row r="365" spans="1:20" s="19" customFormat="1" ht="12.75" x14ac:dyDescent="0.2">
      <c r="A365" s="42">
        <v>50573</v>
      </c>
      <c r="B365" s="43" t="s">
        <v>86</v>
      </c>
      <c r="C365" s="43" t="s">
        <v>666</v>
      </c>
      <c r="D365" s="43" t="s">
        <v>314</v>
      </c>
      <c r="E365" s="43" t="s">
        <v>315</v>
      </c>
      <c r="F365" s="43" t="s">
        <v>3</v>
      </c>
      <c r="G365" s="45">
        <v>77.123400000000004</v>
      </c>
      <c r="H365" s="45">
        <v>71.97</v>
      </c>
      <c r="I365" s="45">
        <v>79.537000000000006</v>
      </c>
      <c r="J365" s="45">
        <v>74.503</v>
      </c>
      <c r="K365" s="45">
        <v>71.376999999999995</v>
      </c>
      <c r="L365" s="45">
        <v>79.388999999999996</v>
      </c>
      <c r="M365" s="45">
        <v>79.349000000000004</v>
      </c>
      <c r="N365" s="45">
        <v>72.015000000000001</v>
      </c>
      <c r="O365" s="45">
        <v>76.676000000000002</v>
      </c>
      <c r="P365" s="45">
        <v>142.99600000000001</v>
      </c>
      <c r="Q365" s="45">
        <v>84.161000000000001</v>
      </c>
      <c r="R365" s="45">
        <v>92.295400000000001</v>
      </c>
      <c r="S365" s="45">
        <f t="shared" si="10"/>
        <v>1001.3918000000001</v>
      </c>
      <c r="T365" s="45">
        <f t="shared" si="11"/>
        <v>83.449316666666675</v>
      </c>
    </row>
    <row r="366" spans="1:20" s="19" customFormat="1" ht="12.75" x14ac:dyDescent="0.2">
      <c r="A366" s="42">
        <v>50573</v>
      </c>
      <c r="B366" s="43" t="s">
        <v>86</v>
      </c>
      <c r="C366" s="43" t="s">
        <v>666</v>
      </c>
      <c r="D366" s="43" t="s">
        <v>319</v>
      </c>
      <c r="E366" s="43" t="s">
        <v>651</v>
      </c>
      <c r="F366" s="43" t="s">
        <v>5</v>
      </c>
      <c r="G366" s="45">
        <v>9.2899999999999991</v>
      </c>
      <c r="H366" s="45">
        <v>18.05</v>
      </c>
      <c r="I366" s="45">
        <v>20.306000000000001</v>
      </c>
      <c r="J366" s="45">
        <v>18.600000000000001</v>
      </c>
      <c r="K366" s="45">
        <v>21.155999999999999</v>
      </c>
      <c r="L366" s="45">
        <v>19.690000000000001</v>
      </c>
      <c r="M366" s="45">
        <v>20.73</v>
      </c>
      <c r="N366" s="45">
        <v>21.111999999999998</v>
      </c>
      <c r="O366" s="45">
        <v>21.393999999999998</v>
      </c>
      <c r="P366" s="45">
        <v>30.76</v>
      </c>
      <c r="Q366" s="45">
        <v>20.757000000000001</v>
      </c>
      <c r="R366" s="45">
        <v>20.815000000000001</v>
      </c>
      <c r="S366" s="45">
        <f t="shared" si="10"/>
        <v>242.66000000000003</v>
      </c>
      <c r="T366" s="45">
        <f t="shared" si="11"/>
        <v>20.221666666666668</v>
      </c>
    </row>
    <row r="367" spans="1:20" s="19" customFormat="1" ht="12.75" x14ac:dyDescent="0.2">
      <c r="A367" s="42">
        <v>50606</v>
      </c>
      <c r="B367" s="43" t="s">
        <v>86</v>
      </c>
      <c r="C367" s="43" t="s">
        <v>179</v>
      </c>
      <c r="D367" s="43" t="s">
        <v>312</v>
      </c>
      <c r="E367" s="43" t="s">
        <v>649</v>
      </c>
      <c r="F367" s="43" t="s">
        <v>2</v>
      </c>
      <c r="G367" s="45">
        <v>9.48</v>
      </c>
      <c r="H367" s="45">
        <v>8.7200000000000006</v>
      </c>
      <c r="I367" s="45">
        <v>8.6319999999999997</v>
      </c>
      <c r="J367" s="45">
        <v>8.3559999999999999</v>
      </c>
      <c r="K367" s="45">
        <v>8.5449999999999999</v>
      </c>
      <c r="L367" s="45">
        <v>8.843</v>
      </c>
      <c r="M367" s="45">
        <v>8.3010000000000002</v>
      </c>
      <c r="N367" s="45">
        <v>8.6</v>
      </c>
      <c r="O367" s="45">
        <v>8.68</v>
      </c>
      <c r="P367" s="45">
        <v>8.39</v>
      </c>
      <c r="Q367" s="45">
        <v>9.07</v>
      </c>
      <c r="R367" s="45">
        <v>9.15</v>
      </c>
      <c r="S367" s="45">
        <f t="shared" si="10"/>
        <v>104.76700000000002</v>
      </c>
      <c r="T367" s="45">
        <f t="shared" si="11"/>
        <v>8.7305833333333354</v>
      </c>
    </row>
    <row r="368" spans="1:20" s="19" customFormat="1" ht="12.75" x14ac:dyDescent="0.2">
      <c r="A368" s="42">
        <v>50606</v>
      </c>
      <c r="B368" s="43" t="s">
        <v>86</v>
      </c>
      <c r="C368" s="43" t="s">
        <v>179</v>
      </c>
      <c r="D368" s="43" t="s">
        <v>314</v>
      </c>
      <c r="E368" s="43" t="s">
        <v>315</v>
      </c>
      <c r="F368" s="43" t="s">
        <v>3</v>
      </c>
      <c r="G368" s="45">
        <v>8.0350000000000001</v>
      </c>
      <c r="H368" s="45">
        <v>8.2799999999999994</v>
      </c>
      <c r="I368" s="45">
        <v>8.2460000000000004</v>
      </c>
      <c r="J368" s="45">
        <v>8.5630000000000006</v>
      </c>
      <c r="K368" s="45">
        <v>7.9349999999999996</v>
      </c>
      <c r="L368" s="45">
        <v>7.492</v>
      </c>
      <c r="M368" s="45">
        <v>7.7439999999999998</v>
      </c>
      <c r="N368" s="45">
        <v>7.5019999999999998</v>
      </c>
      <c r="O368" s="45">
        <v>9.7850000000000001</v>
      </c>
      <c r="P368" s="45">
        <v>9.81</v>
      </c>
      <c r="Q368" s="45">
        <v>8.99</v>
      </c>
      <c r="R368" s="45">
        <v>9.8049999999999997</v>
      </c>
      <c r="S368" s="45">
        <f t="shared" si="10"/>
        <v>102.18700000000001</v>
      </c>
      <c r="T368" s="45">
        <f t="shared" si="11"/>
        <v>8.5155833333333337</v>
      </c>
    </row>
    <row r="369" spans="1:20" s="19" customFormat="1" ht="12.75" x14ac:dyDescent="0.2">
      <c r="A369" s="42">
        <v>50680</v>
      </c>
      <c r="B369" s="43" t="s">
        <v>86</v>
      </c>
      <c r="C369" s="43" t="s">
        <v>180</v>
      </c>
      <c r="D369" s="43" t="s">
        <v>310</v>
      </c>
      <c r="E369" s="43" t="s">
        <v>648</v>
      </c>
      <c r="F369" s="43" t="s">
        <v>1</v>
      </c>
      <c r="G369" s="45">
        <v>3.84</v>
      </c>
      <c r="H369" s="45">
        <v>3.6150000000000002</v>
      </c>
      <c r="I369" s="45">
        <v>3.915</v>
      </c>
      <c r="J369" s="45">
        <v>4.0549999999999997</v>
      </c>
      <c r="K369" s="45">
        <v>3.98</v>
      </c>
      <c r="L369" s="45">
        <v>4.08</v>
      </c>
      <c r="M369" s="45">
        <v>4.08</v>
      </c>
      <c r="N369" s="45">
        <v>3.9352</v>
      </c>
      <c r="O369" s="45">
        <v>3.8304999999999998</v>
      </c>
      <c r="P369" s="45">
        <v>4.0395000000000003</v>
      </c>
      <c r="Q369" s="45">
        <v>3.0049999999999999</v>
      </c>
      <c r="R369" s="45">
        <v>3.1749999999999998</v>
      </c>
      <c r="S369" s="45">
        <f t="shared" si="10"/>
        <v>45.550199999999997</v>
      </c>
      <c r="T369" s="45">
        <f t="shared" si="11"/>
        <v>3.7958499999999997</v>
      </c>
    </row>
    <row r="370" spans="1:20" s="19" customFormat="1" ht="12.75" x14ac:dyDescent="0.2">
      <c r="A370" s="42">
        <v>50680</v>
      </c>
      <c r="B370" s="43" t="s">
        <v>86</v>
      </c>
      <c r="C370" s="43" t="s">
        <v>180</v>
      </c>
      <c r="D370" s="43" t="s">
        <v>312</v>
      </c>
      <c r="E370" s="43" t="s">
        <v>649</v>
      </c>
      <c r="F370" s="43" t="s">
        <v>2</v>
      </c>
      <c r="G370" s="45">
        <v>10.234</v>
      </c>
      <c r="H370" s="45">
        <v>9.7149999999999999</v>
      </c>
      <c r="I370" s="45">
        <v>12.84</v>
      </c>
      <c r="J370" s="45">
        <v>11.65</v>
      </c>
      <c r="K370" s="45">
        <v>14.07</v>
      </c>
      <c r="L370" s="45">
        <v>8.8450000000000006</v>
      </c>
      <c r="M370" s="45">
        <v>9.6240000000000006</v>
      </c>
      <c r="N370" s="45">
        <v>10.441000000000001</v>
      </c>
      <c r="O370" s="45">
        <v>10.012</v>
      </c>
      <c r="P370" s="45">
        <v>8.7240000000000002</v>
      </c>
      <c r="Q370" s="45">
        <v>6.8179999999999996</v>
      </c>
      <c r="R370" s="45">
        <v>4.46</v>
      </c>
      <c r="S370" s="45">
        <f t="shared" si="10"/>
        <v>117.43299999999999</v>
      </c>
      <c r="T370" s="45">
        <f t="shared" si="11"/>
        <v>9.7860833333333321</v>
      </c>
    </row>
    <row r="371" spans="1:20" s="19" customFormat="1" ht="12.75" x14ac:dyDescent="0.2">
      <c r="A371" s="42">
        <v>50680</v>
      </c>
      <c r="B371" s="43" t="s">
        <v>86</v>
      </c>
      <c r="C371" s="43" t="s">
        <v>180</v>
      </c>
      <c r="D371" s="43" t="s">
        <v>314</v>
      </c>
      <c r="E371" s="43" t="s">
        <v>315</v>
      </c>
      <c r="F371" s="43" t="s">
        <v>3</v>
      </c>
      <c r="G371" s="45">
        <v>14.143000000000001</v>
      </c>
      <c r="H371" s="45">
        <v>12.602</v>
      </c>
      <c r="I371" s="45">
        <v>8.5470000000000006</v>
      </c>
      <c r="J371" s="45">
        <v>10.801</v>
      </c>
      <c r="K371" s="45">
        <v>11.574999999999999</v>
      </c>
      <c r="L371" s="45">
        <v>16.122</v>
      </c>
      <c r="M371" s="45">
        <v>15.834</v>
      </c>
      <c r="N371" s="45">
        <v>13.8238</v>
      </c>
      <c r="O371" s="45">
        <v>10.423500000000001</v>
      </c>
      <c r="P371" s="45">
        <v>11.4765</v>
      </c>
      <c r="Q371" s="45">
        <v>9.1344999999999992</v>
      </c>
      <c r="R371" s="45">
        <v>9</v>
      </c>
      <c r="S371" s="45">
        <f t="shared" si="10"/>
        <v>143.48230000000001</v>
      </c>
      <c r="T371" s="45">
        <f t="shared" si="11"/>
        <v>11.956858333333335</v>
      </c>
    </row>
    <row r="372" spans="1:20" s="19" customFormat="1" ht="12.75" x14ac:dyDescent="0.2">
      <c r="A372" s="42">
        <v>50680</v>
      </c>
      <c r="B372" s="43" t="s">
        <v>86</v>
      </c>
      <c r="C372" s="43" t="s">
        <v>180</v>
      </c>
      <c r="D372" s="43" t="s">
        <v>319</v>
      </c>
      <c r="E372" s="43" t="s">
        <v>651</v>
      </c>
      <c r="F372" s="43" t="s">
        <v>5</v>
      </c>
      <c r="G372" s="45">
        <v>2.9</v>
      </c>
      <c r="H372" s="45">
        <v>2.7</v>
      </c>
      <c r="I372" s="45">
        <v>3</v>
      </c>
      <c r="J372" s="45">
        <v>3.05</v>
      </c>
      <c r="K372" s="45">
        <v>3</v>
      </c>
      <c r="L372" s="45">
        <v>3.0529999999999999</v>
      </c>
      <c r="M372" s="45">
        <v>3.07</v>
      </c>
      <c r="N372" s="45">
        <v>3</v>
      </c>
      <c r="O372" s="45">
        <v>2.9</v>
      </c>
      <c r="P372" s="45">
        <v>2.96</v>
      </c>
      <c r="Q372" s="45">
        <v>2.6</v>
      </c>
      <c r="R372" s="45">
        <v>2.5</v>
      </c>
      <c r="S372" s="45">
        <f t="shared" si="10"/>
        <v>34.732999999999997</v>
      </c>
      <c r="T372" s="45">
        <f t="shared" si="11"/>
        <v>2.8944166666666664</v>
      </c>
    </row>
    <row r="373" spans="1:20" s="19" customFormat="1" ht="12.75" x14ac:dyDescent="0.2">
      <c r="A373" s="42">
        <v>50689</v>
      </c>
      <c r="B373" s="43" t="s">
        <v>86</v>
      </c>
      <c r="C373" s="43" t="s">
        <v>134</v>
      </c>
      <c r="D373" s="43" t="s">
        <v>310</v>
      </c>
      <c r="E373" s="43" t="s">
        <v>648</v>
      </c>
      <c r="F373" s="43" t="s">
        <v>1</v>
      </c>
      <c r="G373" s="45">
        <v>4.5490000000000004</v>
      </c>
      <c r="H373" s="45">
        <v>4.0659999999999998</v>
      </c>
      <c r="I373" s="45">
        <v>5.6589999999999998</v>
      </c>
      <c r="J373" s="45">
        <v>3.7650000000000001</v>
      </c>
      <c r="K373" s="45">
        <v>6.3120000000000003</v>
      </c>
      <c r="L373" s="45">
        <v>5.548</v>
      </c>
      <c r="M373" s="45">
        <v>5.702</v>
      </c>
      <c r="N373" s="45">
        <v>6.1150000000000002</v>
      </c>
      <c r="O373" s="45">
        <v>4.8490000000000002</v>
      </c>
      <c r="P373" s="45">
        <v>7.8019999999999996</v>
      </c>
      <c r="Q373" s="45">
        <v>6.6859999999999999</v>
      </c>
      <c r="R373" s="45">
        <v>6.9530000000000003</v>
      </c>
      <c r="S373" s="45">
        <f t="shared" si="10"/>
        <v>68.006</v>
      </c>
      <c r="T373" s="45">
        <f t="shared" si="11"/>
        <v>5.6671666666666667</v>
      </c>
    </row>
    <row r="374" spans="1:20" s="19" customFormat="1" ht="12.75" x14ac:dyDescent="0.2">
      <c r="A374" s="42">
        <v>50689</v>
      </c>
      <c r="B374" s="43" t="s">
        <v>86</v>
      </c>
      <c r="C374" s="43" t="s">
        <v>134</v>
      </c>
      <c r="D374" s="43" t="s">
        <v>312</v>
      </c>
      <c r="E374" s="43" t="s">
        <v>649</v>
      </c>
      <c r="F374" s="43" t="s">
        <v>2</v>
      </c>
      <c r="G374" s="45">
        <v>62.753999999999998</v>
      </c>
      <c r="H374" s="45">
        <v>61.703000000000003</v>
      </c>
      <c r="I374" s="45">
        <v>65.075999999999993</v>
      </c>
      <c r="J374" s="45">
        <v>58.226999999999997</v>
      </c>
      <c r="K374" s="45">
        <v>71.951999999999998</v>
      </c>
      <c r="L374" s="45">
        <v>66.168000000000006</v>
      </c>
      <c r="M374" s="45">
        <v>66.757999999999996</v>
      </c>
      <c r="N374" s="45">
        <v>71.988</v>
      </c>
      <c r="O374" s="45">
        <v>66.876000000000005</v>
      </c>
      <c r="P374" s="45">
        <v>91.102000000000004</v>
      </c>
      <c r="Q374" s="45">
        <v>84.32</v>
      </c>
      <c r="R374" s="45">
        <v>90.406000000000006</v>
      </c>
      <c r="S374" s="45">
        <f t="shared" si="10"/>
        <v>857.32999999999993</v>
      </c>
      <c r="T374" s="45">
        <f t="shared" si="11"/>
        <v>71.444166666666661</v>
      </c>
    </row>
    <row r="375" spans="1:20" s="19" customFormat="1" ht="12.75" x14ac:dyDescent="0.2">
      <c r="A375" s="42">
        <v>50689</v>
      </c>
      <c r="B375" s="43" t="s">
        <v>86</v>
      </c>
      <c r="C375" s="43" t="s">
        <v>134</v>
      </c>
      <c r="D375" s="43" t="s">
        <v>314</v>
      </c>
      <c r="E375" s="43" t="s">
        <v>315</v>
      </c>
      <c r="F375" s="43" t="s">
        <v>3</v>
      </c>
      <c r="G375" s="45">
        <v>48.432000000000002</v>
      </c>
      <c r="H375" s="45">
        <v>47.35</v>
      </c>
      <c r="I375" s="45">
        <v>50.267000000000003</v>
      </c>
      <c r="J375" s="45">
        <v>45.954000000000001</v>
      </c>
      <c r="K375" s="45">
        <v>56.917000000000002</v>
      </c>
      <c r="L375" s="45">
        <v>52.499000000000002</v>
      </c>
      <c r="M375" s="45">
        <v>54.073999999999998</v>
      </c>
      <c r="N375" s="45">
        <v>59.351999999999997</v>
      </c>
      <c r="O375" s="45">
        <v>52.37</v>
      </c>
      <c r="P375" s="45">
        <v>76.254999999999995</v>
      </c>
      <c r="Q375" s="45">
        <v>72.911000000000001</v>
      </c>
      <c r="R375" s="45">
        <v>75.418000000000006</v>
      </c>
      <c r="S375" s="45">
        <f t="shared" si="10"/>
        <v>691.79900000000009</v>
      </c>
      <c r="T375" s="45">
        <f t="shared" si="11"/>
        <v>57.649916666666677</v>
      </c>
    </row>
    <row r="376" spans="1:20" s="19" customFormat="1" ht="12.75" x14ac:dyDescent="0.2">
      <c r="A376" s="42">
        <v>50689</v>
      </c>
      <c r="B376" s="43" t="s">
        <v>86</v>
      </c>
      <c r="C376" s="43" t="s">
        <v>134</v>
      </c>
      <c r="D376" s="43" t="s">
        <v>319</v>
      </c>
      <c r="E376" s="43" t="s">
        <v>651</v>
      </c>
      <c r="F376" s="43" t="s">
        <v>5</v>
      </c>
      <c r="G376" s="45">
        <v>11.898999999999999</v>
      </c>
      <c r="H376" s="45">
        <v>11.579000000000001</v>
      </c>
      <c r="I376" s="45">
        <v>11.509</v>
      </c>
      <c r="J376" s="45">
        <v>10.183999999999999</v>
      </c>
      <c r="K376" s="45">
        <v>11.573</v>
      </c>
      <c r="L376" s="45">
        <v>11.618</v>
      </c>
      <c r="M376" s="45">
        <v>11.625999999999999</v>
      </c>
      <c r="N376" s="45">
        <v>12.135</v>
      </c>
      <c r="O376" s="45">
        <v>11.491</v>
      </c>
      <c r="P376" s="45">
        <v>14.958</v>
      </c>
      <c r="Q376" s="45">
        <v>10.46</v>
      </c>
      <c r="R376" s="45">
        <v>14.645</v>
      </c>
      <c r="S376" s="45">
        <f t="shared" si="10"/>
        <v>143.67700000000002</v>
      </c>
      <c r="T376" s="45">
        <f t="shared" si="11"/>
        <v>11.973083333333335</v>
      </c>
    </row>
    <row r="377" spans="1:20" s="19" customFormat="1" ht="12.75" x14ac:dyDescent="0.2">
      <c r="A377" s="42">
        <v>54001</v>
      </c>
      <c r="B377" s="43" t="s">
        <v>136</v>
      </c>
      <c r="C377" s="43" t="s">
        <v>667</v>
      </c>
      <c r="D377" s="43" t="s">
        <v>322</v>
      </c>
      <c r="E377" s="43" t="s">
        <v>647</v>
      </c>
      <c r="F377" s="43" t="s">
        <v>0</v>
      </c>
      <c r="G377" s="45">
        <v>2.0219999999999998</v>
      </c>
      <c r="H377" s="45"/>
      <c r="I377" s="45"/>
      <c r="J377" s="45"/>
      <c r="K377" s="45"/>
      <c r="L377" s="45"/>
      <c r="M377" s="45"/>
      <c r="N377" s="45"/>
      <c r="O377" s="45"/>
      <c r="P377" s="45"/>
      <c r="Q377" s="45"/>
      <c r="R377" s="45"/>
      <c r="S377" s="45">
        <f t="shared" si="10"/>
        <v>2.0219999999999998</v>
      </c>
      <c r="T377" s="45">
        <f t="shared" si="11"/>
        <v>2.0219999999999998</v>
      </c>
    </row>
    <row r="378" spans="1:20" s="19" customFormat="1" ht="12.75" x14ac:dyDescent="0.2">
      <c r="A378" s="42">
        <v>54001</v>
      </c>
      <c r="B378" s="43" t="s">
        <v>136</v>
      </c>
      <c r="C378" s="43" t="s">
        <v>667</v>
      </c>
      <c r="D378" s="43" t="s">
        <v>310</v>
      </c>
      <c r="E378" s="43" t="s">
        <v>648</v>
      </c>
      <c r="F378" s="43" t="s">
        <v>1</v>
      </c>
      <c r="G378" s="45">
        <v>16.5793</v>
      </c>
      <c r="H378" s="45">
        <v>21.4511</v>
      </c>
      <c r="I378" s="45">
        <v>15.8278</v>
      </c>
      <c r="J378" s="45">
        <v>19.526900000000001</v>
      </c>
      <c r="K378" s="45">
        <v>24.171700000000001</v>
      </c>
      <c r="L378" s="45">
        <v>20.51</v>
      </c>
      <c r="M378" s="45">
        <v>19.594000000000001</v>
      </c>
      <c r="N378" s="45">
        <v>13.499599999999999</v>
      </c>
      <c r="O378" s="45">
        <v>15.650600000000001</v>
      </c>
      <c r="P378" s="45">
        <v>17.057200000000002</v>
      </c>
      <c r="Q378" s="45">
        <v>20.583500000000001</v>
      </c>
      <c r="R378" s="45">
        <v>18.8414</v>
      </c>
      <c r="S378" s="45">
        <f t="shared" si="10"/>
        <v>223.29309999999995</v>
      </c>
      <c r="T378" s="45">
        <f t="shared" si="11"/>
        <v>18.607758333333329</v>
      </c>
    </row>
    <row r="379" spans="1:20" s="19" customFormat="1" ht="12.75" x14ac:dyDescent="0.2">
      <c r="A379" s="42">
        <v>54001</v>
      </c>
      <c r="B379" s="43" t="s">
        <v>136</v>
      </c>
      <c r="C379" s="43" t="s">
        <v>667</v>
      </c>
      <c r="D379" s="43" t="s">
        <v>312</v>
      </c>
      <c r="E379" s="43" t="s">
        <v>649</v>
      </c>
      <c r="F379" s="43" t="s">
        <v>2</v>
      </c>
      <c r="G379" s="45">
        <v>417.73899999999998</v>
      </c>
      <c r="H379" s="45">
        <v>448.28269999999998</v>
      </c>
      <c r="I379" s="45">
        <v>422.65140000000002</v>
      </c>
      <c r="J379" s="45">
        <v>425.29820000000001</v>
      </c>
      <c r="K379" s="45">
        <v>437.34980000000002</v>
      </c>
      <c r="L379" s="45">
        <v>492.1816</v>
      </c>
      <c r="M379" s="45">
        <v>452.4787</v>
      </c>
      <c r="N379" s="45">
        <v>459.07100000000003</v>
      </c>
      <c r="O379" s="45">
        <v>433.12439999999998</v>
      </c>
      <c r="P379" s="45">
        <v>386.98</v>
      </c>
      <c r="Q379" s="45">
        <v>398.96890000000002</v>
      </c>
      <c r="R379" s="45">
        <v>420.18779999999998</v>
      </c>
      <c r="S379" s="45">
        <f t="shared" si="10"/>
        <v>5194.3135000000002</v>
      </c>
      <c r="T379" s="45">
        <f t="shared" si="11"/>
        <v>432.85945833333335</v>
      </c>
    </row>
    <row r="380" spans="1:20" s="19" customFormat="1" ht="12.75" x14ac:dyDescent="0.2">
      <c r="A380" s="42">
        <v>54001</v>
      </c>
      <c r="B380" s="43" t="s">
        <v>136</v>
      </c>
      <c r="C380" s="43" t="s">
        <v>667</v>
      </c>
      <c r="D380" s="43" t="s">
        <v>314</v>
      </c>
      <c r="E380" s="43" t="s">
        <v>315</v>
      </c>
      <c r="F380" s="43" t="s">
        <v>3</v>
      </c>
      <c r="G380" s="45">
        <v>355.92700000000002</v>
      </c>
      <c r="H380" s="45">
        <v>372.43560000000002</v>
      </c>
      <c r="I380" s="45">
        <v>393.84309999999999</v>
      </c>
      <c r="J380" s="45">
        <v>319.99970000000002</v>
      </c>
      <c r="K380" s="45">
        <v>334.49650000000003</v>
      </c>
      <c r="L380" s="45">
        <v>403.09019999999998</v>
      </c>
      <c r="M380" s="45">
        <v>372.88389999999998</v>
      </c>
      <c r="N380" s="45">
        <v>325.01690000000002</v>
      </c>
      <c r="O380" s="45">
        <v>409.79430000000002</v>
      </c>
      <c r="P380" s="45">
        <v>325.86349999999999</v>
      </c>
      <c r="Q380" s="45">
        <v>261.62189999999998</v>
      </c>
      <c r="R380" s="45">
        <v>306.84809999999999</v>
      </c>
      <c r="S380" s="45">
        <f t="shared" si="10"/>
        <v>4181.8207000000002</v>
      </c>
      <c r="T380" s="45">
        <f t="shared" si="11"/>
        <v>348.48505833333337</v>
      </c>
    </row>
    <row r="381" spans="1:20" s="19" customFormat="1" ht="12.75" x14ac:dyDescent="0.2">
      <c r="A381" s="42">
        <v>54001</v>
      </c>
      <c r="B381" s="43" t="s">
        <v>136</v>
      </c>
      <c r="C381" s="43" t="s">
        <v>667</v>
      </c>
      <c r="D381" s="43" t="s">
        <v>319</v>
      </c>
      <c r="E381" s="43" t="s">
        <v>651</v>
      </c>
      <c r="F381" s="43" t="s">
        <v>5</v>
      </c>
      <c r="G381" s="45">
        <v>45.903300000000002</v>
      </c>
      <c r="H381" s="45">
        <v>49.423400000000001</v>
      </c>
      <c r="I381" s="45">
        <v>56.1357</v>
      </c>
      <c r="J381" s="45">
        <v>51.545999999999999</v>
      </c>
      <c r="K381" s="45">
        <v>43.902200000000001</v>
      </c>
      <c r="L381" s="45">
        <v>49.424500000000002</v>
      </c>
      <c r="M381" s="45">
        <v>47.290100000000002</v>
      </c>
      <c r="N381" s="45">
        <v>42.4026</v>
      </c>
      <c r="O381" s="45">
        <v>37.080199999999998</v>
      </c>
      <c r="P381" s="45">
        <v>32.604900000000001</v>
      </c>
      <c r="Q381" s="45">
        <v>29.2639</v>
      </c>
      <c r="R381" s="45">
        <v>45.215699999999998</v>
      </c>
      <c r="S381" s="45">
        <f t="shared" si="10"/>
        <v>530.1925</v>
      </c>
      <c r="T381" s="45">
        <f t="shared" si="11"/>
        <v>44.182708333333331</v>
      </c>
    </row>
    <row r="382" spans="1:20" s="19" customFormat="1" ht="12.75" x14ac:dyDescent="0.2">
      <c r="A382" s="42">
        <v>54405</v>
      </c>
      <c r="B382" s="43" t="s">
        <v>136</v>
      </c>
      <c r="C382" s="43" t="s">
        <v>182</v>
      </c>
      <c r="D382" s="43" t="s">
        <v>310</v>
      </c>
      <c r="E382" s="43" t="s">
        <v>648</v>
      </c>
      <c r="F382" s="43" t="s">
        <v>1</v>
      </c>
      <c r="G382" s="45">
        <v>5.0616000000000003</v>
      </c>
      <c r="H382" s="45">
        <v>5.7488000000000001</v>
      </c>
      <c r="I382" s="45">
        <v>4.9534000000000002</v>
      </c>
      <c r="J382" s="45">
        <v>4.7201000000000004</v>
      </c>
      <c r="K382" s="45">
        <v>4.7055999999999996</v>
      </c>
      <c r="L382" s="45">
        <v>4.7969999999999997</v>
      </c>
      <c r="M382" s="45">
        <v>4.2386999999999997</v>
      </c>
      <c r="N382" s="45">
        <v>4.0644999999999998</v>
      </c>
      <c r="O382" s="45">
        <v>4.149</v>
      </c>
      <c r="P382" s="45">
        <v>4.1989000000000001</v>
      </c>
      <c r="Q382" s="45">
        <v>3.3252999999999999</v>
      </c>
      <c r="R382" s="45">
        <v>3.4304999999999999</v>
      </c>
      <c r="S382" s="45">
        <f t="shared" si="10"/>
        <v>53.393400000000007</v>
      </c>
      <c r="T382" s="45">
        <f t="shared" si="11"/>
        <v>4.4494500000000006</v>
      </c>
    </row>
    <row r="383" spans="1:20" s="19" customFormat="1" ht="12.75" x14ac:dyDescent="0.2">
      <c r="A383" s="42">
        <v>54405</v>
      </c>
      <c r="B383" s="43" t="s">
        <v>136</v>
      </c>
      <c r="C383" s="43" t="s">
        <v>182</v>
      </c>
      <c r="D383" s="43" t="s">
        <v>312</v>
      </c>
      <c r="E383" s="43" t="s">
        <v>649</v>
      </c>
      <c r="F383" s="43" t="s">
        <v>2</v>
      </c>
      <c r="G383" s="45">
        <v>112.6555</v>
      </c>
      <c r="H383" s="45">
        <v>115.6651</v>
      </c>
      <c r="I383" s="45">
        <v>106.3158</v>
      </c>
      <c r="J383" s="45">
        <v>110.1814</v>
      </c>
      <c r="K383" s="45">
        <v>101.556</v>
      </c>
      <c r="L383" s="45">
        <v>120.59310000000001</v>
      </c>
      <c r="M383" s="45">
        <v>120.9764</v>
      </c>
      <c r="N383" s="45">
        <v>109.37739999999999</v>
      </c>
      <c r="O383" s="45">
        <v>116.9997</v>
      </c>
      <c r="P383" s="45">
        <v>120.6879</v>
      </c>
      <c r="Q383" s="45">
        <v>73.544700000000006</v>
      </c>
      <c r="R383" s="45">
        <v>76.220500000000001</v>
      </c>
      <c r="S383" s="45">
        <f t="shared" si="10"/>
        <v>1284.7734999999998</v>
      </c>
      <c r="T383" s="45">
        <f t="shared" si="11"/>
        <v>107.06445833333332</v>
      </c>
    </row>
    <row r="384" spans="1:20" s="19" customFormat="1" ht="12.75" x14ac:dyDescent="0.2">
      <c r="A384" s="42">
        <v>54405</v>
      </c>
      <c r="B384" s="43" t="s">
        <v>136</v>
      </c>
      <c r="C384" s="43" t="s">
        <v>182</v>
      </c>
      <c r="D384" s="43" t="s">
        <v>314</v>
      </c>
      <c r="E384" s="43" t="s">
        <v>315</v>
      </c>
      <c r="F384" s="43" t="s">
        <v>3</v>
      </c>
      <c r="G384" s="45">
        <v>84.007800000000003</v>
      </c>
      <c r="H384" s="45">
        <v>69.988500000000002</v>
      </c>
      <c r="I384" s="45">
        <v>86.835700000000003</v>
      </c>
      <c r="J384" s="45">
        <v>82.222800000000007</v>
      </c>
      <c r="K384" s="45">
        <v>87.941800000000001</v>
      </c>
      <c r="L384" s="45">
        <v>94.943100000000001</v>
      </c>
      <c r="M384" s="45">
        <v>92.824700000000007</v>
      </c>
      <c r="N384" s="45">
        <v>86.706900000000005</v>
      </c>
      <c r="O384" s="45">
        <v>88.44</v>
      </c>
      <c r="P384" s="45">
        <v>96.439700000000002</v>
      </c>
      <c r="Q384" s="45">
        <v>56.176400000000001</v>
      </c>
      <c r="R384" s="45">
        <v>57.741300000000003</v>
      </c>
      <c r="S384" s="45">
        <f t="shared" si="10"/>
        <v>984.26869999999997</v>
      </c>
      <c r="T384" s="45">
        <f t="shared" si="11"/>
        <v>82.022391666666664</v>
      </c>
    </row>
    <row r="385" spans="1:20" s="19" customFormat="1" ht="12.75" x14ac:dyDescent="0.2">
      <c r="A385" s="42">
        <v>54405</v>
      </c>
      <c r="B385" s="43" t="s">
        <v>136</v>
      </c>
      <c r="C385" s="43" t="s">
        <v>182</v>
      </c>
      <c r="D385" s="43" t="s">
        <v>319</v>
      </c>
      <c r="E385" s="43" t="s">
        <v>651</v>
      </c>
      <c r="F385" s="43" t="s">
        <v>5</v>
      </c>
      <c r="G385" s="45">
        <v>15.2356</v>
      </c>
      <c r="H385" s="45">
        <v>11.4245</v>
      </c>
      <c r="I385" s="45">
        <v>12.566599999999999</v>
      </c>
      <c r="J385" s="45">
        <v>12.6922</v>
      </c>
      <c r="K385" s="45">
        <v>11.4634</v>
      </c>
      <c r="L385" s="45">
        <v>11.568300000000001</v>
      </c>
      <c r="M385" s="45">
        <v>10.4628</v>
      </c>
      <c r="N385" s="45">
        <v>9.4870999999999999</v>
      </c>
      <c r="O385" s="45">
        <v>10.308199999999999</v>
      </c>
      <c r="P385" s="45">
        <v>10.693099999999999</v>
      </c>
      <c r="Q385" s="45">
        <v>5.8133999999999997</v>
      </c>
      <c r="R385" s="45">
        <v>6.1421000000000001</v>
      </c>
      <c r="S385" s="45">
        <f t="shared" si="10"/>
        <v>127.85730000000001</v>
      </c>
      <c r="T385" s="45">
        <f t="shared" si="11"/>
        <v>10.654775000000001</v>
      </c>
    </row>
    <row r="386" spans="1:20" s="19" customFormat="1" ht="12.75" x14ac:dyDescent="0.2">
      <c r="A386" s="42">
        <v>54498</v>
      </c>
      <c r="B386" s="43" t="s">
        <v>136</v>
      </c>
      <c r="C386" s="43" t="s">
        <v>668</v>
      </c>
      <c r="D386" s="43" t="s">
        <v>310</v>
      </c>
      <c r="E386" s="43" t="s">
        <v>648</v>
      </c>
      <c r="F386" s="43" t="s">
        <v>1</v>
      </c>
      <c r="G386" s="45">
        <v>3.323</v>
      </c>
      <c r="H386" s="45"/>
      <c r="I386" s="45"/>
      <c r="J386" s="45"/>
      <c r="K386" s="45"/>
      <c r="L386" s="45"/>
      <c r="M386" s="45"/>
      <c r="N386" s="45"/>
      <c r="O386" s="45"/>
      <c r="P386" s="45"/>
      <c r="Q386" s="45"/>
      <c r="R386" s="45"/>
      <c r="S386" s="45">
        <f t="shared" si="10"/>
        <v>3.323</v>
      </c>
      <c r="T386" s="45">
        <f t="shared" si="11"/>
        <v>3.323</v>
      </c>
    </row>
    <row r="387" spans="1:20" s="19" customFormat="1" ht="12.75" x14ac:dyDescent="0.2">
      <c r="A387" s="42">
        <v>54498</v>
      </c>
      <c r="B387" s="43" t="s">
        <v>136</v>
      </c>
      <c r="C387" s="43" t="s">
        <v>668</v>
      </c>
      <c r="D387" s="43" t="s">
        <v>312</v>
      </c>
      <c r="E387" s="43" t="s">
        <v>649</v>
      </c>
      <c r="F387" s="43" t="s">
        <v>2</v>
      </c>
      <c r="G387" s="45">
        <v>27.696000000000002</v>
      </c>
      <c r="H387" s="45"/>
      <c r="I387" s="45">
        <v>29.36</v>
      </c>
      <c r="J387" s="45">
        <v>37.869999999999997</v>
      </c>
      <c r="K387" s="45">
        <v>37.177</v>
      </c>
      <c r="L387" s="45">
        <v>30.19</v>
      </c>
      <c r="M387" s="45">
        <v>39.729999999999997</v>
      </c>
      <c r="N387" s="45">
        <v>31.022600000000001</v>
      </c>
      <c r="O387" s="45">
        <v>39.24</v>
      </c>
      <c r="P387" s="45">
        <v>39.18</v>
      </c>
      <c r="Q387" s="45"/>
      <c r="R387" s="45">
        <v>39.92</v>
      </c>
      <c r="S387" s="45">
        <f t="shared" ref="S387:S450" si="12">SUM(G387:R387)</f>
        <v>351.38560000000001</v>
      </c>
      <c r="T387" s="45">
        <f t="shared" ref="T387:T450" si="13">IFERROR(AVERAGE(G387:R387),"")</f>
        <v>35.138559999999998</v>
      </c>
    </row>
    <row r="388" spans="1:20" s="19" customFormat="1" ht="12.75" x14ac:dyDescent="0.2">
      <c r="A388" s="42">
        <v>54498</v>
      </c>
      <c r="B388" s="43" t="s">
        <v>136</v>
      </c>
      <c r="C388" s="43" t="s">
        <v>668</v>
      </c>
      <c r="D388" s="43" t="s">
        <v>314</v>
      </c>
      <c r="E388" s="43" t="s">
        <v>315</v>
      </c>
      <c r="F388" s="43" t="s">
        <v>3</v>
      </c>
      <c r="G388" s="45">
        <v>6.3920000000000003</v>
      </c>
      <c r="H388" s="45"/>
      <c r="I388" s="45">
        <v>4.6619999999999999</v>
      </c>
      <c r="J388" s="45">
        <v>5.4160000000000004</v>
      </c>
      <c r="K388" s="45">
        <v>12.27</v>
      </c>
      <c r="L388" s="45">
        <v>6.4619999999999997</v>
      </c>
      <c r="M388" s="45">
        <v>12.013</v>
      </c>
      <c r="N388" s="45">
        <v>6.2572000000000001</v>
      </c>
      <c r="O388" s="45">
        <v>9.9125999999999994</v>
      </c>
      <c r="P388" s="45">
        <v>8.9626000000000001</v>
      </c>
      <c r="Q388" s="45"/>
      <c r="R388" s="45">
        <v>9.2911999999999999</v>
      </c>
      <c r="S388" s="45">
        <f t="shared" si="12"/>
        <v>81.638599999999997</v>
      </c>
      <c r="T388" s="45">
        <f t="shared" si="13"/>
        <v>8.1638599999999997</v>
      </c>
    </row>
    <row r="389" spans="1:20" s="19" customFormat="1" ht="12.75" x14ac:dyDescent="0.2">
      <c r="A389" s="42">
        <v>54518</v>
      </c>
      <c r="B389" s="43" t="s">
        <v>136</v>
      </c>
      <c r="C389" s="43" t="s">
        <v>137</v>
      </c>
      <c r="D389" s="43" t="s">
        <v>310</v>
      </c>
      <c r="E389" s="43" t="s">
        <v>648</v>
      </c>
      <c r="F389" s="43" t="s">
        <v>1</v>
      </c>
      <c r="G389" s="45">
        <v>8.9489999999999998</v>
      </c>
      <c r="H389" s="45">
        <v>17.125</v>
      </c>
      <c r="I389" s="45">
        <v>7.0229999999999997</v>
      </c>
      <c r="J389" s="45">
        <v>10.324</v>
      </c>
      <c r="K389" s="45">
        <v>7.1289999999999996</v>
      </c>
      <c r="L389" s="45">
        <v>12.484</v>
      </c>
      <c r="M389" s="45">
        <v>10.358000000000001</v>
      </c>
      <c r="N389" s="45">
        <v>8.1999999999999993</v>
      </c>
      <c r="O389" s="45">
        <v>15.380100000000001</v>
      </c>
      <c r="P389" s="45">
        <v>14.8614</v>
      </c>
      <c r="Q389" s="45">
        <v>11.204000000000001</v>
      </c>
      <c r="R389" s="45">
        <v>13.531000000000001</v>
      </c>
      <c r="S389" s="45">
        <f t="shared" si="12"/>
        <v>136.5685</v>
      </c>
      <c r="T389" s="45">
        <f t="shared" si="13"/>
        <v>11.380708333333333</v>
      </c>
    </row>
    <row r="390" spans="1:20" s="19" customFormat="1" ht="12.75" x14ac:dyDescent="0.2">
      <c r="A390" s="42">
        <v>54518</v>
      </c>
      <c r="B390" s="43" t="s">
        <v>136</v>
      </c>
      <c r="C390" s="43" t="s">
        <v>137</v>
      </c>
      <c r="D390" s="43" t="s">
        <v>312</v>
      </c>
      <c r="E390" s="43" t="s">
        <v>649</v>
      </c>
      <c r="F390" s="43" t="s">
        <v>2</v>
      </c>
      <c r="G390" s="45">
        <v>61.249000000000002</v>
      </c>
      <c r="H390" s="45">
        <v>50.776000000000003</v>
      </c>
      <c r="I390" s="45">
        <v>57.222000000000001</v>
      </c>
      <c r="J390" s="45">
        <v>62.293999999999997</v>
      </c>
      <c r="K390" s="45">
        <v>60.835000000000001</v>
      </c>
      <c r="L390" s="45">
        <v>63.374000000000002</v>
      </c>
      <c r="M390" s="45">
        <v>69.066000000000003</v>
      </c>
      <c r="N390" s="45">
        <v>57.12</v>
      </c>
      <c r="O390" s="45">
        <v>59.220799999999997</v>
      </c>
      <c r="P390" s="45">
        <v>65.952600000000004</v>
      </c>
      <c r="Q390" s="45">
        <v>65.143199999999993</v>
      </c>
      <c r="R390" s="45">
        <v>62.459800000000001</v>
      </c>
      <c r="S390" s="45">
        <f t="shared" si="12"/>
        <v>734.71239999999989</v>
      </c>
      <c r="T390" s="45">
        <f t="shared" si="13"/>
        <v>61.226033333333326</v>
      </c>
    </row>
    <row r="391" spans="1:20" s="19" customFormat="1" ht="12.75" x14ac:dyDescent="0.2">
      <c r="A391" s="42">
        <v>54518</v>
      </c>
      <c r="B391" s="43" t="s">
        <v>136</v>
      </c>
      <c r="C391" s="43" t="s">
        <v>137</v>
      </c>
      <c r="D391" s="43" t="s">
        <v>314</v>
      </c>
      <c r="E391" s="43" t="s">
        <v>315</v>
      </c>
      <c r="F391" s="43" t="s">
        <v>3</v>
      </c>
      <c r="G391" s="45">
        <v>33.552</v>
      </c>
      <c r="H391" s="45">
        <v>43.884599999999999</v>
      </c>
      <c r="I391" s="45">
        <v>36.993499999999997</v>
      </c>
      <c r="J391" s="45">
        <v>40.841700000000003</v>
      </c>
      <c r="K391" s="45">
        <v>37.627000000000002</v>
      </c>
      <c r="L391" s="45">
        <v>34.843000000000004</v>
      </c>
      <c r="M391" s="45">
        <v>38.546500000000002</v>
      </c>
      <c r="N391" s="45">
        <v>40.019199999999998</v>
      </c>
      <c r="O391" s="45">
        <v>39.1783</v>
      </c>
      <c r="P391" s="45">
        <v>39.171799999999998</v>
      </c>
      <c r="Q391" s="45">
        <v>49.980800000000002</v>
      </c>
      <c r="R391" s="45">
        <v>38.090000000000003</v>
      </c>
      <c r="S391" s="45">
        <f t="shared" si="12"/>
        <v>472.72839999999997</v>
      </c>
      <c r="T391" s="45">
        <f t="shared" si="13"/>
        <v>39.394033333333333</v>
      </c>
    </row>
    <row r="392" spans="1:20" s="19" customFormat="1" ht="12.75" x14ac:dyDescent="0.2">
      <c r="A392" s="42">
        <v>54518</v>
      </c>
      <c r="B392" s="43" t="s">
        <v>136</v>
      </c>
      <c r="C392" s="43" t="s">
        <v>137</v>
      </c>
      <c r="D392" s="43" t="s">
        <v>319</v>
      </c>
      <c r="E392" s="43" t="s">
        <v>651</v>
      </c>
      <c r="F392" s="43" t="s">
        <v>5</v>
      </c>
      <c r="G392" s="45">
        <v>11.35</v>
      </c>
      <c r="H392" s="45">
        <v>11.846</v>
      </c>
      <c r="I392" s="45">
        <v>11.337999999999999</v>
      </c>
      <c r="J392" s="45">
        <v>9.4139999999999997</v>
      </c>
      <c r="K392" s="45">
        <v>10.374000000000001</v>
      </c>
      <c r="L392" s="45">
        <v>12.228</v>
      </c>
      <c r="M392" s="45">
        <v>7.0330000000000004</v>
      </c>
      <c r="N392" s="45">
        <v>11</v>
      </c>
      <c r="O392" s="45">
        <v>10.407999999999999</v>
      </c>
      <c r="P392" s="45">
        <v>12.102</v>
      </c>
      <c r="Q392" s="45">
        <v>1.5620000000000001</v>
      </c>
      <c r="R392" s="45">
        <v>11.125</v>
      </c>
      <c r="S392" s="45">
        <f t="shared" si="12"/>
        <v>119.78</v>
      </c>
      <c r="T392" s="45">
        <f t="shared" si="13"/>
        <v>9.9816666666666674</v>
      </c>
    </row>
    <row r="393" spans="1:20" s="19" customFormat="1" ht="12.75" x14ac:dyDescent="0.2">
      <c r="A393" s="42">
        <v>54874</v>
      </c>
      <c r="B393" s="43" t="s">
        <v>136</v>
      </c>
      <c r="C393" s="43" t="s">
        <v>184</v>
      </c>
      <c r="D393" s="43" t="s">
        <v>310</v>
      </c>
      <c r="E393" s="43" t="s">
        <v>648</v>
      </c>
      <c r="F393" s="43" t="s">
        <v>1</v>
      </c>
      <c r="G393" s="45">
        <v>5.2324000000000002</v>
      </c>
      <c r="H393" s="45">
        <v>2.8913000000000002</v>
      </c>
      <c r="I393" s="45">
        <v>2.851</v>
      </c>
      <c r="J393" s="45">
        <v>3.5440999999999998</v>
      </c>
      <c r="K393" s="45">
        <v>4.0151000000000003</v>
      </c>
      <c r="L393" s="45">
        <v>4.0477999999999996</v>
      </c>
      <c r="M393" s="45">
        <v>3.1787999999999998</v>
      </c>
      <c r="N393" s="45">
        <v>2.8235999999999999</v>
      </c>
      <c r="O393" s="45">
        <v>2.9746000000000001</v>
      </c>
      <c r="P393" s="45">
        <v>3.0276999999999998</v>
      </c>
      <c r="Q393" s="45">
        <v>2.0594999999999999</v>
      </c>
      <c r="R393" s="45">
        <v>3.0954999999999999</v>
      </c>
      <c r="S393" s="45">
        <f t="shared" si="12"/>
        <v>39.741399999999999</v>
      </c>
      <c r="T393" s="45">
        <f t="shared" si="13"/>
        <v>3.3117833333333331</v>
      </c>
    </row>
    <row r="394" spans="1:20" s="19" customFormat="1" ht="12.75" x14ac:dyDescent="0.2">
      <c r="A394" s="42">
        <v>54874</v>
      </c>
      <c r="B394" s="43" t="s">
        <v>136</v>
      </c>
      <c r="C394" s="43" t="s">
        <v>184</v>
      </c>
      <c r="D394" s="43" t="s">
        <v>312</v>
      </c>
      <c r="E394" s="43" t="s">
        <v>649</v>
      </c>
      <c r="F394" s="43" t="s">
        <v>2</v>
      </c>
      <c r="G394" s="45">
        <v>78.142600000000002</v>
      </c>
      <c r="H394" s="45">
        <v>59.116900000000001</v>
      </c>
      <c r="I394" s="45">
        <v>62.359499999999997</v>
      </c>
      <c r="J394" s="45">
        <v>61.645499999999998</v>
      </c>
      <c r="K394" s="45">
        <v>66.440399999999997</v>
      </c>
      <c r="L394" s="45">
        <v>71.210700000000003</v>
      </c>
      <c r="M394" s="45">
        <v>73.463399999999993</v>
      </c>
      <c r="N394" s="45">
        <v>68.371499999999997</v>
      </c>
      <c r="O394" s="45">
        <v>73.559899999999999</v>
      </c>
      <c r="P394" s="45">
        <v>75.522400000000005</v>
      </c>
      <c r="Q394" s="45">
        <v>58.730600000000003</v>
      </c>
      <c r="R394" s="45">
        <v>80.440899999999999</v>
      </c>
      <c r="S394" s="45">
        <f t="shared" si="12"/>
        <v>829.00429999999983</v>
      </c>
      <c r="T394" s="45">
        <f t="shared" si="13"/>
        <v>69.083691666666653</v>
      </c>
    </row>
    <row r="395" spans="1:20" s="19" customFormat="1" ht="12.75" x14ac:dyDescent="0.2">
      <c r="A395" s="42">
        <v>54874</v>
      </c>
      <c r="B395" s="43" t="s">
        <v>136</v>
      </c>
      <c r="C395" s="43" t="s">
        <v>184</v>
      </c>
      <c r="D395" s="43" t="s">
        <v>314</v>
      </c>
      <c r="E395" s="43" t="s">
        <v>315</v>
      </c>
      <c r="F395" s="43" t="s">
        <v>3</v>
      </c>
      <c r="G395" s="45">
        <v>44.2761</v>
      </c>
      <c r="H395" s="45">
        <v>32.6434</v>
      </c>
      <c r="I395" s="45">
        <v>33.778300000000002</v>
      </c>
      <c r="J395" s="45">
        <v>50.947400000000002</v>
      </c>
      <c r="K395" s="45">
        <v>54.575499999999998</v>
      </c>
      <c r="L395" s="45">
        <v>51.373699999999999</v>
      </c>
      <c r="M395" s="45">
        <v>53.539499999999997</v>
      </c>
      <c r="N395" s="45">
        <v>52.637300000000003</v>
      </c>
      <c r="O395" s="45">
        <v>53.427399999999999</v>
      </c>
      <c r="P395" s="45">
        <v>53.056800000000003</v>
      </c>
      <c r="Q395" s="45">
        <v>28.960699999999999</v>
      </c>
      <c r="R395" s="45">
        <v>55.360700000000001</v>
      </c>
      <c r="S395" s="45">
        <f t="shared" si="12"/>
        <v>564.57679999999993</v>
      </c>
      <c r="T395" s="45">
        <f t="shared" si="13"/>
        <v>47.048066666666664</v>
      </c>
    </row>
    <row r="396" spans="1:20" s="19" customFormat="1" ht="12.75" x14ac:dyDescent="0.2">
      <c r="A396" s="42">
        <v>54874</v>
      </c>
      <c r="B396" s="43" t="s">
        <v>136</v>
      </c>
      <c r="C396" s="43" t="s">
        <v>184</v>
      </c>
      <c r="D396" s="43" t="s">
        <v>319</v>
      </c>
      <c r="E396" s="43" t="s">
        <v>651</v>
      </c>
      <c r="F396" s="43" t="s">
        <v>5</v>
      </c>
      <c r="G396" s="45">
        <v>9.8155000000000001</v>
      </c>
      <c r="H396" s="45">
        <v>6.7431000000000001</v>
      </c>
      <c r="I396" s="45">
        <v>4.5560999999999998</v>
      </c>
      <c r="J396" s="45">
        <v>7.6398000000000001</v>
      </c>
      <c r="K396" s="45">
        <v>7.6448999999999998</v>
      </c>
      <c r="L396" s="45">
        <v>6.1445999999999996</v>
      </c>
      <c r="M396" s="45">
        <v>6.8575999999999997</v>
      </c>
      <c r="N396" s="45">
        <v>6.2535999999999996</v>
      </c>
      <c r="O396" s="45">
        <v>6.6139000000000001</v>
      </c>
      <c r="P396" s="45">
        <v>6.8227000000000002</v>
      </c>
      <c r="Q396" s="45">
        <v>6.1077000000000004</v>
      </c>
      <c r="R396" s="45">
        <v>7.6143999999999998</v>
      </c>
      <c r="S396" s="45">
        <f t="shared" si="12"/>
        <v>82.81389999999999</v>
      </c>
      <c r="T396" s="45">
        <f t="shared" si="13"/>
        <v>6.9011583333333322</v>
      </c>
    </row>
    <row r="397" spans="1:20" s="19" customFormat="1" ht="12.75" x14ac:dyDescent="0.2">
      <c r="A397" s="42">
        <v>66001</v>
      </c>
      <c r="B397" s="43" t="s">
        <v>42</v>
      </c>
      <c r="C397" s="43" t="s">
        <v>43</v>
      </c>
      <c r="D397" s="43" t="s">
        <v>322</v>
      </c>
      <c r="E397" s="43" t="s">
        <v>647</v>
      </c>
      <c r="F397" s="43" t="s">
        <v>0</v>
      </c>
      <c r="G397" s="45">
        <v>0.52600000000000002</v>
      </c>
      <c r="H397" s="45"/>
      <c r="I397" s="45"/>
      <c r="J397" s="45">
        <v>0.61199999999999999</v>
      </c>
      <c r="K397" s="45">
        <v>0.51600000000000001</v>
      </c>
      <c r="L397" s="45"/>
      <c r="M397" s="45">
        <v>0.44700000000000001</v>
      </c>
      <c r="N397" s="45"/>
      <c r="O397" s="45"/>
      <c r="P397" s="45"/>
      <c r="Q397" s="45"/>
      <c r="R397" s="45">
        <v>0.89900000000000002</v>
      </c>
      <c r="S397" s="45">
        <f t="shared" si="12"/>
        <v>3</v>
      </c>
      <c r="T397" s="45">
        <f t="shared" si="13"/>
        <v>0.6</v>
      </c>
    </row>
    <row r="398" spans="1:20" s="19" customFormat="1" ht="12.75" x14ac:dyDescent="0.2">
      <c r="A398" s="42">
        <v>66001</v>
      </c>
      <c r="B398" s="43" t="s">
        <v>42</v>
      </c>
      <c r="C398" s="43" t="s">
        <v>43</v>
      </c>
      <c r="D398" s="43" t="s">
        <v>310</v>
      </c>
      <c r="E398" s="43" t="s">
        <v>648</v>
      </c>
      <c r="F398" s="43" t="s">
        <v>1</v>
      </c>
      <c r="G398" s="45">
        <v>14.625500000000001</v>
      </c>
      <c r="H398" s="45">
        <v>17.198899999999998</v>
      </c>
      <c r="I398" s="45">
        <v>15.456</v>
      </c>
      <c r="J398" s="45">
        <v>16.366099999999999</v>
      </c>
      <c r="K398" s="45">
        <v>21.9238</v>
      </c>
      <c r="L398" s="45">
        <v>22.367799999999999</v>
      </c>
      <c r="M398" s="45">
        <v>23.726500000000001</v>
      </c>
      <c r="N398" s="45">
        <v>16.282399999999999</v>
      </c>
      <c r="O398" s="45">
        <v>15.713800000000001</v>
      </c>
      <c r="P398" s="45">
        <v>7.3239000000000001</v>
      </c>
      <c r="Q398" s="45">
        <v>15.4755</v>
      </c>
      <c r="R398" s="45">
        <v>28.366099999999999</v>
      </c>
      <c r="S398" s="45">
        <f t="shared" si="12"/>
        <v>214.8263</v>
      </c>
      <c r="T398" s="45">
        <f t="shared" si="13"/>
        <v>17.902191666666667</v>
      </c>
    </row>
    <row r="399" spans="1:20" s="19" customFormat="1" ht="12.75" x14ac:dyDescent="0.2">
      <c r="A399" s="42">
        <v>66001</v>
      </c>
      <c r="B399" s="43" t="s">
        <v>42</v>
      </c>
      <c r="C399" s="43" t="s">
        <v>43</v>
      </c>
      <c r="D399" s="43" t="s">
        <v>312</v>
      </c>
      <c r="E399" s="43" t="s">
        <v>649</v>
      </c>
      <c r="F399" s="43" t="s">
        <v>2</v>
      </c>
      <c r="G399" s="45">
        <v>147.8486</v>
      </c>
      <c r="H399" s="45">
        <v>119.7341</v>
      </c>
      <c r="I399" s="45">
        <v>122.7564</v>
      </c>
      <c r="J399" s="45">
        <v>122.15770000000001</v>
      </c>
      <c r="K399" s="45">
        <v>109.9004</v>
      </c>
      <c r="L399" s="45">
        <v>115.4516</v>
      </c>
      <c r="M399" s="45">
        <v>126.8723</v>
      </c>
      <c r="N399" s="45">
        <v>217.56720000000001</v>
      </c>
      <c r="O399" s="45">
        <v>178.2183</v>
      </c>
      <c r="P399" s="45">
        <v>74.047899999999998</v>
      </c>
      <c r="Q399" s="45">
        <v>134.82040000000001</v>
      </c>
      <c r="R399" s="45">
        <v>168.82859999999999</v>
      </c>
      <c r="S399" s="45">
        <f t="shared" si="12"/>
        <v>1638.2035000000001</v>
      </c>
      <c r="T399" s="45">
        <f t="shared" si="13"/>
        <v>136.51695833333335</v>
      </c>
    </row>
    <row r="400" spans="1:20" s="19" customFormat="1" ht="12.75" x14ac:dyDescent="0.2">
      <c r="A400" s="42">
        <v>66001</v>
      </c>
      <c r="B400" s="43" t="s">
        <v>42</v>
      </c>
      <c r="C400" s="43" t="s">
        <v>43</v>
      </c>
      <c r="D400" s="43" t="s">
        <v>314</v>
      </c>
      <c r="E400" s="43" t="s">
        <v>315</v>
      </c>
      <c r="F400" s="43" t="s">
        <v>3</v>
      </c>
      <c r="G400" s="45">
        <v>63.043700000000001</v>
      </c>
      <c r="H400" s="45">
        <v>61.1111</v>
      </c>
      <c r="I400" s="45">
        <v>61.25</v>
      </c>
      <c r="J400" s="45">
        <v>54.871899999999997</v>
      </c>
      <c r="K400" s="45">
        <v>63.885899999999999</v>
      </c>
      <c r="L400" s="45">
        <v>59.5809</v>
      </c>
      <c r="M400" s="45">
        <v>62.124099999999999</v>
      </c>
      <c r="N400" s="45">
        <v>106.4783</v>
      </c>
      <c r="O400" s="45">
        <v>110.31359999999999</v>
      </c>
      <c r="P400" s="45">
        <v>75.249399999999994</v>
      </c>
      <c r="Q400" s="45">
        <v>64.024799999999999</v>
      </c>
      <c r="R400" s="45">
        <v>81.199799999999996</v>
      </c>
      <c r="S400" s="45">
        <f t="shared" si="12"/>
        <v>863.13350000000003</v>
      </c>
      <c r="T400" s="45">
        <f t="shared" si="13"/>
        <v>71.927791666666664</v>
      </c>
    </row>
    <row r="401" spans="1:20" s="19" customFormat="1" ht="12.75" x14ac:dyDescent="0.2">
      <c r="A401" s="42">
        <v>66001</v>
      </c>
      <c r="B401" s="43" t="s">
        <v>42</v>
      </c>
      <c r="C401" s="43" t="s">
        <v>43</v>
      </c>
      <c r="D401" s="43" t="s">
        <v>319</v>
      </c>
      <c r="E401" s="43" t="s">
        <v>651</v>
      </c>
      <c r="F401" s="43" t="s">
        <v>5</v>
      </c>
      <c r="G401" s="45">
        <v>53.478000000000002</v>
      </c>
      <c r="H401" s="45">
        <v>50.109000000000002</v>
      </c>
      <c r="I401" s="45">
        <v>50.872999999999998</v>
      </c>
      <c r="J401" s="45">
        <v>33.148000000000003</v>
      </c>
      <c r="K401" s="45">
        <v>54.806600000000003</v>
      </c>
      <c r="L401" s="45">
        <v>57.8489</v>
      </c>
      <c r="M401" s="45">
        <v>56.148000000000003</v>
      </c>
      <c r="N401" s="45">
        <v>67.209599999999995</v>
      </c>
      <c r="O401" s="45">
        <v>67.781999999999996</v>
      </c>
      <c r="P401" s="45">
        <v>17.443000000000001</v>
      </c>
      <c r="Q401" s="45">
        <v>13.620200000000001</v>
      </c>
      <c r="R401" s="45">
        <v>69.835599999999999</v>
      </c>
      <c r="S401" s="45">
        <f t="shared" si="12"/>
        <v>592.30190000000005</v>
      </c>
      <c r="T401" s="45">
        <f t="shared" si="13"/>
        <v>49.358491666666673</v>
      </c>
    </row>
    <row r="402" spans="1:20" s="19" customFormat="1" ht="12.75" x14ac:dyDescent="0.2">
      <c r="A402" s="42">
        <v>66170</v>
      </c>
      <c r="B402" s="43" t="s">
        <v>42</v>
      </c>
      <c r="C402" s="43" t="s">
        <v>90</v>
      </c>
      <c r="D402" s="43" t="s">
        <v>310</v>
      </c>
      <c r="E402" s="43" t="s">
        <v>648</v>
      </c>
      <c r="F402" s="43" t="s">
        <v>1</v>
      </c>
      <c r="G402" s="45">
        <v>4.9703999999999997</v>
      </c>
      <c r="H402" s="45">
        <v>4.1033999999999997</v>
      </c>
      <c r="I402" s="45">
        <v>3.9447999999999999</v>
      </c>
      <c r="J402" s="45">
        <v>4.8769</v>
      </c>
      <c r="K402" s="45">
        <v>3.9548000000000001</v>
      </c>
      <c r="L402" s="45">
        <v>3.3144999999999998</v>
      </c>
      <c r="M402" s="45">
        <v>4.8179999999999996</v>
      </c>
      <c r="N402" s="45">
        <v>7.2222999999999997</v>
      </c>
      <c r="O402" s="45">
        <v>10.5311</v>
      </c>
      <c r="P402" s="45">
        <v>8.5321999999999996</v>
      </c>
      <c r="Q402" s="45">
        <v>8.8825000000000003</v>
      </c>
      <c r="R402" s="45">
        <v>10.6006</v>
      </c>
      <c r="S402" s="45">
        <f t="shared" si="12"/>
        <v>75.751500000000007</v>
      </c>
      <c r="T402" s="45">
        <f t="shared" si="13"/>
        <v>6.3126250000000006</v>
      </c>
    </row>
    <row r="403" spans="1:20" s="19" customFormat="1" ht="12.75" x14ac:dyDescent="0.2">
      <c r="A403" s="42">
        <v>66170</v>
      </c>
      <c r="B403" s="43" t="s">
        <v>42</v>
      </c>
      <c r="C403" s="43" t="s">
        <v>90</v>
      </c>
      <c r="D403" s="43" t="s">
        <v>312</v>
      </c>
      <c r="E403" s="43" t="s">
        <v>649</v>
      </c>
      <c r="F403" s="43" t="s">
        <v>2</v>
      </c>
      <c r="G403" s="45">
        <v>61.728999999999999</v>
      </c>
      <c r="H403" s="45">
        <v>62.951999999999998</v>
      </c>
      <c r="I403" s="45">
        <v>59.814500000000002</v>
      </c>
      <c r="J403" s="45">
        <v>60.222999999999999</v>
      </c>
      <c r="K403" s="45">
        <v>61.5505</v>
      </c>
      <c r="L403" s="45">
        <v>60.979500000000002</v>
      </c>
      <c r="M403" s="45">
        <v>68.989800000000002</v>
      </c>
      <c r="N403" s="45">
        <v>68.116</v>
      </c>
      <c r="O403" s="45">
        <v>68.748800000000003</v>
      </c>
      <c r="P403" s="45">
        <v>73.282499999999999</v>
      </c>
      <c r="Q403" s="45">
        <v>74.611999999999995</v>
      </c>
      <c r="R403" s="45">
        <v>74.969499999999996</v>
      </c>
      <c r="S403" s="45">
        <f t="shared" si="12"/>
        <v>795.96710000000007</v>
      </c>
      <c r="T403" s="45">
        <f t="shared" si="13"/>
        <v>66.330591666666677</v>
      </c>
    </row>
    <row r="404" spans="1:20" s="19" customFormat="1" ht="12.75" x14ac:dyDescent="0.2">
      <c r="A404" s="42">
        <v>66170</v>
      </c>
      <c r="B404" s="43" t="s">
        <v>42</v>
      </c>
      <c r="C404" s="43" t="s">
        <v>90</v>
      </c>
      <c r="D404" s="43" t="s">
        <v>314</v>
      </c>
      <c r="E404" s="43" t="s">
        <v>315</v>
      </c>
      <c r="F404" s="43" t="s">
        <v>3</v>
      </c>
      <c r="G404" s="45">
        <v>42.8536</v>
      </c>
      <c r="H404" s="45">
        <v>34.238199999999999</v>
      </c>
      <c r="I404" s="45">
        <v>39.185099999999998</v>
      </c>
      <c r="J404" s="45">
        <v>41.500700000000002</v>
      </c>
      <c r="K404" s="45">
        <v>40.663499999999999</v>
      </c>
      <c r="L404" s="45">
        <v>36.352400000000003</v>
      </c>
      <c r="M404" s="45">
        <v>48.726700000000001</v>
      </c>
      <c r="N404" s="45">
        <v>41.801299999999998</v>
      </c>
      <c r="O404" s="45">
        <v>41.751899999999999</v>
      </c>
      <c r="P404" s="45">
        <v>60.1205</v>
      </c>
      <c r="Q404" s="45">
        <v>60.087000000000003</v>
      </c>
      <c r="R404" s="45">
        <v>66.555999999999997</v>
      </c>
      <c r="S404" s="45">
        <f t="shared" si="12"/>
        <v>553.83690000000001</v>
      </c>
      <c r="T404" s="45">
        <f t="shared" si="13"/>
        <v>46.153075000000001</v>
      </c>
    </row>
    <row r="405" spans="1:20" s="19" customFormat="1" ht="12.75" x14ac:dyDescent="0.2">
      <c r="A405" s="42">
        <v>66170</v>
      </c>
      <c r="B405" s="43" t="s">
        <v>42</v>
      </c>
      <c r="C405" s="43" t="s">
        <v>90</v>
      </c>
      <c r="D405" s="43" t="s">
        <v>319</v>
      </c>
      <c r="E405" s="43" t="s">
        <v>651</v>
      </c>
      <c r="F405" s="43" t="s">
        <v>5</v>
      </c>
      <c r="G405" s="45">
        <v>15.952</v>
      </c>
      <c r="H405" s="45">
        <v>16.515999999999998</v>
      </c>
      <c r="I405" s="45">
        <v>19.672999999999998</v>
      </c>
      <c r="J405" s="45">
        <v>17.311</v>
      </c>
      <c r="K405" s="45">
        <v>18.759</v>
      </c>
      <c r="L405" s="45">
        <v>22.913</v>
      </c>
      <c r="M405" s="45">
        <v>22.315000000000001</v>
      </c>
      <c r="N405" s="45">
        <v>23.408000000000001</v>
      </c>
      <c r="O405" s="45">
        <v>19.623999999999999</v>
      </c>
      <c r="P405" s="45">
        <v>26.263999999999999</v>
      </c>
      <c r="Q405" s="45">
        <v>21.670999999999999</v>
      </c>
      <c r="R405" s="45">
        <v>29.8765</v>
      </c>
      <c r="S405" s="45">
        <f t="shared" si="12"/>
        <v>254.28249999999997</v>
      </c>
      <c r="T405" s="45">
        <f t="shared" si="13"/>
        <v>21.190208333333331</v>
      </c>
    </row>
    <row r="406" spans="1:20" s="19" customFormat="1" ht="12.75" x14ac:dyDescent="0.2">
      <c r="A406" s="42">
        <v>66682</v>
      </c>
      <c r="B406" s="43" t="s">
        <v>42</v>
      </c>
      <c r="C406" s="43" t="s">
        <v>239</v>
      </c>
      <c r="D406" s="43" t="s">
        <v>310</v>
      </c>
      <c r="E406" s="43" t="s">
        <v>648</v>
      </c>
      <c r="F406" s="43" t="s">
        <v>1</v>
      </c>
      <c r="G406" s="45">
        <v>13.722</v>
      </c>
      <c r="H406" s="45">
        <v>9.1839999999999993</v>
      </c>
      <c r="I406" s="45">
        <v>12.561</v>
      </c>
      <c r="J406" s="45">
        <v>14.69</v>
      </c>
      <c r="K406" s="45">
        <v>15.851000000000001</v>
      </c>
      <c r="L406" s="45">
        <v>16.518000000000001</v>
      </c>
      <c r="M406" s="45">
        <v>17.100000000000001</v>
      </c>
      <c r="N406" s="45">
        <v>18.600000000000001</v>
      </c>
      <c r="O406" s="45">
        <v>18.5</v>
      </c>
      <c r="P406" s="45">
        <v>19.86</v>
      </c>
      <c r="Q406" s="45">
        <v>20.148</v>
      </c>
      <c r="R406" s="45">
        <v>19.614999999999998</v>
      </c>
      <c r="S406" s="45">
        <f t="shared" si="12"/>
        <v>196.34900000000002</v>
      </c>
      <c r="T406" s="45">
        <f t="shared" si="13"/>
        <v>16.362416666666668</v>
      </c>
    </row>
    <row r="407" spans="1:20" s="19" customFormat="1" ht="12.75" x14ac:dyDescent="0.2">
      <c r="A407" s="42">
        <v>66682</v>
      </c>
      <c r="B407" s="43" t="s">
        <v>42</v>
      </c>
      <c r="C407" s="43" t="s">
        <v>239</v>
      </c>
      <c r="D407" s="43" t="s">
        <v>312</v>
      </c>
      <c r="E407" s="43" t="s">
        <v>649</v>
      </c>
      <c r="F407" s="43" t="s">
        <v>2</v>
      </c>
      <c r="G407" s="45">
        <v>52.914999999999999</v>
      </c>
      <c r="H407" s="45">
        <v>54.883000000000003</v>
      </c>
      <c r="I407" s="45">
        <v>49.899000000000001</v>
      </c>
      <c r="J407" s="45">
        <v>54.386000000000003</v>
      </c>
      <c r="K407" s="45">
        <v>54.595999999999997</v>
      </c>
      <c r="L407" s="45">
        <v>57.939</v>
      </c>
      <c r="M407" s="45">
        <v>50.423999999999999</v>
      </c>
      <c r="N407" s="45">
        <v>53.945999999999998</v>
      </c>
      <c r="O407" s="45">
        <v>54.552999999999997</v>
      </c>
      <c r="P407" s="45">
        <v>56.110999999999997</v>
      </c>
      <c r="Q407" s="45">
        <v>55.904000000000003</v>
      </c>
      <c r="R407" s="45">
        <v>52.119</v>
      </c>
      <c r="S407" s="45">
        <f t="shared" si="12"/>
        <v>647.67499999999995</v>
      </c>
      <c r="T407" s="45">
        <f t="shared" si="13"/>
        <v>53.972916666666663</v>
      </c>
    </row>
    <row r="408" spans="1:20" s="19" customFormat="1" ht="12.75" x14ac:dyDescent="0.2">
      <c r="A408" s="42">
        <v>66682</v>
      </c>
      <c r="B408" s="43" t="s">
        <v>42</v>
      </c>
      <c r="C408" s="43" t="s">
        <v>239</v>
      </c>
      <c r="D408" s="43" t="s">
        <v>314</v>
      </c>
      <c r="E408" s="43" t="s">
        <v>315</v>
      </c>
      <c r="F408" s="43" t="s">
        <v>3</v>
      </c>
      <c r="G408" s="45">
        <v>39.384999999999998</v>
      </c>
      <c r="H408" s="45">
        <v>43.61</v>
      </c>
      <c r="I408" s="45">
        <v>43.279000000000003</v>
      </c>
      <c r="J408" s="45">
        <v>41.374000000000002</v>
      </c>
      <c r="K408" s="45">
        <v>42.408999999999999</v>
      </c>
      <c r="L408" s="45">
        <v>38.761000000000003</v>
      </c>
      <c r="M408" s="45">
        <v>33.398000000000003</v>
      </c>
      <c r="N408" s="45">
        <v>36.42</v>
      </c>
      <c r="O408" s="45">
        <v>36.786999999999999</v>
      </c>
      <c r="P408" s="45">
        <v>37.707000000000001</v>
      </c>
      <c r="Q408" s="45">
        <v>38.837000000000003</v>
      </c>
      <c r="R408" s="45">
        <v>39.449199999999998</v>
      </c>
      <c r="S408" s="45">
        <f t="shared" si="12"/>
        <v>471.4162</v>
      </c>
      <c r="T408" s="45">
        <f t="shared" si="13"/>
        <v>39.284683333333334</v>
      </c>
    </row>
    <row r="409" spans="1:20" s="19" customFormat="1" ht="12.75" x14ac:dyDescent="0.2">
      <c r="A409" s="42">
        <v>66682</v>
      </c>
      <c r="B409" s="43" t="s">
        <v>42</v>
      </c>
      <c r="C409" s="43" t="s">
        <v>239</v>
      </c>
      <c r="D409" s="43" t="s">
        <v>319</v>
      </c>
      <c r="E409" s="43" t="s">
        <v>651</v>
      </c>
      <c r="F409" s="43" t="s">
        <v>5</v>
      </c>
      <c r="G409" s="45">
        <v>4.3499999999999996</v>
      </c>
      <c r="H409" s="45">
        <v>5.085</v>
      </c>
      <c r="I409" s="45">
        <v>5.5949999999999998</v>
      </c>
      <c r="J409" s="45">
        <v>5.56</v>
      </c>
      <c r="K409" s="45">
        <v>5.85</v>
      </c>
      <c r="L409" s="45">
        <v>6.7939999999999996</v>
      </c>
      <c r="M409" s="45">
        <v>5.0999999999999996</v>
      </c>
      <c r="N409" s="45">
        <v>5.31</v>
      </c>
      <c r="O409" s="45">
        <v>5.6</v>
      </c>
      <c r="P409" s="45">
        <v>5.8040000000000003</v>
      </c>
      <c r="Q409" s="45">
        <v>6.2060000000000004</v>
      </c>
      <c r="R409" s="45">
        <v>6.1390000000000002</v>
      </c>
      <c r="S409" s="45">
        <f t="shared" si="12"/>
        <v>67.393000000000001</v>
      </c>
      <c r="T409" s="45">
        <f t="shared" si="13"/>
        <v>5.6160833333333331</v>
      </c>
    </row>
    <row r="410" spans="1:20" s="19" customFormat="1" ht="12.75" x14ac:dyDescent="0.2">
      <c r="A410" s="42">
        <v>68001</v>
      </c>
      <c r="B410" s="43" t="s">
        <v>44</v>
      </c>
      <c r="C410" s="43" t="s">
        <v>46</v>
      </c>
      <c r="D410" s="43" t="s">
        <v>310</v>
      </c>
      <c r="E410" s="43" t="s">
        <v>648</v>
      </c>
      <c r="F410" s="43" t="s">
        <v>1</v>
      </c>
      <c r="G410" s="45">
        <v>20.821400000000001</v>
      </c>
      <c r="H410" s="45">
        <v>18.265599999999999</v>
      </c>
      <c r="I410" s="45">
        <v>14.856</v>
      </c>
      <c r="J410" s="45">
        <v>11.019</v>
      </c>
      <c r="K410" s="45">
        <v>11.1767</v>
      </c>
      <c r="L410" s="45">
        <v>13.6472</v>
      </c>
      <c r="M410" s="45">
        <v>11.423</v>
      </c>
      <c r="N410" s="45">
        <v>12.772</v>
      </c>
      <c r="O410" s="45">
        <v>10.0138</v>
      </c>
      <c r="P410" s="45">
        <v>12.1236</v>
      </c>
      <c r="Q410" s="45">
        <v>12.541</v>
      </c>
      <c r="R410" s="45">
        <v>9.9079999999999995</v>
      </c>
      <c r="S410" s="45">
        <f t="shared" si="12"/>
        <v>158.56729999999999</v>
      </c>
      <c r="T410" s="45">
        <f t="shared" si="13"/>
        <v>13.213941666666665</v>
      </c>
    </row>
    <row r="411" spans="1:20" s="19" customFormat="1" ht="12.75" x14ac:dyDescent="0.2">
      <c r="A411" s="42">
        <v>68001</v>
      </c>
      <c r="B411" s="43" t="s">
        <v>44</v>
      </c>
      <c r="C411" s="43" t="s">
        <v>46</v>
      </c>
      <c r="D411" s="43" t="s">
        <v>312</v>
      </c>
      <c r="E411" s="43" t="s">
        <v>649</v>
      </c>
      <c r="F411" s="43" t="s">
        <v>2</v>
      </c>
      <c r="G411" s="45">
        <v>408.017</v>
      </c>
      <c r="H411" s="45">
        <v>419.625</v>
      </c>
      <c r="I411" s="45">
        <v>369.101</v>
      </c>
      <c r="J411" s="45">
        <v>300.41899999999998</v>
      </c>
      <c r="K411" s="45">
        <v>301.27699999999999</v>
      </c>
      <c r="L411" s="45">
        <v>337.697</v>
      </c>
      <c r="M411" s="45">
        <v>335.16800000000001</v>
      </c>
      <c r="N411" s="45">
        <v>333.16480000000001</v>
      </c>
      <c r="O411" s="45">
        <v>326.49400000000003</v>
      </c>
      <c r="P411" s="45">
        <v>342.2373</v>
      </c>
      <c r="Q411" s="45">
        <v>251.20400000000001</v>
      </c>
      <c r="R411" s="45">
        <v>261.73239999999998</v>
      </c>
      <c r="S411" s="45">
        <f t="shared" si="12"/>
        <v>3986.1365000000001</v>
      </c>
      <c r="T411" s="45">
        <f t="shared" si="13"/>
        <v>332.17804166666667</v>
      </c>
    </row>
    <row r="412" spans="1:20" s="19" customFormat="1" ht="12.75" x14ac:dyDescent="0.2">
      <c r="A412" s="42">
        <v>68001</v>
      </c>
      <c r="B412" s="43" t="s">
        <v>44</v>
      </c>
      <c r="C412" s="43" t="s">
        <v>46</v>
      </c>
      <c r="D412" s="43" t="s">
        <v>314</v>
      </c>
      <c r="E412" s="43" t="s">
        <v>315</v>
      </c>
      <c r="F412" s="43" t="s">
        <v>3</v>
      </c>
      <c r="G412" s="45">
        <v>192.87799999999999</v>
      </c>
      <c r="H412" s="45">
        <v>217.38499999999999</v>
      </c>
      <c r="I412" s="45">
        <v>204.36179999999999</v>
      </c>
      <c r="J412" s="45">
        <v>126.587</v>
      </c>
      <c r="K412" s="45">
        <v>153.52500000000001</v>
      </c>
      <c r="L412" s="45">
        <v>173.52099999999999</v>
      </c>
      <c r="M412" s="45">
        <v>137.5624</v>
      </c>
      <c r="N412" s="45">
        <v>132.2004</v>
      </c>
      <c r="O412" s="45">
        <v>141.21899999999999</v>
      </c>
      <c r="P412" s="45">
        <v>168.4658</v>
      </c>
      <c r="Q412" s="45">
        <v>231.73990000000001</v>
      </c>
      <c r="R412" s="45">
        <v>154.12809999999999</v>
      </c>
      <c r="S412" s="45">
        <f t="shared" si="12"/>
        <v>2033.5733999999998</v>
      </c>
      <c r="T412" s="45">
        <f t="shared" si="13"/>
        <v>169.46444999999997</v>
      </c>
    </row>
    <row r="413" spans="1:20" s="19" customFormat="1" ht="12.75" x14ac:dyDescent="0.2">
      <c r="A413" s="42">
        <v>68001</v>
      </c>
      <c r="B413" s="43" t="s">
        <v>44</v>
      </c>
      <c r="C413" s="43" t="s">
        <v>46</v>
      </c>
      <c r="D413" s="43" t="s">
        <v>319</v>
      </c>
      <c r="E413" s="43" t="s">
        <v>651</v>
      </c>
      <c r="F413" s="43" t="s">
        <v>5</v>
      </c>
      <c r="G413" s="45">
        <v>92.353999999999999</v>
      </c>
      <c r="H413" s="45">
        <v>93.396000000000001</v>
      </c>
      <c r="I413" s="45">
        <v>98.778999999999996</v>
      </c>
      <c r="J413" s="45">
        <v>81.811000000000007</v>
      </c>
      <c r="K413" s="45">
        <v>68.992000000000004</v>
      </c>
      <c r="L413" s="45">
        <v>74.001999999999995</v>
      </c>
      <c r="M413" s="45">
        <v>80.921000000000006</v>
      </c>
      <c r="N413" s="45">
        <v>73.605999999999995</v>
      </c>
      <c r="O413" s="45">
        <v>76.209000000000003</v>
      </c>
      <c r="P413" s="45">
        <v>75.968999999999994</v>
      </c>
      <c r="Q413" s="45">
        <v>71.418999999999997</v>
      </c>
      <c r="R413" s="45">
        <v>78.994</v>
      </c>
      <c r="S413" s="45">
        <f t="shared" si="12"/>
        <v>966.45200000000023</v>
      </c>
      <c r="T413" s="45">
        <f t="shared" si="13"/>
        <v>80.537666666666681</v>
      </c>
    </row>
    <row r="414" spans="1:20" s="19" customFormat="1" ht="12.75" x14ac:dyDescent="0.2">
      <c r="A414" s="42">
        <v>68077</v>
      </c>
      <c r="B414" s="43" t="s">
        <v>44</v>
      </c>
      <c r="C414" s="43" t="s">
        <v>67</v>
      </c>
      <c r="D414" s="43" t="s">
        <v>310</v>
      </c>
      <c r="E414" s="43" t="s">
        <v>648</v>
      </c>
      <c r="F414" s="43" t="s">
        <v>1</v>
      </c>
      <c r="G414" s="45">
        <v>0.98</v>
      </c>
      <c r="H414" s="45">
        <v>0.95</v>
      </c>
      <c r="I414" s="45">
        <v>0.96</v>
      </c>
      <c r="J414" s="45">
        <v>0.3</v>
      </c>
      <c r="K414" s="45">
        <v>0.86</v>
      </c>
      <c r="L414" s="45">
        <v>0.9</v>
      </c>
      <c r="M414" s="45">
        <v>1</v>
      </c>
      <c r="N414" s="45">
        <v>0.95</v>
      </c>
      <c r="O414" s="45">
        <v>1.2</v>
      </c>
      <c r="P414" s="45">
        <v>0.6</v>
      </c>
      <c r="Q414" s="45">
        <v>0.98099999999999998</v>
      </c>
      <c r="R414" s="45">
        <v>0.67</v>
      </c>
      <c r="S414" s="45">
        <f t="shared" si="12"/>
        <v>10.350999999999999</v>
      </c>
      <c r="T414" s="45">
        <f t="shared" si="13"/>
        <v>0.86258333333333326</v>
      </c>
    </row>
    <row r="415" spans="1:20" s="19" customFormat="1" ht="12.75" x14ac:dyDescent="0.2">
      <c r="A415" s="42">
        <v>68077</v>
      </c>
      <c r="B415" s="43" t="s">
        <v>44</v>
      </c>
      <c r="C415" s="43" t="s">
        <v>67</v>
      </c>
      <c r="D415" s="43" t="s">
        <v>312</v>
      </c>
      <c r="E415" s="43" t="s">
        <v>649</v>
      </c>
      <c r="F415" s="43" t="s">
        <v>2</v>
      </c>
      <c r="G415" s="45">
        <v>19.899999999999999</v>
      </c>
      <c r="H415" s="45">
        <v>19.510000000000002</v>
      </c>
      <c r="I415" s="45">
        <v>18.899999999999999</v>
      </c>
      <c r="J415" s="45">
        <v>6.5</v>
      </c>
      <c r="K415" s="45">
        <v>18.350000000000001</v>
      </c>
      <c r="L415" s="45">
        <v>19.5</v>
      </c>
      <c r="M415" s="45">
        <v>20.85</v>
      </c>
      <c r="N415" s="45">
        <v>19.149999999999999</v>
      </c>
      <c r="O415" s="45">
        <v>19.3</v>
      </c>
      <c r="P415" s="45">
        <v>10.6</v>
      </c>
      <c r="Q415" s="45">
        <v>12.48</v>
      </c>
      <c r="R415" s="45">
        <v>7.7</v>
      </c>
      <c r="S415" s="45">
        <f t="shared" si="12"/>
        <v>192.73999999999998</v>
      </c>
      <c r="T415" s="45">
        <f t="shared" si="13"/>
        <v>16.061666666666664</v>
      </c>
    </row>
    <row r="416" spans="1:20" s="19" customFormat="1" ht="12.75" x14ac:dyDescent="0.2">
      <c r="A416" s="42">
        <v>68077</v>
      </c>
      <c r="B416" s="43" t="s">
        <v>44</v>
      </c>
      <c r="C416" s="43" t="s">
        <v>67</v>
      </c>
      <c r="D416" s="43" t="s">
        <v>314</v>
      </c>
      <c r="E416" s="43" t="s">
        <v>315</v>
      </c>
      <c r="F416" s="43" t="s">
        <v>3</v>
      </c>
      <c r="G416" s="45">
        <v>10.334</v>
      </c>
      <c r="H416" s="45">
        <v>12.516999999999999</v>
      </c>
      <c r="I416" s="45">
        <v>11.018000000000001</v>
      </c>
      <c r="J416" s="45">
        <v>10.579000000000001</v>
      </c>
      <c r="K416" s="45">
        <v>11.722</v>
      </c>
      <c r="L416" s="45">
        <v>11.247</v>
      </c>
      <c r="M416" s="45">
        <v>11.677</v>
      </c>
      <c r="N416" s="45">
        <v>10.403</v>
      </c>
      <c r="O416" s="45">
        <v>9.85</v>
      </c>
      <c r="P416" s="45">
        <v>9.2520000000000007</v>
      </c>
      <c r="Q416" s="45">
        <v>18.059999999999999</v>
      </c>
      <c r="R416" s="45">
        <v>14.144</v>
      </c>
      <c r="S416" s="45">
        <f t="shared" si="12"/>
        <v>140.803</v>
      </c>
      <c r="T416" s="45">
        <f t="shared" si="13"/>
        <v>11.733583333333334</v>
      </c>
    </row>
    <row r="417" spans="1:20" s="19" customFormat="1" ht="12.75" x14ac:dyDescent="0.2">
      <c r="A417" s="42">
        <v>68081</v>
      </c>
      <c r="B417" s="43" t="s">
        <v>44</v>
      </c>
      <c r="C417" s="43" t="s">
        <v>45</v>
      </c>
      <c r="D417" s="43" t="s">
        <v>322</v>
      </c>
      <c r="E417" s="43" t="s">
        <v>647</v>
      </c>
      <c r="F417" s="43" t="s">
        <v>0</v>
      </c>
      <c r="G417" s="45">
        <v>6</v>
      </c>
      <c r="H417" s="45">
        <v>5</v>
      </c>
      <c r="I417" s="45">
        <v>5.4</v>
      </c>
      <c r="J417" s="45">
        <v>6</v>
      </c>
      <c r="K417" s="45">
        <v>5.6</v>
      </c>
      <c r="L417" s="45">
        <v>5.5</v>
      </c>
      <c r="M417" s="45">
        <v>6</v>
      </c>
      <c r="N417" s="45">
        <v>5.8</v>
      </c>
      <c r="O417" s="45">
        <v>5.9</v>
      </c>
      <c r="P417" s="45">
        <v>6</v>
      </c>
      <c r="Q417" s="45">
        <v>5.8</v>
      </c>
      <c r="R417" s="45">
        <v>5.9</v>
      </c>
      <c r="S417" s="45">
        <f t="shared" si="12"/>
        <v>68.899999999999991</v>
      </c>
      <c r="T417" s="45">
        <f t="shared" si="13"/>
        <v>5.7416666666666663</v>
      </c>
    </row>
    <row r="418" spans="1:20" s="19" customFormat="1" ht="12.75" x14ac:dyDescent="0.2">
      <c r="A418" s="42">
        <v>68081</v>
      </c>
      <c r="B418" s="43" t="s">
        <v>44</v>
      </c>
      <c r="C418" s="43" t="s">
        <v>45</v>
      </c>
      <c r="D418" s="43" t="s">
        <v>310</v>
      </c>
      <c r="E418" s="43" t="s">
        <v>648</v>
      </c>
      <c r="F418" s="43" t="s">
        <v>1</v>
      </c>
      <c r="G418" s="45">
        <v>34.014099999999999</v>
      </c>
      <c r="H418" s="45">
        <v>29.895900000000001</v>
      </c>
      <c r="I418" s="45">
        <v>15.420400000000001</v>
      </c>
      <c r="J418" s="45">
        <v>20.682500000000001</v>
      </c>
      <c r="K418" s="45">
        <v>20.311800000000002</v>
      </c>
      <c r="L418" s="45">
        <v>18.161200000000001</v>
      </c>
      <c r="M418" s="45">
        <v>14.581099999999999</v>
      </c>
      <c r="N418" s="45">
        <v>11.875999999999999</v>
      </c>
      <c r="O418" s="45">
        <v>9.9489999999999998</v>
      </c>
      <c r="P418" s="45">
        <v>15.116</v>
      </c>
      <c r="Q418" s="45">
        <v>12.911</v>
      </c>
      <c r="R418" s="45">
        <v>11.218</v>
      </c>
      <c r="S418" s="45">
        <f t="shared" si="12"/>
        <v>214.13700000000003</v>
      </c>
      <c r="T418" s="45">
        <f t="shared" si="13"/>
        <v>17.844750000000001</v>
      </c>
    </row>
    <row r="419" spans="1:20" s="19" customFormat="1" ht="12.75" x14ac:dyDescent="0.2">
      <c r="A419" s="42">
        <v>68081</v>
      </c>
      <c r="B419" s="43" t="s">
        <v>44</v>
      </c>
      <c r="C419" s="43" t="s">
        <v>45</v>
      </c>
      <c r="D419" s="43" t="s">
        <v>312</v>
      </c>
      <c r="E419" s="43" t="s">
        <v>649</v>
      </c>
      <c r="F419" s="43" t="s">
        <v>2</v>
      </c>
      <c r="G419" s="45">
        <v>309.3578</v>
      </c>
      <c r="H419" s="45">
        <v>329.09019999999998</v>
      </c>
      <c r="I419" s="45">
        <v>282.62689999999998</v>
      </c>
      <c r="J419" s="45">
        <v>352.03230000000002</v>
      </c>
      <c r="K419" s="45">
        <v>344.70769999999999</v>
      </c>
      <c r="L419" s="45">
        <v>323.76240000000001</v>
      </c>
      <c r="M419" s="45">
        <v>339.75940000000003</v>
      </c>
      <c r="N419" s="45">
        <v>334.03730000000002</v>
      </c>
      <c r="O419" s="45">
        <v>324.78769999999997</v>
      </c>
      <c r="P419" s="45">
        <v>350.23500000000001</v>
      </c>
      <c r="Q419" s="45">
        <v>262.41500000000002</v>
      </c>
      <c r="R419" s="45">
        <v>350.64100000000002</v>
      </c>
      <c r="S419" s="45">
        <f t="shared" si="12"/>
        <v>3903.4526999999998</v>
      </c>
      <c r="T419" s="45">
        <f t="shared" si="13"/>
        <v>325.28772499999997</v>
      </c>
    </row>
    <row r="420" spans="1:20" s="19" customFormat="1" ht="12.75" x14ac:dyDescent="0.2">
      <c r="A420" s="42">
        <v>68081</v>
      </c>
      <c r="B420" s="43" t="s">
        <v>44</v>
      </c>
      <c r="C420" s="43" t="s">
        <v>45</v>
      </c>
      <c r="D420" s="43" t="s">
        <v>314</v>
      </c>
      <c r="E420" s="43" t="s">
        <v>315</v>
      </c>
      <c r="F420" s="43" t="s">
        <v>3</v>
      </c>
      <c r="G420" s="45">
        <v>346.32819999999998</v>
      </c>
      <c r="H420" s="45">
        <v>287.60140000000001</v>
      </c>
      <c r="I420" s="45">
        <v>267.6968</v>
      </c>
      <c r="J420" s="45">
        <v>284.52539999999999</v>
      </c>
      <c r="K420" s="45">
        <v>302.54950000000002</v>
      </c>
      <c r="L420" s="45">
        <v>275.80700000000002</v>
      </c>
      <c r="M420" s="45">
        <v>311.13189999999997</v>
      </c>
      <c r="N420" s="45">
        <v>294.52519999999998</v>
      </c>
      <c r="O420" s="45">
        <v>292.61849999999998</v>
      </c>
      <c r="P420" s="45">
        <v>313.40940000000001</v>
      </c>
      <c r="Q420" s="45">
        <v>261.14699999999999</v>
      </c>
      <c r="R420" s="45">
        <v>332.0326</v>
      </c>
      <c r="S420" s="45">
        <f t="shared" si="12"/>
        <v>3569.3728999999998</v>
      </c>
      <c r="T420" s="45">
        <f t="shared" si="13"/>
        <v>297.44774166666667</v>
      </c>
    </row>
    <row r="421" spans="1:20" s="19" customFormat="1" ht="12.75" x14ac:dyDescent="0.2">
      <c r="A421" s="42">
        <v>68081</v>
      </c>
      <c r="B421" s="43" t="s">
        <v>44</v>
      </c>
      <c r="C421" s="43" t="s">
        <v>45</v>
      </c>
      <c r="D421" s="43" t="s">
        <v>324</v>
      </c>
      <c r="E421" s="43" t="s">
        <v>650</v>
      </c>
      <c r="F421" s="43" t="s">
        <v>4</v>
      </c>
      <c r="G421" s="45">
        <v>5.4039999999999999</v>
      </c>
      <c r="H421" s="45">
        <v>2.125</v>
      </c>
      <c r="I421" s="45">
        <v>3.4540000000000002</v>
      </c>
      <c r="J421" s="45">
        <v>3.024</v>
      </c>
      <c r="K421" s="45"/>
      <c r="L421" s="45"/>
      <c r="M421" s="45"/>
      <c r="N421" s="45"/>
      <c r="O421" s="45"/>
      <c r="P421" s="45"/>
      <c r="Q421" s="45"/>
      <c r="R421" s="45"/>
      <c r="S421" s="45">
        <f t="shared" si="12"/>
        <v>14.007000000000001</v>
      </c>
      <c r="T421" s="45">
        <f t="shared" si="13"/>
        <v>3.5017500000000004</v>
      </c>
    </row>
    <row r="422" spans="1:20" s="19" customFormat="1" ht="12.75" x14ac:dyDescent="0.2">
      <c r="A422" s="42">
        <v>68081</v>
      </c>
      <c r="B422" s="43" t="s">
        <v>44</v>
      </c>
      <c r="C422" s="43" t="s">
        <v>45</v>
      </c>
      <c r="D422" s="43" t="s">
        <v>319</v>
      </c>
      <c r="E422" s="43" t="s">
        <v>651</v>
      </c>
      <c r="F422" s="43" t="s">
        <v>5</v>
      </c>
      <c r="G422" s="45">
        <v>47.482999999999997</v>
      </c>
      <c r="H422" s="45">
        <v>38.604999999999997</v>
      </c>
      <c r="I422" s="45">
        <v>36.877600000000001</v>
      </c>
      <c r="J422" s="45">
        <v>29.507200000000001</v>
      </c>
      <c r="K422" s="45">
        <v>34.110700000000001</v>
      </c>
      <c r="L422" s="45">
        <v>39.167000000000002</v>
      </c>
      <c r="M422" s="45">
        <v>38.242600000000003</v>
      </c>
      <c r="N422" s="45">
        <v>42.592500000000001</v>
      </c>
      <c r="O422" s="45">
        <v>40.457000000000001</v>
      </c>
      <c r="P422" s="45">
        <v>35.884</v>
      </c>
      <c r="Q422" s="45">
        <v>33.131999999999998</v>
      </c>
      <c r="R422" s="45">
        <v>38.543999999999997</v>
      </c>
      <c r="S422" s="45">
        <f t="shared" si="12"/>
        <v>454.6026</v>
      </c>
      <c r="T422" s="45">
        <f t="shared" si="13"/>
        <v>37.88355</v>
      </c>
    </row>
    <row r="423" spans="1:20" s="19" customFormat="1" ht="12.75" x14ac:dyDescent="0.2">
      <c r="A423" s="42">
        <v>68255</v>
      </c>
      <c r="B423" s="43" t="s">
        <v>44</v>
      </c>
      <c r="C423" s="43" t="s">
        <v>669</v>
      </c>
      <c r="D423" s="43" t="s">
        <v>310</v>
      </c>
      <c r="E423" s="43" t="s">
        <v>648</v>
      </c>
      <c r="F423" s="43" t="s">
        <v>1</v>
      </c>
      <c r="G423" s="45">
        <v>0.41499999999999998</v>
      </c>
      <c r="H423" s="45">
        <v>0.35299999999999998</v>
      </c>
      <c r="I423" s="45"/>
      <c r="J423" s="45">
        <v>0.21</v>
      </c>
      <c r="K423" s="45">
        <v>1.24</v>
      </c>
      <c r="L423" s="45"/>
      <c r="M423" s="45">
        <v>0.80300000000000005</v>
      </c>
      <c r="N423" s="45">
        <v>0.54100000000000004</v>
      </c>
      <c r="O423" s="45"/>
      <c r="P423" s="45"/>
      <c r="Q423" s="45">
        <v>1.379</v>
      </c>
      <c r="R423" s="45">
        <v>0.72599999999999998</v>
      </c>
      <c r="S423" s="45">
        <f t="shared" si="12"/>
        <v>5.6669999999999998</v>
      </c>
      <c r="T423" s="45">
        <f t="shared" si="13"/>
        <v>0.70837499999999998</v>
      </c>
    </row>
    <row r="424" spans="1:20" s="19" customFormat="1" ht="12.75" x14ac:dyDescent="0.2">
      <c r="A424" s="42">
        <v>68255</v>
      </c>
      <c r="B424" s="43" t="s">
        <v>44</v>
      </c>
      <c r="C424" s="43" t="s">
        <v>669</v>
      </c>
      <c r="D424" s="43" t="s">
        <v>312</v>
      </c>
      <c r="E424" s="43" t="s">
        <v>649</v>
      </c>
      <c r="F424" s="43" t="s">
        <v>2</v>
      </c>
      <c r="G424" s="45">
        <v>3.2509999999999999</v>
      </c>
      <c r="H424" s="45">
        <v>3.09</v>
      </c>
      <c r="I424" s="45"/>
      <c r="J424" s="45">
        <v>1.673</v>
      </c>
      <c r="K424" s="45">
        <v>7.95</v>
      </c>
      <c r="L424" s="45"/>
      <c r="M424" s="45">
        <v>2.7549999999999999</v>
      </c>
      <c r="N424" s="45">
        <v>6.6379999999999999</v>
      </c>
      <c r="O424" s="45"/>
      <c r="P424" s="45"/>
      <c r="Q424" s="45">
        <v>8.4689999999999994</v>
      </c>
      <c r="R424" s="45">
        <v>2.5830000000000002</v>
      </c>
      <c r="S424" s="45">
        <f t="shared" si="12"/>
        <v>36.408999999999999</v>
      </c>
      <c r="T424" s="45">
        <f t="shared" si="13"/>
        <v>4.5511249999999999</v>
      </c>
    </row>
    <row r="425" spans="1:20" s="19" customFormat="1" ht="12.75" x14ac:dyDescent="0.2">
      <c r="A425" s="42">
        <v>68255</v>
      </c>
      <c r="B425" s="43" t="s">
        <v>44</v>
      </c>
      <c r="C425" s="43" t="s">
        <v>669</v>
      </c>
      <c r="D425" s="43" t="s">
        <v>314</v>
      </c>
      <c r="E425" s="43" t="s">
        <v>315</v>
      </c>
      <c r="F425" s="43" t="s">
        <v>3</v>
      </c>
      <c r="G425" s="45">
        <v>2.6669999999999998</v>
      </c>
      <c r="H425" s="45">
        <v>2.2160000000000002</v>
      </c>
      <c r="I425" s="45"/>
      <c r="J425" s="45">
        <v>1.19</v>
      </c>
      <c r="K425" s="45">
        <v>7.4240000000000004</v>
      </c>
      <c r="L425" s="45"/>
      <c r="M425" s="45">
        <v>3.0379999999999998</v>
      </c>
      <c r="N425" s="45">
        <v>4.0629999999999997</v>
      </c>
      <c r="O425" s="45"/>
      <c r="P425" s="45"/>
      <c r="Q425" s="45">
        <v>5.4850000000000003</v>
      </c>
      <c r="R425" s="45">
        <v>3.379</v>
      </c>
      <c r="S425" s="45">
        <f t="shared" si="12"/>
        <v>29.462</v>
      </c>
      <c r="T425" s="45">
        <f t="shared" si="13"/>
        <v>3.68275</v>
      </c>
    </row>
    <row r="426" spans="1:20" s="19" customFormat="1" ht="12.75" x14ac:dyDescent="0.2">
      <c r="A426" s="42">
        <v>68255</v>
      </c>
      <c r="B426" s="43" t="s">
        <v>44</v>
      </c>
      <c r="C426" s="43" t="s">
        <v>669</v>
      </c>
      <c r="D426" s="43" t="s">
        <v>319</v>
      </c>
      <c r="E426" s="43" t="s">
        <v>651</v>
      </c>
      <c r="F426" s="43" t="s">
        <v>5</v>
      </c>
      <c r="G426" s="45">
        <v>2.3410000000000002</v>
      </c>
      <c r="H426" s="45">
        <v>3.8559999999999999</v>
      </c>
      <c r="I426" s="45"/>
      <c r="J426" s="45">
        <v>1.4650000000000001</v>
      </c>
      <c r="K426" s="45">
        <v>3.4820000000000002</v>
      </c>
      <c r="L426" s="45"/>
      <c r="M426" s="45">
        <v>2.5209999999999999</v>
      </c>
      <c r="N426" s="45">
        <v>3.55</v>
      </c>
      <c r="O426" s="45"/>
      <c r="P426" s="45"/>
      <c r="Q426" s="45">
        <v>2.5880000000000001</v>
      </c>
      <c r="R426" s="45">
        <v>1.8120000000000001</v>
      </c>
      <c r="S426" s="45">
        <f t="shared" si="12"/>
        <v>21.615000000000002</v>
      </c>
      <c r="T426" s="45">
        <f t="shared" si="13"/>
        <v>2.7018750000000002</v>
      </c>
    </row>
    <row r="427" spans="1:20" s="19" customFormat="1" ht="12.75" x14ac:dyDescent="0.2">
      <c r="A427" s="42">
        <v>68276</v>
      </c>
      <c r="B427" s="43" t="s">
        <v>44</v>
      </c>
      <c r="C427" s="43" t="s">
        <v>47</v>
      </c>
      <c r="D427" s="43" t="s">
        <v>310</v>
      </c>
      <c r="E427" s="43" t="s">
        <v>648</v>
      </c>
      <c r="F427" s="43" t="s">
        <v>1</v>
      </c>
      <c r="G427" s="45">
        <v>11.864000000000001</v>
      </c>
      <c r="H427" s="45">
        <v>9.8815000000000008</v>
      </c>
      <c r="I427" s="45">
        <v>11.89</v>
      </c>
      <c r="J427" s="45">
        <v>9.0879999999999992</v>
      </c>
      <c r="K427" s="45">
        <v>10.92</v>
      </c>
      <c r="L427" s="45">
        <v>13.345000000000001</v>
      </c>
      <c r="M427" s="45">
        <v>10.821</v>
      </c>
      <c r="N427" s="45">
        <v>10.8155</v>
      </c>
      <c r="O427" s="45">
        <v>9.9990000000000006</v>
      </c>
      <c r="P427" s="45">
        <v>12.63</v>
      </c>
      <c r="Q427" s="45">
        <v>10.912000000000001</v>
      </c>
      <c r="R427" s="45">
        <v>13.266</v>
      </c>
      <c r="S427" s="45">
        <f t="shared" si="12"/>
        <v>135.43199999999999</v>
      </c>
      <c r="T427" s="45">
        <f t="shared" si="13"/>
        <v>11.286</v>
      </c>
    </row>
    <row r="428" spans="1:20" s="19" customFormat="1" ht="12.75" x14ac:dyDescent="0.2">
      <c r="A428" s="42">
        <v>68276</v>
      </c>
      <c r="B428" s="43" t="s">
        <v>44</v>
      </c>
      <c r="C428" s="43" t="s">
        <v>47</v>
      </c>
      <c r="D428" s="43" t="s">
        <v>312</v>
      </c>
      <c r="E428" s="43" t="s">
        <v>649</v>
      </c>
      <c r="F428" s="43" t="s">
        <v>2</v>
      </c>
      <c r="G428" s="45">
        <v>75.212000000000003</v>
      </c>
      <c r="H428" s="45">
        <v>78.322999999999993</v>
      </c>
      <c r="I428" s="45">
        <v>82.772999999999996</v>
      </c>
      <c r="J428" s="45">
        <v>57.679000000000002</v>
      </c>
      <c r="K428" s="45">
        <v>58.363999999999997</v>
      </c>
      <c r="L428" s="45">
        <v>77.816999999999993</v>
      </c>
      <c r="M428" s="45">
        <v>87.153000000000006</v>
      </c>
      <c r="N428" s="45">
        <v>62.1004</v>
      </c>
      <c r="O428" s="45">
        <v>60.899000000000001</v>
      </c>
      <c r="P428" s="45">
        <v>80.753</v>
      </c>
      <c r="Q428" s="45">
        <v>65.4392</v>
      </c>
      <c r="R428" s="45">
        <v>100.4374</v>
      </c>
      <c r="S428" s="45">
        <f t="shared" si="12"/>
        <v>886.95</v>
      </c>
      <c r="T428" s="45">
        <f t="shared" si="13"/>
        <v>73.912500000000009</v>
      </c>
    </row>
    <row r="429" spans="1:20" s="19" customFormat="1" ht="12.75" x14ac:dyDescent="0.2">
      <c r="A429" s="42">
        <v>68276</v>
      </c>
      <c r="B429" s="43" t="s">
        <v>44</v>
      </c>
      <c r="C429" s="43" t="s">
        <v>47</v>
      </c>
      <c r="D429" s="43" t="s">
        <v>314</v>
      </c>
      <c r="E429" s="43" t="s">
        <v>315</v>
      </c>
      <c r="F429" s="43" t="s">
        <v>3</v>
      </c>
      <c r="G429" s="45">
        <v>66.212999999999994</v>
      </c>
      <c r="H429" s="45">
        <v>57.573</v>
      </c>
      <c r="I429" s="45">
        <v>52.7346</v>
      </c>
      <c r="J429" s="45">
        <v>56.588999999999999</v>
      </c>
      <c r="K429" s="45">
        <v>56.273000000000003</v>
      </c>
      <c r="L429" s="45">
        <v>65.647999999999996</v>
      </c>
      <c r="M429" s="45">
        <v>61.271000000000001</v>
      </c>
      <c r="N429" s="45">
        <v>54.427</v>
      </c>
      <c r="O429" s="45">
        <v>56.121000000000002</v>
      </c>
      <c r="P429" s="45">
        <v>63.1554</v>
      </c>
      <c r="Q429" s="45">
        <v>80.465800000000002</v>
      </c>
      <c r="R429" s="45">
        <v>110.89409999999999</v>
      </c>
      <c r="S429" s="45">
        <f t="shared" si="12"/>
        <v>781.36490000000003</v>
      </c>
      <c r="T429" s="45">
        <f t="shared" si="13"/>
        <v>65.11374166666667</v>
      </c>
    </row>
    <row r="430" spans="1:20" s="19" customFormat="1" ht="12.75" x14ac:dyDescent="0.2">
      <c r="A430" s="42">
        <v>68276</v>
      </c>
      <c r="B430" s="43" t="s">
        <v>44</v>
      </c>
      <c r="C430" s="43" t="s">
        <v>47</v>
      </c>
      <c r="D430" s="43" t="s">
        <v>319</v>
      </c>
      <c r="E430" s="43" t="s">
        <v>651</v>
      </c>
      <c r="F430" s="43" t="s">
        <v>5</v>
      </c>
      <c r="G430" s="45">
        <v>31.312000000000001</v>
      </c>
      <c r="H430" s="45">
        <v>24.931000000000001</v>
      </c>
      <c r="I430" s="45">
        <v>32.386000000000003</v>
      </c>
      <c r="J430" s="45">
        <v>30.419</v>
      </c>
      <c r="K430" s="45">
        <v>29.17</v>
      </c>
      <c r="L430" s="45">
        <v>30.234000000000002</v>
      </c>
      <c r="M430" s="45">
        <v>31.404</v>
      </c>
      <c r="N430" s="45">
        <v>30.6</v>
      </c>
      <c r="O430" s="45">
        <v>32.213000000000001</v>
      </c>
      <c r="P430" s="45">
        <v>33.537999999999997</v>
      </c>
      <c r="Q430" s="45">
        <v>34.942</v>
      </c>
      <c r="R430" s="45">
        <v>46.917999999999999</v>
      </c>
      <c r="S430" s="45">
        <f t="shared" si="12"/>
        <v>388.06700000000006</v>
      </c>
      <c r="T430" s="45">
        <f t="shared" si="13"/>
        <v>32.33891666666667</v>
      </c>
    </row>
    <row r="431" spans="1:20" s="19" customFormat="1" ht="12.75" x14ac:dyDescent="0.2">
      <c r="A431" s="42">
        <v>68307</v>
      </c>
      <c r="B431" s="43" t="s">
        <v>44</v>
      </c>
      <c r="C431" s="43" t="s">
        <v>670</v>
      </c>
      <c r="D431" s="43" t="s">
        <v>310</v>
      </c>
      <c r="E431" s="43" t="s">
        <v>648</v>
      </c>
      <c r="F431" s="43" t="s">
        <v>1</v>
      </c>
      <c r="G431" s="45">
        <v>8.1820000000000004</v>
      </c>
      <c r="H431" s="45">
        <v>7.0255000000000001</v>
      </c>
      <c r="I431" s="45">
        <v>6.8010000000000002</v>
      </c>
      <c r="J431" s="45">
        <v>5.6325000000000003</v>
      </c>
      <c r="K431" s="45">
        <v>7.415</v>
      </c>
      <c r="L431" s="45">
        <v>7.43</v>
      </c>
      <c r="M431" s="45">
        <v>6.4130000000000003</v>
      </c>
      <c r="N431" s="45">
        <v>8.8409999999999993</v>
      </c>
      <c r="O431" s="45">
        <v>7.5339999999999998</v>
      </c>
      <c r="P431" s="45">
        <v>6.7850000000000001</v>
      </c>
      <c r="Q431" s="45">
        <v>6.2080000000000002</v>
      </c>
      <c r="R431" s="45">
        <v>9.8979999999999997</v>
      </c>
      <c r="S431" s="45">
        <f t="shared" si="12"/>
        <v>88.164999999999992</v>
      </c>
      <c r="T431" s="45">
        <f t="shared" si="13"/>
        <v>7.347083333333333</v>
      </c>
    </row>
    <row r="432" spans="1:20" s="19" customFormat="1" ht="12.75" x14ac:dyDescent="0.2">
      <c r="A432" s="42">
        <v>68307</v>
      </c>
      <c r="B432" s="43" t="s">
        <v>44</v>
      </c>
      <c r="C432" s="43" t="s">
        <v>670</v>
      </c>
      <c r="D432" s="43" t="s">
        <v>312</v>
      </c>
      <c r="E432" s="43" t="s">
        <v>649</v>
      </c>
      <c r="F432" s="43" t="s">
        <v>2</v>
      </c>
      <c r="G432" s="45">
        <v>64.662999999999997</v>
      </c>
      <c r="H432" s="45">
        <v>59.735999999999997</v>
      </c>
      <c r="I432" s="45">
        <v>43.712000000000003</v>
      </c>
      <c r="J432" s="45">
        <v>53.588000000000001</v>
      </c>
      <c r="K432" s="45">
        <v>58.465000000000003</v>
      </c>
      <c r="L432" s="45">
        <v>55.487000000000002</v>
      </c>
      <c r="M432" s="45">
        <v>53.414000000000001</v>
      </c>
      <c r="N432" s="45">
        <v>51.401600000000002</v>
      </c>
      <c r="O432" s="45">
        <v>49.134</v>
      </c>
      <c r="P432" s="45">
        <v>42.148000000000003</v>
      </c>
      <c r="Q432" s="45">
        <v>54.915799999999997</v>
      </c>
      <c r="R432" s="45">
        <v>79.488</v>
      </c>
      <c r="S432" s="45">
        <f t="shared" si="12"/>
        <v>666.15239999999994</v>
      </c>
      <c r="T432" s="45">
        <f t="shared" si="13"/>
        <v>55.512699999999995</v>
      </c>
    </row>
    <row r="433" spans="1:20" s="19" customFormat="1" ht="12.75" x14ac:dyDescent="0.2">
      <c r="A433" s="42">
        <v>68307</v>
      </c>
      <c r="B433" s="43" t="s">
        <v>44</v>
      </c>
      <c r="C433" s="43" t="s">
        <v>670</v>
      </c>
      <c r="D433" s="43" t="s">
        <v>314</v>
      </c>
      <c r="E433" s="43" t="s">
        <v>315</v>
      </c>
      <c r="F433" s="43" t="s">
        <v>3</v>
      </c>
      <c r="G433" s="45">
        <v>61.216999999999999</v>
      </c>
      <c r="H433" s="45">
        <v>63.887999999999998</v>
      </c>
      <c r="I433" s="45">
        <v>53.130200000000002</v>
      </c>
      <c r="J433" s="45">
        <v>61.936999999999998</v>
      </c>
      <c r="K433" s="45">
        <v>58.478000000000002</v>
      </c>
      <c r="L433" s="45">
        <v>59.777000000000001</v>
      </c>
      <c r="M433" s="45">
        <v>62.616999999999997</v>
      </c>
      <c r="N433" s="45">
        <v>55.819000000000003</v>
      </c>
      <c r="O433" s="45">
        <v>52.015000000000001</v>
      </c>
      <c r="P433" s="45">
        <v>49.216999999999999</v>
      </c>
      <c r="Q433" s="45">
        <v>56.142800000000001</v>
      </c>
      <c r="R433" s="45">
        <v>83.167000000000002</v>
      </c>
      <c r="S433" s="45">
        <f t="shared" si="12"/>
        <v>717.40499999999997</v>
      </c>
      <c r="T433" s="45">
        <f t="shared" si="13"/>
        <v>59.783749999999998</v>
      </c>
    </row>
    <row r="434" spans="1:20" s="19" customFormat="1" ht="12.75" x14ac:dyDescent="0.2">
      <c r="A434" s="42">
        <v>68307</v>
      </c>
      <c r="B434" s="43" t="s">
        <v>44</v>
      </c>
      <c r="C434" s="43" t="s">
        <v>670</v>
      </c>
      <c r="D434" s="43" t="s">
        <v>319</v>
      </c>
      <c r="E434" s="43" t="s">
        <v>651</v>
      </c>
      <c r="F434" s="43" t="s">
        <v>5</v>
      </c>
      <c r="G434" s="45">
        <v>26.274999999999999</v>
      </c>
      <c r="H434" s="45">
        <v>25.773</v>
      </c>
      <c r="I434" s="45">
        <v>18.376000000000001</v>
      </c>
      <c r="J434" s="45">
        <v>22.56</v>
      </c>
      <c r="K434" s="45">
        <v>19.079999999999998</v>
      </c>
      <c r="L434" s="45">
        <v>24.15</v>
      </c>
      <c r="M434" s="45">
        <v>23.224</v>
      </c>
      <c r="N434" s="45">
        <v>23.92</v>
      </c>
      <c r="O434" s="45">
        <v>23.001999999999999</v>
      </c>
      <c r="P434" s="45">
        <v>19.760000000000002</v>
      </c>
      <c r="Q434" s="45">
        <v>24.504999999999999</v>
      </c>
      <c r="R434" s="45">
        <v>38.76</v>
      </c>
      <c r="S434" s="45">
        <f t="shared" si="12"/>
        <v>289.38499999999999</v>
      </c>
      <c r="T434" s="45">
        <f t="shared" si="13"/>
        <v>24.115416666666665</v>
      </c>
    </row>
    <row r="435" spans="1:20" s="19" customFormat="1" ht="12.75" x14ac:dyDescent="0.2">
      <c r="A435" s="42">
        <v>68406</v>
      </c>
      <c r="B435" s="43" t="s">
        <v>44</v>
      </c>
      <c r="C435" s="43" t="s">
        <v>186</v>
      </c>
      <c r="D435" s="43" t="s">
        <v>310</v>
      </c>
      <c r="E435" s="43" t="s">
        <v>648</v>
      </c>
      <c r="F435" s="43" t="s">
        <v>1</v>
      </c>
      <c r="G435" s="45">
        <v>2.085</v>
      </c>
      <c r="H435" s="45">
        <v>1.2330000000000001</v>
      </c>
      <c r="I435" s="45">
        <v>1.0549999999999999</v>
      </c>
      <c r="J435" s="45"/>
      <c r="K435" s="45">
        <v>2.0449000000000002</v>
      </c>
      <c r="L435" s="45">
        <v>1.0746</v>
      </c>
      <c r="M435" s="45">
        <v>0.2112</v>
      </c>
      <c r="N435" s="45">
        <v>0.2452</v>
      </c>
      <c r="O435" s="45"/>
      <c r="P435" s="45">
        <v>0.66600000000000004</v>
      </c>
      <c r="Q435" s="45">
        <v>0.4829</v>
      </c>
      <c r="R435" s="45">
        <v>0.92689999999999995</v>
      </c>
      <c r="S435" s="45">
        <f t="shared" si="12"/>
        <v>10.024700000000001</v>
      </c>
      <c r="T435" s="45">
        <f t="shared" si="13"/>
        <v>1.0024700000000002</v>
      </c>
    </row>
    <row r="436" spans="1:20" s="19" customFormat="1" ht="12.75" x14ac:dyDescent="0.2">
      <c r="A436" s="42">
        <v>68406</v>
      </c>
      <c r="B436" s="43" t="s">
        <v>44</v>
      </c>
      <c r="C436" s="43" t="s">
        <v>186</v>
      </c>
      <c r="D436" s="43" t="s">
        <v>312</v>
      </c>
      <c r="E436" s="43" t="s">
        <v>649</v>
      </c>
      <c r="F436" s="43" t="s">
        <v>2</v>
      </c>
      <c r="G436" s="45">
        <v>5.6120000000000001</v>
      </c>
      <c r="H436" s="45">
        <v>4.9059999999999997</v>
      </c>
      <c r="I436" s="45">
        <v>5.1509999999999998</v>
      </c>
      <c r="J436" s="45"/>
      <c r="K436" s="45">
        <v>10.9148</v>
      </c>
      <c r="L436" s="45">
        <v>6.4469000000000003</v>
      </c>
      <c r="M436" s="45">
        <v>3.5428999999999999</v>
      </c>
      <c r="N436" s="45">
        <v>2.3837999999999999</v>
      </c>
      <c r="O436" s="45"/>
      <c r="P436" s="45">
        <v>7.9413</v>
      </c>
      <c r="Q436" s="45">
        <v>3.2511000000000001</v>
      </c>
      <c r="R436" s="45">
        <v>5.6341000000000001</v>
      </c>
      <c r="S436" s="45">
        <f t="shared" si="12"/>
        <v>55.783900000000003</v>
      </c>
      <c r="T436" s="45">
        <f t="shared" si="13"/>
        <v>5.5783900000000006</v>
      </c>
    </row>
    <row r="437" spans="1:20" s="19" customFormat="1" ht="12.75" x14ac:dyDescent="0.2">
      <c r="A437" s="42">
        <v>68406</v>
      </c>
      <c r="B437" s="43" t="s">
        <v>44</v>
      </c>
      <c r="C437" s="43" t="s">
        <v>186</v>
      </c>
      <c r="D437" s="43" t="s">
        <v>314</v>
      </c>
      <c r="E437" s="43" t="s">
        <v>315</v>
      </c>
      <c r="F437" s="43" t="s">
        <v>3</v>
      </c>
      <c r="G437" s="45">
        <v>3.355</v>
      </c>
      <c r="H437" s="45">
        <v>3.2069999999999999</v>
      </c>
      <c r="I437" s="45">
        <v>4.12</v>
      </c>
      <c r="J437" s="45"/>
      <c r="K437" s="45">
        <v>8.0558999999999994</v>
      </c>
      <c r="L437" s="45">
        <v>4.0328999999999997</v>
      </c>
      <c r="M437" s="45">
        <v>2.5678999999999998</v>
      </c>
      <c r="N437" s="45">
        <v>1.6294999999999999</v>
      </c>
      <c r="O437" s="45">
        <v>0.30869999999999997</v>
      </c>
      <c r="P437" s="45">
        <v>3.9316</v>
      </c>
      <c r="Q437" s="45">
        <v>2.7521</v>
      </c>
      <c r="R437" s="45">
        <v>2.8788999999999998</v>
      </c>
      <c r="S437" s="45">
        <f t="shared" si="12"/>
        <v>36.839500000000001</v>
      </c>
      <c r="T437" s="45">
        <f t="shared" si="13"/>
        <v>3.3490454545454544</v>
      </c>
    </row>
    <row r="438" spans="1:20" s="19" customFormat="1" ht="12.75" x14ac:dyDescent="0.2">
      <c r="A438" s="42">
        <v>68406</v>
      </c>
      <c r="B438" s="43" t="s">
        <v>44</v>
      </c>
      <c r="C438" s="43" t="s">
        <v>186</v>
      </c>
      <c r="D438" s="43" t="s">
        <v>319</v>
      </c>
      <c r="E438" s="43" t="s">
        <v>651</v>
      </c>
      <c r="F438" s="43" t="s">
        <v>5</v>
      </c>
      <c r="G438" s="45">
        <v>7</v>
      </c>
      <c r="H438" s="45">
        <v>3.5</v>
      </c>
      <c r="I438" s="45">
        <v>4.6550000000000002</v>
      </c>
      <c r="J438" s="45"/>
      <c r="K438" s="45">
        <v>5.9432999999999998</v>
      </c>
      <c r="L438" s="45">
        <v>5.7910000000000004</v>
      </c>
      <c r="M438" s="45"/>
      <c r="N438" s="45">
        <v>0.22900000000000001</v>
      </c>
      <c r="O438" s="45"/>
      <c r="P438" s="45">
        <v>9.5299999999999994</v>
      </c>
      <c r="Q438" s="45">
        <v>5</v>
      </c>
      <c r="R438" s="45"/>
      <c r="S438" s="45">
        <f t="shared" si="12"/>
        <v>41.648299999999999</v>
      </c>
      <c r="T438" s="45">
        <f t="shared" si="13"/>
        <v>5.2060374999999999</v>
      </c>
    </row>
    <row r="439" spans="1:20" s="19" customFormat="1" ht="12.75" x14ac:dyDescent="0.2">
      <c r="A439" s="42">
        <v>68547</v>
      </c>
      <c r="B439" s="43" t="s">
        <v>44</v>
      </c>
      <c r="C439" s="43" t="s">
        <v>49</v>
      </c>
      <c r="D439" s="43" t="s">
        <v>310</v>
      </c>
      <c r="E439" s="43" t="s">
        <v>648</v>
      </c>
      <c r="F439" s="43" t="s">
        <v>1</v>
      </c>
      <c r="G439" s="45">
        <v>8.5</v>
      </c>
      <c r="H439" s="45">
        <v>9.3610000000000007</v>
      </c>
      <c r="I439" s="45">
        <v>11.086</v>
      </c>
      <c r="J439" s="45">
        <v>10.173</v>
      </c>
      <c r="K439" s="45">
        <v>8.1869999999999994</v>
      </c>
      <c r="L439" s="45">
        <v>7.54</v>
      </c>
      <c r="M439" s="45">
        <v>9.5020000000000007</v>
      </c>
      <c r="N439" s="45">
        <v>10.432</v>
      </c>
      <c r="O439" s="45">
        <v>7.8943000000000003</v>
      </c>
      <c r="P439" s="45">
        <v>4.8369999999999997</v>
      </c>
      <c r="Q439" s="45">
        <v>4.8440000000000003</v>
      </c>
      <c r="R439" s="45">
        <v>2.2610000000000001</v>
      </c>
      <c r="S439" s="45">
        <f t="shared" si="12"/>
        <v>94.6173</v>
      </c>
      <c r="T439" s="45">
        <f t="shared" si="13"/>
        <v>7.8847750000000003</v>
      </c>
    </row>
    <row r="440" spans="1:20" s="19" customFormat="1" ht="12.75" x14ac:dyDescent="0.2">
      <c r="A440" s="42">
        <v>68547</v>
      </c>
      <c r="B440" s="43" t="s">
        <v>44</v>
      </c>
      <c r="C440" s="43" t="s">
        <v>49</v>
      </c>
      <c r="D440" s="43" t="s">
        <v>312</v>
      </c>
      <c r="E440" s="43" t="s">
        <v>649</v>
      </c>
      <c r="F440" s="43" t="s">
        <v>2</v>
      </c>
      <c r="G440" s="45">
        <v>107.304</v>
      </c>
      <c r="H440" s="45">
        <v>105.553</v>
      </c>
      <c r="I440" s="45">
        <v>123.849</v>
      </c>
      <c r="J440" s="45">
        <v>59.155000000000001</v>
      </c>
      <c r="K440" s="45">
        <v>97.602999999999994</v>
      </c>
      <c r="L440" s="45">
        <v>96.405000000000001</v>
      </c>
      <c r="M440" s="45">
        <v>127.477</v>
      </c>
      <c r="N440" s="45">
        <v>120.63679999999999</v>
      </c>
      <c r="O440" s="45">
        <v>96.284999999999997</v>
      </c>
      <c r="P440" s="45">
        <v>80.406400000000005</v>
      </c>
      <c r="Q440" s="45">
        <v>53.906399999999998</v>
      </c>
      <c r="R440" s="45">
        <v>17.202200000000001</v>
      </c>
      <c r="S440" s="45">
        <f t="shared" si="12"/>
        <v>1085.7828</v>
      </c>
      <c r="T440" s="45">
        <f t="shared" si="13"/>
        <v>90.481899999999996</v>
      </c>
    </row>
    <row r="441" spans="1:20" s="19" customFormat="1" ht="12.75" x14ac:dyDescent="0.2">
      <c r="A441" s="42">
        <v>68547</v>
      </c>
      <c r="B441" s="43" t="s">
        <v>44</v>
      </c>
      <c r="C441" s="43" t="s">
        <v>49</v>
      </c>
      <c r="D441" s="43" t="s">
        <v>314</v>
      </c>
      <c r="E441" s="43" t="s">
        <v>315</v>
      </c>
      <c r="F441" s="43" t="s">
        <v>3</v>
      </c>
      <c r="G441" s="45">
        <v>90.507999999999996</v>
      </c>
      <c r="H441" s="45">
        <v>94.298000000000002</v>
      </c>
      <c r="I441" s="45">
        <v>93.5334</v>
      </c>
      <c r="J441" s="45">
        <v>68.456999999999994</v>
      </c>
      <c r="K441" s="45">
        <v>97.891999999999996</v>
      </c>
      <c r="L441" s="45">
        <v>102.42400000000001</v>
      </c>
      <c r="M441" s="45">
        <v>74.8446</v>
      </c>
      <c r="N441" s="45">
        <v>92.083799999999997</v>
      </c>
      <c r="O441" s="45">
        <v>83.224800000000002</v>
      </c>
      <c r="P441" s="45">
        <v>69.873999999999995</v>
      </c>
      <c r="Q441" s="45">
        <v>87.616600000000005</v>
      </c>
      <c r="R441" s="45">
        <v>31.136399999999998</v>
      </c>
      <c r="S441" s="45">
        <f t="shared" si="12"/>
        <v>985.89260000000002</v>
      </c>
      <c r="T441" s="45">
        <f t="shared" si="13"/>
        <v>82.157716666666673</v>
      </c>
    </row>
    <row r="442" spans="1:20" s="19" customFormat="1" ht="12.75" x14ac:dyDescent="0.2">
      <c r="A442" s="42">
        <v>68547</v>
      </c>
      <c r="B442" s="43" t="s">
        <v>44</v>
      </c>
      <c r="C442" s="43" t="s">
        <v>49</v>
      </c>
      <c r="D442" s="43" t="s">
        <v>319</v>
      </c>
      <c r="E442" s="43" t="s">
        <v>651</v>
      </c>
      <c r="F442" s="43" t="s">
        <v>5</v>
      </c>
      <c r="G442" s="45">
        <v>25.783000000000001</v>
      </c>
      <c r="H442" s="45">
        <v>26.234999999999999</v>
      </c>
      <c r="I442" s="45">
        <v>30.085999999999999</v>
      </c>
      <c r="J442" s="45">
        <v>20.561</v>
      </c>
      <c r="K442" s="45">
        <v>24.783000000000001</v>
      </c>
      <c r="L442" s="45">
        <v>25.556999999999999</v>
      </c>
      <c r="M442" s="45">
        <v>26.283999999999999</v>
      </c>
      <c r="N442" s="45">
        <v>27.352</v>
      </c>
      <c r="O442" s="45">
        <v>26.800999999999998</v>
      </c>
      <c r="P442" s="45">
        <v>24.463000000000001</v>
      </c>
      <c r="Q442" s="45">
        <v>22.221</v>
      </c>
      <c r="R442" s="45">
        <v>4.8150000000000004</v>
      </c>
      <c r="S442" s="45">
        <f t="shared" si="12"/>
        <v>284.94099999999997</v>
      </c>
      <c r="T442" s="45">
        <f t="shared" si="13"/>
        <v>23.74508333333333</v>
      </c>
    </row>
    <row r="443" spans="1:20" s="19" customFormat="1" ht="12.75" x14ac:dyDescent="0.2">
      <c r="A443" s="42">
        <v>68655</v>
      </c>
      <c r="B443" s="43" t="s">
        <v>44</v>
      </c>
      <c r="C443" s="43" t="s">
        <v>187</v>
      </c>
      <c r="D443" s="43" t="s">
        <v>310</v>
      </c>
      <c r="E443" s="43" t="s">
        <v>648</v>
      </c>
      <c r="F443" s="43" t="s">
        <v>1</v>
      </c>
      <c r="G443" s="45">
        <v>6.0609999999999999</v>
      </c>
      <c r="H443" s="45">
        <v>8.641</v>
      </c>
      <c r="I443" s="45">
        <v>4.3120000000000003</v>
      </c>
      <c r="J443" s="45"/>
      <c r="K443" s="45">
        <v>4.5439999999999996</v>
      </c>
      <c r="L443" s="45">
        <v>5.6369999999999996</v>
      </c>
      <c r="M443" s="45"/>
      <c r="N443" s="45">
        <v>4.1040000000000001</v>
      </c>
      <c r="O443" s="45">
        <v>3.641</v>
      </c>
      <c r="P443" s="45">
        <v>5.8659999999999997</v>
      </c>
      <c r="Q443" s="45"/>
      <c r="R443" s="45">
        <v>2.9813000000000001</v>
      </c>
      <c r="S443" s="45">
        <f t="shared" si="12"/>
        <v>45.787299999999995</v>
      </c>
      <c r="T443" s="45">
        <f t="shared" si="13"/>
        <v>5.0874777777777771</v>
      </c>
    </row>
    <row r="444" spans="1:20" s="19" customFormat="1" ht="12.75" x14ac:dyDescent="0.2">
      <c r="A444" s="42">
        <v>68655</v>
      </c>
      <c r="B444" s="43" t="s">
        <v>44</v>
      </c>
      <c r="C444" s="43" t="s">
        <v>187</v>
      </c>
      <c r="D444" s="43" t="s">
        <v>312</v>
      </c>
      <c r="E444" s="43" t="s">
        <v>649</v>
      </c>
      <c r="F444" s="43" t="s">
        <v>2</v>
      </c>
      <c r="G444" s="45">
        <v>26.029499999999999</v>
      </c>
      <c r="H444" s="45">
        <v>12.919</v>
      </c>
      <c r="I444" s="45">
        <v>12.196</v>
      </c>
      <c r="J444" s="45">
        <v>4.2880000000000003</v>
      </c>
      <c r="K444" s="45">
        <v>10.79</v>
      </c>
      <c r="L444" s="45">
        <v>4.7220000000000004</v>
      </c>
      <c r="M444" s="45">
        <v>1</v>
      </c>
      <c r="N444" s="45">
        <v>11.82</v>
      </c>
      <c r="O444" s="45">
        <v>6.0419999999999998</v>
      </c>
      <c r="P444" s="45">
        <v>14.162000000000001</v>
      </c>
      <c r="Q444" s="45">
        <v>11.282999999999999</v>
      </c>
      <c r="R444" s="45">
        <v>2.2107999999999999</v>
      </c>
      <c r="S444" s="45">
        <f t="shared" si="12"/>
        <v>117.46230000000001</v>
      </c>
      <c r="T444" s="45">
        <f t="shared" si="13"/>
        <v>9.7885250000000017</v>
      </c>
    </row>
    <row r="445" spans="1:20" s="19" customFormat="1" ht="12.75" x14ac:dyDescent="0.2">
      <c r="A445" s="42">
        <v>68655</v>
      </c>
      <c r="B445" s="43" t="s">
        <v>44</v>
      </c>
      <c r="C445" s="43" t="s">
        <v>187</v>
      </c>
      <c r="D445" s="43" t="s">
        <v>314</v>
      </c>
      <c r="E445" s="43" t="s">
        <v>315</v>
      </c>
      <c r="F445" s="43" t="s">
        <v>3</v>
      </c>
      <c r="G445" s="45">
        <v>19.141999999999999</v>
      </c>
      <c r="H445" s="45">
        <v>24.661000000000001</v>
      </c>
      <c r="I445" s="45">
        <v>16.292999999999999</v>
      </c>
      <c r="J445" s="45">
        <v>15.949</v>
      </c>
      <c r="K445" s="45">
        <v>14.411</v>
      </c>
      <c r="L445" s="45">
        <v>28.114999999999998</v>
      </c>
      <c r="M445" s="45">
        <v>3.952</v>
      </c>
      <c r="N445" s="45">
        <v>23.203399999999998</v>
      </c>
      <c r="O445" s="45">
        <v>28.09</v>
      </c>
      <c r="P445" s="45">
        <v>29.711400000000001</v>
      </c>
      <c r="Q445" s="45">
        <v>20.882200000000001</v>
      </c>
      <c r="R445" s="45">
        <v>32.188400000000001</v>
      </c>
      <c r="S445" s="45">
        <f t="shared" si="12"/>
        <v>256.59839999999997</v>
      </c>
      <c r="T445" s="45">
        <f t="shared" si="13"/>
        <v>21.383199999999999</v>
      </c>
    </row>
    <row r="446" spans="1:20" s="19" customFormat="1" ht="12.75" x14ac:dyDescent="0.2">
      <c r="A446" s="42">
        <v>68655</v>
      </c>
      <c r="B446" s="43" t="s">
        <v>44</v>
      </c>
      <c r="C446" s="43" t="s">
        <v>187</v>
      </c>
      <c r="D446" s="43" t="s">
        <v>324</v>
      </c>
      <c r="E446" s="43" t="s">
        <v>650</v>
      </c>
      <c r="F446" s="43" t="s">
        <v>4</v>
      </c>
      <c r="G446" s="45">
        <v>4.399</v>
      </c>
      <c r="H446" s="45">
        <v>6.1230000000000002</v>
      </c>
      <c r="I446" s="45">
        <v>6.6459999999999999</v>
      </c>
      <c r="J446" s="45"/>
      <c r="K446" s="45">
        <v>4.1189999999999998</v>
      </c>
      <c r="L446" s="45">
        <v>6.7089999999999996</v>
      </c>
      <c r="M446" s="45"/>
      <c r="N446" s="45">
        <v>2.907</v>
      </c>
      <c r="O446" s="45">
        <v>9.4890000000000008</v>
      </c>
      <c r="P446" s="45">
        <v>6.0540000000000003</v>
      </c>
      <c r="Q446" s="45">
        <v>9.0609999999999999</v>
      </c>
      <c r="R446" s="45">
        <v>5.0640000000000001</v>
      </c>
      <c r="S446" s="45">
        <f t="shared" si="12"/>
        <v>60.570999999999998</v>
      </c>
      <c r="T446" s="45">
        <f t="shared" si="13"/>
        <v>6.0571000000000002</v>
      </c>
    </row>
    <row r="447" spans="1:20" s="19" customFormat="1" ht="12.75" x14ac:dyDescent="0.2">
      <c r="A447" s="42">
        <v>68655</v>
      </c>
      <c r="B447" s="43" t="s">
        <v>44</v>
      </c>
      <c r="C447" s="43" t="s">
        <v>187</v>
      </c>
      <c r="D447" s="43" t="s">
        <v>319</v>
      </c>
      <c r="E447" s="43" t="s">
        <v>651</v>
      </c>
      <c r="F447" s="43" t="s">
        <v>5</v>
      </c>
      <c r="G447" s="45">
        <v>10.372999999999999</v>
      </c>
      <c r="H447" s="45">
        <v>7.5940000000000003</v>
      </c>
      <c r="I447" s="45">
        <v>8.1370000000000005</v>
      </c>
      <c r="J447" s="45">
        <v>5.43</v>
      </c>
      <c r="K447" s="45">
        <v>7.0540000000000003</v>
      </c>
      <c r="L447" s="45">
        <v>9.1809999999999992</v>
      </c>
      <c r="M447" s="45"/>
      <c r="N447" s="45">
        <v>6.8559999999999999</v>
      </c>
      <c r="O447" s="45"/>
      <c r="P447" s="45">
        <v>9.0129999999999999</v>
      </c>
      <c r="Q447" s="45">
        <v>7.8520000000000003</v>
      </c>
      <c r="R447" s="45">
        <v>10.239000000000001</v>
      </c>
      <c r="S447" s="45">
        <f t="shared" si="12"/>
        <v>81.728999999999999</v>
      </c>
      <c r="T447" s="45">
        <f t="shared" si="13"/>
        <v>8.1729000000000003</v>
      </c>
    </row>
    <row r="448" spans="1:20" s="19" customFormat="1" ht="12.75" x14ac:dyDescent="0.2">
      <c r="A448" s="42">
        <v>68679</v>
      </c>
      <c r="B448" s="43" t="s">
        <v>44</v>
      </c>
      <c r="C448" s="43" t="s">
        <v>91</v>
      </c>
      <c r="D448" s="43" t="s">
        <v>310</v>
      </c>
      <c r="E448" s="43" t="s">
        <v>648</v>
      </c>
      <c r="F448" s="43" t="s">
        <v>1</v>
      </c>
      <c r="G448" s="45">
        <v>21.01</v>
      </c>
      <c r="H448" s="45">
        <v>20.754999999999999</v>
      </c>
      <c r="I448" s="45">
        <v>20.5</v>
      </c>
      <c r="J448" s="45">
        <v>14.254</v>
      </c>
      <c r="K448" s="45">
        <v>21.34</v>
      </c>
      <c r="L448" s="45">
        <v>18.2</v>
      </c>
      <c r="M448" s="45">
        <v>11.65</v>
      </c>
      <c r="N448" s="45">
        <v>11.87</v>
      </c>
      <c r="O448" s="45">
        <v>17.66</v>
      </c>
      <c r="P448" s="45">
        <v>16.05</v>
      </c>
      <c r="Q448" s="45">
        <v>17.87</v>
      </c>
      <c r="R448" s="45">
        <v>21.95</v>
      </c>
      <c r="S448" s="45">
        <f t="shared" si="12"/>
        <v>213.10900000000001</v>
      </c>
      <c r="T448" s="45">
        <f t="shared" si="13"/>
        <v>17.759083333333333</v>
      </c>
    </row>
    <row r="449" spans="1:20" s="19" customFormat="1" ht="12.75" x14ac:dyDescent="0.2">
      <c r="A449" s="42">
        <v>68679</v>
      </c>
      <c r="B449" s="43" t="s">
        <v>44</v>
      </c>
      <c r="C449" s="43" t="s">
        <v>91</v>
      </c>
      <c r="D449" s="43" t="s">
        <v>312</v>
      </c>
      <c r="E449" s="43" t="s">
        <v>649</v>
      </c>
      <c r="F449" s="43" t="s">
        <v>2</v>
      </c>
      <c r="G449" s="45">
        <v>113.09</v>
      </c>
      <c r="H449" s="45">
        <v>94.24</v>
      </c>
      <c r="I449" s="45">
        <v>101.68</v>
      </c>
      <c r="J449" s="45">
        <v>88.76</v>
      </c>
      <c r="K449" s="45">
        <v>105.43</v>
      </c>
      <c r="L449" s="45">
        <v>95.69</v>
      </c>
      <c r="M449" s="45">
        <v>100.86799999999999</v>
      </c>
      <c r="N449" s="45">
        <v>119.68</v>
      </c>
      <c r="O449" s="45">
        <v>94.497600000000006</v>
      </c>
      <c r="P449" s="45">
        <v>106.411</v>
      </c>
      <c r="Q449" s="45">
        <v>103.08499999999999</v>
      </c>
      <c r="R449" s="45">
        <v>113.745</v>
      </c>
      <c r="S449" s="45">
        <f t="shared" si="12"/>
        <v>1237.1766000000002</v>
      </c>
      <c r="T449" s="45">
        <f t="shared" si="13"/>
        <v>103.09805000000001</v>
      </c>
    </row>
    <row r="450" spans="1:20" s="19" customFormat="1" ht="12.75" x14ac:dyDescent="0.2">
      <c r="A450" s="42">
        <v>68679</v>
      </c>
      <c r="B450" s="43" t="s">
        <v>44</v>
      </c>
      <c r="C450" s="43" t="s">
        <v>91</v>
      </c>
      <c r="D450" s="43" t="s">
        <v>314</v>
      </c>
      <c r="E450" s="43" t="s">
        <v>315</v>
      </c>
      <c r="F450" s="43" t="s">
        <v>3</v>
      </c>
      <c r="G450" s="45">
        <v>58.722999999999999</v>
      </c>
      <c r="H450" s="45">
        <v>58.02</v>
      </c>
      <c r="I450" s="45">
        <v>62.052</v>
      </c>
      <c r="J450" s="45">
        <v>46.42</v>
      </c>
      <c r="K450" s="45">
        <v>59.326999999999998</v>
      </c>
      <c r="L450" s="45">
        <v>53.533000000000001</v>
      </c>
      <c r="M450" s="45">
        <v>62.388800000000003</v>
      </c>
      <c r="N450" s="45">
        <v>54.964199999999998</v>
      </c>
      <c r="O450" s="45">
        <v>67.741200000000006</v>
      </c>
      <c r="P450" s="45">
        <v>58.978000000000002</v>
      </c>
      <c r="Q450" s="45">
        <v>62.383600000000001</v>
      </c>
      <c r="R450" s="45">
        <v>57.527000000000001</v>
      </c>
      <c r="S450" s="45">
        <f t="shared" si="12"/>
        <v>702.05780000000004</v>
      </c>
      <c r="T450" s="45">
        <f t="shared" si="13"/>
        <v>58.50481666666667</v>
      </c>
    </row>
    <row r="451" spans="1:20" s="19" customFormat="1" ht="12.75" x14ac:dyDescent="0.2">
      <c r="A451" s="42">
        <v>68679</v>
      </c>
      <c r="B451" s="43" t="s">
        <v>44</v>
      </c>
      <c r="C451" s="43" t="s">
        <v>91</v>
      </c>
      <c r="D451" s="43" t="s">
        <v>324</v>
      </c>
      <c r="E451" s="43" t="s">
        <v>650</v>
      </c>
      <c r="F451" s="43" t="s">
        <v>4</v>
      </c>
      <c r="G451" s="45">
        <v>1.1200000000000001</v>
      </c>
      <c r="H451" s="45">
        <v>1.18</v>
      </c>
      <c r="I451" s="45">
        <v>1.23</v>
      </c>
      <c r="J451" s="45"/>
      <c r="K451" s="45">
        <v>1.02</v>
      </c>
      <c r="L451" s="45"/>
      <c r="M451" s="45"/>
      <c r="N451" s="45"/>
      <c r="O451" s="45"/>
      <c r="P451" s="45"/>
      <c r="Q451" s="45"/>
      <c r="R451" s="45"/>
      <c r="S451" s="45">
        <f t="shared" ref="S451:S514" si="14">SUM(G451:R451)</f>
        <v>4.55</v>
      </c>
      <c r="T451" s="45">
        <f t="shared" ref="T451:T514" si="15">IFERROR(AVERAGE(G451:R451),"")</f>
        <v>1.1375</v>
      </c>
    </row>
    <row r="452" spans="1:20" s="19" customFormat="1" ht="12.75" x14ac:dyDescent="0.2">
      <c r="A452" s="42">
        <v>68679</v>
      </c>
      <c r="B452" s="43" t="s">
        <v>44</v>
      </c>
      <c r="C452" s="43" t="s">
        <v>91</v>
      </c>
      <c r="D452" s="43" t="s">
        <v>319</v>
      </c>
      <c r="E452" s="43" t="s">
        <v>651</v>
      </c>
      <c r="F452" s="43" t="s">
        <v>5</v>
      </c>
      <c r="G452" s="45">
        <v>16.14</v>
      </c>
      <c r="H452" s="45">
        <v>18.329999999999998</v>
      </c>
      <c r="I452" s="45">
        <v>17.3</v>
      </c>
      <c r="J452" s="45">
        <v>19.16</v>
      </c>
      <c r="K452" s="45">
        <v>19.41</v>
      </c>
      <c r="L452" s="45">
        <v>19.45</v>
      </c>
      <c r="M452" s="45">
        <v>19.34</v>
      </c>
      <c r="N452" s="45">
        <v>11.91</v>
      </c>
      <c r="O452" s="45">
        <v>17.21</v>
      </c>
      <c r="P452" s="45">
        <v>17.350000000000001</v>
      </c>
      <c r="Q452" s="45">
        <v>15.36</v>
      </c>
      <c r="R452" s="45">
        <v>17.82</v>
      </c>
      <c r="S452" s="45">
        <f t="shared" si="14"/>
        <v>208.77999999999997</v>
      </c>
      <c r="T452" s="45">
        <f t="shared" si="15"/>
        <v>17.39833333333333</v>
      </c>
    </row>
    <row r="453" spans="1:20" s="19" customFormat="1" ht="12.75" x14ac:dyDescent="0.2">
      <c r="A453" s="42">
        <v>68689</v>
      </c>
      <c r="B453" s="43" t="s">
        <v>44</v>
      </c>
      <c r="C453" s="43" t="s">
        <v>188</v>
      </c>
      <c r="D453" s="43" t="s">
        <v>310</v>
      </c>
      <c r="E453" s="43" t="s">
        <v>648</v>
      </c>
      <c r="F453" s="43" t="s">
        <v>1</v>
      </c>
      <c r="G453" s="45">
        <v>0.79400000000000004</v>
      </c>
      <c r="H453" s="45">
        <v>0.69099999999999995</v>
      </c>
      <c r="I453" s="45">
        <v>0.73499999999999999</v>
      </c>
      <c r="J453" s="45">
        <v>0.66100000000000003</v>
      </c>
      <c r="K453" s="45">
        <v>0.54400000000000004</v>
      </c>
      <c r="L453" s="45">
        <v>0.45700000000000002</v>
      </c>
      <c r="M453" s="45">
        <v>0.64700000000000002</v>
      </c>
      <c r="N453" s="45">
        <v>0.71299999999999997</v>
      </c>
      <c r="O453" s="45">
        <v>3.161</v>
      </c>
      <c r="P453" s="45">
        <v>0.78600000000000003</v>
      </c>
      <c r="Q453" s="45">
        <v>3.903</v>
      </c>
      <c r="R453" s="45">
        <v>1.419</v>
      </c>
      <c r="S453" s="45">
        <f t="shared" si="14"/>
        <v>14.511000000000001</v>
      </c>
      <c r="T453" s="45">
        <f t="shared" si="15"/>
        <v>1.2092500000000002</v>
      </c>
    </row>
    <row r="454" spans="1:20" s="19" customFormat="1" ht="12.75" x14ac:dyDescent="0.2">
      <c r="A454" s="42">
        <v>68689</v>
      </c>
      <c r="B454" s="43" t="s">
        <v>44</v>
      </c>
      <c r="C454" s="43" t="s">
        <v>188</v>
      </c>
      <c r="D454" s="43" t="s">
        <v>312</v>
      </c>
      <c r="E454" s="43" t="s">
        <v>649</v>
      </c>
      <c r="F454" s="43" t="s">
        <v>2</v>
      </c>
      <c r="G454" s="45">
        <v>5.4240000000000004</v>
      </c>
      <c r="H454" s="45">
        <v>5.3140000000000001</v>
      </c>
      <c r="I454" s="45">
        <v>5.6139999999999999</v>
      </c>
      <c r="J454" s="45">
        <v>5.1619999999999999</v>
      </c>
      <c r="K454" s="45">
        <v>4.7720000000000002</v>
      </c>
      <c r="L454" s="45">
        <v>4.9059999999999997</v>
      </c>
      <c r="M454" s="45">
        <v>5.077</v>
      </c>
      <c r="N454" s="45">
        <v>4.569</v>
      </c>
      <c r="O454" s="45">
        <v>12.211</v>
      </c>
      <c r="P454" s="45">
        <v>5.1269999999999998</v>
      </c>
      <c r="Q454" s="45">
        <v>13.163</v>
      </c>
      <c r="R454" s="45">
        <v>6.9859999999999998</v>
      </c>
      <c r="S454" s="45">
        <f t="shared" si="14"/>
        <v>78.325000000000003</v>
      </c>
      <c r="T454" s="45">
        <f t="shared" si="15"/>
        <v>6.5270833333333336</v>
      </c>
    </row>
    <row r="455" spans="1:20" s="19" customFormat="1" ht="12.75" x14ac:dyDescent="0.2">
      <c r="A455" s="42">
        <v>68689</v>
      </c>
      <c r="B455" s="43" t="s">
        <v>44</v>
      </c>
      <c r="C455" s="43" t="s">
        <v>188</v>
      </c>
      <c r="D455" s="43" t="s">
        <v>314</v>
      </c>
      <c r="E455" s="43" t="s">
        <v>315</v>
      </c>
      <c r="F455" s="43" t="s">
        <v>3</v>
      </c>
      <c r="G455" s="45">
        <v>4.9909999999999997</v>
      </c>
      <c r="H455" s="45">
        <v>4.8310000000000004</v>
      </c>
      <c r="I455" s="45">
        <v>4.3550000000000004</v>
      </c>
      <c r="J455" s="45">
        <v>4.3479999999999999</v>
      </c>
      <c r="K455" s="45">
        <v>4.6139999999999999</v>
      </c>
      <c r="L455" s="45">
        <v>4.3920000000000003</v>
      </c>
      <c r="M455" s="45">
        <v>4.3949999999999996</v>
      </c>
      <c r="N455" s="45">
        <v>4.4909999999999997</v>
      </c>
      <c r="O455" s="45">
        <v>11.128</v>
      </c>
      <c r="P455" s="45">
        <v>3.59</v>
      </c>
      <c r="Q455" s="45">
        <v>17.803999999999998</v>
      </c>
      <c r="R455" s="45">
        <v>5.6660000000000004</v>
      </c>
      <c r="S455" s="45">
        <f t="shared" si="14"/>
        <v>74.605000000000004</v>
      </c>
      <c r="T455" s="45">
        <f t="shared" si="15"/>
        <v>6.217083333333334</v>
      </c>
    </row>
    <row r="456" spans="1:20" s="19" customFormat="1" ht="12.75" x14ac:dyDescent="0.2">
      <c r="A456" s="42">
        <v>68689</v>
      </c>
      <c r="B456" s="43" t="s">
        <v>44</v>
      </c>
      <c r="C456" s="43" t="s">
        <v>188</v>
      </c>
      <c r="D456" s="43" t="s">
        <v>319</v>
      </c>
      <c r="E456" s="43" t="s">
        <v>651</v>
      </c>
      <c r="F456" s="43" t="s">
        <v>5</v>
      </c>
      <c r="G456" s="45">
        <v>4.9020000000000001</v>
      </c>
      <c r="H456" s="45">
        <v>4.3440000000000003</v>
      </c>
      <c r="I456" s="45">
        <v>3.8740000000000001</v>
      </c>
      <c r="J456" s="45">
        <v>4.226</v>
      </c>
      <c r="K456" s="45">
        <v>4.7080000000000002</v>
      </c>
      <c r="L456" s="45">
        <v>4.0419999999999998</v>
      </c>
      <c r="M456" s="45">
        <v>5.0330000000000004</v>
      </c>
      <c r="N456" s="45">
        <v>4.4249999999999998</v>
      </c>
      <c r="O456" s="45">
        <v>8.6210000000000004</v>
      </c>
      <c r="P456" s="45">
        <v>5.0289999999999999</v>
      </c>
      <c r="Q456" s="45">
        <v>10.523999999999999</v>
      </c>
      <c r="R456" s="45">
        <v>4.6710000000000003</v>
      </c>
      <c r="S456" s="45">
        <f t="shared" si="14"/>
        <v>64.399000000000015</v>
      </c>
      <c r="T456" s="45">
        <f t="shared" si="15"/>
        <v>5.3665833333333346</v>
      </c>
    </row>
    <row r="457" spans="1:20" s="19" customFormat="1" ht="12.75" x14ac:dyDescent="0.2">
      <c r="A457" s="42">
        <v>68755</v>
      </c>
      <c r="B457" s="43" t="s">
        <v>44</v>
      </c>
      <c r="C457" s="43" t="s">
        <v>642</v>
      </c>
      <c r="D457" s="43" t="s">
        <v>310</v>
      </c>
      <c r="E457" s="43" t="s">
        <v>648</v>
      </c>
      <c r="F457" s="43" t="s">
        <v>1</v>
      </c>
      <c r="G457" s="45">
        <v>1.5149999999999999</v>
      </c>
      <c r="H457" s="45">
        <v>1.927</v>
      </c>
      <c r="I457" s="45">
        <v>1.962</v>
      </c>
      <c r="J457" s="45">
        <v>2.2000000000000002</v>
      </c>
      <c r="K457" s="45">
        <v>1.9850000000000001</v>
      </c>
      <c r="L457" s="45">
        <v>2.35</v>
      </c>
      <c r="M457" s="45">
        <v>2.15</v>
      </c>
      <c r="N457" s="45">
        <v>2.1</v>
      </c>
      <c r="O457" s="45"/>
      <c r="P457" s="45">
        <v>0.86</v>
      </c>
      <c r="Q457" s="45">
        <v>0.89</v>
      </c>
      <c r="R457" s="45">
        <v>0.89</v>
      </c>
      <c r="S457" s="45">
        <f t="shared" si="14"/>
        <v>18.829000000000001</v>
      </c>
      <c r="T457" s="45">
        <f t="shared" si="15"/>
        <v>1.7117272727272728</v>
      </c>
    </row>
    <row r="458" spans="1:20" s="19" customFormat="1" ht="12.75" x14ac:dyDescent="0.2">
      <c r="A458" s="42">
        <v>68755</v>
      </c>
      <c r="B458" s="43" t="s">
        <v>44</v>
      </c>
      <c r="C458" s="43" t="s">
        <v>642</v>
      </c>
      <c r="D458" s="43" t="s">
        <v>312</v>
      </c>
      <c r="E458" s="43" t="s">
        <v>649</v>
      </c>
      <c r="F458" s="43" t="s">
        <v>2</v>
      </c>
      <c r="G458" s="45">
        <v>28.41</v>
      </c>
      <c r="H458" s="45">
        <v>16.954999999999998</v>
      </c>
      <c r="I458" s="45">
        <v>23.32</v>
      </c>
      <c r="J458" s="45">
        <v>25.562999999999999</v>
      </c>
      <c r="K458" s="45">
        <v>22.6</v>
      </c>
      <c r="L458" s="45">
        <v>21.72</v>
      </c>
      <c r="M458" s="45">
        <v>25.79</v>
      </c>
      <c r="N458" s="45">
        <v>27.54</v>
      </c>
      <c r="O458" s="45"/>
      <c r="P458" s="45">
        <v>29.95</v>
      </c>
      <c r="Q458" s="45">
        <v>32.24</v>
      </c>
      <c r="R458" s="45">
        <v>19.649999999999999</v>
      </c>
      <c r="S458" s="45">
        <f t="shared" si="14"/>
        <v>273.738</v>
      </c>
      <c r="T458" s="45">
        <f t="shared" si="15"/>
        <v>24.885272727272728</v>
      </c>
    </row>
    <row r="459" spans="1:20" s="19" customFormat="1" ht="12.75" x14ac:dyDescent="0.2">
      <c r="A459" s="42">
        <v>68755</v>
      </c>
      <c r="B459" s="43" t="s">
        <v>44</v>
      </c>
      <c r="C459" s="43" t="s">
        <v>642</v>
      </c>
      <c r="D459" s="43" t="s">
        <v>314</v>
      </c>
      <c r="E459" s="43" t="s">
        <v>315</v>
      </c>
      <c r="F459" s="43" t="s">
        <v>3</v>
      </c>
      <c r="G459" s="45">
        <v>11.384</v>
      </c>
      <c r="H459" s="45">
        <v>13.342000000000001</v>
      </c>
      <c r="I459" s="45">
        <v>13.56</v>
      </c>
      <c r="J459" s="45">
        <v>13.87</v>
      </c>
      <c r="K459" s="45">
        <v>14.026999999999999</v>
      </c>
      <c r="L459" s="45">
        <v>13.34</v>
      </c>
      <c r="M459" s="45">
        <v>14.7</v>
      </c>
      <c r="N459" s="45">
        <v>13.73</v>
      </c>
      <c r="O459" s="45"/>
      <c r="P459" s="45">
        <v>11.42</v>
      </c>
      <c r="Q459" s="45">
        <v>10.15</v>
      </c>
      <c r="R459" s="45">
        <v>10.15</v>
      </c>
      <c r="S459" s="45">
        <f t="shared" si="14"/>
        <v>139.673</v>
      </c>
      <c r="T459" s="45">
        <f t="shared" si="15"/>
        <v>12.697545454545455</v>
      </c>
    </row>
    <row r="460" spans="1:20" s="19" customFormat="1" ht="12.75" x14ac:dyDescent="0.2">
      <c r="A460" s="42">
        <v>70001</v>
      </c>
      <c r="B460" s="43" t="s">
        <v>92</v>
      </c>
      <c r="C460" s="43" t="s">
        <v>95</v>
      </c>
      <c r="D460" s="43" t="s">
        <v>310</v>
      </c>
      <c r="E460" s="43" t="s">
        <v>648</v>
      </c>
      <c r="F460" s="43" t="s">
        <v>1</v>
      </c>
      <c r="G460" s="45">
        <v>60.3994</v>
      </c>
      <c r="H460" s="45">
        <v>51.953899999999997</v>
      </c>
      <c r="I460" s="45">
        <v>60.023400000000002</v>
      </c>
      <c r="J460" s="45">
        <v>48.217799999999997</v>
      </c>
      <c r="K460" s="45">
        <v>54.0503</v>
      </c>
      <c r="L460" s="45">
        <v>63.469700000000003</v>
      </c>
      <c r="M460" s="45">
        <v>43.775799999999997</v>
      </c>
      <c r="N460" s="45">
        <v>39.2074</v>
      </c>
      <c r="O460" s="45">
        <v>48.103000000000002</v>
      </c>
      <c r="P460" s="45">
        <v>52.7256</v>
      </c>
      <c r="Q460" s="45">
        <v>45.646599999999999</v>
      </c>
      <c r="R460" s="45">
        <v>44.104399999999998</v>
      </c>
      <c r="S460" s="45">
        <f t="shared" si="14"/>
        <v>611.67730000000006</v>
      </c>
      <c r="T460" s="45">
        <f t="shared" si="15"/>
        <v>50.973108333333336</v>
      </c>
    </row>
    <row r="461" spans="1:20" s="19" customFormat="1" ht="12.75" x14ac:dyDescent="0.2">
      <c r="A461" s="42">
        <v>70001</v>
      </c>
      <c r="B461" s="43" t="s">
        <v>92</v>
      </c>
      <c r="C461" s="43" t="s">
        <v>95</v>
      </c>
      <c r="D461" s="43" t="s">
        <v>312</v>
      </c>
      <c r="E461" s="43" t="s">
        <v>649</v>
      </c>
      <c r="F461" s="43" t="s">
        <v>2</v>
      </c>
      <c r="G461" s="45">
        <v>155.88030000000001</v>
      </c>
      <c r="H461" s="45">
        <v>141.51920000000001</v>
      </c>
      <c r="I461" s="45">
        <v>142.7379</v>
      </c>
      <c r="J461" s="45">
        <v>161.624</v>
      </c>
      <c r="K461" s="45">
        <v>175.8862</v>
      </c>
      <c r="L461" s="45">
        <v>163.92169999999999</v>
      </c>
      <c r="M461" s="45">
        <v>157.2638</v>
      </c>
      <c r="N461" s="45">
        <v>130.96600000000001</v>
      </c>
      <c r="O461" s="45">
        <v>164.56630000000001</v>
      </c>
      <c r="P461" s="45">
        <v>179.47489999999999</v>
      </c>
      <c r="Q461" s="45">
        <v>220.73220000000001</v>
      </c>
      <c r="R461" s="45">
        <v>263.84019999999998</v>
      </c>
      <c r="S461" s="45">
        <f t="shared" si="14"/>
        <v>2058.4126999999999</v>
      </c>
      <c r="T461" s="45">
        <f t="shared" si="15"/>
        <v>171.53439166666666</v>
      </c>
    </row>
    <row r="462" spans="1:20" s="19" customFormat="1" ht="12.75" x14ac:dyDescent="0.2">
      <c r="A462" s="42">
        <v>70001</v>
      </c>
      <c r="B462" s="43" t="s">
        <v>92</v>
      </c>
      <c r="C462" s="43" t="s">
        <v>95</v>
      </c>
      <c r="D462" s="43" t="s">
        <v>314</v>
      </c>
      <c r="E462" s="43" t="s">
        <v>315</v>
      </c>
      <c r="F462" s="43" t="s">
        <v>3</v>
      </c>
      <c r="G462" s="45">
        <v>109.6382</v>
      </c>
      <c r="H462" s="45">
        <v>105.74769999999999</v>
      </c>
      <c r="I462" s="45">
        <v>110.8703</v>
      </c>
      <c r="J462" s="45">
        <v>105.52460000000001</v>
      </c>
      <c r="K462" s="45">
        <v>116.9046</v>
      </c>
      <c r="L462" s="45">
        <v>110.3556</v>
      </c>
      <c r="M462" s="45">
        <v>105.30759999999999</v>
      </c>
      <c r="N462" s="45">
        <v>106.1318</v>
      </c>
      <c r="O462" s="45">
        <v>113.0068</v>
      </c>
      <c r="P462" s="45">
        <v>119.1161</v>
      </c>
      <c r="Q462" s="45">
        <v>148.33690000000001</v>
      </c>
      <c r="R462" s="45">
        <v>139.20050000000001</v>
      </c>
      <c r="S462" s="45">
        <f t="shared" si="14"/>
        <v>1390.1406999999999</v>
      </c>
      <c r="T462" s="45">
        <f t="shared" si="15"/>
        <v>115.84505833333333</v>
      </c>
    </row>
    <row r="463" spans="1:20" s="19" customFormat="1" ht="12.75" x14ac:dyDescent="0.2">
      <c r="A463" s="42">
        <v>70001</v>
      </c>
      <c r="B463" s="43" t="s">
        <v>92</v>
      </c>
      <c r="C463" s="43" t="s">
        <v>95</v>
      </c>
      <c r="D463" s="43" t="s">
        <v>319</v>
      </c>
      <c r="E463" s="43" t="s">
        <v>651</v>
      </c>
      <c r="F463" s="43" t="s">
        <v>5</v>
      </c>
      <c r="G463" s="45">
        <v>26.271599999999999</v>
      </c>
      <c r="H463" s="45">
        <v>16.759</v>
      </c>
      <c r="I463" s="45">
        <v>27.765999999999998</v>
      </c>
      <c r="J463" s="45">
        <v>21.603999999999999</v>
      </c>
      <c r="K463" s="45">
        <v>22.724599999999999</v>
      </c>
      <c r="L463" s="45">
        <v>34.228400000000001</v>
      </c>
      <c r="M463" s="45">
        <v>19.433</v>
      </c>
      <c r="N463" s="45">
        <v>25.979199999999999</v>
      </c>
      <c r="O463" s="45">
        <v>23.843599999999999</v>
      </c>
      <c r="P463" s="45">
        <v>22.7362</v>
      </c>
      <c r="Q463" s="45">
        <v>25.629799999999999</v>
      </c>
      <c r="R463" s="45">
        <v>31.7684</v>
      </c>
      <c r="S463" s="45">
        <f t="shared" si="14"/>
        <v>298.74379999999996</v>
      </c>
      <c r="T463" s="45">
        <f t="shared" si="15"/>
        <v>24.895316666666663</v>
      </c>
    </row>
    <row r="464" spans="1:20" s="19" customFormat="1" ht="12.75" x14ac:dyDescent="0.2">
      <c r="A464" s="42">
        <v>70215</v>
      </c>
      <c r="B464" s="43" t="s">
        <v>92</v>
      </c>
      <c r="C464" s="43" t="s">
        <v>189</v>
      </c>
      <c r="D464" s="43" t="s">
        <v>310</v>
      </c>
      <c r="E464" s="43" t="s">
        <v>648</v>
      </c>
      <c r="F464" s="43" t="s">
        <v>1</v>
      </c>
      <c r="G464" s="45">
        <v>8.1</v>
      </c>
      <c r="H464" s="45">
        <v>8.5</v>
      </c>
      <c r="I464" s="45">
        <v>15.042</v>
      </c>
      <c r="J464" s="45">
        <v>16.71</v>
      </c>
      <c r="K464" s="45">
        <v>24.065000000000001</v>
      </c>
      <c r="L464" s="45">
        <v>32.070999999999998</v>
      </c>
      <c r="M464" s="45">
        <v>33.256</v>
      </c>
      <c r="N464" s="45">
        <v>21.776</v>
      </c>
      <c r="O464" s="45">
        <v>22.021999999999998</v>
      </c>
      <c r="P464" s="45">
        <v>26.55</v>
      </c>
      <c r="Q464" s="45">
        <v>26.83</v>
      </c>
      <c r="R464" s="45">
        <v>27.12</v>
      </c>
      <c r="S464" s="45">
        <f t="shared" si="14"/>
        <v>262.04200000000003</v>
      </c>
      <c r="T464" s="45">
        <f t="shared" si="15"/>
        <v>21.836833333333335</v>
      </c>
    </row>
    <row r="465" spans="1:20" s="19" customFormat="1" ht="12.75" x14ac:dyDescent="0.2">
      <c r="A465" s="42">
        <v>70215</v>
      </c>
      <c r="B465" s="43" t="s">
        <v>92</v>
      </c>
      <c r="C465" s="43" t="s">
        <v>189</v>
      </c>
      <c r="D465" s="43" t="s">
        <v>312</v>
      </c>
      <c r="E465" s="43" t="s">
        <v>649</v>
      </c>
      <c r="F465" s="43" t="s">
        <v>2</v>
      </c>
      <c r="G465" s="45">
        <v>12</v>
      </c>
      <c r="H465" s="45">
        <v>12.5</v>
      </c>
      <c r="I465" s="45">
        <v>65.959999999999994</v>
      </c>
      <c r="J465" s="45">
        <v>128.61000000000001</v>
      </c>
      <c r="K465" s="45">
        <v>149.38200000000001</v>
      </c>
      <c r="L465" s="45">
        <v>211.55099999999999</v>
      </c>
      <c r="M465" s="45">
        <v>209.53700000000001</v>
      </c>
      <c r="N465" s="45">
        <v>132.566</v>
      </c>
      <c r="O465" s="45">
        <v>150.28</v>
      </c>
      <c r="P465" s="45">
        <v>215.73</v>
      </c>
      <c r="Q465" s="45">
        <v>199.01599999999999</v>
      </c>
      <c r="R465" s="45">
        <v>200.29599999999999</v>
      </c>
      <c r="S465" s="45">
        <f t="shared" si="14"/>
        <v>1687.4280000000001</v>
      </c>
      <c r="T465" s="45">
        <f t="shared" si="15"/>
        <v>140.619</v>
      </c>
    </row>
    <row r="466" spans="1:20" s="19" customFormat="1" ht="12.75" x14ac:dyDescent="0.2">
      <c r="A466" s="42">
        <v>70215</v>
      </c>
      <c r="B466" s="43" t="s">
        <v>92</v>
      </c>
      <c r="C466" s="43" t="s">
        <v>189</v>
      </c>
      <c r="D466" s="43" t="s">
        <v>314</v>
      </c>
      <c r="E466" s="43" t="s">
        <v>315</v>
      </c>
      <c r="F466" s="43" t="s">
        <v>3</v>
      </c>
      <c r="G466" s="45">
        <v>13.2</v>
      </c>
      <c r="H466" s="45">
        <v>13.6</v>
      </c>
      <c r="I466" s="45">
        <v>76.665000000000006</v>
      </c>
      <c r="J466" s="45">
        <v>180.21</v>
      </c>
      <c r="K466" s="45">
        <v>201.64500000000001</v>
      </c>
      <c r="L466" s="45">
        <v>286.23500000000001</v>
      </c>
      <c r="M466" s="45">
        <v>286.34500000000003</v>
      </c>
      <c r="N466" s="45">
        <v>180.06800000000001</v>
      </c>
      <c r="O466" s="45">
        <v>201.67</v>
      </c>
      <c r="P466" s="45">
        <v>281.17</v>
      </c>
      <c r="Q466" s="45">
        <v>282.66000000000003</v>
      </c>
      <c r="R466" s="45">
        <v>284.072</v>
      </c>
      <c r="S466" s="45">
        <f t="shared" si="14"/>
        <v>2287.5400000000004</v>
      </c>
      <c r="T466" s="45">
        <f t="shared" si="15"/>
        <v>190.62833333333336</v>
      </c>
    </row>
    <row r="467" spans="1:20" s="19" customFormat="1" ht="12.75" x14ac:dyDescent="0.2">
      <c r="A467" s="42">
        <v>70221</v>
      </c>
      <c r="B467" s="43" t="s">
        <v>92</v>
      </c>
      <c r="C467" s="43" t="s">
        <v>671</v>
      </c>
      <c r="D467" s="43" t="s">
        <v>310</v>
      </c>
      <c r="E467" s="43" t="s">
        <v>648</v>
      </c>
      <c r="F467" s="43" t="s">
        <v>1</v>
      </c>
      <c r="G467" s="45">
        <v>2.6200000000000001E-2</v>
      </c>
      <c r="H467" s="45">
        <v>1.7000000000000001E-2</v>
      </c>
      <c r="I467" s="45">
        <v>7.0000000000000001E-3</v>
      </c>
      <c r="J467" s="45">
        <v>2.92E-2</v>
      </c>
      <c r="K467" s="45">
        <v>1.84E-2</v>
      </c>
      <c r="L467" s="45">
        <v>9.5999999999999992E-3</v>
      </c>
      <c r="M467" s="45">
        <v>5.8000000000000003E-2</v>
      </c>
      <c r="N467" s="45">
        <v>5.8599999999999999E-2</v>
      </c>
      <c r="O467" s="45">
        <v>1.06E-2</v>
      </c>
      <c r="P467" s="45">
        <v>1.52E-2</v>
      </c>
      <c r="Q467" s="45">
        <v>1.18E-2</v>
      </c>
      <c r="R467" s="45">
        <v>1.04E-2</v>
      </c>
      <c r="S467" s="45">
        <f t="shared" si="14"/>
        <v>0.27199999999999996</v>
      </c>
      <c r="T467" s="45">
        <f t="shared" si="15"/>
        <v>2.2666666666666665E-2</v>
      </c>
    </row>
    <row r="468" spans="1:20" s="19" customFormat="1" ht="12.75" x14ac:dyDescent="0.2">
      <c r="A468" s="42">
        <v>70221</v>
      </c>
      <c r="B468" s="43" t="s">
        <v>92</v>
      </c>
      <c r="C468" s="43" t="s">
        <v>671</v>
      </c>
      <c r="D468" s="43" t="s">
        <v>312</v>
      </c>
      <c r="E468" s="43" t="s">
        <v>649</v>
      </c>
      <c r="F468" s="43" t="s">
        <v>2</v>
      </c>
      <c r="G468" s="45">
        <v>0.51839999999999997</v>
      </c>
      <c r="H468" s="45">
        <v>0.49419999999999997</v>
      </c>
      <c r="I468" s="45">
        <v>0.39400000000000002</v>
      </c>
      <c r="J468" s="45">
        <v>0.44979999999999998</v>
      </c>
      <c r="K468" s="45">
        <v>0.30880000000000002</v>
      </c>
      <c r="L468" s="45">
        <v>0.35020000000000001</v>
      </c>
      <c r="M468" s="45">
        <v>0.25640000000000002</v>
      </c>
      <c r="N468" s="45">
        <v>0.40579999999999999</v>
      </c>
      <c r="O468" s="45">
        <v>0.39760000000000001</v>
      </c>
      <c r="P468" s="45">
        <v>0.35160000000000002</v>
      </c>
      <c r="Q468" s="45">
        <v>0.39479999999999998</v>
      </c>
      <c r="R468" s="45">
        <v>0.222</v>
      </c>
      <c r="S468" s="45">
        <f t="shared" si="14"/>
        <v>4.5436000000000005</v>
      </c>
      <c r="T468" s="45">
        <f t="shared" si="15"/>
        <v>0.37863333333333338</v>
      </c>
    </row>
    <row r="469" spans="1:20" s="19" customFormat="1" ht="12.75" x14ac:dyDescent="0.2">
      <c r="A469" s="42">
        <v>70221</v>
      </c>
      <c r="B469" s="43" t="s">
        <v>92</v>
      </c>
      <c r="C469" s="43" t="s">
        <v>671</v>
      </c>
      <c r="D469" s="43" t="s">
        <v>314</v>
      </c>
      <c r="E469" s="43" t="s">
        <v>315</v>
      </c>
      <c r="F469" s="43" t="s">
        <v>3</v>
      </c>
      <c r="G469" s="45">
        <v>0.51519999999999999</v>
      </c>
      <c r="H469" s="45">
        <v>0.44319999999999998</v>
      </c>
      <c r="I469" s="45">
        <v>0.27400000000000002</v>
      </c>
      <c r="J469" s="45">
        <v>0.47620000000000001</v>
      </c>
      <c r="K469" s="45">
        <v>0.28079999999999999</v>
      </c>
      <c r="L469" s="45">
        <v>0.24859999999999999</v>
      </c>
      <c r="M469" s="45">
        <v>0.35239999999999999</v>
      </c>
      <c r="N469" s="45">
        <v>0.41139999999999999</v>
      </c>
      <c r="O469" s="45">
        <v>0.24679999999999999</v>
      </c>
      <c r="P469" s="45">
        <v>0.3654</v>
      </c>
      <c r="Q469" s="45">
        <v>0.25059999999999999</v>
      </c>
      <c r="R469" s="45">
        <v>0.1656</v>
      </c>
      <c r="S469" s="45">
        <f t="shared" si="14"/>
        <v>4.0301999999999998</v>
      </c>
      <c r="T469" s="45">
        <f t="shared" si="15"/>
        <v>0.33584999999999998</v>
      </c>
    </row>
    <row r="470" spans="1:20" s="19" customFormat="1" ht="12.75" x14ac:dyDescent="0.2">
      <c r="A470" s="42">
        <v>70221</v>
      </c>
      <c r="B470" s="43" t="s">
        <v>92</v>
      </c>
      <c r="C470" s="43" t="s">
        <v>671</v>
      </c>
      <c r="D470" s="43" t="s">
        <v>319</v>
      </c>
      <c r="E470" s="43" t="s">
        <v>651</v>
      </c>
      <c r="F470" s="43" t="s">
        <v>5</v>
      </c>
      <c r="G470" s="45">
        <v>1.4814000000000001</v>
      </c>
      <c r="H470" s="45">
        <v>1.2807999999999999</v>
      </c>
      <c r="I470" s="45">
        <v>0.73760000000000003</v>
      </c>
      <c r="J470" s="45">
        <v>1.2507999999999999</v>
      </c>
      <c r="K470" s="45">
        <v>0.57299999999999995</v>
      </c>
      <c r="L470" s="45">
        <v>0.6462</v>
      </c>
      <c r="M470" s="45">
        <v>0.67079999999999995</v>
      </c>
      <c r="N470" s="45">
        <v>0.86899999999999999</v>
      </c>
      <c r="O470" s="45">
        <v>0.61280000000000001</v>
      </c>
      <c r="P470" s="45">
        <v>0.95820000000000005</v>
      </c>
      <c r="Q470" s="45">
        <v>0.60960000000000003</v>
      </c>
      <c r="R470" s="45">
        <v>0.5766</v>
      </c>
      <c r="S470" s="45">
        <f t="shared" si="14"/>
        <v>10.2668</v>
      </c>
      <c r="T470" s="45">
        <f t="shared" si="15"/>
        <v>0.8555666666666667</v>
      </c>
    </row>
    <row r="471" spans="1:20" s="19" customFormat="1" ht="12.75" x14ac:dyDescent="0.2">
      <c r="A471" s="42">
        <v>70708</v>
      </c>
      <c r="B471" s="43" t="s">
        <v>92</v>
      </c>
      <c r="C471" s="43" t="s">
        <v>94</v>
      </c>
      <c r="D471" s="43" t="s">
        <v>310</v>
      </c>
      <c r="E471" s="43" t="s">
        <v>648</v>
      </c>
      <c r="F471" s="43" t="s">
        <v>1</v>
      </c>
      <c r="G471" s="45">
        <v>2.5999999999999999E-3</v>
      </c>
      <c r="H471" s="45">
        <v>7.6E-3</v>
      </c>
      <c r="I471" s="45">
        <v>8.0000000000000004E-4</v>
      </c>
      <c r="J471" s="45">
        <v>5.5999999999999999E-3</v>
      </c>
      <c r="K471" s="45">
        <v>3.5999999999999999E-3</v>
      </c>
      <c r="L471" s="45">
        <v>2.5999999999999999E-3</v>
      </c>
      <c r="M471" s="45">
        <v>1.8E-3</v>
      </c>
      <c r="N471" s="45">
        <v>1.7999999999999999E-2</v>
      </c>
      <c r="O471" s="45">
        <v>9.1999999999999998E-3</v>
      </c>
      <c r="P471" s="45">
        <v>3.2000000000000002E-3</v>
      </c>
      <c r="Q471" s="45">
        <v>8.8800000000000004E-2</v>
      </c>
      <c r="R471" s="45">
        <v>1E-3</v>
      </c>
      <c r="S471" s="45">
        <f t="shared" si="14"/>
        <v>0.14480000000000001</v>
      </c>
      <c r="T471" s="45">
        <f t="shared" si="15"/>
        <v>1.2066666666666668E-2</v>
      </c>
    </row>
    <row r="472" spans="1:20" s="19" customFormat="1" ht="12.75" x14ac:dyDescent="0.2">
      <c r="A472" s="42">
        <v>70708</v>
      </c>
      <c r="B472" s="43" t="s">
        <v>92</v>
      </c>
      <c r="C472" s="43" t="s">
        <v>94</v>
      </c>
      <c r="D472" s="43" t="s">
        <v>312</v>
      </c>
      <c r="E472" s="43" t="s">
        <v>649</v>
      </c>
      <c r="F472" s="43" t="s">
        <v>2</v>
      </c>
      <c r="G472" s="45">
        <v>1.32E-2</v>
      </c>
      <c r="H472" s="45">
        <v>1.4E-2</v>
      </c>
      <c r="I472" s="45">
        <v>6.4000000000000003E-3</v>
      </c>
      <c r="J472" s="45">
        <v>2.86E-2</v>
      </c>
      <c r="K472" s="45">
        <v>1E-3</v>
      </c>
      <c r="L472" s="45">
        <v>4.5999999999999999E-3</v>
      </c>
      <c r="M472" s="45">
        <v>9.1999999999999998E-3</v>
      </c>
      <c r="N472" s="45">
        <v>9.1999999999999998E-3</v>
      </c>
      <c r="O472" s="45">
        <v>1.34E-2</v>
      </c>
      <c r="P472" s="45">
        <v>1.24E-2</v>
      </c>
      <c r="Q472" s="45">
        <v>2.4400000000000002E-2</v>
      </c>
      <c r="R472" s="45">
        <v>1E-3</v>
      </c>
      <c r="S472" s="45">
        <f t="shared" si="14"/>
        <v>0.13739999999999999</v>
      </c>
      <c r="T472" s="45">
        <f t="shared" si="15"/>
        <v>1.145E-2</v>
      </c>
    </row>
    <row r="473" spans="1:20" s="19" customFormat="1" ht="12.75" x14ac:dyDescent="0.2">
      <c r="A473" s="42">
        <v>70708</v>
      </c>
      <c r="B473" s="43" t="s">
        <v>92</v>
      </c>
      <c r="C473" s="43" t="s">
        <v>94</v>
      </c>
      <c r="D473" s="43" t="s">
        <v>314</v>
      </c>
      <c r="E473" s="43" t="s">
        <v>315</v>
      </c>
      <c r="F473" s="43" t="s">
        <v>3</v>
      </c>
      <c r="G473" s="45">
        <v>4.8000000000000001E-2</v>
      </c>
      <c r="H473" s="45">
        <v>5.3600000000000002E-2</v>
      </c>
      <c r="I473" s="45">
        <v>1.7600000000000001E-2</v>
      </c>
      <c r="J473" s="45">
        <v>5.8000000000000003E-2</v>
      </c>
      <c r="K473" s="45">
        <v>4.5999999999999999E-2</v>
      </c>
      <c r="L473" s="45">
        <v>4.9000000000000002E-2</v>
      </c>
      <c r="M473" s="45">
        <v>7.6200000000000004E-2</v>
      </c>
      <c r="N473" s="45">
        <v>0.12859999999999999</v>
      </c>
      <c r="O473" s="45">
        <v>4.8000000000000001E-2</v>
      </c>
      <c r="P473" s="45">
        <v>5.7000000000000002E-2</v>
      </c>
      <c r="Q473" s="45">
        <v>0.1154</v>
      </c>
      <c r="R473" s="45">
        <v>1.5800000000000002E-2</v>
      </c>
      <c r="S473" s="45">
        <f t="shared" si="14"/>
        <v>0.71320000000000006</v>
      </c>
      <c r="T473" s="45">
        <f t="shared" si="15"/>
        <v>5.9433333333333338E-2</v>
      </c>
    </row>
    <row r="474" spans="1:20" s="19" customFormat="1" ht="12.75" x14ac:dyDescent="0.2">
      <c r="A474" s="42">
        <v>70708</v>
      </c>
      <c r="B474" s="43" t="s">
        <v>92</v>
      </c>
      <c r="C474" s="43" t="s">
        <v>94</v>
      </c>
      <c r="D474" s="43" t="s">
        <v>319</v>
      </c>
      <c r="E474" s="43" t="s">
        <v>651</v>
      </c>
      <c r="F474" s="43" t="s">
        <v>5</v>
      </c>
      <c r="G474" s="45">
        <v>0.73099999999999998</v>
      </c>
      <c r="H474" s="45">
        <v>0.33839999999999998</v>
      </c>
      <c r="I474" s="45">
        <v>0.20580000000000001</v>
      </c>
      <c r="J474" s="45">
        <v>0.58199999999999996</v>
      </c>
      <c r="K474" s="45">
        <v>8.5800000000000001E-2</v>
      </c>
      <c r="L474" s="45">
        <v>0.19939999999999999</v>
      </c>
      <c r="M474" s="45">
        <v>0.34539999999999998</v>
      </c>
      <c r="N474" s="45">
        <v>0.4098</v>
      </c>
      <c r="O474" s="45">
        <v>0.27800000000000002</v>
      </c>
      <c r="P474" s="45">
        <v>0.25779999999999997</v>
      </c>
      <c r="Q474" s="45">
        <v>0.18920000000000001</v>
      </c>
      <c r="R474" s="45">
        <v>3.8600000000000002E-2</v>
      </c>
      <c r="S474" s="45">
        <f t="shared" si="14"/>
        <v>3.6612000000000005</v>
      </c>
      <c r="T474" s="45">
        <f t="shared" si="15"/>
        <v>0.30510000000000004</v>
      </c>
    </row>
    <row r="475" spans="1:20" s="19" customFormat="1" ht="12.75" x14ac:dyDescent="0.2">
      <c r="A475" s="42">
        <v>70742</v>
      </c>
      <c r="B475" s="43" t="s">
        <v>92</v>
      </c>
      <c r="C475" s="43" t="s">
        <v>672</v>
      </c>
      <c r="D475" s="43" t="s">
        <v>312</v>
      </c>
      <c r="E475" s="43" t="s">
        <v>649</v>
      </c>
      <c r="F475" s="43" t="s">
        <v>2</v>
      </c>
      <c r="G475" s="45">
        <v>1.34E-2</v>
      </c>
      <c r="H475" s="45"/>
      <c r="I475" s="45"/>
      <c r="J475" s="45"/>
      <c r="K475" s="45">
        <v>0.04</v>
      </c>
      <c r="L475" s="45">
        <v>30.321999999999999</v>
      </c>
      <c r="M475" s="45">
        <v>31.112400000000001</v>
      </c>
      <c r="N475" s="45">
        <v>10.6286</v>
      </c>
      <c r="O475" s="45">
        <v>2.6200000000000001E-2</v>
      </c>
      <c r="P475" s="45">
        <v>31.793399999999998</v>
      </c>
      <c r="Q475" s="45">
        <v>32.011200000000002</v>
      </c>
      <c r="R475" s="45">
        <v>32.362400000000001</v>
      </c>
      <c r="S475" s="45">
        <f t="shared" si="14"/>
        <v>168.30960000000002</v>
      </c>
      <c r="T475" s="45">
        <f t="shared" si="15"/>
        <v>18.701066666666669</v>
      </c>
    </row>
    <row r="476" spans="1:20" s="19" customFormat="1" ht="12.75" x14ac:dyDescent="0.2">
      <c r="A476" s="42">
        <v>70742</v>
      </c>
      <c r="B476" s="43" t="s">
        <v>92</v>
      </c>
      <c r="C476" s="43" t="s">
        <v>672</v>
      </c>
      <c r="D476" s="43" t="s">
        <v>319</v>
      </c>
      <c r="E476" s="43" t="s">
        <v>651</v>
      </c>
      <c r="F476" s="43" t="s">
        <v>5</v>
      </c>
      <c r="G476" s="45">
        <v>0.6048</v>
      </c>
      <c r="H476" s="45">
        <v>0.43140000000000001</v>
      </c>
      <c r="I476" s="45">
        <v>0.36380000000000001</v>
      </c>
      <c r="J476" s="45">
        <v>0.2646</v>
      </c>
      <c r="K476" s="45">
        <v>0.20399999999999999</v>
      </c>
      <c r="L476" s="45">
        <v>6.5242000000000004</v>
      </c>
      <c r="M476" s="45">
        <v>6.5941999999999998</v>
      </c>
      <c r="N476" s="45">
        <v>6.8158000000000003</v>
      </c>
      <c r="O476" s="45">
        <v>5.7599999999999998E-2</v>
      </c>
      <c r="P476" s="45">
        <v>6.8548</v>
      </c>
      <c r="Q476" s="45">
        <v>6.7534000000000001</v>
      </c>
      <c r="R476" s="45">
        <v>6.8032000000000004</v>
      </c>
      <c r="S476" s="45">
        <f t="shared" si="14"/>
        <v>42.271799999999999</v>
      </c>
      <c r="T476" s="45">
        <f t="shared" si="15"/>
        <v>3.5226500000000001</v>
      </c>
    </row>
    <row r="477" spans="1:20" s="19" customFormat="1" ht="12.75" x14ac:dyDescent="0.2">
      <c r="A477" s="42">
        <v>70820</v>
      </c>
      <c r="B477" s="43" t="s">
        <v>92</v>
      </c>
      <c r="C477" s="43" t="s">
        <v>673</v>
      </c>
      <c r="D477" s="43" t="s">
        <v>310</v>
      </c>
      <c r="E477" s="43" t="s">
        <v>648</v>
      </c>
      <c r="F477" s="43" t="s">
        <v>1</v>
      </c>
      <c r="G477" s="45">
        <v>5.8979999999999997</v>
      </c>
      <c r="H477" s="45">
        <v>5.532</v>
      </c>
      <c r="I477" s="45">
        <v>5.6580000000000004</v>
      </c>
      <c r="J477" s="45">
        <v>5.05</v>
      </c>
      <c r="K477" s="45">
        <v>4.6849999999999996</v>
      </c>
      <c r="L477" s="45">
        <v>4.9720000000000004</v>
      </c>
      <c r="M477" s="45">
        <v>4.9160000000000004</v>
      </c>
      <c r="N477" s="45">
        <v>2.5110000000000001</v>
      </c>
      <c r="O477" s="45">
        <v>5.7750000000000004</v>
      </c>
      <c r="P477" s="45">
        <v>4.9180000000000001</v>
      </c>
      <c r="Q477" s="45">
        <v>4.2249999999999996</v>
      </c>
      <c r="R477" s="45">
        <v>4.4429999999999996</v>
      </c>
      <c r="S477" s="45">
        <f t="shared" si="14"/>
        <v>58.582999999999998</v>
      </c>
      <c r="T477" s="45">
        <f t="shared" si="15"/>
        <v>4.8819166666666662</v>
      </c>
    </row>
    <row r="478" spans="1:20" s="19" customFormat="1" ht="12.75" x14ac:dyDescent="0.2">
      <c r="A478" s="42">
        <v>70820</v>
      </c>
      <c r="B478" s="43" t="s">
        <v>92</v>
      </c>
      <c r="C478" s="43" t="s">
        <v>673</v>
      </c>
      <c r="D478" s="43" t="s">
        <v>312</v>
      </c>
      <c r="E478" s="43" t="s">
        <v>649</v>
      </c>
      <c r="F478" s="43" t="s">
        <v>2</v>
      </c>
      <c r="G478" s="45">
        <v>14.372999999999999</v>
      </c>
      <c r="H478" s="45">
        <v>14.576000000000001</v>
      </c>
      <c r="I478" s="45">
        <v>14.169</v>
      </c>
      <c r="J478" s="45">
        <v>16.620999999999999</v>
      </c>
      <c r="K478" s="45">
        <v>16.858000000000001</v>
      </c>
      <c r="L478" s="45">
        <v>15.829000000000001</v>
      </c>
      <c r="M478" s="45">
        <v>17.132999999999999</v>
      </c>
      <c r="N478" s="45">
        <v>8.4529999999999994</v>
      </c>
      <c r="O478" s="45">
        <v>16.577000000000002</v>
      </c>
      <c r="P478" s="45">
        <v>15.260999999999999</v>
      </c>
      <c r="Q478" s="45">
        <v>16.585000000000001</v>
      </c>
      <c r="R478" s="45">
        <v>15.393000000000001</v>
      </c>
      <c r="S478" s="45">
        <f t="shared" si="14"/>
        <v>181.828</v>
      </c>
      <c r="T478" s="45">
        <f t="shared" si="15"/>
        <v>15.152333333333333</v>
      </c>
    </row>
    <row r="479" spans="1:20" s="19" customFormat="1" ht="12.75" x14ac:dyDescent="0.2">
      <c r="A479" s="42">
        <v>70820</v>
      </c>
      <c r="B479" s="43" t="s">
        <v>92</v>
      </c>
      <c r="C479" s="43" t="s">
        <v>673</v>
      </c>
      <c r="D479" s="43" t="s">
        <v>314</v>
      </c>
      <c r="E479" s="43" t="s">
        <v>315</v>
      </c>
      <c r="F479" s="43" t="s">
        <v>3</v>
      </c>
      <c r="G479" s="45">
        <v>11.625</v>
      </c>
      <c r="H479" s="45">
        <v>11.068</v>
      </c>
      <c r="I479" s="45">
        <v>11.584</v>
      </c>
      <c r="J479" s="45">
        <v>11.098000000000001</v>
      </c>
      <c r="K479" s="45">
        <v>11.409000000000001</v>
      </c>
      <c r="L479" s="45">
        <v>13.491</v>
      </c>
      <c r="M479" s="45">
        <v>12.417999999999999</v>
      </c>
      <c r="N479" s="45">
        <v>3.8239999999999998</v>
      </c>
      <c r="O479" s="45">
        <v>11.49</v>
      </c>
      <c r="P479" s="45">
        <v>12.198</v>
      </c>
      <c r="Q479" s="45">
        <v>12.553000000000001</v>
      </c>
      <c r="R479" s="45">
        <v>12.9</v>
      </c>
      <c r="S479" s="45">
        <f t="shared" si="14"/>
        <v>135.65800000000002</v>
      </c>
      <c r="T479" s="45">
        <f t="shared" si="15"/>
        <v>11.304833333333335</v>
      </c>
    </row>
    <row r="480" spans="1:20" s="19" customFormat="1" ht="12.75" x14ac:dyDescent="0.2">
      <c r="A480" s="42">
        <v>70820</v>
      </c>
      <c r="B480" s="43" t="s">
        <v>92</v>
      </c>
      <c r="C480" s="43" t="s">
        <v>673</v>
      </c>
      <c r="D480" s="43" t="s">
        <v>319</v>
      </c>
      <c r="E480" s="43" t="s">
        <v>651</v>
      </c>
      <c r="F480" s="43" t="s">
        <v>5</v>
      </c>
      <c r="G480" s="45">
        <v>2.7109999999999999</v>
      </c>
      <c r="H480" s="45">
        <v>2.4359999999999999</v>
      </c>
      <c r="I480" s="45">
        <v>2.129</v>
      </c>
      <c r="J480" s="45">
        <v>2.0979999999999999</v>
      </c>
      <c r="K480" s="45">
        <v>2.206</v>
      </c>
      <c r="L480" s="45">
        <v>2.5329999999999999</v>
      </c>
      <c r="M480" s="45">
        <v>2.2629999999999999</v>
      </c>
      <c r="N480" s="45">
        <v>2.5960000000000001</v>
      </c>
      <c r="O480" s="45">
        <v>2.6219999999999999</v>
      </c>
      <c r="P480" s="45">
        <v>2.323</v>
      </c>
      <c r="Q480" s="45">
        <v>2.4319999999999999</v>
      </c>
      <c r="R480" s="45">
        <v>2.1589999999999998</v>
      </c>
      <c r="S480" s="45">
        <f t="shared" si="14"/>
        <v>28.507999999999996</v>
      </c>
      <c r="T480" s="45">
        <f t="shared" si="15"/>
        <v>2.3756666666666661</v>
      </c>
    </row>
    <row r="481" spans="1:20" s="19" customFormat="1" ht="12.75" x14ac:dyDescent="0.2">
      <c r="A481" s="42">
        <v>73001</v>
      </c>
      <c r="B481" s="43" t="s">
        <v>96</v>
      </c>
      <c r="C481" s="43" t="s">
        <v>674</v>
      </c>
      <c r="D481" s="43" t="s">
        <v>310</v>
      </c>
      <c r="E481" s="43" t="s">
        <v>648</v>
      </c>
      <c r="F481" s="43" t="s">
        <v>1</v>
      </c>
      <c r="G481" s="45">
        <v>41.310200000000002</v>
      </c>
      <c r="H481" s="45">
        <v>42.043799999999997</v>
      </c>
      <c r="I481" s="45">
        <v>30.839400000000001</v>
      </c>
      <c r="J481" s="45">
        <v>33.309399999999997</v>
      </c>
      <c r="K481" s="45">
        <v>33.787799999999997</v>
      </c>
      <c r="L481" s="45">
        <v>35.137099999999997</v>
      </c>
      <c r="M481" s="45">
        <v>28.2712</v>
      </c>
      <c r="N481" s="45">
        <v>27.5397</v>
      </c>
      <c r="O481" s="45">
        <v>23.796299999999999</v>
      </c>
      <c r="P481" s="45">
        <v>22.884699999999999</v>
      </c>
      <c r="Q481" s="45">
        <v>26.425799999999999</v>
      </c>
      <c r="R481" s="45">
        <v>24.1035</v>
      </c>
      <c r="S481" s="45">
        <f t="shared" si="14"/>
        <v>369.44889999999992</v>
      </c>
      <c r="T481" s="45">
        <f t="shared" si="15"/>
        <v>30.787408333333328</v>
      </c>
    </row>
    <row r="482" spans="1:20" s="19" customFormat="1" ht="12.75" x14ac:dyDescent="0.2">
      <c r="A482" s="42">
        <v>73001</v>
      </c>
      <c r="B482" s="43" t="s">
        <v>96</v>
      </c>
      <c r="C482" s="43" t="s">
        <v>674</v>
      </c>
      <c r="D482" s="43" t="s">
        <v>312</v>
      </c>
      <c r="E482" s="43" t="s">
        <v>649</v>
      </c>
      <c r="F482" s="43" t="s">
        <v>2</v>
      </c>
      <c r="G482" s="45">
        <v>293.4187</v>
      </c>
      <c r="H482" s="45">
        <v>282.65620000000001</v>
      </c>
      <c r="I482" s="45">
        <v>290.21100000000001</v>
      </c>
      <c r="J482" s="45">
        <v>288.99520000000001</v>
      </c>
      <c r="K482" s="45">
        <v>286.43349999999998</v>
      </c>
      <c r="L482" s="45">
        <v>263.33260000000001</v>
      </c>
      <c r="M482" s="45">
        <v>198.22749999999999</v>
      </c>
      <c r="N482" s="45">
        <v>247.94730000000001</v>
      </c>
      <c r="O482" s="45">
        <v>272.27999999999997</v>
      </c>
      <c r="P482" s="45">
        <v>224.83770000000001</v>
      </c>
      <c r="Q482" s="45">
        <v>226.27119999999999</v>
      </c>
      <c r="R482" s="45">
        <v>264.79450000000003</v>
      </c>
      <c r="S482" s="45">
        <f t="shared" si="14"/>
        <v>3139.4054000000006</v>
      </c>
      <c r="T482" s="45">
        <f t="shared" si="15"/>
        <v>261.61711666666673</v>
      </c>
    </row>
    <row r="483" spans="1:20" s="19" customFormat="1" ht="12.75" x14ac:dyDescent="0.2">
      <c r="A483" s="42">
        <v>73001</v>
      </c>
      <c r="B483" s="43" t="s">
        <v>96</v>
      </c>
      <c r="C483" s="43" t="s">
        <v>674</v>
      </c>
      <c r="D483" s="43" t="s">
        <v>314</v>
      </c>
      <c r="E483" s="43" t="s">
        <v>315</v>
      </c>
      <c r="F483" s="43" t="s">
        <v>3</v>
      </c>
      <c r="G483" s="45">
        <v>170.1807</v>
      </c>
      <c r="H483" s="45">
        <v>181.46789999999999</v>
      </c>
      <c r="I483" s="45">
        <v>181.83750000000001</v>
      </c>
      <c r="J483" s="45">
        <v>184.73920000000001</v>
      </c>
      <c r="K483" s="45">
        <v>176.52269999999999</v>
      </c>
      <c r="L483" s="45">
        <v>185.03020000000001</v>
      </c>
      <c r="M483" s="45">
        <v>163.80160000000001</v>
      </c>
      <c r="N483" s="45">
        <v>171.89670000000001</v>
      </c>
      <c r="O483" s="45">
        <v>202.71520000000001</v>
      </c>
      <c r="P483" s="45">
        <v>165.19290000000001</v>
      </c>
      <c r="Q483" s="45">
        <v>159.31950000000001</v>
      </c>
      <c r="R483" s="45">
        <v>154.8647</v>
      </c>
      <c r="S483" s="45">
        <f t="shared" si="14"/>
        <v>2097.5688</v>
      </c>
      <c r="T483" s="45">
        <f t="shared" si="15"/>
        <v>174.79740000000001</v>
      </c>
    </row>
    <row r="484" spans="1:20" s="19" customFormat="1" ht="12.75" x14ac:dyDescent="0.2">
      <c r="A484" s="42">
        <v>73001</v>
      </c>
      <c r="B484" s="43" t="s">
        <v>96</v>
      </c>
      <c r="C484" s="43" t="s">
        <v>674</v>
      </c>
      <c r="D484" s="43" t="s">
        <v>319</v>
      </c>
      <c r="E484" s="43" t="s">
        <v>651</v>
      </c>
      <c r="F484" s="43" t="s">
        <v>5</v>
      </c>
      <c r="G484" s="45">
        <v>48.594999999999999</v>
      </c>
      <c r="H484" s="45">
        <v>58.7239</v>
      </c>
      <c r="I484" s="45">
        <v>60.005400000000002</v>
      </c>
      <c r="J484" s="45">
        <v>53.9221</v>
      </c>
      <c r="K484" s="45">
        <v>56.220199999999998</v>
      </c>
      <c r="L484" s="45">
        <v>50.165500000000002</v>
      </c>
      <c r="M484" s="45">
        <v>49.892099999999999</v>
      </c>
      <c r="N484" s="45">
        <v>53.607999999999997</v>
      </c>
      <c r="O484" s="45">
        <v>51.581899999999997</v>
      </c>
      <c r="P484" s="45">
        <v>55.270499999999998</v>
      </c>
      <c r="Q484" s="45">
        <v>59.319000000000003</v>
      </c>
      <c r="R484" s="45">
        <v>67.846400000000003</v>
      </c>
      <c r="S484" s="45">
        <f t="shared" si="14"/>
        <v>665.15</v>
      </c>
      <c r="T484" s="45">
        <f t="shared" si="15"/>
        <v>55.429166666666667</v>
      </c>
    </row>
    <row r="485" spans="1:20" s="19" customFormat="1" ht="12.75" x14ac:dyDescent="0.2">
      <c r="A485" s="42">
        <v>73148</v>
      </c>
      <c r="B485" s="43" t="s">
        <v>96</v>
      </c>
      <c r="C485" s="43" t="s">
        <v>544</v>
      </c>
      <c r="D485" s="43" t="s">
        <v>310</v>
      </c>
      <c r="E485" s="43" t="s">
        <v>648</v>
      </c>
      <c r="F485" s="43" t="s">
        <v>1</v>
      </c>
      <c r="G485" s="45">
        <v>1.792</v>
      </c>
      <c r="H485" s="45">
        <v>1.79</v>
      </c>
      <c r="I485" s="45">
        <v>1.782</v>
      </c>
      <c r="J485" s="45">
        <v>1.788</v>
      </c>
      <c r="K485" s="45">
        <v>1.62</v>
      </c>
      <c r="L485" s="45">
        <v>1.625</v>
      </c>
      <c r="M485" s="45">
        <v>1.62</v>
      </c>
      <c r="N485" s="45">
        <v>1.623</v>
      </c>
      <c r="O485" s="45">
        <v>1.62</v>
      </c>
      <c r="P485" s="45">
        <v>1.623</v>
      </c>
      <c r="Q485" s="45">
        <v>1.6240000000000001</v>
      </c>
      <c r="R485" s="45">
        <v>1.62</v>
      </c>
      <c r="S485" s="45">
        <f t="shared" si="14"/>
        <v>20.126999999999999</v>
      </c>
      <c r="T485" s="45">
        <f t="shared" si="15"/>
        <v>1.6772499999999999</v>
      </c>
    </row>
    <row r="486" spans="1:20" s="19" customFormat="1" ht="12.75" x14ac:dyDescent="0.2">
      <c r="A486" s="42">
        <v>73148</v>
      </c>
      <c r="B486" s="43" t="s">
        <v>96</v>
      </c>
      <c r="C486" s="43" t="s">
        <v>544</v>
      </c>
      <c r="D486" s="43" t="s">
        <v>312</v>
      </c>
      <c r="E486" s="43" t="s">
        <v>649</v>
      </c>
      <c r="F486" s="43" t="s">
        <v>2</v>
      </c>
      <c r="G486" s="45">
        <v>15.907999999999999</v>
      </c>
      <c r="H486" s="45">
        <v>15.971</v>
      </c>
      <c r="I486" s="45">
        <v>15.863</v>
      </c>
      <c r="J486" s="45">
        <v>15.89</v>
      </c>
      <c r="K486" s="45">
        <v>15.648</v>
      </c>
      <c r="L486" s="45">
        <v>15.647</v>
      </c>
      <c r="M486" s="45">
        <v>15.637</v>
      </c>
      <c r="N486" s="45">
        <v>14.683</v>
      </c>
      <c r="O486" s="45">
        <v>15.654</v>
      </c>
      <c r="P486" s="45">
        <v>15.635</v>
      </c>
      <c r="Q486" s="45">
        <v>15.632</v>
      </c>
      <c r="R486" s="45">
        <v>15.635999999999999</v>
      </c>
      <c r="S486" s="45">
        <f t="shared" si="14"/>
        <v>187.804</v>
      </c>
      <c r="T486" s="45">
        <f t="shared" si="15"/>
        <v>15.650333333333334</v>
      </c>
    </row>
    <row r="487" spans="1:20" s="19" customFormat="1" ht="12.75" x14ac:dyDescent="0.2">
      <c r="A487" s="42">
        <v>73148</v>
      </c>
      <c r="B487" s="43" t="s">
        <v>96</v>
      </c>
      <c r="C487" s="43" t="s">
        <v>544</v>
      </c>
      <c r="D487" s="43" t="s">
        <v>314</v>
      </c>
      <c r="E487" s="43" t="s">
        <v>315</v>
      </c>
      <c r="F487" s="43" t="s">
        <v>3</v>
      </c>
      <c r="G487" s="45">
        <v>17.965</v>
      </c>
      <c r="H487" s="45">
        <v>17.927</v>
      </c>
      <c r="I487" s="45">
        <v>17.952999999999999</v>
      </c>
      <c r="J487" s="45">
        <v>17.911999999999999</v>
      </c>
      <c r="K487" s="45">
        <v>17.875</v>
      </c>
      <c r="L487" s="45">
        <v>17.884</v>
      </c>
      <c r="M487" s="45">
        <v>17.873000000000001</v>
      </c>
      <c r="N487" s="45">
        <v>17.876000000000001</v>
      </c>
      <c r="O487" s="45">
        <v>17.888000000000002</v>
      </c>
      <c r="P487" s="45">
        <v>17.88</v>
      </c>
      <c r="Q487" s="45">
        <v>17.879000000000001</v>
      </c>
      <c r="R487" s="45">
        <v>17.875</v>
      </c>
      <c r="S487" s="45">
        <f t="shared" si="14"/>
        <v>214.78700000000001</v>
      </c>
      <c r="T487" s="45">
        <f t="shared" si="15"/>
        <v>17.898916666666668</v>
      </c>
    </row>
    <row r="488" spans="1:20" s="19" customFormat="1" ht="12.75" x14ac:dyDescent="0.2">
      <c r="A488" s="42">
        <v>73148</v>
      </c>
      <c r="B488" s="43" t="s">
        <v>96</v>
      </c>
      <c r="C488" s="43" t="s">
        <v>544</v>
      </c>
      <c r="D488" s="43" t="s">
        <v>319</v>
      </c>
      <c r="E488" s="43" t="s">
        <v>651</v>
      </c>
      <c r="F488" s="43" t="s">
        <v>5</v>
      </c>
      <c r="G488" s="45">
        <v>4.8369999999999997</v>
      </c>
      <c r="H488" s="45">
        <v>4.8490000000000002</v>
      </c>
      <c r="I488" s="45">
        <v>4.82</v>
      </c>
      <c r="J488" s="45">
        <v>4.8150000000000004</v>
      </c>
      <c r="K488" s="45">
        <v>4.92</v>
      </c>
      <c r="L488" s="45">
        <v>4.9249999999999998</v>
      </c>
      <c r="M488" s="45">
        <v>4.9210000000000003</v>
      </c>
      <c r="N488" s="45">
        <v>5.8739999999999997</v>
      </c>
      <c r="O488" s="45">
        <v>4.9279999999999999</v>
      </c>
      <c r="P488" s="45">
        <v>4.9269999999999996</v>
      </c>
      <c r="Q488" s="45">
        <v>4.9249999999999998</v>
      </c>
      <c r="R488" s="45">
        <v>4.9260000000000002</v>
      </c>
      <c r="S488" s="45">
        <f t="shared" si="14"/>
        <v>59.667000000000002</v>
      </c>
      <c r="T488" s="45">
        <f t="shared" si="15"/>
        <v>4.9722499999999998</v>
      </c>
    </row>
    <row r="489" spans="1:20" s="19" customFormat="1" ht="12.75" x14ac:dyDescent="0.2">
      <c r="A489" s="42">
        <v>73268</v>
      </c>
      <c r="B489" s="43" t="s">
        <v>96</v>
      </c>
      <c r="C489" s="43" t="s">
        <v>191</v>
      </c>
      <c r="D489" s="43" t="s">
        <v>310</v>
      </c>
      <c r="E489" s="43" t="s">
        <v>648</v>
      </c>
      <c r="F489" s="43" t="s">
        <v>1</v>
      </c>
      <c r="G489" s="45">
        <v>3</v>
      </c>
      <c r="H489" s="45">
        <v>3</v>
      </c>
      <c r="I489" s="45">
        <v>8.9779999999999998</v>
      </c>
      <c r="J489" s="45">
        <v>7.99</v>
      </c>
      <c r="K489" s="45">
        <v>5.7850000000000001</v>
      </c>
      <c r="L489" s="45">
        <v>10.199999999999999</v>
      </c>
      <c r="M489" s="45">
        <v>9.27</v>
      </c>
      <c r="N489" s="45">
        <v>7.6749999999999998</v>
      </c>
      <c r="O489" s="45">
        <v>7.0750000000000002</v>
      </c>
      <c r="P489" s="45">
        <v>7.59</v>
      </c>
      <c r="Q489" s="45">
        <v>5.53</v>
      </c>
      <c r="R489" s="45">
        <v>10.840999999999999</v>
      </c>
      <c r="S489" s="45">
        <f t="shared" si="14"/>
        <v>86.933999999999997</v>
      </c>
      <c r="T489" s="45">
        <f t="shared" si="15"/>
        <v>7.2444999999999995</v>
      </c>
    </row>
    <row r="490" spans="1:20" s="19" customFormat="1" ht="12.75" x14ac:dyDescent="0.2">
      <c r="A490" s="42">
        <v>73268</v>
      </c>
      <c r="B490" s="43" t="s">
        <v>96</v>
      </c>
      <c r="C490" s="43" t="s">
        <v>191</v>
      </c>
      <c r="D490" s="43" t="s">
        <v>312</v>
      </c>
      <c r="E490" s="43" t="s">
        <v>649</v>
      </c>
      <c r="F490" s="43" t="s">
        <v>2</v>
      </c>
      <c r="G490" s="45">
        <v>40.396000000000001</v>
      </c>
      <c r="H490" s="45">
        <v>33.244</v>
      </c>
      <c r="I490" s="45">
        <v>62.2</v>
      </c>
      <c r="J490" s="45">
        <v>55.656999999999996</v>
      </c>
      <c r="K490" s="45">
        <v>64.088999999999999</v>
      </c>
      <c r="L490" s="45">
        <v>84.332999999999998</v>
      </c>
      <c r="M490" s="45">
        <v>79.668000000000006</v>
      </c>
      <c r="N490" s="45">
        <v>70.731999999999999</v>
      </c>
      <c r="O490" s="45">
        <v>80.894000000000005</v>
      </c>
      <c r="P490" s="45">
        <v>66.960999999999999</v>
      </c>
      <c r="Q490" s="45">
        <v>71.343000000000004</v>
      </c>
      <c r="R490" s="45">
        <v>125.387</v>
      </c>
      <c r="S490" s="45">
        <f t="shared" si="14"/>
        <v>834.904</v>
      </c>
      <c r="T490" s="45">
        <f t="shared" si="15"/>
        <v>69.575333333333333</v>
      </c>
    </row>
    <row r="491" spans="1:20" s="19" customFormat="1" ht="12.75" x14ac:dyDescent="0.2">
      <c r="A491" s="42">
        <v>73268</v>
      </c>
      <c r="B491" s="43" t="s">
        <v>96</v>
      </c>
      <c r="C491" s="43" t="s">
        <v>191</v>
      </c>
      <c r="D491" s="43" t="s">
        <v>314</v>
      </c>
      <c r="E491" s="43" t="s">
        <v>315</v>
      </c>
      <c r="F491" s="43" t="s">
        <v>3</v>
      </c>
      <c r="G491" s="45">
        <v>30.254300000000001</v>
      </c>
      <c r="H491" s="45">
        <v>17.234500000000001</v>
      </c>
      <c r="I491" s="45">
        <v>42.17</v>
      </c>
      <c r="J491" s="45">
        <v>46.299500000000002</v>
      </c>
      <c r="K491" s="45">
        <v>37.630000000000003</v>
      </c>
      <c r="L491" s="45">
        <v>63.308500000000002</v>
      </c>
      <c r="M491" s="45">
        <v>62.234000000000002</v>
      </c>
      <c r="N491" s="45">
        <v>42.670200000000001</v>
      </c>
      <c r="O491" s="45">
        <v>33.448799999999999</v>
      </c>
      <c r="P491" s="45">
        <v>47.624400000000001</v>
      </c>
      <c r="Q491" s="45">
        <v>36.771799999999999</v>
      </c>
      <c r="R491" s="45">
        <v>78.452699999999993</v>
      </c>
      <c r="S491" s="45">
        <f t="shared" si="14"/>
        <v>538.09870000000001</v>
      </c>
      <c r="T491" s="45">
        <f t="shared" si="15"/>
        <v>44.841558333333332</v>
      </c>
    </row>
    <row r="492" spans="1:20" s="19" customFormat="1" ht="12.75" x14ac:dyDescent="0.2">
      <c r="A492" s="42">
        <v>73275</v>
      </c>
      <c r="B492" s="43" t="s">
        <v>96</v>
      </c>
      <c r="C492" s="43" t="s">
        <v>241</v>
      </c>
      <c r="D492" s="43" t="s">
        <v>310</v>
      </c>
      <c r="E492" s="43" t="s">
        <v>648</v>
      </c>
      <c r="F492" s="43" t="s">
        <v>1</v>
      </c>
      <c r="G492" s="45">
        <v>4.2050000000000001</v>
      </c>
      <c r="H492" s="45">
        <v>0.75600000000000001</v>
      </c>
      <c r="I492" s="45">
        <v>5.1159999999999997</v>
      </c>
      <c r="J492" s="45">
        <v>5.532</v>
      </c>
      <c r="K492" s="45">
        <v>6.1449999999999996</v>
      </c>
      <c r="L492" s="45">
        <v>4.1210000000000004</v>
      </c>
      <c r="M492" s="45">
        <v>3.6840000000000002</v>
      </c>
      <c r="N492" s="45">
        <v>3.7410000000000001</v>
      </c>
      <c r="O492" s="45">
        <v>7.4</v>
      </c>
      <c r="P492" s="45">
        <v>7.3769999999999998</v>
      </c>
      <c r="Q492" s="45">
        <v>7.6340000000000003</v>
      </c>
      <c r="R492" s="45">
        <v>11.364000000000001</v>
      </c>
      <c r="S492" s="45">
        <f t="shared" si="14"/>
        <v>67.075000000000003</v>
      </c>
      <c r="T492" s="45">
        <f t="shared" si="15"/>
        <v>5.5895833333333336</v>
      </c>
    </row>
    <row r="493" spans="1:20" s="19" customFormat="1" ht="12.75" x14ac:dyDescent="0.2">
      <c r="A493" s="42">
        <v>73275</v>
      </c>
      <c r="B493" s="43" t="s">
        <v>96</v>
      </c>
      <c r="C493" s="43" t="s">
        <v>241</v>
      </c>
      <c r="D493" s="43" t="s">
        <v>312</v>
      </c>
      <c r="E493" s="43" t="s">
        <v>649</v>
      </c>
      <c r="F493" s="43" t="s">
        <v>2</v>
      </c>
      <c r="G493" s="45">
        <v>49.7</v>
      </c>
      <c r="H493" s="45">
        <v>48.295000000000002</v>
      </c>
      <c r="I493" s="45">
        <v>64.28</v>
      </c>
      <c r="J493" s="45">
        <v>68.087000000000003</v>
      </c>
      <c r="K493" s="45">
        <v>69.17</v>
      </c>
      <c r="L493" s="45">
        <v>73.213999999999999</v>
      </c>
      <c r="M493" s="45">
        <v>69.215000000000003</v>
      </c>
      <c r="N493" s="45">
        <v>59.965000000000003</v>
      </c>
      <c r="O493" s="45">
        <v>84.52</v>
      </c>
      <c r="P493" s="45">
        <v>83.905000000000001</v>
      </c>
      <c r="Q493" s="45">
        <v>85.308000000000007</v>
      </c>
      <c r="R493" s="45">
        <v>114.85599999999999</v>
      </c>
      <c r="S493" s="45">
        <f t="shared" si="14"/>
        <v>870.51499999999999</v>
      </c>
      <c r="T493" s="45">
        <f t="shared" si="15"/>
        <v>72.54291666666667</v>
      </c>
    </row>
    <row r="494" spans="1:20" s="19" customFormat="1" ht="12.75" x14ac:dyDescent="0.2">
      <c r="A494" s="42">
        <v>73275</v>
      </c>
      <c r="B494" s="43" t="s">
        <v>96</v>
      </c>
      <c r="C494" s="43" t="s">
        <v>241</v>
      </c>
      <c r="D494" s="43" t="s">
        <v>314</v>
      </c>
      <c r="E494" s="43" t="s">
        <v>315</v>
      </c>
      <c r="F494" s="43" t="s">
        <v>3</v>
      </c>
      <c r="G494" s="45">
        <v>66.677000000000007</v>
      </c>
      <c r="H494" s="45">
        <v>43.148000000000003</v>
      </c>
      <c r="I494" s="45">
        <v>72.278000000000006</v>
      </c>
      <c r="J494" s="45">
        <v>72.739000000000004</v>
      </c>
      <c r="K494" s="45">
        <v>72.911000000000001</v>
      </c>
      <c r="L494" s="45">
        <v>84.084000000000003</v>
      </c>
      <c r="M494" s="45">
        <v>62.56</v>
      </c>
      <c r="N494" s="45">
        <v>59.195</v>
      </c>
      <c r="O494" s="45">
        <v>91.47</v>
      </c>
      <c r="P494" s="45">
        <v>94.376999999999995</v>
      </c>
      <c r="Q494" s="45">
        <v>94.87</v>
      </c>
      <c r="R494" s="45">
        <v>121.508</v>
      </c>
      <c r="S494" s="45">
        <f t="shared" si="14"/>
        <v>935.81700000000012</v>
      </c>
      <c r="T494" s="45">
        <f t="shared" si="15"/>
        <v>77.984750000000005</v>
      </c>
    </row>
    <row r="495" spans="1:20" s="19" customFormat="1" ht="12.75" x14ac:dyDescent="0.2">
      <c r="A495" s="42">
        <v>73275</v>
      </c>
      <c r="B495" s="43" t="s">
        <v>96</v>
      </c>
      <c r="C495" s="43" t="s">
        <v>241</v>
      </c>
      <c r="D495" s="43" t="s">
        <v>319</v>
      </c>
      <c r="E495" s="43" t="s">
        <v>651</v>
      </c>
      <c r="F495" s="43" t="s">
        <v>5</v>
      </c>
      <c r="G495" s="45">
        <v>13.268000000000001</v>
      </c>
      <c r="H495" s="45">
        <v>16.231000000000002</v>
      </c>
      <c r="I495" s="45">
        <v>14.32</v>
      </c>
      <c r="J495" s="45">
        <v>14.170999999999999</v>
      </c>
      <c r="K495" s="45">
        <v>13.93</v>
      </c>
      <c r="L495" s="45">
        <v>4.25</v>
      </c>
      <c r="M495" s="45">
        <v>14.443</v>
      </c>
      <c r="N495" s="45">
        <v>15.201000000000001</v>
      </c>
      <c r="O495" s="45">
        <v>18.22</v>
      </c>
      <c r="P495" s="45">
        <v>18.239000000000001</v>
      </c>
      <c r="Q495" s="45">
        <v>18.68</v>
      </c>
      <c r="R495" s="45">
        <v>23.238</v>
      </c>
      <c r="S495" s="45">
        <f t="shared" si="14"/>
        <v>184.191</v>
      </c>
      <c r="T495" s="45">
        <f t="shared" si="15"/>
        <v>15.34925</v>
      </c>
    </row>
    <row r="496" spans="1:20" s="19" customFormat="1" ht="12.75" x14ac:dyDescent="0.2">
      <c r="A496" s="42">
        <v>73319</v>
      </c>
      <c r="B496" s="43" t="s">
        <v>96</v>
      </c>
      <c r="C496" s="43" t="s">
        <v>242</v>
      </c>
      <c r="D496" s="43" t="s">
        <v>310</v>
      </c>
      <c r="E496" s="43" t="s">
        <v>648</v>
      </c>
      <c r="F496" s="43" t="s">
        <v>1</v>
      </c>
      <c r="G496" s="45">
        <v>0.74690000000000001</v>
      </c>
      <c r="H496" s="45">
        <v>1.4679</v>
      </c>
      <c r="I496" s="45"/>
      <c r="J496" s="45">
        <v>1.119</v>
      </c>
      <c r="K496" s="45">
        <v>2.1650999999999998</v>
      </c>
      <c r="L496" s="45">
        <v>1.5409999999999999</v>
      </c>
      <c r="M496" s="45">
        <v>2.294</v>
      </c>
      <c r="N496" s="45">
        <v>2.6943999999999999</v>
      </c>
      <c r="O496" s="45">
        <v>2.16</v>
      </c>
      <c r="P496" s="45">
        <v>0.95799999999999996</v>
      </c>
      <c r="Q496" s="45">
        <v>1.1739999999999999</v>
      </c>
      <c r="R496" s="45">
        <v>6.8739999999999997</v>
      </c>
      <c r="S496" s="45">
        <f t="shared" si="14"/>
        <v>23.194299999999998</v>
      </c>
      <c r="T496" s="45">
        <f t="shared" si="15"/>
        <v>2.108572727272727</v>
      </c>
    </row>
    <row r="497" spans="1:20" s="19" customFormat="1" ht="12.75" x14ac:dyDescent="0.2">
      <c r="A497" s="42">
        <v>73319</v>
      </c>
      <c r="B497" s="43" t="s">
        <v>96</v>
      </c>
      <c r="C497" s="43" t="s">
        <v>242</v>
      </c>
      <c r="D497" s="43" t="s">
        <v>312</v>
      </c>
      <c r="E497" s="43" t="s">
        <v>649</v>
      </c>
      <c r="F497" s="43" t="s">
        <v>2</v>
      </c>
      <c r="G497" s="45">
        <v>3.431</v>
      </c>
      <c r="H497" s="45">
        <v>3.911</v>
      </c>
      <c r="I497" s="45"/>
      <c r="J497" s="45">
        <v>5.1449999999999996</v>
      </c>
      <c r="K497" s="45">
        <v>4.2591000000000001</v>
      </c>
      <c r="L497" s="45">
        <v>2.3119999999999998</v>
      </c>
      <c r="M497" s="45">
        <v>7.2770000000000001</v>
      </c>
      <c r="N497" s="45">
        <v>7.891</v>
      </c>
      <c r="O497" s="45">
        <v>7.851</v>
      </c>
      <c r="P497" s="45">
        <v>4.327</v>
      </c>
      <c r="Q497" s="45">
        <v>4.0010000000000003</v>
      </c>
      <c r="R497" s="45">
        <v>6.6989999999999998</v>
      </c>
      <c r="S497" s="45">
        <f t="shared" si="14"/>
        <v>57.104099999999995</v>
      </c>
      <c r="T497" s="45">
        <f t="shared" si="15"/>
        <v>5.1912818181818174</v>
      </c>
    </row>
    <row r="498" spans="1:20" s="19" customFormat="1" ht="12.75" x14ac:dyDescent="0.2">
      <c r="A498" s="42">
        <v>73319</v>
      </c>
      <c r="B498" s="43" t="s">
        <v>96</v>
      </c>
      <c r="C498" s="43" t="s">
        <v>242</v>
      </c>
      <c r="D498" s="43" t="s">
        <v>314</v>
      </c>
      <c r="E498" s="43" t="s">
        <v>315</v>
      </c>
      <c r="F498" s="43" t="s">
        <v>3</v>
      </c>
      <c r="G498" s="45">
        <v>8.1839999999999993</v>
      </c>
      <c r="H498" s="45">
        <v>10.9963</v>
      </c>
      <c r="I498" s="45"/>
      <c r="J498" s="45">
        <v>10.228999999999999</v>
      </c>
      <c r="K498" s="45">
        <v>9.1170000000000009</v>
      </c>
      <c r="L498" s="45">
        <v>6.2329999999999997</v>
      </c>
      <c r="M498" s="45">
        <v>13.1</v>
      </c>
      <c r="N498" s="45">
        <v>9.1411999999999995</v>
      </c>
      <c r="O498" s="45">
        <v>12.782999999999999</v>
      </c>
      <c r="P498" s="45">
        <v>14.103</v>
      </c>
      <c r="Q498" s="45">
        <v>6.9950000000000001</v>
      </c>
      <c r="R498" s="45">
        <v>5.7839999999999998</v>
      </c>
      <c r="S498" s="45">
        <f t="shared" si="14"/>
        <v>106.66550000000001</v>
      </c>
      <c r="T498" s="45">
        <f t="shared" si="15"/>
        <v>9.6968636363636378</v>
      </c>
    </row>
    <row r="499" spans="1:20" s="19" customFormat="1" ht="12.75" x14ac:dyDescent="0.2">
      <c r="A499" s="42">
        <v>73349</v>
      </c>
      <c r="B499" s="43" t="s">
        <v>96</v>
      </c>
      <c r="C499" s="43" t="s">
        <v>243</v>
      </c>
      <c r="D499" s="43" t="s">
        <v>310</v>
      </c>
      <c r="E499" s="43" t="s">
        <v>648</v>
      </c>
      <c r="F499" s="43" t="s">
        <v>1</v>
      </c>
      <c r="G499" s="45">
        <v>3.2</v>
      </c>
      <c r="H499" s="45">
        <v>3.1</v>
      </c>
      <c r="I499" s="45">
        <v>3.2</v>
      </c>
      <c r="J499" s="45">
        <v>3.1</v>
      </c>
      <c r="K499" s="45">
        <v>3.2</v>
      </c>
      <c r="L499" s="45"/>
      <c r="M499" s="45"/>
      <c r="N499" s="45"/>
      <c r="O499" s="45"/>
      <c r="P499" s="45"/>
      <c r="Q499" s="45"/>
      <c r="R499" s="45"/>
      <c r="S499" s="45">
        <f t="shared" si="14"/>
        <v>15.8</v>
      </c>
      <c r="T499" s="45">
        <f t="shared" si="15"/>
        <v>3.16</v>
      </c>
    </row>
    <row r="500" spans="1:20" s="19" customFormat="1" ht="12.75" x14ac:dyDescent="0.2">
      <c r="A500" s="42">
        <v>73349</v>
      </c>
      <c r="B500" s="43" t="s">
        <v>96</v>
      </c>
      <c r="C500" s="43" t="s">
        <v>243</v>
      </c>
      <c r="D500" s="43" t="s">
        <v>312</v>
      </c>
      <c r="E500" s="43" t="s">
        <v>649</v>
      </c>
      <c r="F500" s="43" t="s">
        <v>2</v>
      </c>
      <c r="G500" s="45">
        <v>15.6</v>
      </c>
      <c r="H500" s="45">
        <v>19.2</v>
      </c>
      <c r="I500" s="45">
        <v>19.399999999999999</v>
      </c>
      <c r="J500" s="45">
        <v>19.899999999999999</v>
      </c>
      <c r="K500" s="45">
        <v>20.100000000000001</v>
      </c>
      <c r="L500" s="45"/>
      <c r="M500" s="45"/>
      <c r="N500" s="45"/>
      <c r="O500" s="45"/>
      <c r="P500" s="45"/>
      <c r="Q500" s="45"/>
      <c r="R500" s="45"/>
      <c r="S500" s="45">
        <f t="shared" si="14"/>
        <v>94.199999999999989</v>
      </c>
      <c r="T500" s="45">
        <f t="shared" si="15"/>
        <v>18.839999999999996</v>
      </c>
    </row>
    <row r="501" spans="1:20" s="19" customFormat="1" ht="12.75" x14ac:dyDescent="0.2">
      <c r="A501" s="42">
        <v>73349</v>
      </c>
      <c r="B501" s="43" t="s">
        <v>96</v>
      </c>
      <c r="C501" s="43" t="s">
        <v>243</v>
      </c>
      <c r="D501" s="43" t="s">
        <v>314</v>
      </c>
      <c r="E501" s="43" t="s">
        <v>315</v>
      </c>
      <c r="F501" s="43" t="s">
        <v>3</v>
      </c>
      <c r="G501" s="45">
        <v>24</v>
      </c>
      <c r="H501" s="45">
        <v>24.1</v>
      </c>
      <c r="I501" s="45">
        <v>29.62</v>
      </c>
      <c r="J501" s="45">
        <v>30.4</v>
      </c>
      <c r="K501" s="45">
        <v>30.7</v>
      </c>
      <c r="L501" s="45"/>
      <c r="M501" s="45"/>
      <c r="N501" s="45"/>
      <c r="O501" s="45"/>
      <c r="P501" s="45"/>
      <c r="Q501" s="45"/>
      <c r="R501" s="45"/>
      <c r="S501" s="45">
        <f t="shared" si="14"/>
        <v>138.82</v>
      </c>
      <c r="T501" s="45">
        <f t="shared" si="15"/>
        <v>27.763999999999999</v>
      </c>
    </row>
    <row r="502" spans="1:20" s="19" customFormat="1" ht="12.75" x14ac:dyDescent="0.2">
      <c r="A502" s="42">
        <v>73349</v>
      </c>
      <c r="B502" s="43" t="s">
        <v>96</v>
      </c>
      <c r="C502" s="43" t="s">
        <v>243</v>
      </c>
      <c r="D502" s="43" t="s">
        <v>319</v>
      </c>
      <c r="E502" s="43" t="s">
        <v>651</v>
      </c>
      <c r="F502" s="43" t="s">
        <v>5</v>
      </c>
      <c r="G502" s="45">
        <v>5.0999999999999996</v>
      </c>
      <c r="H502" s="45">
        <v>5.3</v>
      </c>
      <c r="I502" s="45">
        <v>5.4</v>
      </c>
      <c r="J502" s="45">
        <v>5.5</v>
      </c>
      <c r="K502" s="45">
        <v>5.6</v>
      </c>
      <c r="L502" s="45"/>
      <c r="M502" s="45"/>
      <c r="N502" s="45"/>
      <c r="O502" s="45"/>
      <c r="P502" s="45"/>
      <c r="Q502" s="45"/>
      <c r="R502" s="45"/>
      <c r="S502" s="45">
        <f t="shared" si="14"/>
        <v>26.9</v>
      </c>
      <c r="T502" s="45">
        <f t="shared" si="15"/>
        <v>5.38</v>
      </c>
    </row>
    <row r="503" spans="1:20" s="19" customFormat="1" ht="12.75" x14ac:dyDescent="0.2">
      <c r="A503" s="42">
        <v>73449</v>
      </c>
      <c r="B503" s="43" t="s">
        <v>96</v>
      </c>
      <c r="C503" s="43" t="s">
        <v>244</v>
      </c>
      <c r="D503" s="43" t="s">
        <v>310</v>
      </c>
      <c r="E503" s="43" t="s">
        <v>648</v>
      </c>
      <c r="F503" s="43" t="s">
        <v>1</v>
      </c>
      <c r="G503" s="45">
        <v>48.819000000000003</v>
      </c>
      <c r="H503" s="45">
        <v>28.244</v>
      </c>
      <c r="I503" s="45">
        <v>54.234000000000002</v>
      </c>
      <c r="J503" s="45">
        <v>27.356999999999999</v>
      </c>
      <c r="K503" s="45">
        <v>23.233000000000001</v>
      </c>
      <c r="L503" s="45">
        <v>33.329000000000001</v>
      </c>
      <c r="M503" s="45">
        <v>31.021999999999998</v>
      </c>
      <c r="N503" s="45">
        <v>32.485999999999997</v>
      </c>
      <c r="O503" s="45">
        <v>55.828000000000003</v>
      </c>
      <c r="P503" s="45">
        <v>36.219000000000001</v>
      </c>
      <c r="Q503" s="45">
        <v>34.265000000000001</v>
      </c>
      <c r="R503" s="45">
        <v>34.701000000000001</v>
      </c>
      <c r="S503" s="45">
        <f t="shared" si="14"/>
        <v>439.73700000000002</v>
      </c>
      <c r="T503" s="45">
        <f t="shared" si="15"/>
        <v>36.644750000000002</v>
      </c>
    </row>
    <row r="504" spans="1:20" s="19" customFormat="1" ht="12.75" x14ac:dyDescent="0.2">
      <c r="A504" s="42">
        <v>73449</v>
      </c>
      <c r="B504" s="43" t="s">
        <v>96</v>
      </c>
      <c r="C504" s="43" t="s">
        <v>244</v>
      </c>
      <c r="D504" s="43" t="s">
        <v>312</v>
      </c>
      <c r="E504" s="43" t="s">
        <v>649</v>
      </c>
      <c r="F504" s="43" t="s">
        <v>2</v>
      </c>
      <c r="G504" s="45">
        <v>340.62599999999998</v>
      </c>
      <c r="H504" s="45">
        <v>306.13299999999998</v>
      </c>
      <c r="I504" s="45">
        <v>441.267</v>
      </c>
      <c r="J504" s="45">
        <v>319.19200000000001</v>
      </c>
      <c r="K504" s="45">
        <v>337.68</v>
      </c>
      <c r="L504" s="45">
        <v>297.447</v>
      </c>
      <c r="M504" s="45">
        <v>382.11599999999999</v>
      </c>
      <c r="N504" s="45">
        <v>359.65699999999998</v>
      </c>
      <c r="O504" s="45">
        <v>387.226</v>
      </c>
      <c r="P504" s="45">
        <v>375.322</v>
      </c>
      <c r="Q504" s="45">
        <v>377.53100000000001</v>
      </c>
      <c r="R504" s="45">
        <v>407.75099999999998</v>
      </c>
      <c r="S504" s="45">
        <f t="shared" si="14"/>
        <v>4331.9480000000003</v>
      </c>
      <c r="T504" s="45">
        <f t="shared" si="15"/>
        <v>360.99566666666669</v>
      </c>
    </row>
    <row r="505" spans="1:20" s="19" customFormat="1" ht="12.75" x14ac:dyDescent="0.2">
      <c r="A505" s="42">
        <v>73449</v>
      </c>
      <c r="B505" s="43" t="s">
        <v>96</v>
      </c>
      <c r="C505" s="43" t="s">
        <v>244</v>
      </c>
      <c r="D505" s="43" t="s">
        <v>314</v>
      </c>
      <c r="E505" s="43" t="s">
        <v>315</v>
      </c>
      <c r="F505" s="43" t="s">
        <v>3</v>
      </c>
      <c r="G505" s="45">
        <v>557.41200000000003</v>
      </c>
      <c r="H505" s="45">
        <v>486.83499999999998</v>
      </c>
      <c r="I505" s="45">
        <v>642.47699999999998</v>
      </c>
      <c r="J505" s="45">
        <v>469.07100000000003</v>
      </c>
      <c r="K505" s="45">
        <v>528.56299999999999</v>
      </c>
      <c r="L505" s="45">
        <v>527.83199999999999</v>
      </c>
      <c r="M505" s="45">
        <v>641.52300000000002</v>
      </c>
      <c r="N505" s="45">
        <v>595.20600000000002</v>
      </c>
      <c r="O505" s="45">
        <v>604.89200000000005</v>
      </c>
      <c r="P505" s="45">
        <v>577.37</v>
      </c>
      <c r="Q505" s="45">
        <v>614.70500000000004</v>
      </c>
      <c r="R505" s="45">
        <v>1602.2615000000001</v>
      </c>
      <c r="S505" s="45">
        <f t="shared" si="14"/>
        <v>7848.1474999999991</v>
      </c>
      <c r="T505" s="45">
        <f t="shared" si="15"/>
        <v>654.01229166666656</v>
      </c>
    </row>
    <row r="506" spans="1:20" s="19" customFormat="1" ht="12.75" x14ac:dyDescent="0.2">
      <c r="A506" s="42">
        <v>73449</v>
      </c>
      <c r="B506" s="43" t="s">
        <v>96</v>
      </c>
      <c r="C506" s="43" t="s">
        <v>244</v>
      </c>
      <c r="D506" s="43" t="s">
        <v>319</v>
      </c>
      <c r="E506" s="43" t="s">
        <v>651</v>
      </c>
      <c r="F506" s="43" t="s">
        <v>5</v>
      </c>
      <c r="G506" s="45">
        <v>49.95</v>
      </c>
      <c r="H506" s="45">
        <v>60.984000000000002</v>
      </c>
      <c r="I506" s="45">
        <v>56.366999999999997</v>
      </c>
      <c r="J506" s="45">
        <v>45.802999999999997</v>
      </c>
      <c r="K506" s="45">
        <v>42.685000000000002</v>
      </c>
      <c r="L506" s="45">
        <v>37.948999999999998</v>
      </c>
      <c r="M506" s="45">
        <v>53.533000000000001</v>
      </c>
      <c r="N506" s="45">
        <v>46.039000000000001</v>
      </c>
      <c r="O506" s="45">
        <v>66.483000000000004</v>
      </c>
      <c r="P506" s="45">
        <v>51.134</v>
      </c>
      <c r="Q506" s="45">
        <v>55.338999999999999</v>
      </c>
      <c r="R506" s="45">
        <v>55.127000000000002</v>
      </c>
      <c r="S506" s="45">
        <f t="shared" si="14"/>
        <v>621.39300000000003</v>
      </c>
      <c r="T506" s="45">
        <f t="shared" si="15"/>
        <v>51.78275</v>
      </c>
    </row>
    <row r="507" spans="1:20" s="19" customFormat="1" ht="12.75" x14ac:dyDescent="0.2">
      <c r="A507" s="42">
        <v>76001</v>
      </c>
      <c r="B507" s="43" t="s">
        <v>50</v>
      </c>
      <c r="C507" s="43" t="s">
        <v>98</v>
      </c>
      <c r="D507" s="43" t="s">
        <v>310</v>
      </c>
      <c r="E507" s="43" t="s">
        <v>648</v>
      </c>
      <c r="F507" s="43" t="s">
        <v>1</v>
      </c>
      <c r="G507" s="45">
        <v>235.6773</v>
      </c>
      <c r="H507" s="45">
        <v>234.79570000000001</v>
      </c>
      <c r="I507" s="45">
        <v>219.34370000000001</v>
      </c>
      <c r="J507" s="45">
        <v>224.3621</v>
      </c>
      <c r="K507" s="45">
        <v>231.66800000000001</v>
      </c>
      <c r="L507" s="45">
        <v>230.2758</v>
      </c>
      <c r="M507" s="45">
        <v>223.18639999999999</v>
      </c>
      <c r="N507" s="45">
        <v>230.78800000000001</v>
      </c>
      <c r="O507" s="45">
        <v>210.42660000000001</v>
      </c>
      <c r="P507" s="45">
        <v>235.98519999999999</v>
      </c>
      <c r="Q507" s="45">
        <v>222.63200000000001</v>
      </c>
      <c r="R507" s="45">
        <v>213.52350000000001</v>
      </c>
      <c r="S507" s="45">
        <f t="shared" si="14"/>
        <v>2712.6643000000004</v>
      </c>
      <c r="T507" s="45">
        <f t="shared" si="15"/>
        <v>226.05535833333337</v>
      </c>
    </row>
    <row r="508" spans="1:20" s="19" customFormat="1" ht="12.75" x14ac:dyDescent="0.2">
      <c r="A508" s="42">
        <v>76001</v>
      </c>
      <c r="B508" s="43" t="s">
        <v>50</v>
      </c>
      <c r="C508" s="43" t="s">
        <v>98</v>
      </c>
      <c r="D508" s="43" t="s">
        <v>312</v>
      </c>
      <c r="E508" s="43" t="s">
        <v>649</v>
      </c>
      <c r="F508" s="43" t="s">
        <v>2</v>
      </c>
      <c r="G508" s="45">
        <v>2462.2620999999999</v>
      </c>
      <c r="H508" s="45">
        <v>2418.6111999999998</v>
      </c>
      <c r="I508" s="45">
        <v>2309.7363999999998</v>
      </c>
      <c r="J508" s="45">
        <v>2317.7651000000001</v>
      </c>
      <c r="K508" s="45">
        <v>2463.3845000000001</v>
      </c>
      <c r="L508" s="45">
        <v>2354.6477</v>
      </c>
      <c r="M508" s="45">
        <v>2427.8562000000002</v>
      </c>
      <c r="N508" s="45">
        <v>2423.0236</v>
      </c>
      <c r="O508" s="45">
        <v>2434.029</v>
      </c>
      <c r="P508" s="45">
        <v>2404.7285000000002</v>
      </c>
      <c r="Q508" s="45">
        <v>2539.0104000000001</v>
      </c>
      <c r="R508" s="45">
        <v>2383.1248000000001</v>
      </c>
      <c r="S508" s="45">
        <f t="shared" si="14"/>
        <v>28938.179500000002</v>
      </c>
      <c r="T508" s="45">
        <f t="shared" si="15"/>
        <v>2411.5149583333337</v>
      </c>
    </row>
    <row r="509" spans="1:20" s="19" customFormat="1" ht="12.75" x14ac:dyDescent="0.2">
      <c r="A509" s="42">
        <v>76001</v>
      </c>
      <c r="B509" s="43" t="s">
        <v>50</v>
      </c>
      <c r="C509" s="43" t="s">
        <v>98</v>
      </c>
      <c r="D509" s="43" t="s">
        <v>314</v>
      </c>
      <c r="E509" s="43" t="s">
        <v>315</v>
      </c>
      <c r="F509" s="43" t="s">
        <v>3</v>
      </c>
      <c r="G509" s="45">
        <v>1288.1199999999999</v>
      </c>
      <c r="H509" s="45">
        <v>1245.5716</v>
      </c>
      <c r="I509" s="45">
        <v>1230.3719000000001</v>
      </c>
      <c r="J509" s="45">
        <v>1176.8681999999999</v>
      </c>
      <c r="K509" s="45">
        <v>1227.8942999999999</v>
      </c>
      <c r="L509" s="45">
        <v>1187.9813999999999</v>
      </c>
      <c r="M509" s="45">
        <v>1259.7807</v>
      </c>
      <c r="N509" s="45">
        <v>1281.7958000000001</v>
      </c>
      <c r="O509" s="45">
        <v>1267.4857999999999</v>
      </c>
      <c r="P509" s="45">
        <v>1310.6547</v>
      </c>
      <c r="Q509" s="45">
        <v>1283.3082999999999</v>
      </c>
      <c r="R509" s="45">
        <v>1229.8798999999999</v>
      </c>
      <c r="S509" s="45">
        <f t="shared" si="14"/>
        <v>14989.712599999999</v>
      </c>
      <c r="T509" s="45">
        <f t="shared" si="15"/>
        <v>1249.1427166666665</v>
      </c>
    </row>
    <row r="510" spans="1:20" s="19" customFormat="1" ht="12.75" x14ac:dyDescent="0.2">
      <c r="A510" s="42">
        <v>76001</v>
      </c>
      <c r="B510" s="43" t="s">
        <v>50</v>
      </c>
      <c r="C510" s="43" t="s">
        <v>98</v>
      </c>
      <c r="D510" s="43" t="s">
        <v>319</v>
      </c>
      <c r="E510" s="43" t="s">
        <v>651</v>
      </c>
      <c r="F510" s="43" t="s">
        <v>5</v>
      </c>
      <c r="G510" s="45">
        <v>405.03</v>
      </c>
      <c r="H510" s="45">
        <v>420.11720000000003</v>
      </c>
      <c r="I510" s="45">
        <v>472.83019999999999</v>
      </c>
      <c r="J510" s="45">
        <v>447.04660000000001</v>
      </c>
      <c r="K510" s="45">
        <v>413.49220000000003</v>
      </c>
      <c r="L510" s="45">
        <v>359.22289999999998</v>
      </c>
      <c r="M510" s="45">
        <v>386.96300000000002</v>
      </c>
      <c r="N510" s="45">
        <v>376.62599999999998</v>
      </c>
      <c r="O510" s="45">
        <v>399.73680000000002</v>
      </c>
      <c r="P510" s="45">
        <v>388.78960000000001</v>
      </c>
      <c r="Q510" s="45">
        <v>410.29390000000001</v>
      </c>
      <c r="R510" s="45">
        <v>418.76440000000002</v>
      </c>
      <c r="S510" s="45">
        <f t="shared" si="14"/>
        <v>4898.9128000000001</v>
      </c>
      <c r="T510" s="45">
        <f t="shared" si="15"/>
        <v>408.24273333333332</v>
      </c>
    </row>
    <row r="511" spans="1:20" s="19" customFormat="1" ht="12.75" x14ac:dyDescent="0.2">
      <c r="A511" s="42">
        <v>76036</v>
      </c>
      <c r="B511" s="43" t="s">
        <v>50</v>
      </c>
      <c r="C511" s="43" t="s">
        <v>675</v>
      </c>
      <c r="D511" s="43" t="s">
        <v>310</v>
      </c>
      <c r="E511" s="43" t="s">
        <v>648</v>
      </c>
      <c r="F511" s="43" t="s">
        <v>1</v>
      </c>
      <c r="G511" s="45">
        <v>6.3879999999999999</v>
      </c>
      <c r="H511" s="45">
        <v>5.9390000000000001</v>
      </c>
      <c r="I511" s="45">
        <v>5.5919999999999996</v>
      </c>
      <c r="J511" s="45">
        <v>6.0990000000000002</v>
      </c>
      <c r="K511" s="45">
        <v>5.4740000000000002</v>
      </c>
      <c r="L511" s="45">
        <v>6.6509999999999998</v>
      </c>
      <c r="M511" s="45">
        <v>6.38</v>
      </c>
      <c r="N511" s="45">
        <v>6.2930000000000001</v>
      </c>
      <c r="O511" s="45">
        <v>4.5620000000000003</v>
      </c>
      <c r="P511" s="45">
        <v>4.9889999999999999</v>
      </c>
      <c r="Q511" s="45">
        <v>6.1130000000000004</v>
      </c>
      <c r="R511" s="45">
        <v>4.7309999999999999</v>
      </c>
      <c r="S511" s="45">
        <f t="shared" si="14"/>
        <v>69.210999999999999</v>
      </c>
      <c r="T511" s="45">
        <f t="shared" si="15"/>
        <v>5.7675833333333335</v>
      </c>
    </row>
    <row r="512" spans="1:20" s="19" customFormat="1" ht="12.75" x14ac:dyDescent="0.2">
      <c r="A512" s="42">
        <v>76036</v>
      </c>
      <c r="B512" s="43" t="s">
        <v>50</v>
      </c>
      <c r="C512" s="43" t="s">
        <v>675</v>
      </c>
      <c r="D512" s="43" t="s">
        <v>312</v>
      </c>
      <c r="E512" s="43" t="s">
        <v>649</v>
      </c>
      <c r="F512" s="43" t="s">
        <v>2</v>
      </c>
      <c r="G512" s="45">
        <v>13.042</v>
      </c>
      <c r="H512" s="45">
        <v>13.606999999999999</v>
      </c>
      <c r="I512" s="45">
        <v>13.786</v>
      </c>
      <c r="J512" s="45">
        <v>15.449</v>
      </c>
      <c r="K512" s="45">
        <v>13.064</v>
      </c>
      <c r="L512" s="45">
        <v>15.635999999999999</v>
      </c>
      <c r="M512" s="45">
        <v>15.016</v>
      </c>
      <c r="N512" s="45">
        <v>19.565999999999999</v>
      </c>
      <c r="O512" s="45">
        <v>13.55</v>
      </c>
      <c r="P512" s="45">
        <v>18.099</v>
      </c>
      <c r="Q512" s="45">
        <v>17.047999999999998</v>
      </c>
      <c r="R512" s="45">
        <v>17.599</v>
      </c>
      <c r="S512" s="45">
        <f t="shared" si="14"/>
        <v>185.46199999999999</v>
      </c>
      <c r="T512" s="45">
        <f t="shared" si="15"/>
        <v>15.455166666666665</v>
      </c>
    </row>
    <row r="513" spans="1:20" s="19" customFormat="1" ht="12.75" x14ac:dyDescent="0.2">
      <c r="A513" s="42">
        <v>76036</v>
      </c>
      <c r="B513" s="43" t="s">
        <v>50</v>
      </c>
      <c r="C513" s="43" t="s">
        <v>675</v>
      </c>
      <c r="D513" s="43" t="s">
        <v>314</v>
      </c>
      <c r="E513" s="43" t="s">
        <v>315</v>
      </c>
      <c r="F513" s="43" t="s">
        <v>3</v>
      </c>
      <c r="G513" s="45">
        <v>24.178999999999998</v>
      </c>
      <c r="H513" s="45">
        <v>25.05</v>
      </c>
      <c r="I513" s="45">
        <v>24.245999999999999</v>
      </c>
      <c r="J513" s="45">
        <v>25.733000000000001</v>
      </c>
      <c r="K513" s="45">
        <v>27.132999999999999</v>
      </c>
      <c r="L513" s="45">
        <v>25.564</v>
      </c>
      <c r="M513" s="45">
        <v>25.05</v>
      </c>
      <c r="N513" s="45">
        <v>27.763000000000002</v>
      </c>
      <c r="O513" s="45">
        <v>27.19</v>
      </c>
      <c r="P513" s="45">
        <v>29.576000000000001</v>
      </c>
      <c r="Q513" s="45">
        <v>30.536999999999999</v>
      </c>
      <c r="R513" s="45">
        <v>32.249000000000002</v>
      </c>
      <c r="S513" s="45">
        <f t="shared" si="14"/>
        <v>324.27000000000004</v>
      </c>
      <c r="T513" s="45">
        <f t="shared" si="15"/>
        <v>27.022500000000004</v>
      </c>
    </row>
    <row r="514" spans="1:20" s="19" customFormat="1" ht="12.75" x14ac:dyDescent="0.2">
      <c r="A514" s="42">
        <v>76036</v>
      </c>
      <c r="B514" s="43" t="s">
        <v>50</v>
      </c>
      <c r="C514" s="43" t="s">
        <v>675</v>
      </c>
      <c r="D514" s="43" t="s">
        <v>319</v>
      </c>
      <c r="E514" s="43" t="s">
        <v>651</v>
      </c>
      <c r="F514" s="43" t="s">
        <v>5</v>
      </c>
      <c r="G514" s="45">
        <v>7.27</v>
      </c>
      <c r="H514" s="45">
        <v>5.9859999999999998</v>
      </c>
      <c r="I514" s="45">
        <v>6.3959999999999999</v>
      </c>
      <c r="J514" s="45">
        <v>6.4379999999999997</v>
      </c>
      <c r="K514" s="45">
        <v>6.2190000000000003</v>
      </c>
      <c r="L514" s="45">
        <v>5.3440000000000003</v>
      </c>
      <c r="M514" s="45">
        <v>3.2410000000000001</v>
      </c>
      <c r="N514" s="45">
        <v>3.8660000000000001</v>
      </c>
      <c r="O514" s="45">
        <v>3.7679999999999998</v>
      </c>
      <c r="P514" s="45">
        <v>6.69</v>
      </c>
      <c r="Q514" s="45">
        <v>6.899</v>
      </c>
      <c r="R514" s="45">
        <v>5.3109999999999999</v>
      </c>
      <c r="S514" s="45">
        <f t="shared" si="14"/>
        <v>67.427999999999997</v>
      </c>
      <c r="T514" s="45">
        <f t="shared" si="15"/>
        <v>5.6189999999999998</v>
      </c>
    </row>
    <row r="515" spans="1:20" s="19" customFormat="1" ht="12.75" x14ac:dyDescent="0.2">
      <c r="A515" s="42">
        <v>76109</v>
      </c>
      <c r="B515" s="43" t="s">
        <v>50</v>
      </c>
      <c r="C515" s="43" t="s">
        <v>248</v>
      </c>
      <c r="D515" s="43" t="s">
        <v>322</v>
      </c>
      <c r="E515" s="43" t="s">
        <v>647</v>
      </c>
      <c r="F515" s="43" t="s">
        <v>0</v>
      </c>
      <c r="G515" s="45">
        <v>1.6E-2</v>
      </c>
      <c r="H515" s="45">
        <v>0.25900000000000001</v>
      </c>
      <c r="I515" s="45"/>
      <c r="J515" s="45">
        <v>5.0000000000000001E-3</v>
      </c>
      <c r="K515" s="45"/>
      <c r="L515" s="45">
        <v>1.7000000000000001E-2</v>
      </c>
      <c r="M515" s="45"/>
      <c r="N515" s="45"/>
      <c r="O515" s="45"/>
      <c r="P515" s="45"/>
      <c r="Q515" s="45"/>
      <c r="R515" s="45"/>
      <c r="S515" s="45">
        <f t="shared" ref="S515:S578" si="16">SUM(G515:R515)</f>
        <v>0.29700000000000004</v>
      </c>
      <c r="T515" s="45">
        <f t="shared" ref="T515:T578" si="17">IFERROR(AVERAGE(G515:R515),"")</f>
        <v>7.425000000000001E-2</v>
      </c>
    </row>
    <row r="516" spans="1:20" s="19" customFormat="1" ht="12.75" x14ac:dyDescent="0.2">
      <c r="A516" s="42">
        <v>76109</v>
      </c>
      <c r="B516" s="43" t="s">
        <v>50</v>
      </c>
      <c r="C516" s="43" t="s">
        <v>248</v>
      </c>
      <c r="D516" s="43" t="s">
        <v>310</v>
      </c>
      <c r="E516" s="43" t="s">
        <v>648</v>
      </c>
      <c r="F516" s="43" t="s">
        <v>1</v>
      </c>
      <c r="G516" s="45">
        <v>5.5780000000000003</v>
      </c>
      <c r="H516" s="45">
        <v>3.5842999999999998</v>
      </c>
      <c r="I516" s="45">
        <v>4.8563999999999998</v>
      </c>
      <c r="J516" s="45">
        <v>5.4497999999999998</v>
      </c>
      <c r="K516" s="45">
        <v>6.1615000000000002</v>
      </c>
      <c r="L516" s="45">
        <v>6.8743999999999996</v>
      </c>
      <c r="M516" s="45">
        <v>6.2229999999999999</v>
      </c>
      <c r="N516" s="45">
        <v>6.4271000000000003</v>
      </c>
      <c r="O516" s="45">
        <v>3.508</v>
      </c>
      <c r="P516" s="45">
        <v>3.4296000000000002</v>
      </c>
      <c r="Q516" s="45">
        <v>3.556</v>
      </c>
      <c r="R516" s="45">
        <v>4.3414999999999999</v>
      </c>
      <c r="S516" s="45">
        <f t="shared" si="16"/>
        <v>59.989599999999996</v>
      </c>
      <c r="T516" s="45">
        <f t="shared" si="17"/>
        <v>4.999133333333333</v>
      </c>
    </row>
    <row r="517" spans="1:20" s="19" customFormat="1" ht="12.75" x14ac:dyDescent="0.2">
      <c r="A517" s="42">
        <v>76109</v>
      </c>
      <c r="B517" s="43" t="s">
        <v>50</v>
      </c>
      <c r="C517" s="43" t="s">
        <v>248</v>
      </c>
      <c r="D517" s="43" t="s">
        <v>312</v>
      </c>
      <c r="E517" s="43" t="s">
        <v>649</v>
      </c>
      <c r="F517" s="43" t="s">
        <v>2</v>
      </c>
      <c r="G517" s="45">
        <v>12.972</v>
      </c>
      <c r="H517" s="45">
        <v>26.292999999999999</v>
      </c>
      <c r="I517" s="45">
        <v>22.9315</v>
      </c>
      <c r="J517" s="45">
        <v>26.274999999999999</v>
      </c>
      <c r="K517" s="45">
        <v>18.864000000000001</v>
      </c>
      <c r="L517" s="45">
        <v>26.815000000000001</v>
      </c>
      <c r="M517" s="45">
        <v>19.578499999999998</v>
      </c>
      <c r="N517" s="45">
        <v>37.343499999999999</v>
      </c>
      <c r="O517" s="45">
        <v>9.6140000000000008</v>
      </c>
      <c r="P517" s="45">
        <v>22.934000000000001</v>
      </c>
      <c r="Q517" s="45">
        <v>19.335000000000001</v>
      </c>
      <c r="R517" s="45">
        <v>18</v>
      </c>
      <c r="S517" s="45">
        <f t="shared" si="16"/>
        <v>260.95550000000003</v>
      </c>
      <c r="T517" s="45">
        <f t="shared" si="17"/>
        <v>21.746291666666668</v>
      </c>
    </row>
    <row r="518" spans="1:20" s="19" customFormat="1" ht="12.75" x14ac:dyDescent="0.2">
      <c r="A518" s="42">
        <v>76109</v>
      </c>
      <c r="B518" s="43" t="s">
        <v>50</v>
      </c>
      <c r="C518" s="43" t="s">
        <v>248</v>
      </c>
      <c r="D518" s="43" t="s">
        <v>314</v>
      </c>
      <c r="E518" s="43" t="s">
        <v>315</v>
      </c>
      <c r="F518" s="43" t="s">
        <v>3</v>
      </c>
      <c r="G518" s="45">
        <v>28.900700000000001</v>
      </c>
      <c r="H518" s="45">
        <v>26.381</v>
      </c>
      <c r="I518" s="45">
        <v>32.93</v>
      </c>
      <c r="J518" s="45">
        <v>40.858499999999999</v>
      </c>
      <c r="K518" s="45">
        <v>36.588500000000003</v>
      </c>
      <c r="L518" s="45">
        <v>34.883499999999998</v>
      </c>
      <c r="M518" s="45">
        <v>42.000500000000002</v>
      </c>
      <c r="N518" s="45">
        <v>39.918999999999997</v>
      </c>
      <c r="O518" s="45">
        <v>30.181999999999999</v>
      </c>
      <c r="P518" s="45">
        <v>32.392000000000003</v>
      </c>
      <c r="Q518" s="45">
        <v>32.633499999999998</v>
      </c>
      <c r="R518" s="45">
        <v>28.778500000000001</v>
      </c>
      <c r="S518" s="45">
        <f t="shared" si="16"/>
        <v>406.44770000000005</v>
      </c>
      <c r="T518" s="45">
        <f t="shared" si="17"/>
        <v>33.870641666666671</v>
      </c>
    </row>
    <row r="519" spans="1:20" s="19" customFormat="1" ht="12.75" x14ac:dyDescent="0.2">
      <c r="A519" s="42">
        <v>76109</v>
      </c>
      <c r="B519" s="43" t="s">
        <v>50</v>
      </c>
      <c r="C519" s="43" t="s">
        <v>248</v>
      </c>
      <c r="D519" s="43" t="s">
        <v>319</v>
      </c>
      <c r="E519" s="43" t="s">
        <v>651</v>
      </c>
      <c r="F519" s="43" t="s">
        <v>5</v>
      </c>
      <c r="G519" s="45">
        <v>6.0620000000000003</v>
      </c>
      <c r="H519" s="45">
        <v>11.411</v>
      </c>
      <c r="I519" s="45">
        <v>8.7029999999999994</v>
      </c>
      <c r="J519" s="45">
        <v>5.6870000000000003</v>
      </c>
      <c r="K519" s="45">
        <v>8.6259999999999994</v>
      </c>
      <c r="L519" s="45">
        <v>5.3760000000000003</v>
      </c>
      <c r="M519" s="45">
        <v>11.661</v>
      </c>
      <c r="N519" s="45">
        <v>8.8580000000000005</v>
      </c>
      <c r="O519" s="45">
        <v>5.7030000000000003</v>
      </c>
      <c r="P519" s="45">
        <v>5.1740000000000004</v>
      </c>
      <c r="Q519" s="45">
        <v>6.8129999999999997</v>
      </c>
      <c r="R519" s="45">
        <v>6.1040000000000001</v>
      </c>
      <c r="S519" s="45">
        <f t="shared" si="16"/>
        <v>90.178000000000011</v>
      </c>
      <c r="T519" s="45">
        <f t="shared" si="17"/>
        <v>7.5148333333333346</v>
      </c>
    </row>
    <row r="520" spans="1:20" s="19" customFormat="1" ht="12.75" x14ac:dyDescent="0.2">
      <c r="A520" s="42">
        <v>76111</v>
      </c>
      <c r="B520" s="43" t="s">
        <v>50</v>
      </c>
      <c r="C520" s="43" t="s">
        <v>202</v>
      </c>
      <c r="D520" s="43" t="s">
        <v>310</v>
      </c>
      <c r="E520" s="43" t="s">
        <v>648</v>
      </c>
      <c r="F520" s="43" t="s">
        <v>1</v>
      </c>
      <c r="G520" s="45">
        <v>36.706000000000003</v>
      </c>
      <c r="H520" s="45">
        <v>26.596</v>
      </c>
      <c r="I520" s="45">
        <v>43.753</v>
      </c>
      <c r="J520" s="45">
        <v>40.486400000000003</v>
      </c>
      <c r="K520" s="45">
        <v>36.307000000000002</v>
      </c>
      <c r="L520" s="45">
        <v>36.531999999999996</v>
      </c>
      <c r="M520" s="45">
        <v>22.867999999999999</v>
      </c>
      <c r="N520" s="45">
        <v>18.468</v>
      </c>
      <c r="O520" s="45">
        <v>18.690000000000001</v>
      </c>
      <c r="P520" s="45">
        <v>19.867599999999999</v>
      </c>
      <c r="Q520" s="45">
        <v>34.488</v>
      </c>
      <c r="R520" s="45">
        <v>26.303000000000001</v>
      </c>
      <c r="S520" s="45">
        <f t="shared" si="16"/>
        <v>361.065</v>
      </c>
      <c r="T520" s="45">
        <f t="shared" si="17"/>
        <v>30.088750000000001</v>
      </c>
    </row>
    <row r="521" spans="1:20" s="19" customFormat="1" ht="12.75" x14ac:dyDescent="0.2">
      <c r="A521" s="42">
        <v>76111</v>
      </c>
      <c r="B521" s="43" t="s">
        <v>50</v>
      </c>
      <c r="C521" s="43" t="s">
        <v>202</v>
      </c>
      <c r="D521" s="43" t="s">
        <v>312</v>
      </c>
      <c r="E521" s="43" t="s">
        <v>649</v>
      </c>
      <c r="F521" s="43" t="s">
        <v>2</v>
      </c>
      <c r="G521" s="45">
        <v>109.122</v>
      </c>
      <c r="H521" s="45">
        <v>124.119</v>
      </c>
      <c r="I521" s="45">
        <v>128.506</v>
      </c>
      <c r="J521" s="45">
        <v>138.12799999999999</v>
      </c>
      <c r="K521" s="45">
        <v>139.511</v>
      </c>
      <c r="L521" s="45">
        <v>138.27500000000001</v>
      </c>
      <c r="M521" s="45">
        <v>135.8922</v>
      </c>
      <c r="N521" s="45">
        <v>138.88200000000001</v>
      </c>
      <c r="O521" s="45">
        <v>160.07400000000001</v>
      </c>
      <c r="P521" s="45">
        <v>111.96299999999999</v>
      </c>
      <c r="Q521" s="45">
        <v>124.13800000000001</v>
      </c>
      <c r="R521" s="45">
        <v>151.994</v>
      </c>
      <c r="S521" s="45">
        <f t="shared" si="16"/>
        <v>1600.6041999999998</v>
      </c>
      <c r="T521" s="45">
        <f t="shared" si="17"/>
        <v>133.38368333333332</v>
      </c>
    </row>
    <row r="522" spans="1:20" s="19" customFormat="1" ht="12.75" x14ac:dyDescent="0.2">
      <c r="A522" s="42">
        <v>76111</v>
      </c>
      <c r="B522" s="43" t="s">
        <v>50</v>
      </c>
      <c r="C522" s="43" t="s">
        <v>202</v>
      </c>
      <c r="D522" s="43" t="s">
        <v>314</v>
      </c>
      <c r="E522" s="43" t="s">
        <v>315</v>
      </c>
      <c r="F522" s="43" t="s">
        <v>3</v>
      </c>
      <c r="G522" s="45">
        <v>97.543000000000006</v>
      </c>
      <c r="H522" s="45">
        <v>98.760999999999996</v>
      </c>
      <c r="I522" s="45">
        <v>81.238</v>
      </c>
      <c r="J522" s="45">
        <v>89.183700000000002</v>
      </c>
      <c r="K522" s="45">
        <v>96.575999999999993</v>
      </c>
      <c r="L522" s="45">
        <v>95.611000000000004</v>
      </c>
      <c r="M522" s="45">
        <v>78.694800000000001</v>
      </c>
      <c r="N522" s="45">
        <v>102.5205</v>
      </c>
      <c r="O522" s="45">
        <v>91.180999999999997</v>
      </c>
      <c r="P522" s="45">
        <v>86.829400000000007</v>
      </c>
      <c r="Q522" s="45">
        <v>86.454999999999998</v>
      </c>
      <c r="R522" s="45">
        <v>107.295</v>
      </c>
      <c r="S522" s="45">
        <f t="shared" si="16"/>
        <v>1111.8884</v>
      </c>
      <c r="T522" s="45">
        <f t="shared" si="17"/>
        <v>92.657366666666675</v>
      </c>
    </row>
    <row r="523" spans="1:20" s="19" customFormat="1" ht="12.75" x14ac:dyDescent="0.2">
      <c r="A523" s="42">
        <v>76111</v>
      </c>
      <c r="B523" s="43" t="s">
        <v>50</v>
      </c>
      <c r="C523" s="43" t="s">
        <v>202</v>
      </c>
      <c r="D523" s="43" t="s">
        <v>319</v>
      </c>
      <c r="E523" s="43" t="s">
        <v>651</v>
      </c>
      <c r="F523" s="43" t="s">
        <v>5</v>
      </c>
      <c r="G523" s="45">
        <v>43.747</v>
      </c>
      <c r="H523" s="45">
        <v>39.902999999999999</v>
      </c>
      <c r="I523" s="45">
        <v>47.773000000000003</v>
      </c>
      <c r="J523" s="45">
        <v>40.965000000000003</v>
      </c>
      <c r="K523" s="45">
        <v>40.826000000000001</v>
      </c>
      <c r="L523" s="45">
        <v>26.991</v>
      </c>
      <c r="M523" s="45">
        <v>23.193999999999999</v>
      </c>
      <c r="N523" s="45">
        <v>23.2</v>
      </c>
      <c r="O523" s="45">
        <v>25.963000000000001</v>
      </c>
      <c r="P523" s="45">
        <v>49.384</v>
      </c>
      <c r="Q523" s="45">
        <v>36.725999999999999</v>
      </c>
      <c r="R523" s="45">
        <v>45.834000000000003</v>
      </c>
      <c r="S523" s="45">
        <f t="shared" si="16"/>
        <v>444.50600000000003</v>
      </c>
      <c r="T523" s="45">
        <f t="shared" si="17"/>
        <v>37.042166666666667</v>
      </c>
    </row>
    <row r="524" spans="1:20" s="19" customFormat="1" ht="12.75" x14ac:dyDescent="0.2">
      <c r="A524" s="42">
        <v>76113</v>
      </c>
      <c r="B524" s="43" t="s">
        <v>50</v>
      </c>
      <c r="C524" s="43" t="s">
        <v>194</v>
      </c>
      <c r="D524" s="43" t="s">
        <v>310</v>
      </c>
      <c r="E524" s="43" t="s">
        <v>648</v>
      </c>
      <c r="F524" s="43" t="s">
        <v>1</v>
      </c>
      <c r="G524" s="45">
        <v>5.47</v>
      </c>
      <c r="H524" s="45">
        <v>6.5759999999999996</v>
      </c>
      <c r="I524" s="45">
        <v>5.2169999999999996</v>
      </c>
      <c r="J524" s="45">
        <v>6.3730000000000002</v>
      </c>
      <c r="K524" s="45">
        <v>4.6980000000000004</v>
      </c>
      <c r="L524" s="45">
        <v>6.431</v>
      </c>
      <c r="M524" s="45">
        <v>6.2309999999999999</v>
      </c>
      <c r="N524" s="45">
        <v>6.0679999999999996</v>
      </c>
      <c r="O524" s="45">
        <v>4.6074999999999999</v>
      </c>
      <c r="P524" s="45">
        <v>5.3090000000000002</v>
      </c>
      <c r="Q524" s="45">
        <v>4.9820000000000002</v>
      </c>
      <c r="R524" s="45">
        <v>4.7910000000000004</v>
      </c>
      <c r="S524" s="45">
        <f t="shared" si="16"/>
        <v>66.753500000000003</v>
      </c>
      <c r="T524" s="45">
        <f t="shared" si="17"/>
        <v>5.5627916666666666</v>
      </c>
    </row>
    <row r="525" spans="1:20" s="19" customFormat="1" ht="12.75" x14ac:dyDescent="0.2">
      <c r="A525" s="42">
        <v>76113</v>
      </c>
      <c r="B525" s="43" t="s">
        <v>50</v>
      </c>
      <c r="C525" s="43" t="s">
        <v>194</v>
      </c>
      <c r="D525" s="43" t="s">
        <v>312</v>
      </c>
      <c r="E525" s="43" t="s">
        <v>649</v>
      </c>
      <c r="F525" s="43" t="s">
        <v>2</v>
      </c>
      <c r="G525" s="45">
        <v>14.760999999999999</v>
      </c>
      <c r="H525" s="45">
        <v>13.737</v>
      </c>
      <c r="I525" s="45">
        <v>14.68</v>
      </c>
      <c r="J525" s="45">
        <v>11.464</v>
      </c>
      <c r="K525" s="45">
        <v>15.593</v>
      </c>
      <c r="L525" s="45">
        <v>17.045999999999999</v>
      </c>
      <c r="M525" s="45">
        <v>15.24</v>
      </c>
      <c r="N525" s="45">
        <v>15.759</v>
      </c>
      <c r="O525" s="45">
        <v>14.739000000000001</v>
      </c>
      <c r="P525" s="45">
        <v>17.25</v>
      </c>
      <c r="Q525" s="45">
        <v>17.922000000000001</v>
      </c>
      <c r="R525" s="45">
        <v>16.855</v>
      </c>
      <c r="S525" s="45">
        <f t="shared" si="16"/>
        <v>185.04599999999999</v>
      </c>
      <c r="T525" s="45">
        <f t="shared" si="17"/>
        <v>15.420499999999999</v>
      </c>
    </row>
    <row r="526" spans="1:20" s="19" customFormat="1" ht="12.75" x14ac:dyDescent="0.2">
      <c r="A526" s="42">
        <v>76113</v>
      </c>
      <c r="B526" s="43" t="s">
        <v>50</v>
      </c>
      <c r="C526" s="43" t="s">
        <v>194</v>
      </c>
      <c r="D526" s="43" t="s">
        <v>314</v>
      </c>
      <c r="E526" s="43" t="s">
        <v>315</v>
      </c>
      <c r="F526" s="43" t="s">
        <v>3</v>
      </c>
      <c r="G526" s="45">
        <v>24.209</v>
      </c>
      <c r="H526" s="45">
        <v>25.896999999999998</v>
      </c>
      <c r="I526" s="45">
        <v>26.869</v>
      </c>
      <c r="J526" s="45">
        <v>25.809000000000001</v>
      </c>
      <c r="K526" s="45">
        <v>26.375</v>
      </c>
      <c r="L526" s="45">
        <v>26.954000000000001</v>
      </c>
      <c r="M526" s="45">
        <v>25.945</v>
      </c>
      <c r="N526" s="45">
        <v>29.030999999999999</v>
      </c>
      <c r="O526" s="45">
        <v>26.186</v>
      </c>
      <c r="P526" s="45">
        <v>29.28</v>
      </c>
      <c r="Q526" s="45">
        <v>28.265999999999998</v>
      </c>
      <c r="R526" s="45">
        <v>32.020000000000003</v>
      </c>
      <c r="S526" s="45">
        <f t="shared" si="16"/>
        <v>326.84100000000001</v>
      </c>
      <c r="T526" s="45">
        <f t="shared" si="17"/>
        <v>27.236750000000001</v>
      </c>
    </row>
    <row r="527" spans="1:20" s="19" customFormat="1" ht="12.75" x14ac:dyDescent="0.2">
      <c r="A527" s="42">
        <v>76113</v>
      </c>
      <c r="B527" s="43" t="s">
        <v>50</v>
      </c>
      <c r="C527" s="43" t="s">
        <v>194</v>
      </c>
      <c r="D527" s="43" t="s">
        <v>324</v>
      </c>
      <c r="E527" s="43" t="s">
        <v>650</v>
      </c>
      <c r="F527" s="43" t="s">
        <v>4</v>
      </c>
      <c r="G527" s="45">
        <v>5.44</v>
      </c>
      <c r="H527" s="45"/>
      <c r="I527" s="45"/>
      <c r="J527" s="45"/>
      <c r="K527" s="45"/>
      <c r="L527" s="45"/>
      <c r="M527" s="45"/>
      <c r="N527" s="45"/>
      <c r="O527" s="45"/>
      <c r="P527" s="45"/>
      <c r="Q527" s="45"/>
      <c r="R527" s="45"/>
      <c r="S527" s="45">
        <f t="shared" si="16"/>
        <v>5.44</v>
      </c>
      <c r="T527" s="45">
        <f t="shared" si="17"/>
        <v>5.44</v>
      </c>
    </row>
    <row r="528" spans="1:20" s="19" customFormat="1" ht="12.75" x14ac:dyDescent="0.2">
      <c r="A528" s="42">
        <v>76113</v>
      </c>
      <c r="B528" s="43" t="s">
        <v>50</v>
      </c>
      <c r="C528" s="43" t="s">
        <v>194</v>
      </c>
      <c r="D528" s="43" t="s">
        <v>319</v>
      </c>
      <c r="E528" s="43" t="s">
        <v>651</v>
      </c>
      <c r="F528" s="43" t="s">
        <v>5</v>
      </c>
      <c r="G528" s="45">
        <v>2.5379999999999998</v>
      </c>
      <c r="H528" s="45">
        <v>6.5330000000000004</v>
      </c>
      <c r="I528" s="45">
        <v>6.4119999999999999</v>
      </c>
      <c r="J528" s="45">
        <v>7.3360000000000003</v>
      </c>
      <c r="K528" s="45">
        <v>6.1070000000000002</v>
      </c>
      <c r="L528" s="45">
        <v>5.5229999999999997</v>
      </c>
      <c r="M528" s="45">
        <v>5.31</v>
      </c>
      <c r="N528" s="45">
        <v>4.6360000000000001</v>
      </c>
      <c r="O528" s="45">
        <v>3.6779999999999999</v>
      </c>
      <c r="P528" s="45">
        <v>5.0339999999999998</v>
      </c>
      <c r="Q528" s="45">
        <v>4.7210000000000001</v>
      </c>
      <c r="R528" s="45">
        <v>4.657</v>
      </c>
      <c r="S528" s="45">
        <f t="shared" si="16"/>
        <v>62.484999999999999</v>
      </c>
      <c r="T528" s="45">
        <f t="shared" si="17"/>
        <v>5.2070833333333333</v>
      </c>
    </row>
    <row r="529" spans="1:20" s="19" customFormat="1" ht="12.75" x14ac:dyDescent="0.2">
      <c r="A529" s="42">
        <v>76122</v>
      </c>
      <c r="B529" s="43" t="s">
        <v>50</v>
      </c>
      <c r="C529" s="43" t="s">
        <v>195</v>
      </c>
      <c r="D529" s="43" t="s">
        <v>322</v>
      </c>
      <c r="E529" s="43" t="s">
        <v>647</v>
      </c>
      <c r="F529" s="43" t="s">
        <v>0</v>
      </c>
      <c r="G529" s="45">
        <v>1.996</v>
      </c>
      <c r="H529" s="45">
        <v>0.8</v>
      </c>
      <c r="I529" s="45">
        <v>1.78</v>
      </c>
      <c r="J529" s="45"/>
      <c r="K529" s="45">
        <v>6.5507</v>
      </c>
      <c r="L529" s="45">
        <v>3.78</v>
      </c>
      <c r="M529" s="45">
        <v>3.649</v>
      </c>
      <c r="N529" s="45">
        <v>3.2930000000000001</v>
      </c>
      <c r="O529" s="45">
        <v>2.68</v>
      </c>
      <c r="P529" s="45">
        <v>1.98</v>
      </c>
      <c r="Q529" s="45">
        <v>2.105</v>
      </c>
      <c r="R529" s="45">
        <v>1.95</v>
      </c>
      <c r="S529" s="45">
        <f t="shared" si="16"/>
        <v>30.563699999999997</v>
      </c>
      <c r="T529" s="45">
        <f t="shared" si="17"/>
        <v>2.7785181818181814</v>
      </c>
    </row>
    <row r="530" spans="1:20" s="19" customFormat="1" ht="12.75" x14ac:dyDescent="0.2">
      <c r="A530" s="42">
        <v>76122</v>
      </c>
      <c r="B530" s="43" t="s">
        <v>50</v>
      </c>
      <c r="C530" s="43" t="s">
        <v>195</v>
      </c>
      <c r="D530" s="43" t="s">
        <v>310</v>
      </c>
      <c r="E530" s="43" t="s">
        <v>648</v>
      </c>
      <c r="F530" s="43" t="s">
        <v>1</v>
      </c>
      <c r="G530" s="45">
        <v>2.5697000000000001</v>
      </c>
      <c r="H530" s="45">
        <v>3.4657</v>
      </c>
      <c r="I530" s="45">
        <v>4.3878000000000004</v>
      </c>
      <c r="J530" s="45">
        <v>0.39200000000000002</v>
      </c>
      <c r="K530" s="45">
        <v>8.5000999999999998</v>
      </c>
      <c r="L530" s="45">
        <v>5.0419999999999998</v>
      </c>
      <c r="M530" s="45">
        <v>11.457000000000001</v>
      </c>
      <c r="N530" s="45">
        <v>4.9290000000000003</v>
      </c>
      <c r="O530" s="45">
        <v>5.2770999999999999</v>
      </c>
      <c r="P530" s="45">
        <v>4.4720000000000004</v>
      </c>
      <c r="Q530" s="45">
        <v>3.9716</v>
      </c>
      <c r="R530" s="45">
        <v>3.1110000000000002</v>
      </c>
      <c r="S530" s="45">
        <f t="shared" si="16"/>
        <v>57.575000000000003</v>
      </c>
      <c r="T530" s="45">
        <f t="shared" si="17"/>
        <v>4.7979166666666666</v>
      </c>
    </row>
    <row r="531" spans="1:20" s="19" customFormat="1" ht="12.75" x14ac:dyDescent="0.2">
      <c r="A531" s="42">
        <v>76122</v>
      </c>
      <c r="B531" s="43" t="s">
        <v>50</v>
      </c>
      <c r="C531" s="43" t="s">
        <v>195</v>
      </c>
      <c r="D531" s="43" t="s">
        <v>312</v>
      </c>
      <c r="E531" s="43" t="s">
        <v>649</v>
      </c>
      <c r="F531" s="43" t="s">
        <v>2</v>
      </c>
      <c r="G531" s="45">
        <v>44.340400000000002</v>
      </c>
      <c r="H531" s="45">
        <v>44.527999999999999</v>
      </c>
      <c r="I531" s="45">
        <v>59.100299999999997</v>
      </c>
      <c r="J531" s="45">
        <v>27.391999999999999</v>
      </c>
      <c r="K531" s="45">
        <v>87.604600000000005</v>
      </c>
      <c r="L531" s="45">
        <v>52.74</v>
      </c>
      <c r="M531" s="45">
        <v>47.213000000000001</v>
      </c>
      <c r="N531" s="45">
        <v>32.642000000000003</v>
      </c>
      <c r="O531" s="45">
        <v>51.518000000000001</v>
      </c>
      <c r="P531" s="45">
        <v>49.542999999999999</v>
      </c>
      <c r="Q531" s="45">
        <v>39.743000000000002</v>
      </c>
      <c r="R531" s="45">
        <v>46.764600000000002</v>
      </c>
      <c r="S531" s="45">
        <f t="shared" si="16"/>
        <v>583.12890000000004</v>
      </c>
      <c r="T531" s="45">
        <f t="shared" si="17"/>
        <v>48.594075000000004</v>
      </c>
    </row>
    <row r="532" spans="1:20" s="19" customFormat="1" ht="12.75" x14ac:dyDescent="0.2">
      <c r="A532" s="42">
        <v>76122</v>
      </c>
      <c r="B532" s="43" t="s">
        <v>50</v>
      </c>
      <c r="C532" s="43" t="s">
        <v>195</v>
      </c>
      <c r="D532" s="43" t="s">
        <v>314</v>
      </c>
      <c r="E532" s="43" t="s">
        <v>315</v>
      </c>
      <c r="F532" s="43" t="s">
        <v>3</v>
      </c>
      <c r="G532" s="45">
        <v>17.465</v>
      </c>
      <c r="H532" s="45">
        <v>14.194000000000001</v>
      </c>
      <c r="I532" s="45">
        <v>26.248100000000001</v>
      </c>
      <c r="J532" s="45">
        <v>12.736000000000001</v>
      </c>
      <c r="K532" s="45">
        <v>38.221299999999999</v>
      </c>
      <c r="L532" s="45">
        <v>29.796500000000002</v>
      </c>
      <c r="M532" s="45">
        <v>31.536000000000001</v>
      </c>
      <c r="N532" s="45">
        <v>16.654499999999999</v>
      </c>
      <c r="O532" s="45">
        <v>30.753</v>
      </c>
      <c r="P532" s="45">
        <v>25.2272</v>
      </c>
      <c r="Q532" s="45">
        <v>30.123799999999999</v>
      </c>
      <c r="R532" s="45">
        <v>21.889099999999999</v>
      </c>
      <c r="S532" s="45">
        <f t="shared" si="16"/>
        <v>294.84449999999998</v>
      </c>
      <c r="T532" s="45">
        <f t="shared" si="17"/>
        <v>24.570374999999999</v>
      </c>
    </row>
    <row r="533" spans="1:20" s="19" customFormat="1" ht="12.75" x14ac:dyDescent="0.2">
      <c r="A533" s="42">
        <v>76122</v>
      </c>
      <c r="B533" s="43" t="s">
        <v>50</v>
      </c>
      <c r="C533" s="43" t="s">
        <v>195</v>
      </c>
      <c r="D533" s="43" t="s">
        <v>324</v>
      </c>
      <c r="E533" s="43" t="s">
        <v>650</v>
      </c>
      <c r="F533" s="43" t="s">
        <v>4</v>
      </c>
      <c r="G533" s="45">
        <v>2.9504000000000001</v>
      </c>
      <c r="H533" s="45">
        <v>3.593</v>
      </c>
      <c r="I533" s="45">
        <v>4.8365999999999998</v>
      </c>
      <c r="J533" s="45"/>
      <c r="K533" s="45">
        <v>5.8920000000000003</v>
      </c>
      <c r="L533" s="45">
        <v>1.889</v>
      </c>
      <c r="M533" s="45">
        <v>1.504</v>
      </c>
      <c r="N533" s="45">
        <v>1.98</v>
      </c>
      <c r="O533" s="45">
        <v>1.8580000000000001</v>
      </c>
      <c r="P533" s="45">
        <v>1.8520000000000001</v>
      </c>
      <c r="Q533" s="45">
        <v>1.784</v>
      </c>
      <c r="R533" s="45">
        <v>1.56</v>
      </c>
      <c r="S533" s="45">
        <f t="shared" si="16"/>
        <v>29.698999999999998</v>
      </c>
      <c r="T533" s="45">
        <f t="shared" si="17"/>
        <v>2.6999090909090908</v>
      </c>
    </row>
    <row r="534" spans="1:20" s="19" customFormat="1" ht="12.75" x14ac:dyDescent="0.2">
      <c r="A534" s="42">
        <v>76122</v>
      </c>
      <c r="B534" s="43" t="s">
        <v>50</v>
      </c>
      <c r="C534" s="43" t="s">
        <v>195</v>
      </c>
      <c r="D534" s="43" t="s">
        <v>319</v>
      </c>
      <c r="E534" s="43" t="s">
        <v>651</v>
      </c>
      <c r="F534" s="43" t="s">
        <v>5</v>
      </c>
      <c r="G534" s="45">
        <v>21.743200000000002</v>
      </c>
      <c r="H534" s="45">
        <v>17.262</v>
      </c>
      <c r="I534" s="45">
        <v>14.09</v>
      </c>
      <c r="J534" s="45">
        <v>16.41</v>
      </c>
      <c r="K534" s="45">
        <v>19.38</v>
      </c>
      <c r="L534" s="45">
        <v>18.89</v>
      </c>
      <c r="M534" s="45">
        <v>11.917999999999999</v>
      </c>
      <c r="N534" s="45">
        <v>1.33</v>
      </c>
      <c r="O534" s="45">
        <v>14.678000000000001</v>
      </c>
      <c r="P534" s="45">
        <v>27.081</v>
      </c>
      <c r="Q534" s="45">
        <v>18.010000000000002</v>
      </c>
      <c r="R534" s="45">
        <v>22.434000000000001</v>
      </c>
      <c r="S534" s="45">
        <f t="shared" si="16"/>
        <v>203.22619999999998</v>
      </c>
      <c r="T534" s="45">
        <f t="shared" si="17"/>
        <v>16.935516666666665</v>
      </c>
    </row>
    <row r="535" spans="1:20" s="19" customFormat="1" ht="12.75" x14ac:dyDescent="0.2">
      <c r="A535" s="42">
        <v>76126</v>
      </c>
      <c r="B535" s="43" t="s">
        <v>50</v>
      </c>
      <c r="C535" s="43" t="s">
        <v>196</v>
      </c>
      <c r="D535" s="43" t="s">
        <v>310</v>
      </c>
      <c r="E535" s="43" t="s">
        <v>648</v>
      </c>
      <c r="F535" s="43" t="s">
        <v>1</v>
      </c>
      <c r="G535" s="45">
        <v>2.2000000000000002</v>
      </c>
      <c r="H535" s="45">
        <v>2.3170000000000002</v>
      </c>
      <c r="I535" s="45">
        <v>0.41399999999999998</v>
      </c>
      <c r="J535" s="45">
        <v>0.16600000000000001</v>
      </c>
      <c r="K535" s="45">
        <v>2.9609999999999999</v>
      </c>
      <c r="L535" s="45">
        <v>2.3210000000000002</v>
      </c>
      <c r="M535" s="45">
        <v>0.19500000000000001</v>
      </c>
      <c r="N535" s="45">
        <v>1.6060000000000001</v>
      </c>
      <c r="O535" s="45"/>
      <c r="P535" s="45">
        <v>0.3044</v>
      </c>
      <c r="Q535" s="45">
        <v>3.8809999999999998</v>
      </c>
      <c r="R535" s="45">
        <v>0.72199999999999998</v>
      </c>
      <c r="S535" s="45">
        <f t="shared" si="16"/>
        <v>17.087399999999999</v>
      </c>
      <c r="T535" s="45">
        <f t="shared" si="17"/>
        <v>1.5533999999999999</v>
      </c>
    </row>
    <row r="536" spans="1:20" s="19" customFormat="1" ht="12.75" x14ac:dyDescent="0.2">
      <c r="A536" s="42">
        <v>76126</v>
      </c>
      <c r="B536" s="43" t="s">
        <v>50</v>
      </c>
      <c r="C536" s="43" t="s">
        <v>196</v>
      </c>
      <c r="D536" s="43" t="s">
        <v>312</v>
      </c>
      <c r="E536" s="43" t="s">
        <v>649</v>
      </c>
      <c r="F536" s="43" t="s">
        <v>2</v>
      </c>
      <c r="G536" s="45">
        <v>17.548999999999999</v>
      </c>
      <c r="H536" s="45">
        <v>11.054</v>
      </c>
      <c r="I536" s="45">
        <v>6.3639999999999999</v>
      </c>
      <c r="J536" s="45">
        <v>13.5236</v>
      </c>
      <c r="K536" s="45">
        <v>13.971</v>
      </c>
      <c r="L536" s="45">
        <v>10.601000000000001</v>
      </c>
      <c r="M536" s="45">
        <v>7.4040999999999997</v>
      </c>
      <c r="N536" s="45">
        <v>12.396000000000001</v>
      </c>
      <c r="O536" s="45">
        <v>2.2709999999999999</v>
      </c>
      <c r="P536" s="45">
        <v>1.472</v>
      </c>
      <c r="Q536" s="45">
        <v>1.772</v>
      </c>
      <c r="R536" s="45">
        <v>5.3019999999999996</v>
      </c>
      <c r="S536" s="45">
        <f t="shared" si="16"/>
        <v>103.6797</v>
      </c>
      <c r="T536" s="45">
        <f t="shared" si="17"/>
        <v>8.6399749999999997</v>
      </c>
    </row>
    <row r="537" spans="1:20" s="19" customFormat="1" ht="12.75" x14ac:dyDescent="0.2">
      <c r="A537" s="42">
        <v>76126</v>
      </c>
      <c r="B537" s="43" t="s">
        <v>50</v>
      </c>
      <c r="C537" s="43" t="s">
        <v>196</v>
      </c>
      <c r="D537" s="43" t="s">
        <v>314</v>
      </c>
      <c r="E537" s="43" t="s">
        <v>315</v>
      </c>
      <c r="F537" s="43" t="s">
        <v>3</v>
      </c>
      <c r="G537" s="45">
        <v>12.430999999999999</v>
      </c>
      <c r="H537" s="45">
        <v>5.1479999999999997</v>
      </c>
      <c r="I537" s="45">
        <v>5.5919999999999996</v>
      </c>
      <c r="J537" s="45">
        <v>7.0011999999999999</v>
      </c>
      <c r="K537" s="45">
        <v>14.775</v>
      </c>
      <c r="L537" s="45">
        <v>14.645</v>
      </c>
      <c r="M537" s="45">
        <v>2.915</v>
      </c>
      <c r="N537" s="45">
        <v>13.938000000000001</v>
      </c>
      <c r="O537" s="45">
        <v>0.50800000000000001</v>
      </c>
      <c r="P537" s="45">
        <v>0.61529999999999996</v>
      </c>
      <c r="Q537" s="45">
        <v>1.052</v>
      </c>
      <c r="R537" s="45">
        <v>2.9350000000000001</v>
      </c>
      <c r="S537" s="45">
        <f t="shared" si="16"/>
        <v>81.555500000000009</v>
      </c>
      <c r="T537" s="45">
        <f t="shared" si="17"/>
        <v>6.7962916666666677</v>
      </c>
    </row>
    <row r="538" spans="1:20" s="19" customFormat="1" ht="12.75" x14ac:dyDescent="0.2">
      <c r="A538" s="42">
        <v>76126</v>
      </c>
      <c r="B538" s="43" t="s">
        <v>50</v>
      </c>
      <c r="C538" s="43" t="s">
        <v>196</v>
      </c>
      <c r="D538" s="43" t="s">
        <v>319</v>
      </c>
      <c r="E538" s="43" t="s">
        <v>651</v>
      </c>
      <c r="F538" s="43" t="s">
        <v>5</v>
      </c>
      <c r="G538" s="45">
        <v>0.65200000000000002</v>
      </c>
      <c r="H538" s="45">
        <v>5.9089999999999998</v>
      </c>
      <c r="I538" s="45">
        <v>0.90100000000000002</v>
      </c>
      <c r="J538" s="45">
        <v>8.6180000000000003</v>
      </c>
      <c r="K538" s="45">
        <v>5.5919999999999996</v>
      </c>
      <c r="L538" s="45">
        <v>3.4830000000000001</v>
      </c>
      <c r="M538" s="45">
        <v>3.085</v>
      </c>
      <c r="N538" s="45">
        <v>3.2909999999999999</v>
      </c>
      <c r="O538" s="45"/>
      <c r="P538" s="45">
        <v>2.0844999999999998</v>
      </c>
      <c r="Q538" s="45">
        <v>0.79800000000000004</v>
      </c>
      <c r="R538" s="45">
        <v>3.6</v>
      </c>
      <c r="S538" s="45">
        <f t="shared" si="16"/>
        <v>38.013500000000001</v>
      </c>
      <c r="T538" s="45">
        <f t="shared" si="17"/>
        <v>3.4557727272727274</v>
      </c>
    </row>
    <row r="539" spans="1:20" s="19" customFormat="1" ht="12.75" x14ac:dyDescent="0.2">
      <c r="A539" s="42">
        <v>76130</v>
      </c>
      <c r="B539" s="43" t="s">
        <v>50</v>
      </c>
      <c r="C539" s="43" t="s">
        <v>138</v>
      </c>
      <c r="D539" s="43" t="s">
        <v>310</v>
      </c>
      <c r="E539" s="43" t="s">
        <v>648</v>
      </c>
      <c r="F539" s="43" t="s">
        <v>1</v>
      </c>
      <c r="G539" s="45">
        <v>3.1629999999999998</v>
      </c>
      <c r="H539" s="45">
        <v>2.85</v>
      </c>
      <c r="I539" s="45">
        <v>7.2960000000000003</v>
      </c>
      <c r="J539" s="45">
        <v>17.068999999999999</v>
      </c>
      <c r="K539" s="45">
        <v>7.032</v>
      </c>
      <c r="L539" s="45">
        <v>6.65</v>
      </c>
      <c r="M539" s="45">
        <v>7.1269999999999998</v>
      </c>
      <c r="N539" s="45">
        <v>7.2990000000000004</v>
      </c>
      <c r="O539" s="45">
        <v>8.1319999999999997</v>
      </c>
      <c r="P539" s="45">
        <v>7.6150000000000002</v>
      </c>
      <c r="Q539" s="45">
        <v>15.086</v>
      </c>
      <c r="R539" s="45">
        <v>15.42</v>
      </c>
      <c r="S539" s="45">
        <f t="shared" si="16"/>
        <v>104.73899999999999</v>
      </c>
      <c r="T539" s="45">
        <f t="shared" si="17"/>
        <v>8.7282499999999992</v>
      </c>
    </row>
    <row r="540" spans="1:20" s="19" customFormat="1" ht="12.75" x14ac:dyDescent="0.2">
      <c r="A540" s="42">
        <v>76130</v>
      </c>
      <c r="B540" s="43" t="s">
        <v>50</v>
      </c>
      <c r="C540" s="43" t="s">
        <v>138</v>
      </c>
      <c r="D540" s="43" t="s">
        <v>312</v>
      </c>
      <c r="E540" s="43" t="s">
        <v>649</v>
      </c>
      <c r="F540" s="43" t="s">
        <v>2</v>
      </c>
      <c r="G540" s="45">
        <v>28.352</v>
      </c>
      <c r="H540" s="45">
        <v>43.607999999999997</v>
      </c>
      <c r="I540" s="45">
        <v>41.536499999999997</v>
      </c>
      <c r="J540" s="45">
        <v>78.745999999999995</v>
      </c>
      <c r="K540" s="45">
        <v>34.601199999999999</v>
      </c>
      <c r="L540" s="45">
        <v>43.749000000000002</v>
      </c>
      <c r="M540" s="45">
        <v>39.619</v>
      </c>
      <c r="N540" s="45">
        <v>34.249000000000002</v>
      </c>
      <c r="O540" s="45">
        <v>39.049999999999997</v>
      </c>
      <c r="P540" s="45">
        <v>80.677999999999997</v>
      </c>
      <c r="Q540" s="45">
        <v>72.501999999999995</v>
      </c>
      <c r="R540" s="45">
        <v>81.394999999999996</v>
      </c>
      <c r="S540" s="45">
        <f t="shared" si="16"/>
        <v>618.08570000000009</v>
      </c>
      <c r="T540" s="45">
        <f t="shared" si="17"/>
        <v>51.507141666666676</v>
      </c>
    </row>
    <row r="541" spans="1:20" s="19" customFormat="1" ht="12.75" x14ac:dyDescent="0.2">
      <c r="A541" s="42">
        <v>76130</v>
      </c>
      <c r="B541" s="43" t="s">
        <v>50</v>
      </c>
      <c r="C541" s="43" t="s">
        <v>138</v>
      </c>
      <c r="D541" s="43" t="s">
        <v>314</v>
      </c>
      <c r="E541" s="43" t="s">
        <v>315</v>
      </c>
      <c r="F541" s="43" t="s">
        <v>3</v>
      </c>
      <c r="G541" s="45">
        <v>41.38</v>
      </c>
      <c r="H541" s="45">
        <v>34.805999999999997</v>
      </c>
      <c r="I541" s="45">
        <v>46.927999999999997</v>
      </c>
      <c r="J541" s="45">
        <v>90.739000000000004</v>
      </c>
      <c r="K541" s="45">
        <v>44.015999999999998</v>
      </c>
      <c r="L541" s="45">
        <v>42.2</v>
      </c>
      <c r="M541" s="45">
        <v>38.323500000000003</v>
      </c>
      <c r="N541" s="45">
        <v>39.055999999999997</v>
      </c>
      <c r="O541" s="45">
        <v>41.708500000000001</v>
      </c>
      <c r="P541" s="45">
        <v>110.10899999999999</v>
      </c>
      <c r="Q541" s="45">
        <v>84.364999999999995</v>
      </c>
      <c r="R541" s="45">
        <v>111.63800000000001</v>
      </c>
      <c r="S541" s="45">
        <f t="shared" si="16"/>
        <v>725.26900000000012</v>
      </c>
      <c r="T541" s="45">
        <f t="shared" si="17"/>
        <v>60.439083333333343</v>
      </c>
    </row>
    <row r="542" spans="1:20" s="19" customFormat="1" ht="12.75" x14ac:dyDescent="0.2">
      <c r="A542" s="42">
        <v>76130</v>
      </c>
      <c r="B542" s="43" t="s">
        <v>50</v>
      </c>
      <c r="C542" s="43" t="s">
        <v>138</v>
      </c>
      <c r="D542" s="43" t="s">
        <v>319</v>
      </c>
      <c r="E542" s="43" t="s">
        <v>651</v>
      </c>
      <c r="F542" s="43" t="s">
        <v>5</v>
      </c>
      <c r="G542" s="45">
        <v>5.306</v>
      </c>
      <c r="H542" s="45">
        <v>5.835</v>
      </c>
      <c r="I542" s="45">
        <v>12.771000000000001</v>
      </c>
      <c r="J542" s="45">
        <v>26.83</v>
      </c>
      <c r="K542" s="45">
        <v>17.888000000000002</v>
      </c>
      <c r="L542" s="45">
        <v>17.951000000000001</v>
      </c>
      <c r="M542" s="45">
        <v>15.183999999999999</v>
      </c>
      <c r="N542" s="45">
        <v>13.08</v>
      </c>
      <c r="O542" s="45">
        <v>13.473000000000001</v>
      </c>
      <c r="P542" s="45">
        <v>11.08</v>
      </c>
      <c r="Q542" s="45">
        <v>12.827</v>
      </c>
      <c r="R542" s="45">
        <v>28.814</v>
      </c>
      <c r="S542" s="45">
        <f t="shared" si="16"/>
        <v>181.03899999999999</v>
      </c>
      <c r="T542" s="45">
        <f t="shared" si="17"/>
        <v>15.086583333333332</v>
      </c>
    </row>
    <row r="543" spans="1:20" s="19" customFormat="1" ht="12.75" x14ac:dyDescent="0.2">
      <c r="A543" s="42">
        <v>76147</v>
      </c>
      <c r="B543" s="43" t="s">
        <v>50</v>
      </c>
      <c r="C543" s="43" t="s">
        <v>51</v>
      </c>
      <c r="D543" s="43" t="s">
        <v>310</v>
      </c>
      <c r="E543" s="43" t="s">
        <v>648</v>
      </c>
      <c r="F543" s="43" t="s">
        <v>1</v>
      </c>
      <c r="G543" s="45">
        <v>1.9319</v>
      </c>
      <c r="H543" s="45">
        <v>2.9047999999999998</v>
      </c>
      <c r="I543" s="45">
        <v>1.4059999999999999</v>
      </c>
      <c r="J543" s="45">
        <v>4.6125999999999996</v>
      </c>
      <c r="K543" s="45">
        <v>1.3454999999999999</v>
      </c>
      <c r="L543" s="45">
        <v>0.375</v>
      </c>
      <c r="M543" s="45">
        <v>2.4</v>
      </c>
      <c r="N543" s="45">
        <v>3.0291999999999999</v>
      </c>
      <c r="O543" s="45">
        <v>2.3050000000000002</v>
      </c>
      <c r="P543" s="45">
        <v>0.93500000000000005</v>
      </c>
      <c r="Q543" s="45">
        <v>1.6312</v>
      </c>
      <c r="R543" s="45">
        <v>1.6724000000000001</v>
      </c>
      <c r="S543" s="45">
        <f t="shared" si="16"/>
        <v>24.548599999999997</v>
      </c>
      <c r="T543" s="45">
        <f t="shared" si="17"/>
        <v>2.0457166666666664</v>
      </c>
    </row>
    <row r="544" spans="1:20" s="19" customFormat="1" ht="12.75" x14ac:dyDescent="0.2">
      <c r="A544" s="42">
        <v>76147</v>
      </c>
      <c r="B544" s="43" t="s">
        <v>50</v>
      </c>
      <c r="C544" s="43" t="s">
        <v>51</v>
      </c>
      <c r="D544" s="43" t="s">
        <v>312</v>
      </c>
      <c r="E544" s="43" t="s">
        <v>649</v>
      </c>
      <c r="F544" s="43" t="s">
        <v>2</v>
      </c>
      <c r="G544" s="45">
        <v>6.7393000000000001</v>
      </c>
      <c r="H544" s="45">
        <v>9.2447999999999997</v>
      </c>
      <c r="I544" s="45">
        <v>9.2829999999999995</v>
      </c>
      <c r="J544" s="45">
        <v>4.5010000000000003</v>
      </c>
      <c r="K544" s="45">
        <v>12.552</v>
      </c>
      <c r="L544" s="45">
        <v>11.1815</v>
      </c>
      <c r="M544" s="45">
        <v>9.8978999999999999</v>
      </c>
      <c r="N544" s="45">
        <v>7.2195</v>
      </c>
      <c r="O544" s="45">
        <v>6.218</v>
      </c>
      <c r="P544" s="45">
        <v>7.8280000000000003</v>
      </c>
      <c r="Q544" s="45">
        <v>8.9990000000000006</v>
      </c>
      <c r="R544" s="45">
        <v>8.2210000000000001</v>
      </c>
      <c r="S544" s="45">
        <f t="shared" si="16"/>
        <v>101.88500000000001</v>
      </c>
      <c r="T544" s="45">
        <f t="shared" si="17"/>
        <v>8.4904166666666665</v>
      </c>
    </row>
    <row r="545" spans="1:20" s="19" customFormat="1" ht="12.75" x14ac:dyDescent="0.2">
      <c r="A545" s="42">
        <v>76147</v>
      </c>
      <c r="B545" s="43" t="s">
        <v>50</v>
      </c>
      <c r="C545" s="43" t="s">
        <v>51</v>
      </c>
      <c r="D545" s="43" t="s">
        <v>314</v>
      </c>
      <c r="E545" s="43" t="s">
        <v>315</v>
      </c>
      <c r="F545" s="43" t="s">
        <v>3</v>
      </c>
      <c r="G545" s="45">
        <v>4.3494000000000002</v>
      </c>
      <c r="H545" s="45">
        <v>2.3191999999999999</v>
      </c>
      <c r="I545" s="45">
        <v>2.0230000000000001</v>
      </c>
      <c r="J545" s="45">
        <v>3.3111000000000002</v>
      </c>
      <c r="K545" s="45">
        <v>2.6880000000000002</v>
      </c>
      <c r="L545" s="45">
        <v>2.0830000000000002</v>
      </c>
      <c r="M545" s="45">
        <v>4.4344999999999999</v>
      </c>
      <c r="N545" s="45">
        <v>4.7590000000000003</v>
      </c>
      <c r="O545" s="45">
        <v>2.5145</v>
      </c>
      <c r="P545" s="45">
        <v>6.5404999999999998</v>
      </c>
      <c r="Q545" s="45">
        <v>1.2098</v>
      </c>
      <c r="R545" s="45">
        <v>6.2457000000000003</v>
      </c>
      <c r="S545" s="45">
        <f t="shared" si="16"/>
        <v>42.477699999999999</v>
      </c>
      <c r="T545" s="45">
        <f t="shared" si="17"/>
        <v>3.5398083333333332</v>
      </c>
    </row>
    <row r="546" spans="1:20" s="19" customFormat="1" ht="12.75" x14ac:dyDescent="0.2">
      <c r="A546" s="42">
        <v>76233</v>
      </c>
      <c r="B546" s="43" t="s">
        <v>50</v>
      </c>
      <c r="C546" s="43" t="s">
        <v>197</v>
      </c>
      <c r="D546" s="43" t="s">
        <v>310</v>
      </c>
      <c r="E546" s="43" t="s">
        <v>648</v>
      </c>
      <c r="F546" s="43" t="s">
        <v>1</v>
      </c>
      <c r="G546" s="45">
        <v>0.13</v>
      </c>
      <c r="H546" s="45">
        <v>0.13</v>
      </c>
      <c r="I546" s="45">
        <v>0.14199999999999999</v>
      </c>
      <c r="J546" s="45">
        <v>0.15</v>
      </c>
      <c r="K546" s="45">
        <v>0.111</v>
      </c>
      <c r="L546" s="45">
        <v>0.11700000000000001</v>
      </c>
      <c r="M546" s="45">
        <v>0.121</v>
      </c>
      <c r="N546" s="45">
        <v>0.127</v>
      </c>
      <c r="O546" s="45">
        <v>0.13800000000000001</v>
      </c>
      <c r="P546" s="45">
        <v>0.14499999999999999</v>
      </c>
      <c r="Q546" s="45">
        <v>0.155</v>
      </c>
      <c r="R546" s="45">
        <v>0.17</v>
      </c>
      <c r="S546" s="45">
        <f t="shared" si="16"/>
        <v>1.6359999999999999</v>
      </c>
      <c r="T546" s="45">
        <f t="shared" si="17"/>
        <v>0.13633333333333333</v>
      </c>
    </row>
    <row r="547" spans="1:20" s="19" customFormat="1" ht="12.75" x14ac:dyDescent="0.2">
      <c r="A547" s="42">
        <v>76233</v>
      </c>
      <c r="B547" s="43" t="s">
        <v>50</v>
      </c>
      <c r="C547" s="43" t="s">
        <v>197</v>
      </c>
      <c r="D547" s="43" t="s">
        <v>312</v>
      </c>
      <c r="E547" s="43" t="s">
        <v>649</v>
      </c>
      <c r="F547" s="43" t="s">
        <v>2</v>
      </c>
      <c r="G547" s="45">
        <v>0.377</v>
      </c>
      <c r="H547" s="45">
        <v>0.378</v>
      </c>
      <c r="I547" s="45">
        <v>0.41199999999999998</v>
      </c>
      <c r="J547" s="45">
        <v>0.436</v>
      </c>
      <c r="K547" s="45">
        <v>0.32400000000000001</v>
      </c>
      <c r="L547" s="45">
        <v>0.34</v>
      </c>
      <c r="M547" s="45">
        <v>0.35099999999999998</v>
      </c>
      <c r="N547" s="45">
        <v>0.36599999999999999</v>
      </c>
      <c r="O547" s="45">
        <v>0.40200000000000002</v>
      </c>
      <c r="P547" s="45">
        <v>0.42099999999999999</v>
      </c>
      <c r="Q547" s="45">
        <v>0.44900000000000001</v>
      </c>
      <c r="R547" s="45">
        <v>0.49199999999999999</v>
      </c>
      <c r="S547" s="45">
        <f t="shared" si="16"/>
        <v>4.7480000000000002</v>
      </c>
      <c r="T547" s="45">
        <f t="shared" si="17"/>
        <v>0.39566666666666667</v>
      </c>
    </row>
    <row r="548" spans="1:20" s="19" customFormat="1" ht="12.75" x14ac:dyDescent="0.2">
      <c r="A548" s="42">
        <v>76233</v>
      </c>
      <c r="B548" s="43" t="s">
        <v>50</v>
      </c>
      <c r="C548" s="43" t="s">
        <v>197</v>
      </c>
      <c r="D548" s="43" t="s">
        <v>314</v>
      </c>
      <c r="E548" s="43" t="s">
        <v>315</v>
      </c>
      <c r="F548" s="43" t="s">
        <v>3</v>
      </c>
      <c r="G548" s="45">
        <v>0.95599999999999996</v>
      </c>
      <c r="H548" s="45">
        <v>0.96299999999999997</v>
      </c>
      <c r="I548" s="45">
        <v>1.0509999999999999</v>
      </c>
      <c r="J548" s="45">
        <v>1.111</v>
      </c>
      <c r="K548" s="45">
        <v>0.82399999999999995</v>
      </c>
      <c r="L548" s="45">
        <v>0.86599999999999999</v>
      </c>
      <c r="M548" s="45">
        <v>0.89200000000000002</v>
      </c>
      <c r="N548" s="45">
        <v>0.93500000000000005</v>
      </c>
      <c r="O548" s="45">
        <v>1.02</v>
      </c>
      <c r="P548" s="45">
        <v>1.071</v>
      </c>
      <c r="Q548" s="45">
        <v>1.1459999999999999</v>
      </c>
      <c r="R548" s="45">
        <v>1.2529999999999999</v>
      </c>
      <c r="S548" s="45">
        <f t="shared" si="16"/>
        <v>12.087999999999997</v>
      </c>
      <c r="T548" s="45">
        <f t="shared" si="17"/>
        <v>1.0073333333333332</v>
      </c>
    </row>
    <row r="549" spans="1:20" s="19" customFormat="1" ht="12.75" x14ac:dyDescent="0.2">
      <c r="A549" s="42">
        <v>76233</v>
      </c>
      <c r="B549" s="43" t="s">
        <v>50</v>
      </c>
      <c r="C549" s="43" t="s">
        <v>197</v>
      </c>
      <c r="D549" s="43" t="s">
        <v>319</v>
      </c>
      <c r="E549" s="43" t="s">
        <v>651</v>
      </c>
      <c r="F549" s="43" t="s">
        <v>5</v>
      </c>
      <c r="G549" s="45">
        <v>0.121</v>
      </c>
      <c r="H549" s="45">
        <v>0.122</v>
      </c>
      <c r="I549" s="45">
        <v>0.13300000000000001</v>
      </c>
      <c r="J549" s="45">
        <v>0.14099999999999999</v>
      </c>
      <c r="K549" s="45">
        <v>0.104</v>
      </c>
      <c r="L549" s="45">
        <v>0.11</v>
      </c>
      <c r="M549" s="45">
        <v>0.113</v>
      </c>
      <c r="N549" s="45">
        <v>0.11899999999999999</v>
      </c>
      <c r="O549" s="45">
        <v>0.129</v>
      </c>
      <c r="P549" s="45">
        <v>0.13600000000000001</v>
      </c>
      <c r="Q549" s="45">
        <v>0.14499999999999999</v>
      </c>
      <c r="R549" s="45">
        <v>0.159</v>
      </c>
      <c r="S549" s="45">
        <f t="shared" si="16"/>
        <v>1.5320000000000003</v>
      </c>
      <c r="T549" s="45">
        <f t="shared" si="17"/>
        <v>0.12766666666666668</v>
      </c>
    </row>
    <row r="550" spans="1:20" s="19" customFormat="1" ht="12.75" x14ac:dyDescent="0.2">
      <c r="A550" s="42">
        <v>76248</v>
      </c>
      <c r="B550" s="43" t="s">
        <v>50</v>
      </c>
      <c r="C550" s="43" t="s">
        <v>198</v>
      </c>
      <c r="D550" s="43" t="s">
        <v>310</v>
      </c>
      <c r="E550" s="43" t="s">
        <v>648</v>
      </c>
      <c r="F550" s="43" t="s">
        <v>1</v>
      </c>
      <c r="G550" s="45">
        <v>11.302</v>
      </c>
      <c r="H550" s="45">
        <v>11.654999999999999</v>
      </c>
      <c r="I550" s="45">
        <v>7.9969999999999999</v>
      </c>
      <c r="J550" s="45">
        <v>8.7880000000000003</v>
      </c>
      <c r="K550" s="45">
        <v>9.5589999999999993</v>
      </c>
      <c r="L550" s="45">
        <v>8.9870000000000001</v>
      </c>
      <c r="M550" s="45">
        <v>4.835</v>
      </c>
      <c r="N550" s="45">
        <v>4.3170000000000002</v>
      </c>
      <c r="O550" s="45">
        <v>2.5550000000000002</v>
      </c>
      <c r="P550" s="45">
        <v>2.7850000000000001</v>
      </c>
      <c r="Q550" s="45">
        <v>4.7960000000000003</v>
      </c>
      <c r="R550" s="45">
        <v>4.3520000000000003</v>
      </c>
      <c r="S550" s="45">
        <f t="shared" si="16"/>
        <v>81.928000000000011</v>
      </c>
      <c r="T550" s="45">
        <f t="shared" si="17"/>
        <v>6.8273333333333346</v>
      </c>
    </row>
    <row r="551" spans="1:20" s="19" customFormat="1" ht="12.75" x14ac:dyDescent="0.2">
      <c r="A551" s="42">
        <v>76248</v>
      </c>
      <c r="B551" s="43" t="s">
        <v>50</v>
      </c>
      <c r="C551" s="43" t="s">
        <v>198</v>
      </c>
      <c r="D551" s="43" t="s">
        <v>312</v>
      </c>
      <c r="E551" s="43" t="s">
        <v>649</v>
      </c>
      <c r="F551" s="43" t="s">
        <v>2</v>
      </c>
      <c r="G551" s="45">
        <v>33.436</v>
      </c>
      <c r="H551" s="45">
        <v>27.212</v>
      </c>
      <c r="I551" s="45">
        <v>29.89</v>
      </c>
      <c r="J551" s="45">
        <v>32.941000000000003</v>
      </c>
      <c r="K551" s="45">
        <v>32.756999999999998</v>
      </c>
      <c r="L551" s="45">
        <v>26.323</v>
      </c>
      <c r="M551" s="45">
        <v>23.709</v>
      </c>
      <c r="N551" s="45">
        <v>21.216000000000001</v>
      </c>
      <c r="O551" s="45">
        <v>11.75</v>
      </c>
      <c r="P551" s="45">
        <v>12.286</v>
      </c>
      <c r="Q551" s="45">
        <v>20.645</v>
      </c>
      <c r="R551" s="45">
        <v>23.35</v>
      </c>
      <c r="S551" s="45">
        <f t="shared" si="16"/>
        <v>295.51500000000004</v>
      </c>
      <c r="T551" s="45">
        <f t="shared" si="17"/>
        <v>24.626250000000002</v>
      </c>
    </row>
    <row r="552" spans="1:20" s="19" customFormat="1" ht="12.75" x14ac:dyDescent="0.2">
      <c r="A552" s="42">
        <v>76248</v>
      </c>
      <c r="B552" s="43" t="s">
        <v>50</v>
      </c>
      <c r="C552" s="43" t="s">
        <v>198</v>
      </c>
      <c r="D552" s="43" t="s">
        <v>314</v>
      </c>
      <c r="E552" s="43" t="s">
        <v>315</v>
      </c>
      <c r="F552" s="43" t="s">
        <v>3</v>
      </c>
      <c r="G552" s="45">
        <v>50.603999999999999</v>
      </c>
      <c r="H552" s="45">
        <v>47.101999999999997</v>
      </c>
      <c r="I552" s="45">
        <v>39.295999999999999</v>
      </c>
      <c r="J552" s="45">
        <v>46.427</v>
      </c>
      <c r="K552" s="45">
        <v>43.36</v>
      </c>
      <c r="L552" s="45">
        <v>46.55</v>
      </c>
      <c r="M552" s="45">
        <v>39.253</v>
      </c>
      <c r="N552" s="45">
        <v>37.713999999999999</v>
      </c>
      <c r="O552" s="45">
        <v>22.962</v>
      </c>
      <c r="P552" s="45">
        <v>24.884</v>
      </c>
      <c r="Q552" s="45">
        <v>36.466999999999999</v>
      </c>
      <c r="R552" s="45">
        <v>35.369999999999997</v>
      </c>
      <c r="S552" s="45">
        <f t="shared" si="16"/>
        <v>469.98899999999998</v>
      </c>
      <c r="T552" s="45">
        <f t="shared" si="17"/>
        <v>39.165749999999996</v>
      </c>
    </row>
    <row r="553" spans="1:20" s="19" customFormat="1" ht="12.75" x14ac:dyDescent="0.2">
      <c r="A553" s="42">
        <v>76248</v>
      </c>
      <c r="B553" s="43" t="s">
        <v>50</v>
      </c>
      <c r="C553" s="43" t="s">
        <v>198</v>
      </c>
      <c r="D553" s="43" t="s">
        <v>319</v>
      </c>
      <c r="E553" s="43" t="s">
        <v>651</v>
      </c>
      <c r="F553" s="43" t="s">
        <v>5</v>
      </c>
      <c r="G553" s="45">
        <v>13.493</v>
      </c>
      <c r="H553" s="45">
        <v>14.896000000000001</v>
      </c>
      <c r="I553" s="45">
        <v>13.314</v>
      </c>
      <c r="J553" s="45">
        <v>7.59</v>
      </c>
      <c r="K553" s="45">
        <v>9.3390000000000004</v>
      </c>
      <c r="L553" s="45">
        <v>10.976000000000001</v>
      </c>
      <c r="M553" s="45">
        <v>9.2690000000000001</v>
      </c>
      <c r="N553" s="45">
        <v>5.8230000000000004</v>
      </c>
      <c r="O553" s="45">
        <v>3.1859999999999999</v>
      </c>
      <c r="P553" s="45">
        <v>3.536</v>
      </c>
      <c r="Q553" s="45">
        <v>7.085</v>
      </c>
      <c r="R553" s="45">
        <v>6.1829999999999998</v>
      </c>
      <c r="S553" s="45">
        <f t="shared" si="16"/>
        <v>104.69000000000003</v>
      </c>
      <c r="T553" s="45">
        <f t="shared" si="17"/>
        <v>8.7241666666666688</v>
      </c>
    </row>
    <row r="554" spans="1:20" s="19" customFormat="1" ht="12.75" x14ac:dyDescent="0.2">
      <c r="A554" s="42">
        <v>76275</v>
      </c>
      <c r="B554" s="43" t="s">
        <v>50</v>
      </c>
      <c r="C554" s="43" t="s">
        <v>199</v>
      </c>
      <c r="D554" s="43" t="s">
        <v>310</v>
      </c>
      <c r="E554" s="43" t="s">
        <v>648</v>
      </c>
      <c r="F554" s="43" t="s">
        <v>1</v>
      </c>
      <c r="G554" s="45">
        <v>2.7160000000000002</v>
      </c>
      <c r="H554" s="45">
        <v>2.431</v>
      </c>
      <c r="I554" s="45">
        <v>2.6030000000000002</v>
      </c>
      <c r="J554" s="45">
        <v>4.742</v>
      </c>
      <c r="K554" s="45">
        <v>2.5630000000000002</v>
      </c>
      <c r="L554" s="45">
        <v>2.6920000000000002</v>
      </c>
      <c r="M554" s="45">
        <v>5.47</v>
      </c>
      <c r="N554" s="45">
        <v>6.7190000000000003</v>
      </c>
      <c r="O554" s="45">
        <v>5.8063000000000002</v>
      </c>
      <c r="P554" s="45">
        <v>6.2480000000000002</v>
      </c>
      <c r="Q554" s="45">
        <v>5.54</v>
      </c>
      <c r="R554" s="45">
        <v>5.5970000000000004</v>
      </c>
      <c r="S554" s="45">
        <f t="shared" si="16"/>
        <v>53.127299999999998</v>
      </c>
      <c r="T554" s="45">
        <f t="shared" si="17"/>
        <v>4.4272749999999998</v>
      </c>
    </row>
    <row r="555" spans="1:20" s="19" customFormat="1" ht="12.75" x14ac:dyDescent="0.2">
      <c r="A555" s="42">
        <v>76275</v>
      </c>
      <c r="B555" s="43" t="s">
        <v>50</v>
      </c>
      <c r="C555" s="43" t="s">
        <v>199</v>
      </c>
      <c r="D555" s="43" t="s">
        <v>312</v>
      </c>
      <c r="E555" s="43" t="s">
        <v>649</v>
      </c>
      <c r="F555" s="43" t="s">
        <v>2</v>
      </c>
      <c r="G555" s="45">
        <v>18.87</v>
      </c>
      <c r="H555" s="45">
        <v>21.318000000000001</v>
      </c>
      <c r="I555" s="45">
        <v>22.195</v>
      </c>
      <c r="J555" s="45">
        <v>15.887</v>
      </c>
      <c r="K555" s="45">
        <v>7.9710000000000001</v>
      </c>
      <c r="L555" s="45">
        <v>8.5660000000000007</v>
      </c>
      <c r="M555" s="45">
        <v>16.748999999999999</v>
      </c>
      <c r="N555" s="45">
        <v>17.132999999999999</v>
      </c>
      <c r="O555" s="45">
        <v>19.699000000000002</v>
      </c>
      <c r="P555" s="45">
        <v>21.954999999999998</v>
      </c>
      <c r="Q555" s="45">
        <v>23.013000000000002</v>
      </c>
      <c r="R555" s="45">
        <v>19.574000000000002</v>
      </c>
      <c r="S555" s="45">
        <f t="shared" si="16"/>
        <v>212.93000000000004</v>
      </c>
      <c r="T555" s="45">
        <f t="shared" si="17"/>
        <v>17.744166666666668</v>
      </c>
    </row>
    <row r="556" spans="1:20" s="19" customFormat="1" ht="12.75" x14ac:dyDescent="0.2">
      <c r="A556" s="42">
        <v>76275</v>
      </c>
      <c r="B556" s="43" t="s">
        <v>50</v>
      </c>
      <c r="C556" s="43" t="s">
        <v>199</v>
      </c>
      <c r="D556" s="43" t="s">
        <v>314</v>
      </c>
      <c r="E556" s="43" t="s">
        <v>315</v>
      </c>
      <c r="F556" s="43" t="s">
        <v>3</v>
      </c>
      <c r="G556" s="45">
        <v>31.794</v>
      </c>
      <c r="H556" s="45">
        <v>27.646000000000001</v>
      </c>
      <c r="I556" s="45">
        <v>30.978000000000002</v>
      </c>
      <c r="J556" s="45">
        <v>29.312999999999999</v>
      </c>
      <c r="K556" s="45">
        <v>19.457000000000001</v>
      </c>
      <c r="L556" s="45">
        <v>20.646000000000001</v>
      </c>
      <c r="M556" s="45">
        <v>25.224</v>
      </c>
      <c r="N556" s="45">
        <v>28.905000000000001</v>
      </c>
      <c r="O556" s="45">
        <v>26.984999999999999</v>
      </c>
      <c r="P556" s="45">
        <v>30.102</v>
      </c>
      <c r="Q556" s="45">
        <v>30.663</v>
      </c>
      <c r="R556" s="45">
        <v>33.036000000000001</v>
      </c>
      <c r="S556" s="45">
        <f t="shared" si="16"/>
        <v>334.74899999999997</v>
      </c>
      <c r="T556" s="45">
        <f t="shared" si="17"/>
        <v>27.895749999999996</v>
      </c>
    </row>
    <row r="557" spans="1:20" s="19" customFormat="1" ht="12.75" x14ac:dyDescent="0.2">
      <c r="A557" s="42">
        <v>76275</v>
      </c>
      <c r="B557" s="43" t="s">
        <v>50</v>
      </c>
      <c r="C557" s="43" t="s">
        <v>199</v>
      </c>
      <c r="D557" s="43" t="s">
        <v>319</v>
      </c>
      <c r="E557" s="43" t="s">
        <v>651</v>
      </c>
      <c r="F557" s="43" t="s">
        <v>5</v>
      </c>
      <c r="G557" s="45">
        <v>2.5459999999999998</v>
      </c>
      <c r="H557" s="45">
        <v>2.2789999999999999</v>
      </c>
      <c r="I557" s="45">
        <v>2.44</v>
      </c>
      <c r="J557" s="45">
        <v>4.8029999999999999</v>
      </c>
      <c r="K557" s="45">
        <v>2.5089999999999999</v>
      </c>
      <c r="L557" s="45">
        <v>2.738</v>
      </c>
      <c r="M557" s="45">
        <v>4.0369999999999999</v>
      </c>
      <c r="N557" s="45">
        <v>6.96</v>
      </c>
      <c r="O557" s="45">
        <v>6.7889999999999997</v>
      </c>
      <c r="P557" s="45">
        <v>4.8319999999999999</v>
      </c>
      <c r="Q557" s="45">
        <v>4.774</v>
      </c>
      <c r="R557" s="45">
        <v>5.359</v>
      </c>
      <c r="S557" s="45">
        <f t="shared" si="16"/>
        <v>50.066000000000003</v>
      </c>
      <c r="T557" s="45">
        <f t="shared" si="17"/>
        <v>4.1721666666666666</v>
      </c>
    </row>
    <row r="558" spans="1:20" s="19" customFormat="1" ht="12.75" x14ac:dyDescent="0.2">
      <c r="A558" s="42">
        <v>76306</v>
      </c>
      <c r="B558" s="43" t="s">
        <v>50</v>
      </c>
      <c r="C558" s="43" t="s">
        <v>200</v>
      </c>
      <c r="D558" s="43" t="s">
        <v>310</v>
      </c>
      <c r="E558" s="43" t="s">
        <v>648</v>
      </c>
      <c r="F558" s="43" t="s">
        <v>1</v>
      </c>
      <c r="G558" s="45">
        <v>4.7149999999999999</v>
      </c>
      <c r="H558" s="45">
        <v>7.2690000000000001</v>
      </c>
      <c r="I558" s="45">
        <v>6.8049999999999997</v>
      </c>
      <c r="J558" s="45">
        <v>6.9770000000000003</v>
      </c>
      <c r="K558" s="45">
        <v>6.4960000000000004</v>
      </c>
      <c r="L558" s="45">
        <v>6.7039999999999997</v>
      </c>
      <c r="M558" s="45">
        <v>6.1989999999999998</v>
      </c>
      <c r="N558" s="45">
        <v>5.3529999999999998</v>
      </c>
      <c r="O558" s="45">
        <v>1.962</v>
      </c>
      <c r="P558" s="45">
        <v>2.4344000000000001</v>
      </c>
      <c r="Q558" s="45">
        <v>5.2450000000000001</v>
      </c>
      <c r="R558" s="45">
        <v>3.1989999999999998</v>
      </c>
      <c r="S558" s="45">
        <f t="shared" si="16"/>
        <v>63.358399999999996</v>
      </c>
      <c r="T558" s="45">
        <f t="shared" si="17"/>
        <v>5.279866666666666</v>
      </c>
    </row>
    <row r="559" spans="1:20" s="19" customFormat="1" ht="12.75" x14ac:dyDescent="0.2">
      <c r="A559" s="42">
        <v>76306</v>
      </c>
      <c r="B559" s="43" t="s">
        <v>50</v>
      </c>
      <c r="C559" s="43" t="s">
        <v>200</v>
      </c>
      <c r="D559" s="43" t="s">
        <v>312</v>
      </c>
      <c r="E559" s="43" t="s">
        <v>649</v>
      </c>
      <c r="F559" s="43" t="s">
        <v>2</v>
      </c>
      <c r="G559" s="45">
        <v>21.803000000000001</v>
      </c>
      <c r="H559" s="45">
        <v>20.687000000000001</v>
      </c>
      <c r="I559" s="45">
        <v>25.991</v>
      </c>
      <c r="J559" s="45">
        <v>25.922599999999999</v>
      </c>
      <c r="K559" s="45">
        <v>23.181000000000001</v>
      </c>
      <c r="L559" s="45">
        <v>25.885000000000002</v>
      </c>
      <c r="M559" s="45">
        <v>25.847100000000001</v>
      </c>
      <c r="N559" s="45">
        <v>15.21</v>
      </c>
      <c r="O559" s="45">
        <v>12.285</v>
      </c>
      <c r="P559" s="45">
        <v>12.529</v>
      </c>
      <c r="Q559" s="45">
        <v>10.255000000000001</v>
      </c>
      <c r="R559" s="45">
        <v>15.864000000000001</v>
      </c>
      <c r="S559" s="45">
        <f t="shared" si="16"/>
        <v>235.4597</v>
      </c>
      <c r="T559" s="45">
        <f t="shared" si="17"/>
        <v>19.621641666666665</v>
      </c>
    </row>
    <row r="560" spans="1:20" s="19" customFormat="1" ht="12.75" x14ac:dyDescent="0.2">
      <c r="A560" s="42">
        <v>76306</v>
      </c>
      <c r="B560" s="43" t="s">
        <v>50</v>
      </c>
      <c r="C560" s="43" t="s">
        <v>200</v>
      </c>
      <c r="D560" s="43" t="s">
        <v>314</v>
      </c>
      <c r="E560" s="43" t="s">
        <v>315</v>
      </c>
      <c r="F560" s="43" t="s">
        <v>3</v>
      </c>
      <c r="G560" s="45">
        <v>27.212</v>
      </c>
      <c r="H560" s="45">
        <v>26.436</v>
      </c>
      <c r="I560" s="45">
        <v>25.221</v>
      </c>
      <c r="J560" s="45">
        <v>29.6797</v>
      </c>
      <c r="K560" s="45">
        <v>26.991</v>
      </c>
      <c r="L560" s="45">
        <v>27.484000000000002</v>
      </c>
      <c r="M560" s="45">
        <v>21.058499999999999</v>
      </c>
      <c r="N560" s="45">
        <v>27.504000000000001</v>
      </c>
      <c r="O560" s="45">
        <v>6.99</v>
      </c>
      <c r="P560" s="45">
        <v>16.491099999999999</v>
      </c>
      <c r="Q560" s="45">
        <v>11.282</v>
      </c>
      <c r="R560" s="45">
        <v>15.394</v>
      </c>
      <c r="S560" s="45">
        <f t="shared" si="16"/>
        <v>261.74329999999998</v>
      </c>
      <c r="T560" s="45">
        <f t="shared" si="17"/>
        <v>21.811941666666666</v>
      </c>
    </row>
    <row r="561" spans="1:20" s="19" customFormat="1" ht="12.75" x14ac:dyDescent="0.2">
      <c r="A561" s="42">
        <v>76306</v>
      </c>
      <c r="B561" s="43" t="s">
        <v>50</v>
      </c>
      <c r="C561" s="43" t="s">
        <v>200</v>
      </c>
      <c r="D561" s="43" t="s">
        <v>319</v>
      </c>
      <c r="E561" s="43" t="s">
        <v>651</v>
      </c>
      <c r="F561" s="43" t="s">
        <v>5</v>
      </c>
      <c r="G561" s="45">
        <v>10.371</v>
      </c>
      <c r="H561" s="45">
        <v>4.9749999999999996</v>
      </c>
      <c r="I561" s="45">
        <v>15.012</v>
      </c>
      <c r="J561" s="45">
        <v>13.409000000000001</v>
      </c>
      <c r="K561" s="45">
        <v>9.141</v>
      </c>
      <c r="L561" s="45">
        <v>6.351</v>
      </c>
      <c r="M561" s="45">
        <v>5.86</v>
      </c>
      <c r="N561" s="45">
        <v>6.3840000000000003</v>
      </c>
      <c r="O561" s="45"/>
      <c r="P561" s="45">
        <v>3.1017000000000001</v>
      </c>
      <c r="Q561" s="45">
        <v>3.4239999999999999</v>
      </c>
      <c r="R561" s="45">
        <v>4.8</v>
      </c>
      <c r="S561" s="45">
        <f t="shared" si="16"/>
        <v>82.828699999999998</v>
      </c>
      <c r="T561" s="45">
        <f t="shared" si="17"/>
        <v>7.5298818181818179</v>
      </c>
    </row>
    <row r="562" spans="1:20" s="19" customFormat="1" ht="12.75" x14ac:dyDescent="0.2">
      <c r="A562" s="42">
        <v>76318</v>
      </c>
      <c r="B562" s="43" t="s">
        <v>50</v>
      </c>
      <c r="C562" s="43" t="s">
        <v>201</v>
      </c>
      <c r="D562" s="43" t="s">
        <v>310</v>
      </c>
      <c r="E562" s="43" t="s">
        <v>648</v>
      </c>
      <c r="F562" s="43" t="s">
        <v>1</v>
      </c>
      <c r="G562" s="45">
        <v>7.6719999999999997</v>
      </c>
      <c r="H562" s="45">
        <v>6.9859999999999998</v>
      </c>
      <c r="I562" s="45">
        <v>10.224</v>
      </c>
      <c r="J562" s="45">
        <v>11.009</v>
      </c>
      <c r="K562" s="45">
        <v>10.744</v>
      </c>
      <c r="L562" s="45">
        <v>12.202999999999999</v>
      </c>
      <c r="M562" s="45">
        <v>10.263</v>
      </c>
      <c r="N562" s="45">
        <v>7.0289999999999999</v>
      </c>
      <c r="O562" s="45">
        <v>4.9509999999999996</v>
      </c>
      <c r="P562" s="45">
        <v>5.2279999999999998</v>
      </c>
      <c r="Q562" s="45">
        <v>11.94</v>
      </c>
      <c r="R562" s="45">
        <v>5.4320000000000004</v>
      </c>
      <c r="S562" s="45">
        <f t="shared" si="16"/>
        <v>103.68099999999998</v>
      </c>
      <c r="T562" s="45">
        <f t="shared" si="17"/>
        <v>8.6400833333333313</v>
      </c>
    </row>
    <row r="563" spans="1:20" s="19" customFormat="1" ht="12.75" x14ac:dyDescent="0.2">
      <c r="A563" s="42">
        <v>76318</v>
      </c>
      <c r="B563" s="43" t="s">
        <v>50</v>
      </c>
      <c r="C563" s="43" t="s">
        <v>201</v>
      </c>
      <c r="D563" s="43" t="s">
        <v>312</v>
      </c>
      <c r="E563" s="43" t="s">
        <v>649</v>
      </c>
      <c r="F563" s="43" t="s">
        <v>2</v>
      </c>
      <c r="G563" s="45">
        <v>46.503</v>
      </c>
      <c r="H563" s="45">
        <v>33.61</v>
      </c>
      <c r="I563" s="45">
        <v>35.448</v>
      </c>
      <c r="J563" s="45">
        <v>46.564</v>
      </c>
      <c r="K563" s="45">
        <v>45.823</v>
      </c>
      <c r="L563" s="45">
        <v>47.011000000000003</v>
      </c>
      <c r="M563" s="45">
        <v>50.808</v>
      </c>
      <c r="N563" s="45">
        <v>40.701999999999998</v>
      </c>
      <c r="O563" s="45">
        <v>36.792999999999999</v>
      </c>
      <c r="P563" s="45">
        <v>36.896000000000001</v>
      </c>
      <c r="Q563" s="45">
        <v>35.222000000000001</v>
      </c>
      <c r="R563" s="45">
        <v>39.271999999999998</v>
      </c>
      <c r="S563" s="45">
        <f t="shared" si="16"/>
        <v>494.65199999999999</v>
      </c>
      <c r="T563" s="45">
        <f t="shared" si="17"/>
        <v>41.220999999999997</v>
      </c>
    </row>
    <row r="564" spans="1:20" s="19" customFormat="1" ht="12.75" x14ac:dyDescent="0.2">
      <c r="A564" s="42">
        <v>76318</v>
      </c>
      <c r="B564" s="43" t="s">
        <v>50</v>
      </c>
      <c r="C564" s="43" t="s">
        <v>201</v>
      </c>
      <c r="D564" s="43" t="s">
        <v>314</v>
      </c>
      <c r="E564" s="43" t="s">
        <v>315</v>
      </c>
      <c r="F564" s="43" t="s">
        <v>3</v>
      </c>
      <c r="G564" s="45">
        <v>56.723999999999997</v>
      </c>
      <c r="H564" s="45">
        <v>46.685000000000002</v>
      </c>
      <c r="I564" s="45">
        <v>49.667000000000002</v>
      </c>
      <c r="J564" s="45">
        <v>53.6599</v>
      </c>
      <c r="K564" s="45">
        <v>52</v>
      </c>
      <c r="L564" s="45">
        <v>61.514000000000003</v>
      </c>
      <c r="M564" s="45">
        <v>55.398000000000003</v>
      </c>
      <c r="N564" s="45">
        <v>53.484000000000002</v>
      </c>
      <c r="O564" s="45">
        <v>42.076000000000001</v>
      </c>
      <c r="P564" s="45">
        <v>49.02</v>
      </c>
      <c r="Q564" s="45">
        <v>50.771999999999998</v>
      </c>
      <c r="R564" s="45">
        <v>49.514000000000003</v>
      </c>
      <c r="S564" s="45">
        <f t="shared" si="16"/>
        <v>620.51390000000015</v>
      </c>
      <c r="T564" s="45">
        <f t="shared" si="17"/>
        <v>51.709491666666679</v>
      </c>
    </row>
    <row r="565" spans="1:20" s="19" customFormat="1" ht="12.75" x14ac:dyDescent="0.2">
      <c r="A565" s="42">
        <v>76318</v>
      </c>
      <c r="B565" s="43" t="s">
        <v>50</v>
      </c>
      <c r="C565" s="43" t="s">
        <v>201</v>
      </c>
      <c r="D565" s="43" t="s">
        <v>319</v>
      </c>
      <c r="E565" s="43" t="s">
        <v>651</v>
      </c>
      <c r="F565" s="43" t="s">
        <v>5</v>
      </c>
      <c r="G565" s="45">
        <v>13.042999999999999</v>
      </c>
      <c r="H565" s="45">
        <v>13.138</v>
      </c>
      <c r="I565" s="45">
        <v>12.923</v>
      </c>
      <c r="J565" s="45">
        <v>14.25</v>
      </c>
      <c r="K565" s="45">
        <v>16.632999999999999</v>
      </c>
      <c r="L565" s="45">
        <v>9.8879999999999999</v>
      </c>
      <c r="M565" s="45">
        <v>8.8109999999999999</v>
      </c>
      <c r="N565" s="45">
        <v>13.333</v>
      </c>
      <c r="O565" s="45">
        <v>10.786</v>
      </c>
      <c r="P565" s="45">
        <v>16.613499999999998</v>
      </c>
      <c r="Q565" s="45">
        <v>9.4130000000000003</v>
      </c>
      <c r="R565" s="45">
        <v>11.755000000000001</v>
      </c>
      <c r="S565" s="45">
        <f t="shared" si="16"/>
        <v>150.5865</v>
      </c>
      <c r="T565" s="45">
        <f t="shared" si="17"/>
        <v>12.548875000000001</v>
      </c>
    </row>
    <row r="566" spans="1:20" s="19" customFormat="1" ht="12.75" x14ac:dyDescent="0.2">
      <c r="A566" s="42">
        <v>76364</v>
      </c>
      <c r="B566" s="43" t="s">
        <v>50</v>
      </c>
      <c r="C566" s="43" t="s">
        <v>676</v>
      </c>
      <c r="D566" s="43" t="s">
        <v>310</v>
      </c>
      <c r="E566" s="43" t="s">
        <v>648</v>
      </c>
      <c r="F566" s="43" t="s">
        <v>1</v>
      </c>
      <c r="G566" s="45">
        <v>21.328800000000001</v>
      </c>
      <c r="H566" s="45">
        <v>21.667400000000001</v>
      </c>
      <c r="I566" s="45">
        <v>20.3233</v>
      </c>
      <c r="J566" s="45">
        <v>18.457599999999999</v>
      </c>
      <c r="K566" s="45">
        <v>18.990200000000002</v>
      </c>
      <c r="L566" s="45">
        <v>22.683800000000002</v>
      </c>
      <c r="M566" s="45">
        <v>20.1479</v>
      </c>
      <c r="N566" s="45">
        <v>27.4864</v>
      </c>
      <c r="O566" s="45">
        <v>21.121300000000002</v>
      </c>
      <c r="P566" s="45">
        <v>20.642399999999999</v>
      </c>
      <c r="Q566" s="45">
        <v>20.939599999999999</v>
      </c>
      <c r="R566" s="45">
        <v>20.6784</v>
      </c>
      <c r="S566" s="45">
        <f t="shared" si="16"/>
        <v>254.46710000000002</v>
      </c>
      <c r="T566" s="45">
        <f t="shared" si="17"/>
        <v>21.205591666666667</v>
      </c>
    </row>
    <row r="567" spans="1:20" s="19" customFormat="1" ht="12.75" x14ac:dyDescent="0.2">
      <c r="A567" s="42">
        <v>76364</v>
      </c>
      <c r="B567" s="43" t="s">
        <v>50</v>
      </c>
      <c r="C567" s="43" t="s">
        <v>676</v>
      </c>
      <c r="D567" s="43" t="s">
        <v>312</v>
      </c>
      <c r="E567" s="43" t="s">
        <v>649</v>
      </c>
      <c r="F567" s="43" t="s">
        <v>2</v>
      </c>
      <c r="G567" s="45">
        <v>128.7013</v>
      </c>
      <c r="H567" s="45">
        <v>116.9679</v>
      </c>
      <c r="I567" s="45">
        <v>121.5427</v>
      </c>
      <c r="J567" s="45">
        <v>111.88</v>
      </c>
      <c r="K567" s="45">
        <v>130.91589999999999</v>
      </c>
      <c r="L567" s="45">
        <v>133.5412</v>
      </c>
      <c r="M567" s="45">
        <v>121.9709</v>
      </c>
      <c r="N567" s="45">
        <v>131.89750000000001</v>
      </c>
      <c r="O567" s="45">
        <v>127.36239999999999</v>
      </c>
      <c r="P567" s="45">
        <v>115.23220000000001</v>
      </c>
      <c r="Q567" s="45">
        <v>141.96700000000001</v>
      </c>
      <c r="R567" s="45">
        <v>156.69470000000001</v>
      </c>
      <c r="S567" s="45">
        <f t="shared" si="16"/>
        <v>1538.6737000000001</v>
      </c>
      <c r="T567" s="45">
        <f t="shared" si="17"/>
        <v>128.22280833333335</v>
      </c>
    </row>
    <row r="568" spans="1:20" s="19" customFormat="1" ht="12.75" x14ac:dyDescent="0.2">
      <c r="A568" s="42">
        <v>76364</v>
      </c>
      <c r="B568" s="43" t="s">
        <v>50</v>
      </c>
      <c r="C568" s="43" t="s">
        <v>676</v>
      </c>
      <c r="D568" s="43" t="s">
        <v>314</v>
      </c>
      <c r="E568" s="43" t="s">
        <v>315</v>
      </c>
      <c r="F568" s="43" t="s">
        <v>3</v>
      </c>
      <c r="G568" s="45">
        <v>89.147400000000005</v>
      </c>
      <c r="H568" s="45">
        <v>76.082099999999997</v>
      </c>
      <c r="I568" s="45">
        <v>97.977400000000003</v>
      </c>
      <c r="J568" s="45">
        <v>94.25</v>
      </c>
      <c r="K568" s="45">
        <v>98.157399999999996</v>
      </c>
      <c r="L568" s="45">
        <v>96.748800000000003</v>
      </c>
      <c r="M568" s="45">
        <v>93.103399999999993</v>
      </c>
      <c r="N568" s="45">
        <v>103.4547</v>
      </c>
      <c r="O568" s="45">
        <v>92.8125</v>
      </c>
      <c r="P568" s="45">
        <v>85.309399999999997</v>
      </c>
      <c r="Q568" s="45">
        <v>89.566100000000006</v>
      </c>
      <c r="R568" s="45">
        <v>89.093599999999995</v>
      </c>
      <c r="S568" s="45">
        <f t="shared" si="16"/>
        <v>1105.7028</v>
      </c>
      <c r="T568" s="45">
        <f t="shared" si="17"/>
        <v>92.141900000000007</v>
      </c>
    </row>
    <row r="569" spans="1:20" s="19" customFormat="1" ht="12.75" x14ac:dyDescent="0.2">
      <c r="A569" s="42">
        <v>76364</v>
      </c>
      <c r="B569" s="43" t="s">
        <v>50</v>
      </c>
      <c r="C569" s="43" t="s">
        <v>676</v>
      </c>
      <c r="D569" s="43" t="s">
        <v>319</v>
      </c>
      <c r="E569" s="43" t="s">
        <v>651</v>
      </c>
      <c r="F569" s="43" t="s">
        <v>5</v>
      </c>
      <c r="G569" s="45">
        <v>19.665900000000001</v>
      </c>
      <c r="H569" s="45">
        <v>17.722799999999999</v>
      </c>
      <c r="I569" s="45">
        <v>18.9057</v>
      </c>
      <c r="J569" s="45">
        <v>15.093</v>
      </c>
      <c r="K569" s="45">
        <v>22.2606</v>
      </c>
      <c r="L569" s="45">
        <v>26.146100000000001</v>
      </c>
      <c r="M569" s="45">
        <v>20.837900000000001</v>
      </c>
      <c r="N569" s="45">
        <v>19.606300000000001</v>
      </c>
      <c r="O569" s="45">
        <v>19.608899999999998</v>
      </c>
      <c r="P569" s="45">
        <v>21.494399999999999</v>
      </c>
      <c r="Q569" s="45">
        <v>15.8743</v>
      </c>
      <c r="R569" s="45">
        <v>22.725999999999999</v>
      </c>
      <c r="S569" s="45">
        <f t="shared" si="16"/>
        <v>239.94190000000003</v>
      </c>
      <c r="T569" s="45">
        <f t="shared" si="17"/>
        <v>19.995158333333336</v>
      </c>
    </row>
    <row r="570" spans="1:20" s="19" customFormat="1" ht="12.75" x14ac:dyDescent="0.2">
      <c r="A570" s="42">
        <v>76377</v>
      </c>
      <c r="B570" s="43" t="s">
        <v>50</v>
      </c>
      <c r="C570" s="43" t="s">
        <v>299</v>
      </c>
      <c r="D570" s="43" t="s">
        <v>310</v>
      </c>
      <c r="E570" s="43" t="s">
        <v>648</v>
      </c>
      <c r="F570" s="43" t="s">
        <v>1</v>
      </c>
      <c r="G570" s="45">
        <v>8.5999999999999993E-2</v>
      </c>
      <c r="H570" s="45">
        <v>8.6999999999999994E-2</v>
      </c>
      <c r="I570" s="45">
        <v>9.4E-2</v>
      </c>
      <c r="J570" s="45">
        <v>9.9000000000000005E-2</v>
      </c>
      <c r="K570" s="45">
        <v>5.6000000000000001E-2</v>
      </c>
      <c r="L570" s="45">
        <v>5.8000000000000003E-2</v>
      </c>
      <c r="M570" s="45">
        <v>6.0999999999999999E-2</v>
      </c>
      <c r="N570" s="45">
        <v>6.4000000000000001E-2</v>
      </c>
      <c r="O570" s="45">
        <v>6.9000000000000006E-2</v>
      </c>
      <c r="P570" s="45">
        <v>7.2999999999999995E-2</v>
      </c>
      <c r="Q570" s="45">
        <v>7.6999999999999999E-2</v>
      </c>
      <c r="R570" s="45">
        <v>8.5000000000000006E-2</v>
      </c>
      <c r="S570" s="45">
        <f t="shared" si="16"/>
        <v>0.90899999999999981</v>
      </c>
      <c r="T570" s="45">
        <f t="shared" si="17"/>
        <v>7.5749999999999984E-2</v>
      </c>
    </row>
    <row r="571" spans="1:20" s="19" customFormat="1" ht="12.75" x14ac:dyDescent="0.2">
      <c r="A571" s="42">
        <v>76377</v>
      </c>
      <c r="B571" s="43" t="s">
        <v>50</v>
      </c>
      <c r="C571" s="43" t="s">
        <v>299</v>
      </c>
      <c r="D571" s="43" t="s">
        <v>312</v>
      </c>
      <c r="E571" s="43" t="s">
        <v>649</v>
      </c>
      <c r="F571" s="43" t="s">
        <v>2</v>
      </c>
      <c r="G571" s="45">
        <v>0.25</v>
      </c>
      <c r="H571" s="45">
        <v>0.251</v>
      </c>
      <c r="I571" s="45">
        <v>0.27500000000000002</v>
      </c>
      <c r="J571" s="45">
        <v>0.28699999999999998</v>
      </c>
      <c r="K571" s="45">
        <v>0.161</v>
      </c>
      <c r="L571" s="45">
        <v>0.17</v>
      </c>
      <c r="M571" s="45">
        <v>0.17399999999999999</v>
      </c>
      <c r="N571" s="45">
        <v>0.184</v>
      </c>
      <c r="O571" s="45">
        <v>0.19900000000000001</v>
      </c>
      <c r="P571" s="45">
        <v>0.21</v>
      </c>
      <c r="Q571" s="45">
        <v>0.22500000000000001</v>
      </c>
      <c r="R571" s="45">
        <v>0.245</v>
      </c>
      <c r="S571" s="45">
        <f t="shared" si="16"/>
        <v>2.6310000000000002</v>
      </c>
      <c r="T571" s="45">
        <f t="shared" si="17"/>
        <v>0.21925000000000003</v>
      </c>
    </row>
    <row r="572" spans="1:20" s="19" customFormat="1" ht="12.75" x14ac:dyDescent="0.2">
      <c r="A572" s="42">
        <v>76377</v>
      </c>
      <c r="B572" s="43" t="s">
        <v>50</v>
      </c>
      <c r="C572" s="43" t="s">
        <v>299</v>
      </c>
      <c r="D572" s="43" t="s">
        <v>314</v>
      </c>
      <c r="E572" s="43" t="s">
        <v>315</v>
      </c>
      <c r="F572" s="43" t="s">
        <v>3</v>
      </c>
      <c r="G572" s="45">
        <v>0.63600000000000001</v>
      </c>
      <c r="H572" s="45">
        <v>0.64100000000000001</v>
      </c>
      <c r="I572" s="45">
        <v>0.69899999999999995</v>
      </c>
      <c r="J572" s="45">
        <v>0.73199999999999998</v>
      </c>
      <c r="K572" s="45">
        <v>0.41199999999999998</v>
      </c>
      <c r="L572" s="45">
        <v>0.432</v>
      </c>
      <c r="M572" s="45">
        <v>0.44600000000000001</v>
      </c>
      <c r="N572" s="45">
        <v>0.46700000000000003</v>
      </c>
      <c r="O572" s="45">
        <v>0.51</v>
      </c>
      <c r="P572" s="45">
        <v>0.53500000000000003</v>
      </c>
      <c r="Q572" s="45">
        <v>0.57299999999999995</v>
      </c>
      <c r="R572" s="45">
        <v>0.626</v>
      </c>
      <c r="S572" s="45">
        <f t="shared" si="16"/>
        <v>6.7090000000000005</v>
      </c>
      <c r="T572" s="45">
        <f t="shared" si="17"/>
        <v>0.55908333333333338</v>
      </c>
    </row>
    <row r="573" spans="1:20" s="19" customFormat="1" ht="12.75" x14ac:dyDescent="0.2">
      <c r="A573" s="42">
        <v>76377</v>
      </c>
      <c r="B573" s="43" t="s">
        <v>50</v>
      </c>
      <c r="C573" s="43" t="s">
        <v>299</v>
      </c>
      <c r="D573" s="43" t="s">
        <v>319</v>
      </c>
      <c r="E573" s="43" t="s">
        <v>651</v>
      </c>
      <c r="F573" s="43" t="s">
        <v>5</v>
      </c>
      <c r="G573" s="45">
        <v>8.1000000000000003E-2</v>
      </c>
      <c r="H573" s="45">
        <v>8.1000000000000003E-2</v>
      </c>
      <c r="I573" s="45">
        <v>8.8999999999999996E-2</v>
      </c>
      <c r="J573" s="45">
        <v>9.2999999999999999E-2</v>
      </c>
      <c r="K573" s="45">
        <v>5.1999999999999998E-2</v>
      </c>
      <c r="L573" s="45">
        <v>5.5E-2</v>
      </c>
      <c r="M573" s="45">
        <v>5.7000000000000002E-2</v>
      </c>
      <c r="N573" s="45">
        <v>5.8999999999999997E-2</v>
      </c>
      <c r="O573" s="45">
        <v>6.5000000000000002E-2</v>
      </c>
      <c r="P573" s="45">
        <v>6.8000000000000005E-2</v>
      </c>
      <c r="Q573" s="45">
        <v>7.2999999999999995E-2</v>
      </c>
      <c r="R573" s="45">
        <v>7.9000000000000001E-2</v>
      </c>
      <c r="S573" s="45">
        <f t="shared" si="16"/>
        <v>0.85199999999999987</v>
      </c>
      <c r="T573" s="45">
        <f t="shared" si="17"/>
        <v>7.0999999999999994E-2</v>
      </c>
    </row>
    <row r="574" spans="1:20" s="19" customFormat="1" ht="12.75" x14ac:dyDescent="0.2">
      <c r="A574" s="42">
        <v>76520</v>
      </c>
      <c r="B574" s="43" t="s">
        <v>50</v>
      </c>
      <c r="C574" s="43" t="s">
        <v>99</v>
      </c>
      <c r="D574" s="43" t="s">
        <v>322</v>
      </c>
      <c r="E574" s="43" t="s">
        <v>647</v>
      </c>
      <c r="F574" s="43" t="s">
        <v>0</v>
      </c>
      <c r="G574" s="45">
        <v>0.13200000000000001</v>
      </c>
      <c r="H574" s="45">
        <v>0.20100000000000001</v>
      </c>
      <c r="I574" s="45">
        <v>2.1000000000000001E-2</v>
      </c>
      <c r="J574" s="45">
        <v>7.0000000000000001E-3</v>
      </c>
      <c r="K574" s="45">
        <v>5.0000000000000001E-3</v>
      </c>
      <c r="L574" s="45">
        <v>3.5000000000000003E-2</v>
      </c>
      <c r="M574" s="45">
        <v>0.01</v>
      </c>
      <c r="N574" s="45">
        <v>1.4999999999999999E-2</v>
      </c>
      <c r="O574" s="45">
        <v>0.05</v>
      </c>
      <c r="P574" s="45">
        <v>2.8000000000000001E-2</v>
      </c>
      <c r="Q574" s="45">
        <v>0.06</v>
      </c>
      <c r="R574" s="45">
        <v>0.05</v>
      </c>
      <c r="S574" s="45">
        <f t="shared" si="16"/>
        <v>0.6140000000000001</v>
      </c>
      <c r="T574" s="45">
        <f t="shared" si="17"/>
        <v>5.1166666666666673E-2</v>
      </c>
    </row>
    <row r="575" spans="1:20" s="19" customFormat="1" ht="12.75" x14ac:dyDescent="0.2">
      <c r="A575" s="42">
        <v>76520</v>
      </c>
      <c r="B575" s="43" t="s">
        <v>50</v>
      </c>
      <c r="C575" s="43" t="s">
        <v>99</v>
      </c>
      <c r="D575" s="43" t="s">
        <v>310</v>
      </c>
      <c r="E575" s="43" t="s">
        <v>648</v>
      </c>
      <c r="F575" s="43" t="s">
        <v>1</v>
      </c>
      <c r="G575" s="45">
        <v>27.814</v>
      </c>
      <c r="H575" s="45">
        <v>31.447800000000001</v>
      </c>
      <c r="I575" s="45">
        <v>27.844000000000001</v>
      </c>
      <c r="J575" s="45">
        <v>37.43</v>
      </c>
      <c r="K575" s="45">
        <v>24.228999999999999</v>
      </c>
      <c r="L575" s="45">
        <v>26.126999999999999</v>
      </c>
      <c r="M575" s="45">
        <v>27.8263</v>
      </c>
      <c r="N575" s="45">
        <v>27.693999999999999</v>
      </c>
      <c r="O575" s="45">
        <v>32.049799999999998</v>
      </c>
      <c r="P575" s="45">
        <v>43.734000000000002</v>
      </c>
      <c r="Q575" s="45">
        <v>44.238700000000001</v>
      </c>
      <c r="R575" s="45">
        <v>51.046799999999998</v>
      </c>
      <c r="S575" s="45">
        <f t="shared" si="16"/>
        <v>401.48139999999995</v>
      </c>
      <c r="T575" s="45">
        <f t="shared" si="17"/>
        <v>33.456783333333327</v>
      </c>
    </row>
    <row r="576" spans="1:20" s="19" customFormat="1" ht="12.75" x14ac:dyDescent="0.2">
      <c r="A576" s="42">
        <v>76520</v>
      </c>
      <c r="B576" s="43" t="s">
        <v>50</v>
      </c>
      <c r="C576" s="43" t="s">
        <v>99</v>
      </c>
      <c r="D576" s="43" t="s">
        <v>312</v>
      </c>
      <c r="E576" s="43" t="s">
        <v>649</v>
      </c>
      <c r="F576" s="43" t="s">
        <v>2</v>
      </c>
      <c r="G576" s="45">
        <v>361.36</v>
      </c>
      <c r="H576" s="45">
        <v>365.197</v>
      </c>
      <c r="I576" s="45">
        <v>380.13400000000001</v>
      </c>
      <c r="J576" s="45">
        <v>373.88600000000002</v>
      </c>
      <c r="K576" s="45">
        <v>377.75900000000001</v>
      </c>
      <c r="L576" s="45">
        <v>383.80900000000003</v>
      </c>
      <c r="M576" s="45">
        <v>380.12</v>
      </c>
      <c r="N576" s="45">
        <v>392.31</v>
      </c>
      <c r="O576" s="45">
        <v>416.31299999999999</v>
      </c>
      <c r="P576" s="45">
        <v>427.03300000000002</v>
      </c>
      <c r="Q576" s="45">
        <v>463.0641</v>
      </c>
      <c r="R576" s="45">
        <v>500.93709999999999</v>
      </c>
      <c r="S576" s="45">
        <f t="shared" si="16"/>
        <v>4821.9222</v>
      </c>
      <c r="T576" s="45">
        <f t="shared" si="17"/>
        <v>401.82684999999998</v>
      </c>
    </row>
    <row r="577" spans="1:20" s="19" customFormat="1" ht="12.75" x14ac:dyDescent="0.2">
      <c r="A577" s="42">
        <v>76520</v>
      </c>
      <c r="B577" s="43" t="s">
        <v>50</v>
      </c>
      <c r="C577" s="43" t="s">
        <v>99</v>
      </c>
      <c r="D577" s="43" t="s">
        <v>314</v>
      </c>
      <c r="E577" s="43" t="s">
        <v>315</v>
      </c>
      <c r="F577" s="43" t="s">
        <v>3</v>
      </c>
      <c r="G577" s="45">
        <v>284.69499999999999</v>
      </c>
      <c r="H577" s="45">
        <v>265.541</v>
      </c>
      <c r="I577" s="45">
        <v>265.43950000000001</v>
      </c>
      <c r="J577" s="45">
        <v>278.733</v>
      </c>
      <c r="K577" s="45">
        <v>284.14550000000003</v>
      </c>
      <c r="L577" s="45">
        <v>323.52809999999999</v>
      </c>
      <c r="M577" s="45">
        <v>307.74919999999997</v>
      </c>
      <c r="N577" s="45">
        <v>324.18779999999998</v>
      </c>
      <c r="O577" s="45">
        <v>322.779</v>
      </c>
      <c r="P577" s="45">
        <v>330.89159999999998</v>
      </c>
      <c r="Q577" s="45">
        <v>353.58690000000001</v>
      </c>
      <c r="R577" s="45">
        <v>353.90690000000001</v>
      </c>
      <c r="S577" s="45">
        <f t="shared" si="16"/>
        <v>3695.1835000000001</v>
      </c>
      <c r="T577" s="45">
        <f t="shared" si="17"/>
        <v>307.93195833333334</v>
      </c>
    </row>
    <row r="578" spans="1:20" s="19" customFormat="1" ht="12.75" x14ac:dyDescent="0.2">
      <c r="A578" s="42">
        <v>76520</v>
      </c>
      <c r="B578" s="43" t="s">
        <v>50</v>
      </c>
      <c r="C578" s="43" t="s">
        <v>99</v>
      </c>
      <c r="D578" s="43" t="s">
        <v>319</v>
      </c>
      <c r="E578" s="43" t="s">
        <v>651</v>
      </c>
      <c r="F578" s="43" t="s">
        <v>5</v>
      </c>
      <c r="G578" s="45">
        <v>59.67</v>
      </c>
      <c r="H578" s="45">
        <v>60.026000000000003</v>
      </c>
      <c r="I578" s="45">
        <v>64.59</v>
      </c>
      <c r="J578" s="45">
        <v>72.584999999999994</v>
      </c>
      <c r="K578" s="45">
        <v>66.066000000000003</v>
      </c>
      <c r="L578" s="45">
        <v>56.372500000000002</v>
      </c>
      <c r="M578" s="45">
        <v>64.096999999999994</v>
      </c>
      <c r="N578" s="45">
        <v>68.301000000000002</v>
      </c>
      <c r="O578" s="45">
        <v>74.796000000000006</v>
      </c>
      <c r="P578" s="45">
        <v>62.323</v>
      </c>
      <c r="Q578" s="45">
        <v>58.906999999999996</v>
      </c>
      <c r="R578" s="45">
        <v>72.950199999999995</v>
      </c>
      <c r="S578" s="45">
        <f t="shared" si="16"/>
        <v>780.68370000000004</v>
      </c>
      <c r="T578" s="45">
        <f t="shared" si="17"/>
        <v>65.056975000000008</v>
      </c>
    </row>
    <row r="579" spans="1:20" s="19" customFormat="1" ht="12.75" x14ac:dyDescent="0.2">
      <c r="A579" s="42">
        <v>76563</v>
      </c>
      <c r="B579" s="43" t="s">
        <v>50</v>
      </c>
      <c r="C579" s="43" t="s">
        <v>204</v>
      </c>
      <c r="D579" s="43" t="s">
        <v>310</v>
      </c>
      <c r="E579" s="43" t="s">
        <v>648</v>
      </c>
      <c r="F579" s="43" t="s">
        <v>1</v>
      </c>
      <c r="G579" s="45">
        <v>2.9670000000000001</v>
      </c>
      <c r="H579" s="45">
        <v>3.1120000000000001</v>
      </c>
      <c r="I579" s="45">
        <v>3.32</v>
      </c>
      <c r="J579" s="45">
        <v>5.8230000000000004</v>
      </c>
      <c r="K579" s="45">
        <v>3.4569999999999999</v>
      </c>
      <c r="L579" s="45">
        <v>3.339</v>
      </c>
      <c r="M579" s="45">
        <v>3.3159999999999998</v>
      </c>
      <c r="N579" s="45">
        <v>3.4260000000000002</v>
      </c>
      <c r="O579" s="45">
        <v>3.25</v>
      </c>
      <c r="P579" s="45">
        <v>3.1139999999999999</v>
      </c>
      <c r="Q579" s="45">
        <v>3.2370000000000001</v>
      </c>
      <c r="R579" s="45">
        <v>3.403</v>
      </c>
      <c r="S579" s="45">
        <f t="shared" ref="S579:S644" si="18">SUM(G579:R579)</f>
        <v>41.763999999999996</v>
      </c>
      <c r="T579" s="45">
        <f t="shared" ref="T579:T644" si="19">IFERROR(AVERAGE(G579:R579),"")</f>
        <v>3.4803333333333328</v>
      </c>
    </row>
    <row r="580" spans="1:20" s="19" customFormat="1" ht="12.75" x14ac:dyDescent="0.2">
      <c r="A580" s="42">
        <v>76563</v>
      </c>
      <c r="B580" s="43" t="s">
        <v>50</v>
      </c>
      <c r="C580" s="43" t="s">
        <v>204</v>
      </c>
      <c r="D580" s="43" t="s">
        <v>312</v>
      </c>
      <c r="E580" s="43" t="s">
        <v>649</v>
      </c>
      <c r="F580" s="43" t="s">
        <v>2</v>
      </c>
      <c r="G580" s="45">
        <v>21.396999999999998</v>
      </c>
      <c r="H580" s="45">
        <v>19.829999999999998</v>
      </c>
      <c r="I580" s="45">
        <v>20.516999999999999</v>
      </c>
      <c r="J580" s="45">
        <v>30.905999999999999</v>
      </c>
      <c r="K580" s="45">
        <v>17.317</v>
      </c>
      <c r="L580" s="45">
        <v>21.466999999999999</v>
      </c>
      <c r="M580" s="45">
        <v>22.581</v>
      </c>
      <c r="N580" s="45">
        <v>20.940999999999999</v>
      </c>
      <c r="O580" s="45">
        <v>21.567</v>
      </c>
      <c r="P580" s="45">
        <v>18.763999999999999</v>
      </c>
      <c r="Q580" s="45">
        <v>18.553000000000001</v>
      </c>
      <c r="R580" s="45">
        <v>19.071000000000002</v>
      </c>
      <c r="S580" s="45">
        <f t="shared" si="18"/>
        <v>252.91100000000003</v>
      </c>
      <c r="T580" s="45">
        <f t="shared" si="19"/>
        <v>21.075916666666668</v>
      </c>
    </row>
    <row r="581" spans="1:20" s="19" customFormat="1" ht="12.75" x14ac:dyDescent="0.2">
      <c r="A581" s="42">
        <v>76563</v>
      </c>
      <c r="B581" s="43" t="s">
        <v>50</v>
      </c>
      <c r="C581" s="43" t="s">
        <v>204</v>
      </c>
      <c r="D581" s="43" t="s">
        <v>314</v>
      </c>
      <c r="E581" s="43" t="s">
        <v>315</v>
      </c>
      <c r="F581" s="43" t="s">
        <v>3</v>
      </c>
      <c r="G581" s="45">
        <v>35.287999999999997</v>
      </c>
      <c r="H581" s="45">
        <v>35.274999999999999</v>
      </c>
      <c r="I581" s="45">
        <v>37.131</v>
      </c>
      <c r="J581" s="45">
        <v>47.247</v>
      </c>
      <c r="K581" s="45">
        <v>32.755000000000003</v>
      </c>
      <c r="L581" s="45">
        <v>37.064</v>
      </c>
      <c r="M581" s="45">
        <v>33.517000000000003</v>
      </c>
      <c r="N581" s="45">
        <v>36.787999999999997</v>
      </c>
      <c r="O581" s="45">
        <v>36.948</v>
      </c>
      <c r="P581" s="45">
        <v>34.881999999999998</v>
      </c>
      <c r="Q581" s="45">
        <v>38.625999999999998</v>
      </c>
      <c r="R581" s="45">
        <v>34.475000000000001</v>
      </c>
      <c r="S581" s="45">
        <f t="shared" si="18"/>
        <v>439.99599999999998</v>
      </c>
      <c r="T581" s="45">
        <f t="shared" si="19"/>
        <v>36.666333333333334</v>
      </c>
    </row>
    <row r="582" spans="1:20" s="19" customFormat="1" ht="12.75" x14ac:dyDescent="0.2">
      <c r="A582" s="42">
        <v>76563</v>
      </c>
      <c r="B582" s="43" t="s">
        <v>50</v>
      </c>
      <c r="C582" s="43" t="s">
        <v>204</v>
      </c>
      <c r="D582" s="43" t="s">
        <v>319</v>
      </c>
      <c r="E582" s="43" t="s">
        <v>651</v>
      </c>
      <c r="F582" s="43" t="s">
        <v>5</v>
      </c>
      <c r="G582" s="45">
        <v>5.4980000000000002</v>
      </c>
      <c r="H582" s="45">
        <v>5.7850000000000001</v>
      </c>
      <c r="I582" s="45">
        <v>6.165</v>
      </c>
      <c r="J582" s="45">
        <v>8.4619999999999997</v>
      </c>
      <c r="K582" s="45">
        <v>4.9409999999999998</v>
      </c>
      <c r="L582" s="45">
        <v>6.0279999999999996</v>
      </c>
      <c r="M582" s="45">
        <v>6.0179999999999998</v>
      </c>
      <c r="N582" s="45">
        <v>6.09</v>
      </c>
      <c r="O582" s="45">
        <v>5.9340000000000002</v>
      </c>
      <c r="P582" s="45">
        <v>5.7939999999999996</v>
      </c>
      <c r="Q582" s="45">
        <v>5.51</v>
      </c>
      <c r="R582" s="45">
        <v>5.9249999999999998</v>
      </c>
      <c r="S582" s="45">
        <f t="shared" si="18"/>
        <v>72.149999999999991</v>
      </c>
      <c r="T582" s="45">
        <f t="shared" si="19"/>
        <v>6.0124999999999993</v>
      </c>
    </row>
    <row r="583" spans="1:20" s="19" customFormat="1" ht="12.75" x14ac:dyDescent="0.2">
      <c r="A583" s="42">
        <v>76606</v>
      </c>
      <c r="B583" s="43" t="s">
        <v>50</v>
      </c>
      <c r="C583" s="43" t="s">
        <v>179</v>
      </c>
      <c r="D583" s="43" t="s">
        <v>310</v>
      </c>
      <c r="E583" s="43" t="s">
        <v>648</v>
      </c>
      <c r="F583" s="43" t="s">
        <v>1</v>
      </c>
      <c r="G583" s="45">
        <v>0.17199999999999999</v>
      </c>
      <c r="H583" s="45">
        <v>0.152</v>
      </c>
      <c r="I583" s="45">
        <v>0.16600000000000001</v>
      </c>
      <c r="J583" s="45">
        <v>0.17</v>
      </c>
      <c r="K583" s="45">
        <v>0.13900000000000001</v>
      </c>
      <c r="L583" s="45">
        <v>0.14599999999999999</v>
      </c>
      <c r="M583" s="45">
        <v>0.151</v>
      </c>
      <c r="N583" s="45">
        <v>0.158</v>
      </c>
      <c r="O583" s="45">
        <v>0.17199999999999999</v>
      </c>
      <c r="P583" s="45">
        <v>0.18099999999999999</v>
      </c>
      <c r="Q583" s="45">
        <v>0.193</v>
      </c>
      <c r="R583" s="45">
        <v>0.21199999999999999</v>
      </c>
      <c r="S583" s="45">
        <f t="shared" si="18"/>
        <v>2.012</v>
      </c>
      <c r="T583" s="45">
        <f t="shared" si="19"/>
        <v>0.16766666666666666</v>
      </c>
    </row>
    <row r="584" spans="1:20" s="19" customFormat="1" ht="12.75" x14ac:dyDescent="0.2">
      <c r="A584" s="42">
        <v>76606</v>
      </c>
      <c r="B584" s="43" t="s">
        <v>50</v>
      </c>
      <c r="C584" s="43" t="s">
        <v>179</v>
      </c>
      <c r="D584" s="43" t="s">
        <v>312</v>
      </c>
      <c r="E584" s="43" t="s">
        <v>649</v>
      </c>
      <c r="F584" s="43" t="s">
        <v>2</v>
      </c>
      <c r="G584" s="45">
        <v>0.5</v>
      </c>
      <c r="H584" s="45">
        <v>0.442</v>
      </c>
      <c r="I584" s="45">
        <v>0.48</v>
      </c>
      <c r="J584" s="45">
        <v>0.49399999999999999</v>
      </c>
      <c r="K584" s="45">
        <v>0.40400000000000003</v>
      </c>
      <c r="L584" s="45">
        <v>0.42399999999999999</v>
      </c>
      <c r="M584" s="45">
        <v>0.439</v>
      </c>
      <c r="N584" s="45">
        <v>0.46</v>
      </c>
      <c r="O584" s="45">
        <v>0.5</v>
      </c>
      <c r="P584" s="45">
        <v>0.52500000000000002</v>
      </c>
      <c r="Q584" s="45">
        <v>0.56200000000000006</v>
      </c>
      <c r="R584" s="45">
        <v>0.61499999999999999</v>
      </c>
      <c r="S584" s="45">
        <f t="shared" si="18"/>
        <v>5.8450000000000006</v>
      </c>
      <c r="T584" s="45">
        <f t="shared" si="19"/>
        <v>0.48708333333333337</v>
      </c>
    </row>
    <row r="585" spans="1:20" s="19" customFormat="1" ht="12.75" x14ac:dyDescent="0.2">
      <c r="A585" s="42">
        <v>76606</v>
      </c>
      <c r="B585" s="43" t="s">
        <v>50</v>
      </c>
      <c r="C585" s="43" t="s">
        <v>179</v>
      </c>
      <c r="D585" s="43" t="s">
        <v>314</v>
      </c>
      <c r="E585" s="43" t="s">
        <v>315</v>
      </c>
      <c r="F585" s="43" t="s">
        <v>3</v>
      </c>
      <c r="G585" s="45">
        <v>1.2749999999999999</v>
      </c>
      <c r="H585" s="45">
        <v>1.123</v>
      </c>
      <c r="I585" s="45">
        <v>1.226</v>
      </c>
      <c r="J585" s="45">
        <v>1.2589999999999999</v>
      </c>
      <c r="K585" s="45">
        <v>1.03</v>
      </c>
      <c r="L585" s="45">
        <v>1.08</v>
      </c>
      <c r="M585" s="45">
        <v>1.115</v>
      </c>
      <c r="N585" s="45">
        <v>1.17</v>
      </c>
      <c r="O585" s="45">
        <v>1.2749999999999999</v>
      </c>
      <c r="P585" s="45">
        <v>1.339</v>
      </c>
      <c r="Q585" s="45">
        <v>1.4339999999999999</v>
      </c>
      <c r="R585" s="45">
        <v>1.5660000000000001</v>
      </c>
      <c r="S585" s="45">
        <f t="shared" si="18"/>
        <v>14.891999999999999</v>
      </c>
      <c r="T585" s="45">
        <f t="shared" si="19"/>
        <v>1.2409999999999999</v>
      </c>
    </row>
    <row r="586" spans="1:20" s="19" customFormat="1" ht="12.75" x14ac:dyDescent="0.2">
      <c r="A586" s="42">
        <v>76606</v>
      </c>
      <c r="B586" s="43" t="s">
        <v>50</v>
      </c>
      <c r="C586" s="43" t="s">
        <v>179</v>
      </c>
      <c r="D586" s="43" t="s">
        <v>319</v>
      </c>
      <c r="E586" s="43" t="s">
        <v>651</v>
      </c>
      <c r="F586" s="43" t="s">
        <v>5</v>
      </c>
      <c r="G586" s="45">
        <v>0.16200000000000001</v>
      </c>
      <c r="H586" s="45">
        <v>0.14199999999999999</v>
      </c>
      <c r="I586" s="45">
        <v>0.155</v>
      </c>
      <c r="J586" s="45">
        <v>0.159</v>
      </c>
      <c r="K586" s="45">
        <v>0.13100000000000001</v>
      </c>
      <c r="L586" s="45">
        <v>0.13700000000000001</v>
      </c>
      <c r="M586" s="45">
        <v>0.14099999999999999</v>
      </c>
      <c r="N586" s="45">
        <v>0.14799999999999999</v>
      </c>
      <c r="O586" s="45">
        <v>0.16200000000000001</v>
      </c>
      <c r="P586" s="45">
        <v>0.17</v>
      </c>
      <c r="Q586" s="45">
        <v>0.182</v>
      </c>
      <c r="R586" s="45">
        <v>0.19800000000000001</v>
      </c>
      <c r="S586" s="45">
        <f t="shared" si="18"/>
        <v>1.8869999999999996</v>
      </c>
      <c r="T586" s="45">
        <f t="shared" si="19"/>
        <v>0.15724999999999997</v>
      </c>
    </row>
    <row r="587" spans="1:20" s="19" customFormat="1" ht="12.75" x14ac:dyDescent="0.2">
      <c r="A587" s="42">
        <v>76616</v>
      </c>
      <c r="B587" s="43" t="s">
        <v>50</v>
      </c>
      <c r="C587" s="43" t="s">
        <v>300</v>
      </c>
      <c r="D587" s="43" t="s">
        <v>310</v>
      </c>
      <c r="E587" s="43" t="s">
        <v>648</v>
      </c>
      <c r="F587" s="43" t="s">
        <v>1</v>
      </c>
      <c r="G587" s="45">
        <v>0.312</v>
      </c>
      <c r="H587" s="45">
        <v>0.35599999999999998</v>
      </c>
      <c r="I587" s="45">
        <v>0.36399999999999999</v>
      </c>
      <c r="J587" s="45">
        <v>0.51800000000000002</v>
      </c>
      <c r="K587" s="45">
        <v>0.51200000000000001</v>
      </c>
      <c r="L587" s="45">
        <v>0.52300000000000002</v>
      </c>
      <c r="M587" s="45">
        <v>0.52200000000000002</v>
      </c>
      <c r="N587" s="45">
        <v>0.58199999999999996</v>
      </c>
      <c r="O587" s="45">
        <v>0.55300000000000005</v>
      </c>
      <c r="P587" s="45">
        <v>0.62</v>
      </c>
      <c r="Q587" s="45">
        <v>0.60799999999999998</v>
      </c>
      <c r="R587" s="45">
        <v>0.56299999999999994</v>
      </c>
      <c r="S587" s="45">
        <f t="shared" si="18"/>
        <v>6.0329999999999995</v>
      </c>
      <c r="T587" s="45">
        <f t="shared" si="19"/>
        <v>0.50274999999999992</v>
      </c>
    </row>
    <row r="588" spans="1:20" s="19" customFormat="1" ht="12.75" x14ac:dyDescent="0.2">
      <c r="A588" s="42">
        <v>76616</v>
      </c>
      <c r="B588" s="43" t="s">
        <v>50</v>
      </c>
      <c r="C588" s="43" t="s">
        <v>300</v>
      </c>
      <c r="D588" s="43" t="s">
        <v>312</v>
      </c>
      <c r="E588" s="43" t="s">
        <v>649</v>
      </c>
      <c r="F588" s="43" t="s">
        <v>2</v>
      </c>
      <c r="G588" s="45">
        <v>8.1289999999999996</v>
      </c>
      <c r="H588" s="45">
        <v>7.5010000000000003</v>
      </c>
      <c r="I588" s="45">
        <v>7.5640000000000001</v>
      </c>
      <c r="J588" s="45">
        <v>7.7590000000000003</v>
      </c>
      <c r="K588" s="45">
        <v>7.9260000000000002</v>
      </c>
      <c r="L588" s="45">
        <v>6.3630000000000004</v>
      </c>
      <c r="M588" s="45">
        <v>7.3150000000000004</v>
      </c>
      <c r="N588" s="45">
        <v>7.1689999999999996</v>
      </c>
      <c r="O588" s="45">
        <v>7.1609999999999996</v>
      </c>
      <c r="P588" s="45">
        <v>7.0519999999999996</v>
      </c>
      <c r="Q588" s="45">
        <v>7.6980000000000004</v>
      </c>
      <c r="R588" s="45">
        <v>7.25</v>
      </c>
      <c r="S588" s="45">
        <f t="shared" si="18"/>
        <v>88.887</v>
      </c>
      <c r="T588" s="45">
        <f t="shared" si="19"/>
        <v>7.4072500000000003</v>
      </c>
    </row>
    <row r="589" spans="1:20" s="19" customFormat="1" ht="12.75" x14ac:dyDescent="0.2">
      <c r="A589" s="42">
        <v>76616</v>
      </c>
      <c r="B589" s="43" t="s">
        <v>50</v>
      </c>
      <c r="C589" s="43" t="s">
        <v>300</v>
      </c>
      <c r="D589" s="43" t="s">
        <v>314</v>
      </c>
      <c r="E589" s="43" t="s">
        <v>315</v>
      </c>
      <c r="F589" s="43" t="s">
        <v>3</v>
      </c>
      <c r="G589" s="45">
        <v>7.2190000000000003</v>
      </c>
      <c r="H589" s="45">
        <v>6.3179999999999996</v>
      </c>
      <c r="I589" s="45">
        <v>6.1890000000000001</v>
      </c>
      <c r="J589" s="45">
        <v>6.141</v>
      </c>
      <c r="K589" s="45">
        <v>6.1109999999999998</v>
      </c>
      <c r="L589" s="45">
        <v>4.806</v>
      </c>
      <c r="M589" s="45">
        <v>5.45</v>
      </c>
      <c r="N589" s="45">
        <v>6.0359999999999996</v>
      </c>
      <c r="O589" s="45">
        <v>6.4790000000000001</v>
      </c>
      <c r="P589" s="45">
        <v>6.3719999999999999</v>
      </c>
      <c r="Q589" s="45">
        <v>6.734</v>
      </c>
      <c r="R589" s="45">
        <v>5.9870000000000001</v>
      </c>
      <c r="S589" s="45">
        <f t="shared" si="18"/>
        <v>73.841999999999999</v>
      </c>
      <c r="T589" s="45">
        <f t="shared" si="19"/>
        <v>6.1535000000000002</v>
      </c>
    </row>
    <row r="590" spans="1:20" s="19" customFormat="1" ht="12.75" x14ac:dyDescent="0.2">
      <c r="A590" s="42">
        <v>76616</v>
      </c>
      <c r="B590" s="43" t="s">
        <v>50</v>
      </c>
      <c r="C590" s="43" t="s">
        <v>300</v>
      </c>
      <c r="D590" s="43" t="s">
        <v>319</v>
      </c>
      <c r="E590" s="43" t="s">
        <v>651</v>
      </c>
      <c r="F590" s="43" t="s">
        <v>5</v>
      </c>
      <c r="G590" s="45">
        <v>2.5099999999999998</v>
      </c>
      <c r="H590" s="45">
        <v>2.2149999999999999</v>
      </c>
      <c r="I590" s="45">
        <v>2.81</v>
      </c>
      <c r="J590" s="45">
        <v>2.7040000000000002</v>
      </c>
      <c r="K590" s="45">
        <v>2.7450000000000001</v>
      </c>
      <c r="L590" s="45">
        <v>1.3280000000000001</v>
      </c>
      <c r="M590" s="45">
        <v>1.5960000000000001</v>
      </c>
      <c r="N590" s="45">
        <v>1.6950000000000001</v>
      </c>
      <c r="O590" s="45">
        <v>1.6930000000000001</v>
      </c>
      <c r="P590" s="45">
        <v>1.8759999999999999</v>
      </c>
      <c r="Q590" s="45">
        <v>2.5179999999999998</v>
      </c>
      <c r="R590" s="45">
        <v>2.3370000000000002</v>
      </c>
      <c r="S590" s="45">
        <f t="shared" si="18"/>
        <v>26.027000000000005</v>
      </c>
      <c r="T590" s="45">
        <f t="shared" si="19"/>
        <v>2.168916666666667</v>
      </c>
    </row>
    <row r="591" spans="1:20" s="19" customFormat="1" ht="12.75" x14ac:dyDescent="0.2">
      <c r="A591" s="42">
        <v>76670</v>
      </c>
      <c r="B591" s="43" t="s">
        <v>50</v>
      </c>
      <c r="C591" s="43" t="s">
        <v>205</v>
      </c>
      <c r="D591" s="43" t="s">
        <v>310</v>
      </c>
      <c r="E591" s="43" t="s">
        <v>648</v>
      </c>
      <c r="F591" s="43" t="s">
        <v>1</v>
      </c>
      <c r="G591" s="45">
        <v>0.41399999999999998</v>
      </c>
      <c r="H591" s="45">
        <v>0.56899999999999995</v>
      </c>
      <c r="I591" s="45">
        <v>0.61799999999999999</v>
      </c>
      <c r="J591" s="45">
        <v>0.67500000000000004</v>
      </c>
      <c r="K591" s="45">
        <v>0.72699999999999998</v>
      </c>
      <c r="L591" s="45">
        <v>0.80100000000000005</v>
      </c>
      <c r="M591" s="45">
        <v>0.874</v>
      </c>
      <c r="N591" s="45">
        <v>0.95299999999999996</v>
      </c>
      <c r="O591" s="45">
        <v>1.0569999999999999</v>
      </c>
      <c r="P591" s="45">
        <v>1.1659999999999999</v>
      </c>
      <c r="Q591" s="45">
        <v>1.282</v>
      </c>
      <c r="R591" s="45">
        <v>1.4019999999999999</v>
      </c>
      <c r="S591" s="45">
        <f t="shared" si="18"/>
        <v>10.538</v>
      </c>
      <c r="T591" s="45">
        <f t="shared" si="19"/>
        <v>0.87816666666666665</v>
      </c>
    </row>
    <row r="592" spans="1:20" s="19" customFormat="1" ht="12.75" x14ac:dyDescent="0.2">
      <c r="A592" s="42">
        <v>76670</v>
      </c>
      <c r="B592" s="43" t="s">
        <v>50</v>
      </c>
      <c r="C592" s="43" t="s">
        <v>205</v>
      </c>
      <c r="D592" s="43" t="s">
        <v>312</v>
      </c>
      <c r="E592" s="43" t="s">
        <v>649</v>
      </c>
      <c r="F592" s="43" t="s">
        <v>2</v>
      </c>
      <c r="G592" s="45">
        <v>3.1720000000000002</v>
      </c>
      <c r="H592" s="45">
        <v>3.0659999999999998</v>
      </c>
      <c r="I592" s="45">
        <v>3.3170000000000002</v>
      </c>
      <c r="J592" s="45">
        <v>3.3220000000000001</v>
      </c>
      <c r="K592" s="45">
        <v>3.5590000000000002</v>
      </c>
      <c r="L592" s="45">
        <v>3.4260000000000002</v>
      </c>
      <c r="M592" s="45">
        <v>3.9220000000000002</v>
      </c>
      <c r="N592" s="45">
        <v>4.2939999999999996</v>
      </c>
      <c r="O592" s="45">
        <v>4.508</v>
      </c>
      <c r="P592" s="45">
        <v>5.0220000000000002</v>
      </c>
      <c r="Q592" s="45">
        <v>5.2430000000000003</v>
      </c>
      <c r="R592" s="45">
        <v>5.2770000000000001</v>
      </c>
      <c r="S592" s="45">
        <f t="shared" si="18"/>
        <v>48.128000000000007</v>
      </c>
      <c r="T592" s="45">
        <f t="shared" si="19"/>
        <v>4.0106666666666673</v>
      </c>
    </row>
    <row r="593" spans="1:20" s="19" customFormat="1" ht="12.75" x14ac:dyDescent="0.2">
      <c r="A593" s="42">
        <v>76670</v>
      </c>
      <c r="B593" s="43" t="s">
        <v>50</v>
      </c>
      <c r="C593" s="43" t="s">
        <v>205</v>
      </c>
      <c r="D593" s="43" t="s">
        <v>314</v>
      </c>
      <c r="E593" s="43" t="s">
        <v>315</v>
      </c>
      <c r="F593" s="43" t="s">
        <v>3</v>
      </c>
      <c r="G593" s="45">
        <v>4.9939999999999998</v>
      </c>
      <c r="H593" s="45">
        <v>5.7110000000000003</v>
      </c>
      <c r="I593" s="45">
        <v>6.06</v>
      </c>
      <c r="J593" s="45">
        <v>6.27</v>
      </c>
      <c r="K593" s="45">
        <v>6.5190000000000001</v>
      </c>
      <c r="L593" s="45">
        <v>6.8689999999999998</v>
      </c>
      <c r="M593" s="45">
        <v>7.7069999999999999</v>
      </c>
      <c r="N593" s="45">
        <v>8.4610000000000003</v>
      </c>
      <c r="O593" s="45">
        <v>9.2880000000000003</v>
      </c>
      <c r="P593" s="45">
        <v>10.275</v>
      </c>
      <c r="Q593" s="45">
        <v>10.912000000000001</v>
      </c>
      <c r="R593" s="45">
        <v>11.542999999999999</v>
      </c>
      <c r="S593" s="45">
        <f t="shared" si="18"/>
        <v>94.609000000000009</v>
      </c>
      <c r="T593" s="45">
        <f t="shared" si="19"/>
        <v>7.8840833333333338</v>
      </c>
    </row>
    <row r="594" spans="1:20" s="19" customFormat="1" ht="12.75" x14ac:dyDescent="0.2">
      <c r="A594" s="42">
        <v>76670</v>
      </c>
      <c r="B594" s="43" t="s">
        <v>50</v>
      </c>
      <c r="C594" s="43" t="s">
        <v>205</v>
      </c>
      <c r="D594" s="43" t="s">
        <v>319</v>
      </c>
      <c r="E594" s="43" t="s">
        <v>651</v>
      </c>
      <c r="F594" s="43" t="s">
        <v>5</v>
      </c>
      <c r="G594" s="45">
        <v>0.89300000000000002</v>
      </c>
      <c r="H594" s="45">
        <v>0.84799999999999998</v>
      </c>
      <c r="I594" s="45">
        <v>0.85199999999999998</v>
      </c>
      <c r="J594" s="45">
        <v>0.96699999999999997</v>
      </c>
      <c r="K594" s="45">
        <v>0.94499999999999995</v>
      </c>
      <c r="L594" s="45">
        <v>0.99199999999999999</v>
      </c>
      <c r="M594" s="45">
        <v>1.032</v>
      </c>
      <c r="N594" s="45">
        <v>1.2350000000000001</v>
      </c>
      <c r="O594" s="45">
        <v>1.3959999999999999</v>
      </c>
      <c r="P594" s="45">
        <v>1.4</v>
      </c>
      <c r="Q594" s="45">
        <v>1.5740000000000001</v>
      </c>
      <c r="R594" s="45">
        <v>1.629</v>
      </c>
      <c r="S594" s="45">
        <f t="shared" si="18"/>
        <v>13.763</v>
      </c>
      <c r="T594" s="45">
        <f t="shared" si="19"/>
        <v>1.1469166666666666</v>
      </c>
    </row>
    <row r="595" spans="1:20" s="19" customFormat="1" ht="12.75" x14ac:dyDescent="0.2">
      <c r="A595" s="42">
        <v>76736</v>
      </c>
      <c r="B595" s="43" t="s">
        <v>50</v>
      </c>
      <c r="C595" s="43" t="s">
        <v>575</v>
      </c>
      <c r="D595" s="43" t="s">
        <v>310</v>
      </c>
      <c r="E595" s="43" t="s">
        <v>648</v>
      </c>
      <c r="F595" s="43" t="s">
        <v>1</v>
      </c>
      <c r="G595" s="45">
        <v>11</v>
      </c>
      <c r="H595" s="45">
        <v>33.869300000000003</v>
      </c>
      <c r="I595" s="45">
        <v>20.350000000000001</v>
      </c>
      <c r="J595" s="45">
        <v>27.324000000000002</v>
      </c>
      <c r="K595" s="45">
        <v>22.557700000000001</v>
      </c>
      <c r="L595" s="45">
        <v>24.281199999999998</v>
      </c>
      <c r="M595" s="45">
        <v>46.240200000000002</v>
      </c>
      <c r="N595" s="45">
        <v>25.152699999999999</v>
      </c>
      <c r="O595" s="45">
        <v>21.39</v>
      </c>
      <c r="P595" s="45">
        <v>23.078099999999999</v>
      </c>
      <c r="Q595" s="45">
        <v>12.4253</v>
      </c>
      <c r="R595" s="45">
        <v>21.16</v>
      </c>
      <c r="S595" s="45">
        <f t="shared" si="18"/>
        <v>288.82850000000008</v>
      </c>
      <c r="T595" s="45">
        <f t="shared" si="19"/>
        <v>24.069041666666674</v>
      </c>
    </row>
    <row r="596" spans="1:20" s="19" customFormat="1" ht="12.75" x14ac:dyDescent="0.2">
      <c r="A596" s="42">
        <v>76736</v>
      </c>
      <c r="B596" s="43" t="s">
        <v>50</v>
      </c>
      <c r="C596" s="43" t="s">
        <v>575</v>
      </c>
      <c r="D596" s="43" t="s">
        <v>312</v>
      </c>
      <c r="E596" s="43" t="s">
        <v>649</v>
      </c>
      <c r="F596" s="43" t="s">
        <v>2</v>
      </c>
      <c r="G596" s="45">
        <v>32.872</v>
      </c>
      <c r="H596" s="45">
        <v>19.992999999999999</v>
      </c>
      <c r="I596" s="45">
        <v>20.795000000000002</v>
      </c>
      <c r="J596" s="45">
        <v>20.727</v>
      </c>
      <c r="K596" s="45">
        <v>17.556000000000001</v>
      </c>
      <c r="L596" s="45">
        <v>10.548999999999999</v>
      </c>
      <c r="M596" s="45">
        <v>7.31</v>
      </c>
      <c r="N596" s="45">
        <v>27.033000000000001</v>
      </c>
      <c r="O596" s="45">
        <v>10.95</v>
      </c>
      <c r="P596" s="45">
        <v>17.690000000000001</v>
      </c>
      <c r="Q596" s="45">
        <v>11.035</v>
      </c>
      <c r="R596" s="45">
        <v>19.745999999999999</v>
      </c>
      <c r="S596" s="45">
        <f t="shared" si="18"/>
        <v>216.25599999999997</v>
      </c>
      <c r="T596" s="45">
        <f t="shared" si="19"/>
        <v>18.021333333333331</v>
      </c>
    </row>
    <row r="597" spans="1:20" s="19" customFormat="1" ht="12.75" x14ac:dyDescent="0.2">
      <c r="A597" s="42">
        <v>76736</v>
      </c>
      <c r="B597" s="43" t="s">
        <v>50</v>
      </c>
      <c r="C597" s="43" t="s">
        <v>575</v>
      </c>
      <c r="D597" s="43" t="s">
        <v>314</v>
      </c>
      <c r="E597" s="43" t="s">
        <v>315</v>
      </c>
      <c r="F597" s="43" t="s">
        <v>3</v>
      </c>
      <c r="G597" s="45">
        <v>5.04</v>
      </c>
      <c r="H597" s="45"/>
      <c r="I597" s="45"/>
      <c r="J597" s="45"/>
      <c r="K597" s="45">
        <v>11.292</v>
      </c>
      <c r="L597" s="45"/>
      <c r="M597" s="45"/>
      <c r="N597" s="45"/>
      <c r="O597" s="45"/>
      <c r="P597" s="45"/>
      <c r="Q597" s="45"/>
      <c r="R597" s="45"/>
      <c r="S597" s="45">
        <f t="shared" si="18"/>
        <v>16.332000000000001</v>
      </c>
      <c r="T597" s="45">
        <f t="shared" si="19"/>
        <v>8.1660000000000004</v>
      </c>
    </row>
    <row r="598" spans="1:20" s="19" customFormat="1" ht="12.75" x14ac:dyDescent="0.2">
      <c r="A598" s="42">
        <v>76834</v>
      </c>
      <c r="B598" s="43" t="s">
        <v>50</v>
      </c>
      <c r="C598" s="43" t="s">
        <v>677</v>
      </c>
      <c r="D598" s="43" t="s">
        <v>310</v>
      </c>
      <c r="E598" s="43" t="s">
        <v>648</v>
      </c>
      <c r="F598" s="43" t="s">
        <v>1</v>
      </c>
      <c r="G598" s="45">
        <v>47.993000000000002</v>
      </c>
      <c r="H598" s="45">
        <v>48.207999999999998</v>
      </c>
      <c r="I598" s="45">
        <v>42.655000000000001</v>
      </c>
      <c r="J598" s="45">
        <v>51.814</v>
      </c>
      <c r="K598" s="45">
        <v>51.923000000000002</v>
      </c>
      <c r="L598" s="45">
        <v>34.871000000000002</v>
      </c>
      <c r="M598" s="45">
        <v>28.463000000000001</v>
      </c>
      <c r="N598" s="45">
        <v>28.562200000000001</v>
      </c>
      <c r="O598" s="45">
        <v>21.546099999999999</v>
      </c>
      <c r="P598" s="45">
        <v>20.653199999999998</v>
      </c>
      <c r="Q598" s="45">
        <v>21.92</v>
      </c>
      <c r="R598" s="45">
        <v>25.797000000000001</v>
      </c>
      <c r="S598" s="45">
        <f t="shared" si="18"/>
        <v>424.40550000000013</v>
      </c>
      <c r="T598" s="45">
        <f t="shared" si="19"/>
        <v>35.367125000000009</v>
      </c>
    </row>
    <row r="599" spans="1:20" s="19" customFormat="1" ht="12.75" x14ac:dyDescent="0.2">
      <c r="A599" s="42">
        <v>76834</v>
      </c>
      <c r="B599" s="43" t="s">
        <v>50</v>
      </c>
      <c r="C599" s="43" t="s">
        <v>677</v>
      </c>
      <c r="D599" s="43" t="s">
        <v>312</v>
      </c>
      <c r="E599" s="43" t="s">
        <v>649</v>
      </c>
      <c r="F599" s="43" t="s">
        <v>2</v>
      </c>
      <c r="G599" s="45">
        <v>132.63</v>
      </c>
      <c r="H599" s="45">
        <v>126.705</v>
      </c>
      <c r="I599" s="45">
        <v>124.80800000000001</v>
      </c>
      <c r="J599" s="45">
        <v>136.49299999999999</v>
      </c>
      <c r="K599" s="45">
        <v>135.733</v>
      </c>
      <c r="L599" s="45">
        <v>147.12299999999999</v>
      </c>
      <c r="M599" s="45">
        <v>149.28200000000001</v>
      </c>
      <c r="N599" s="45">
        <v>129.35499999999999</v>
      </c>
      <c r="O599" s="45">
        <v>150.03899999999999</v>
      </c>
      <c r="P599" s="45">
        <v>163.25800000000001</v>
      </c>
      <c r="Q599" s="45">
        <v>134.91999999999999</v>
      </c>
      <c r="R599" s="45">
        <v>166.87100000000001</v>
      </c>
      <c r="S599" s="45">
        <f t="shared" si="18"/>
        <v>1697.2170000000001</v>
      </c>
      <c r="T599" s="45">
        <f t="shared" si="19"/>
        <v>141.43475000000001</v>
      </c>
    </row>
    <row r="600" spans="1:20" s="19" customFormat="1" ht="12.75" x14ac:dyDescent="0.2">
      <c r="A600" s="42">
        <v>76834</v>
      </c>
      <c r="B600" s="43" t="s">
        <v>50</v>
      </c>
      <c r="C600" s="43" t="s">
        <v>677</v>
      </c>
      <c r="D600" s="43" t="s">
        <v>314</v>
      </c>
      <c r="E600" s="43" t="s">
        <v>315</v>
      </c>
      <c r="F600" s="43" t="s">
        <v>3</v>
      </c>
      <c r="G600" s="45">
        <v>86.480999999999995</v>
      </c>
      <c r="H600" s="45">
        <v>84.066000000000003</v>
      </c>
      <c r="I600" s="45">
        <v>94.290999999999997</v>
      </c>
      <c r="J600" s="45">
        <v>101.649</v>
      </c>
      <c r="K600" s="45">
        <v>105.929</v>
      </c>
      <c r="L600" s="45">
        <v>113.376</v>
      </c>
      <c r="M600" s="45">
        <v>122.114</v>
      </c>
      <c r="N600" s="45">
        <v>132.24879999999999</v>
      </c>
      <c r="O600" s="45">
        <v>108.9145</v>
      </c>
      <c r="P600" s="45">
        <v>133.88339999999999</v>
      </c>
      <c r="Q600" s="45">
        <v>91.778999999999996</v>
      </c>
      <c r="R600" s="45">
        <v>126.027</v>
      </c>
      <c r="S600" s="45">
        <f t="shared" si="18"/>
        <v>1300.7586999999999</v>
      </c>
      <c r="T600" s="45">
        <f t="shared" si="19"/>
        <v>108.39655833333332</v>
      </c>
    </row>
    <row r="601" spans="1:20" s="19" customFormat="1" ht="12.75" x14ac:dyDescent="0.2">
      <c r="A601" s="42">
        <v>76834</v>
      </c>
      <c r="B601" s="43" t="s">
        <v>50</v>
      </c>
      <c r="C601" s="43" t="s">
        <v>677</v>
      </c>
      <c r="D601" s="43" t="s">
        <v>319</v>
      </c>
      <c r="E601" s="43" t="s">
        <v>651</v>
      </c>
      <c r="F601" s="43" t="s">
        <v>5</v>
      </c>
      <c r="G601" s="45">
        <v>37.741</v>
      </c>
      <c r="H601" s="45">
        <v>43.933</v>
      </c>
      <c r="I601" s="45">
        <v>30.611999999999998</v>
      </c>
      <c r="J601" s="45">
        <v>34.933999999999997</v>
      </c>
      <c r="K601" s="45">
        <v>32.521000000000001</v>
      </c>
      <c r="L601" s="45">
        <v>29.338999999999999</v>
      </c>
      <c r="M601" s="45">
        <v>16.574000000000002</v>
      </c>
      <c r="N601" s="45">
        <v>40.113999999999997</v>
      </c>
      <c r="O601" s="45">
        <v>35.622999999999998</v>
      </c>
      <c r="P601" s="45">
        <v>30.798999999999999</v>
      </c>
      <c r="Q601" s="45">
        <v>27.382999999999999</v>
      </c>
      <c r="R601" s="45">
        <v>32.098999999999997</v>
      </c>
      <c r="S601" s="45">
        <f t="shared" si="18"/>
        <v>391.67199999999991</v>
      </c>
      <c r="T601" s="45">
        <f t="shared" si="19"/>
        <v>32.639333333333326</v>
      </c>
    </row>
    <row r="602" spans="1:20" s="19" customFormat="1" ht="12.75" x14ac:dyDescent="0.2">
      <c r="A602" s="42">
        <v>76890</v>
      </c>
      <c r="B602" s="43" t="s">
        <v>50</v>
      </c>
      <c r="C602" s="43" t="s">
        <v>249</v>
      </c>
      <c r="D602" s="43" t="s">
        <v>310</v>
      </c>
      <c r="E602" s="43" t="s">
        <v>648</v>
      </c>
      <c r="F602" s="43" t="s">
        <v>1</v>
      </c>
      <c r="G602" s="45">
        <v>3.2989999999999999</v>
      </c>
      <c r="H602" s="45">
        <v>3.548</v>
      </c>
      <c r="I602" s="45">
        <v>4.1280000000000001</v>
      </c>
      <c r="J602" s="45">
        <v>4.4980000000000002</v>
      </c>
      <c r="K602" s="45">
        <v>0.17699999999999999</v>
      </c>
      <c r="L602" s="45">
        <v>4.1779999999999999</v>
      </c>
      <c r="M602" s="45">
        <v>4.1950000000000003</v>
      </c>
      <c r="N602" s="45">
        <v>3.2679999999999998</v>
      </c>
      <c r="O602" s="45">
        <v>13.465</v>
      </c>
      <c r="P602" s="45">
        <v>1.359</v>
      </c>
      <c r="Q602" s="45">
        <v>1.4350000000000001</v>
      </c>
      <c r="R602" s="45">
        <v>2.0979999999999999</v>
      </c>
      <c r="S602" s="45">
        <f t="shared" si="18"/>
        <v>45.648000000000003</v>
      </c>
      <c r="T602" s="45">
        <f t="shared" si="19"/>
        <v>3.8040000000000003</v>
      </c>
    </row>
    <row r="603" spans="1:20" s="19" customFormat="1" ht="12.75" x14ac:dyDescent="0.2">
      <c r="A603" s="42">
        <v>76890</v>
      </c>
      <c r="B603" s="43" t="s">
        <v>50</v>
      </c>
      <c r="C603" s="43" t="s">
        <v>249</v>
      </c>
      <c r="D603" s="43" t="s">
        <v>312</v>
      </c>
      <c r="E603" s="43" t="s">
        <v>649</v>
      </c>
      <c r="F603" s="43" t="s">
        <v>2</v>
      </c>
      <c r="G603" s="45">
        <v>7.2290000000000001</v>
      </c>
      <c r="H603" s="45">
        <v>6.8849999999999998</v>
      </c>
      <c r="I603" s="45">
        <v>8.2430000000000003</v>
      </c>
      <c r="J603" s="45">
        <v>9.1850000000000005</v>
      </c>
      <c r="K603" s="45">
        <v>9.8000000000000007</v>
      </c>
      <c r="L603" s="45">
        <v>7.7</v>
      </c>
      <c r="M603" s="45">
        <v>8.0519999999999996</v>
      </c>
      <c r="N603" s="45">
        <v>6.28</v>
      </c>
      <c r="O603" s="45">
        <v>8.6199999999999992</v>
      </c>
      <c r="P603" s="45">
        <v>8.5060000000000002</v>
      </c>
      <c r="Q603" s="45">
        <v>8.2769999999999992</v>
      </c>
      <c r="R603" s="45">
        <v>7.15</v>
      </c>
      <c r="S603" s="45">
        <f t="shared" si="18"/>
        <v>95.927000000000007</v>
      </c>
      <c r="T603" s="45">
        <f t="shared" si="19"/>
        <v>7.9939166666666672</v>
      </c>
    </row>
    <row r="604" spans="1:20" s="19" customFormat="1" ht="12.75" x14ac:dyDescent="0.2">
      <c r="A604" s="42">
        <v>76890</v>
      </c>
      <c r="B604" s="43" t="s">
        <v>50</v>
      </c>
      <c r="C604" s="43" t="s">
        <v>249</v>
      </c>
      <c r="D604" s="43" t="s">
        <v>314</v>
      </c>
      <c r="E604" s="43" t="s">
        <v>315</v>
      </c>
      <c r="F604" s="43" t="s">
        <v>3</v>
      </c>
      <c r="G604" s="45">
        <v>6.907</v>
      </c>
      <c r="H604" s="45">
        <v>11.252000000000001</v>
      </c>
      <c r="I604" s="45">
        <v>9.4380000000000006</v>
      </c>
      <c r="J604" s="45">
        <v>11.196</v>
      </c>
      <c r="K604" s="45">
        <v>10.63</v>
      </c>
      <c r="L604" s="45">
        <v>11.662000000000001</v>
      </c>
      <c r="M604" s="45">
        <v>9.5820000000000007</v>
      </c>
      <c r="N604" s="45">
        <v>11.148</v>
      </c>
      <c r="O604" s="45">
        <v>7.8440000000000003</v>
      </c>
      <c r="P604" s="45">
        <v>11.725</v>
      </c>
      <c r="Q604" s="45">
        <v>10.114000000000001</v>
      </c>
      <c r="R604" s="45">
        <v>12.340999999999999</v>
      </c>
      <c r="S604" s="45">
        <f t="shared" si="18"/>
        <v>123.83899999999998</v>
      </c>
      <c r="T604" s="45">
        <f t="shared" si="19"/>
        <v>10.319916666666666</v>
      </c>
    </row>
    <row r="605" spans="1:20" s="19" customFormat="1" ht="12.75" x14ac:dyDescent="0.2">
      <c r="A605" s="42">
        <v>76890</v>
      </c>
      <c r="B605" s="43" t="s">
        <v>50</v>
      </c>
      <c r="C605" s="43" t="s">
        <v>249</v>
      </c>
      <c r="D605" s="43" t="s">
        <v>319</v>
      </c>
      <c r="E605" s="43" t="s">
        <v>651</v>
      </c>
      <c r="F605" s="43" t="s">
        <v>5</v>
      </c>
      <c r="G605" s="45">
        <v>4.6210000000000004</v>
      </c>
      <c r="H605" s="45">
        <v>4.1900000000000004</v>
      </c>
      <c r="I605" s="45">
        <v>3.54</v>
      </c>
      <c r="J605" s="45">
        <v>1.24</v>
      </c>
      <c r="K605" s="45">
        <v>2.71</v>
      </c>
      <c r="L605" s="45">
        <v>2.972</v>
      </c>
      <c r="M605" s="45">
        <v>1.5</v>
      </c>
      <c r="N605" s="45">
        <v>0.82</v>
      </c>
      <c r="O605" s="45">
        <v>1.66</v>
      </c>
      <c r="P605" s="45">
        <v>3.2</v>
      </c>
      <c r="Q605" s="45">
        <v>2.96</v>
      </c>
      <c r="R605" s="45">
        <v>3.11</v>
      </c>
      <c r="S605" s="45">
        <f t="shared" si="18"/>
        <v>32.523000000000003</v>
      </c>
      <c r="T605" s="45">
        <f t="shared" si="19"/>
        <v>2.7102500000000003</v>
      </c>
    </row>
    <row r="606" spans="1:20" s="19" customFormat="1" ht="12.75" x14ac:dyDescent="0.2">
      <c r="A606" s="42">
        <v>76892</v>
      </c>
      <c r="B606" s="43" t="s">
        <v>50</v>
      </c>
      <c r="C606" s="43" t="s">
        <v>208</v>
      </c>
      <c r="D606" s="43" t="s">
        <v>310</v>
      </c>
      <c r="E606" s="43" t="s">
        <v>648</v>
      </c>
      <c r="F606" s="43" t="s">
        <v>1</v>
      </c>
      <c r="G606" s="45">
        <v>3.5438999999999998</v>
      </c>
      <c r="H606" s="45">
        <v>3.8313000000000001</v>
      </c>
      <c r="I606" s="45">
        <v>3.7871999999999999</v>
      </c>
      <c r="J606" s="45">
        <v>4.0716000000000001</v>
      </c>
      <c r="K606" s="45">
        <v>4.2026000000000003</v>
      </c>
      <c r="L606" s="45">
        <v>4.1557000000000004</v>
      </c>
      <c r="M606" s="45">
        <v>4.5564</v>
      </c>
      <c r="N606" s="45">
        <v>4.1448</v>
      </c>
      <c r="O606" s="45">
        <v>4.2695999999999996</v>
      </c>
      <c r="P606" s="45">
        <v>4.2442000000000002</v>
      </c>
      <c r="Q606" s="45">
        <v>4.5034999999999998</v>
      </c>
      <c r="R606" s="45">
        <v>4.9261999999999997</v>
      </c>
      <c r="S606" s="45">
        <f t="shared" si="18"/>
        <v>50.236999999999995</v>
      </c>
      <c r="T606" s="45">
        <f t="shared" si="19"/>
        <v>4.1864166666666662</v>
      </c>
    </row>
    <row r="607" spans="1:20" s="19" customFormat="1" ht="12.75" x14ac:dyDescent="0.2">
      <c r="A607" s="42">
        <v>76892</v>
      </c>
      <c r="B607" s="43" t="s">
        <v>50</v>
      </c>
      <c r="C607" s="43" t="s">
        <v>208</v>
      </c>
      <c r="D607" s="43" t="s">
        <v>312</v>
      </c>
      <c r="E607" s="43" t="s">
        <v>649</v>
      </c>
      <c r="F607" s="43" t="s">
        <v>2</v>
      </c>
      <c r="G607" s="45">
        <v>30.5749</v>
      </c>
      <c r="H607" s="45">
        <v>29.966899999999999</v>
      </c>
      <c r="I607" s="45">
        <v>31.546399999999998</v>
      </c>
      <c r="J607" s="45">
        <v>36.091999999999999</v>
      </c>
      <c r="K607" s="45">
        <v>36.078200000000002</v>
      </c>
      <c r="L607" s="45">
        <v>37.377699999999997</v>
      </c>
      <c r="M607" s="45">
        <v>45.729500000000002</v>
      </c>
      <c r="N607" s="45">
        <v>39.567900000000002</v>
      </c>
      <c r="O607" s="45">
        <v>42.369700000000002</v>
      </c>
      <c r="P607" s="45">
        <v>43.851199999999999</v>
      </c>
      <c r="Q607" s="45">
        <v>45.900199999999998</v>
      </c>
      <c r="R607" s="45">
        <v>49.897199999999998</v>
      </c>
      <c r="S607" s="45">
        <f t="shared" si="18"/>
        <v>468.95180000000005</v>
      </c>
      <c r="T607" s="45">
        <f t="shared" si="19"/>
        <v>39.079316666666671</v>
      </c>
    </row>
    <row r="608" spans="1:20" s="19" customFormat="1" ht="12.75" x14ac:dyDescent="0.2">
      <c r="A608" s="42">
        <v>76892</v>
      </c>
      <c r="B608" s="43" t="s">
        <v>50</v>
      </c>
      <c r="C608" s="43" t="s">
        <v>208</v>
      </c>
      <c r="D608" s="43" t="s">
        <v>314</v>
      </c>
      <c r="E608" s="43" t="s">
        <v>315</v>
      </c>
      <c r="F608" s="43" t="s">
        <v>3</v>
      </c>
      <c r="G608" s="45">
        <v>28.592600000000001</v>
      </c>
      <c r="H608" s="45">
        <v>28.719799999999999</v>
      </c>
      <c r="I608" s="45">
        <v>29.312000000000001</v>
      </c>
      <c r="J608" s="45">
        <v>29.658000000000001</v>
      </c>
      <c r="K608" s="45">
        <v>30.581399999999999</v>
      </c>
      <c r="L608" s="45">
        <v>28.7652</v>
      </c>
      <c r="M608" s="45">
        <v>29.234200000000001</v>
      </c>
      <c r="N608" s="45">
        <v>30.3263</v>
      </c>
      <c r="O608" s="45">
        <v>32.707500000000003</v>
      </c>
      <c r="P608" s="45">
        <v>34.774500000000003</v>
      </c>
      <c r="Q608" s="45">
        <v>31.876200000000001</v>
      </c>
      <c r="R608" s="45">
        <v>36.246299999999998</v>
      </c>
      <c r="S608" s="45">
        <f t="shared" si="18"/>
        <v>370.79399999999998</v>
      </c>
      <c r="T608" s="45">
        <f t="shared" si="19"/>
        <v>30.8995</v>
      </c>
    </row>
    <row r="609" spans="1:20" s="19" customFormat="1" ht="12.75" x14ac:dyDescent="0.2">
      <c r="A609" s="42">
        <v>76892</v>
      </c>
      <c r="B609" s="43" t="s">
        <v>50</v>
      </c>
      <c r="C609" s="43" t="s">
        <v>208</v>
      </c>
      <c r="D609" s="43" t="s">
        <v>319</v>
      </c>
      <c r="E609" s="43" t="s">
        <v>651</v>
      </c>
      <c r="F609" s="43" t="s">
        <v>5</v>
      </c>
      <c r="G609" s="45">
        <v>6.0308000000000002</v>
      </c>
      <c r="H609" s="45">
        <v>5.7417999999999996</v>
      </c>
      <c r="I609" s="45">
        <v>6.7944000000000004</v>
      </c>
      <c r="J609" s="45">
        <v>6.8410000000000002</v>
      </c>
      <c r="K609" s="45">
        <v>7.3262</v>
      </c>
      <c r="L609" s="45">
        <v>7.8253000000000004</v>
      </c>
      <c r="M609" s="45">
        <v>8.3195999999999994</v>
      </c>
      <c r="N609" s="45">
        <v>8.8363999999999994</v>
      </c>
      <c r="O609" s="45">
        <v>8.5579999999999998</v>
      </c>
      <c r="P609" s="45">
        <v>9.5914999999999999</v>
      </c>
      <c r="Q609" s="45">
        <v>9.7289999999999992</v>
      </c>
      <c r="R609" s="45">
        <v>11.526400000000001</v>
      </c>
      <c r="S609" s="45">
        <f t="shared" si="18"/>
        <v>97.120399999999989</v>
      </c>
      <c r="T609" s="45">
        <f t="shared" si="19"/>
        <v>8.0933666666666664</v>
      </c>
    </row>
    <row r="610" spans="1:20" s="19" customFormat="1" ht="12.75" x14ac:dyDescent="0.2">
      <c r="A610" s="42">
        <v>85001</v>
      </c>
      <c r="B610" s="43" t="s">
        <v>115</v>
      </c>
      <c r="C610" s="43" t="s">
        <v>116</v>
      </c>
      <c r="D610" s="43" t="s">
        <v>322</v>
      </c>
      <c r="E610" s="43" t="s">
        <v>647</v>
      </c>
      <c r="F610" s="43" t="s">
        <v>0</v>
      </c>
      <c r="G610" s="45">
        <v>1.41</v>
      </c>
      <c r="H610" s="45">
        <v>1.4</v>
      </c>
      <c r="I610" s="45">
        <v>1.1299999999999999</v>
      </c>
      <c r="J610" s="45">
        <v>0.78</v>
      </c>
      <c r="K610" s="45">
        <v>0.6</v>
      </c>
      <c r="L610" s="45">
        <v>0.4</v>
      </c>
      <c r="M610" s="45">
        <v>0.37</v>
      </c>
      <c r="N610" s="45">
        <v>0.18</v>
      </c>
      <c r="O610" s="45">
        <v>0.13</v>
      </c>
      <c r="P610" s="45">
        <v>0.08</v>
      </c>
      <c r="Q610" s="45"/>
      <c r="R610" s="45"/>
      <c r="S610" s="45">
        <f t="shared" si="18"/>
        <v>6.4799999999999995</v>
      </c>
      <c r="T610" s="45">
        <f t="shared" si="19"/>
        <v>0.64799999999999991</v>
      </c>
    </row>
    <row r="611" spans="1:20" s="19" customFormat="1" ht="12.75" x14ac:dyDescent="0.2">
      <c r="A611" s="42">
        <v>85001</v>
      </c>
      <c r="B611" s="43" t="s">
        <v>115</v>
      </c>
      <c r="C611" s="43" t="s">
        <v>116</v>
      </c>
      <c r="D611" s="43" t="s">
        <v>310</v>
      </c>
      <c r="E611" s="43" t="s">
        <v>648</v>
      </c>
      <c r="F611" s="43" t="s">
        <v>1</v>
      </c>
      <c r="G611" s="45">
        <v>4.83</v>
      </c>
      <c r="H611" s="45">
        <v>5.5039999999999996</v>
      </c>
      <c r="I611" s="45">
        <v>3.2810000000000001</v>
      </c>
      <c r="J611" s="45">
        <v>6.8380000000000001</v>
      </c>
      <c r="K611" s="45">
        <v>6.2779999999999996</v>
      </c>
      <c r="L611" s="45">
        <v>5.0179999999999998</v>
      </c>
      <c r="M611" s="45">
        <v>6.6859999999999999</v>
      </c>
      <c r="N611" s="45">
        <v>5.0460000000000003</v>
      </c>
      <c r="O611" s="45">
        <v>4.149</v>
      </c>
      <c r="P611" s="45">
        <v>2.5259999999999998</v>
      </c>
      <c r="Q611" s="45">
        <v>3.589</v>
      </c>
      <c r="R611" s="45">
        <v>4.1040000000000001</v>
      </c>
      <c r="S611" s="45">
        <f t="shared" si="18"/>
        <v>57.849000000000004</v>
      </c>
      <c r="T611" s="45">
        <f t="shared" si="19"/>
        <v>4.8207500000000003</v>
      </c>
    </row>
    <row r="612" spans="1:20" s="19" customFormat="1" ht="12.75" x14ac:dyDescent="0.2">
      <c r="A612" s="42">
        <v>85001</v>
      </c>
      <c r="B612" s="43" t="s">
        <v>115</v>
      </c>
      <c r="C612" s="43" t="s">
        <v>116</v>
      </c>
      <c r="D612" s="43" t="s">
        <v>312</v>
      </c>
      <c r="E612" s="43" t="s">
        <v>649</v>
      </c>
      <c r="F612" s="43" t="s">
        <v>2</v>
      </c>
      <c r="G612" s="45">
        <v>130.19999999999999</v>
      </c>
      <c r="H612" s="45">
        <v>108.631</v>
      </c>
      <c r="I612" s="45">
        <v>105.179</v>
      </c>
      <c r="J612" s="45">
        <v>108.88</v>
      </c>
      <c r="K612" s="45">
        <v>101.89100000000001</v>
      </c>
      <c r="L612" s="45">
        <v>104.91</v>
      </c>
      <c r="M612" s="45">
        <v>112.446</v>
      </c>
      <c r="N612" s="45">
        <v>123.922</v>
      </c>
      <c r="O612" s="45">
        <v>95.34</v>
      </c>
      <c r="P612" s="45">
        <v>118.691</v>
      </c>
      <c r="Q612" s="45">
        <v>120.02800000000001</v>
      </c>
      <c r="R612" s="45">
        <v>119.41800000000001</v>
      </c>
      <c r="S612" s="45">
        <f t="shared" si="18"/>
        <v>1349.5360000000001</v>
      </c>
      <c r="T612" s="45">
        <f t="shared" si="19"/>
        <v>112.46133333333334</v>
      </c>
    </row>
    <row r="613" spans="1:20" s="19" customFormat="1" ht="12.75" x14ac:dyDescent="0.2">
      <c r="A613" s="42">
        <v>85001</v>
      </c>
      <c r="B613" s="43" t="s">
        <v>115</v>
      </c>
      <c r="C613" s="43" t="s">
        <v>116</v>
      </c>
      <c r="D613" s="43" t="s">
        <v>314</v>
      </c>
      <c r="E613" s="43" t="s">
        <v>315</v>
      </c>
      <c r="F613" s="43" t="s">
        <v>3</v>
      </c>
      <c r="G613" s="45">
        <v>60.59</v>
      </c>
      <c r="H613" s="45">
        <v>44.173999999999999</v>
      </c>
      <c r="I613" s="45">
        <v>55.636000000000003</v>
      </c>
      <c r="J613" s="45">
        <v>64.691000000000003</v>
      </c>
      <c r="K613" s="45">
        <v>60.485999999999997</v>
      </c>
      <c r="L613" s="45">
        <v>69.183000000000007</v>
      </c>
      <c r="M613" s="45">
        <v>71.554000000000002</v>
      </c>
      <c r="N613" s="45">
        <v>70.724000000000004</v>
      </c>
      <c r="O613" s="45">
        <v>65.406999999999996</v>
      </c>
      <c r="P613" s="45">
        <v>55.087000000000003</v>
      </c>
      <c r="Q613" s="45">
        <v>69.856999999999999</v>
      </c>
      <c r="R613" s="45">
        <v>72.503</v>
      </c>
      <c r="S613" s="45">
        <f t="shared" si="18"/>
        <v>759.89199999999994</v>
      </c>
      <c r="T613" s="45">
        <f t="shared" si="19"/>
        <v>63.324333333333328</v>
      </c>
    </row>
    <row r="614" spans="1:20" s="19" customFormat="1" ht="12.75" x14ac:dyDescent="0.2">
      <c r="A614" s="42">
        <v>85001</v>
      </c>
      <c r="B614" s="43" t="s">
        <v>115</v>
      </c>
      <c r="C614" s="43" t="s">
        <v>116</v>
      </c>
      <c r="D614" s="43" t="s">
        <v>324</v>
      </c>
      <c r="E614" s="43" t="s">
        <v>650</v>
      </c>
      <c r="F614" s="43" t="s">
        <v>4</v>
      </c>
      <c r="G614" s="45">
        <v>0.83</v>
      </c>
      <c r="H614" s="45">
        <v>0.84</v>
      </c>
      <c r="I614" s="45">
        <v>0.84</v>
      </c>
      <c r="J614" s="45">
        <v>0.56000000000000005</v>
      </c>
      <c r="K614" s="45">
        <v>0.5</v>
      </c>
      <c r="L614" s="45">
        <v>0.35</v>
      </c>
      <c r="M614" s="45">
        <v>0.32</v>
      </c>
      <c r="N614" s="45">
        <v>0.19</v>
      </c>
      <c r="O614" s="45">
        <v>0.15</v>
      </c>
      <c r="P614" s="45">
        <v>0.11</v>
      </c>
      <c r="Q614" s="45"/>
      <c r="R614" s="45"/>
      <c r="S614" s="45">
        <f t="shared" si="18"/>
        <v>4.6900000000000013</v>
      </c>
      <c r="T614" s="45">
        <f t="shared" si="19"/>
        <v>0.46900000000000014</v>
      </c>
    </row>
    <row r="615" spans="1:20" s="19" customFormat="1" ht="12.75" x14ac:dyDescent="0.2">
      <c r="A615" s="42">
        <v>85001</v>
      </c>
      <c r="B615" s="43" t="s">
        <v>115</v>
      </c>
      <c r="C615" s="43" t="s">
        <v>116</v>
      </c>
      <c r="D615" s="43" t="s">
        <v>319</v>
      </c>
      <c r="E615" s="43" t="s">
        <v>651</v>
      </c>
      <c r="F615" s="43" t="s">
        <v>5</v>
      </c>
      <c r="G615" s="45">
        <v>2.1</v>
      </c>
      <c r="H615" s="45"/>
      <c r="I615" s="45">
        <v>1.7</v>
      </c>
      <c r="J615" s="45">
        <v>1.3</v>
      </c>
      <c r="K615" s="45">
        <v>1.1000000000000001</v>
      </c>
      <c r="L615" s="45">
        <v>1.81</v>
      </c>
      <c r="M615" s="45">
        <v>0.7</v>
      </c>
      <c r="N615" s="45">
        <v>0.3</v>
      </c>
      <c r="O615" s="45">
        <v>0.15</v>
      </c>
      <c r="P615" s="45">
        <v>0.18</v>
      </c>
      <c r="Q615" s="45"/>
      <c r="R615" s="45"/>
      <c r="S615" s="45">
        <f t="shared" si="18"/>
        <v>9.34</v>
      </c>
      <c r="T615" s="45">
        <f t="shared" si="19"/>
        <v>1.0377777777777777</v>
      </c>
    </row>
    <row r="616" spans="1:20" s="19" customFormat="1" ht="12.75" x14ac:dyDescent="0.2">
      <c r="A616" s="42" t="s">
        <v>309</v>
      </c>
      <c r="B616" s="43" t="s">
        <v>6</v>
      </c>
      <c r="C616" s="43" t="s">
        <v>678</v>
      </c>
      <c r="D616" s="43" t="s">
        <v>310</v>
      </c>
      <c r="E616" s="43" t="s">
        <v>648</v>
      </c>
      <c r="F616" s="43" t="s">
        <v>1</v>
      </c>
      <c r="G616" s="45"/>
      <c r="H616" s="45"/>
      <c r="I616" s="45">
        <v>2.3559999999999999</v>
      </c>
      <c r="J616" s="45"/>
      <c r="K616" s="45">
        <v>2.9469999999999987</v>
      </c>
      <c r="L616" s="45"/>
      <c r="M616" s="45">
        <v>0.92400000000000004</v>
      </c>
      <c r="N616" s="45">
        <v>4.5979999999999999</v>
      </c>
      <c r="O616" s="45">
        <v>26.52</v>
      </c>
      <c r="P616" s="45">
        <v>25.08</v>
      </c>
      <c r="Q616" s="45"/>
      <c r="R616" s="45"/>
      <c r="S616" s="45">
        <f>SUBTOTAL(9,G616:R616)</f>
        <v>62.424999999999997</v>
      </c>
      <c r="T616" s="45">
        <f>SUBTOTAL(1,G616:R616)</f>
        <v>10.404166666666667</v>
      </c>
    </row>
    <row r="617" spans="1:20" s="19" customFormat="1" ht="12.75" x14ac:dyDescent="0.2">
      <c r="A617" s="42" t="s">
        <v>580</v>
      </c>
      <c r="B617" s="43" t="s">
        <v>6</v>
      </c>
      <c r="C617" s="43" t="s">
        <v>679</v>
      </c>
      <c r="D617" s="43" t="s">
        <v>310</v>
      </c>
      <c r="E617" s="43" t="s">
        <v>648</v>
      </c>
      <c r="F617" s="43" t="s">
        <v>1</v>
      </c>
      <c r="G617" s="45">
        <v>0.85</v>
      </c>
      <c r="H617" s="45"/>
      <c r="I617" s="45"/>
      <c r="J617" s="45"/>
      <c r="K617" s="45"/>
      <c r="L617" s="45"/>
      <c r="M617" s="45"/>
      <c r="N617" s="45"/>
      <c r="O617" s="45"/>
      <c r="P617" s="45"/>
      <c r="Q617" s="45"/>
      <c r="R617" s="45"/>
      <c r="S617" s="45">
        <f>SUBTOTAL(9,G617:R617)</f>
        <v>0.85</v>
      </c>
      <c r="T617" s="45">
        <f>SUBTOTAL(1,G617:R617)</f>
        <v>0.85</v>
      </c>
    </row>
    <row r="618" spans="1:20" s="19" customFormat="1" ht="12.75" x14ac:dyDescent="0.2">
      <c r="A618" s="42" t="s">
        <v>309</v>
      </c>
      <c r="B618" s="43" t="s">
        <v>6</v>
      </c>
      <c r="C618" s="43" t="s">
        <v>678</v>
      </c>
      <c r="D618" s="43" t="s">
        <v>312</v>
      </c>
      <c r="E618" s="43" t="s">
        <v>649</v>
      </c>
      <c r="F618" s="43" t="s">
        <v>2</v>
      </c>
      <c r="G618" s="45">
        <v>39.897000000000006</v>
      </c>
      <c r="H618" s="45">
        <v>41.875999999999998</v>
      </c>
      <c r="I618" s="45">
        <v>41.334000000000003</v>
      </c>
      <c r="J618" s="45">
        <v>41.089999999999996</v>
      </c>
      <c r="K618" s="45">
        <v>34.228000000000002</v>
      </c>
      <c r="L618" s="45">
        <v>34</v>
      </c>
      <c r="M618" s="45"/>
      <c r="N618" s="45">
        <v>26.16</v>
      </c>
      <c r="O618" s="45">
        <v>32.909999999999997</v>
      </c>
      <c r="P618" s="45">
        <v>31.49</v>
      </c>
      <c r="Q618" s="45"/>
      <c r="R618" s="45"/>
      <c r="S618" s="45">
        <f>SUBTOTAL(9,G618:R618)</f>
        <v>322.98500000000001</v>
      </c>
      <c r="T618" s="45">
        <f>SUBTOTAL(1,G618:R618)</f>
        <v>35.887222222222221</v>
      </c>
    </row>
    <row r="619" spans="1:20" s="19" customFormat="1" ht="12.75" x14ac:dyDescent="0.2">
      <c r="A619" s="42" t="s">
        <v>309</v>
      </c>
      <c r="B619" s="43" t="s">
        <v>6</v>
      </c>
      <c r="C619" s="43" t="s">
        <v>678</v>
      </c>
      <c r="D619" s="43" t="s">
        <v>314</v>
      </c>
      <c r="E619" s="43" t="s">
        <v>315</v>
      </c>
      <c r="F619" s="43" t="s">
        <v>3</v>
      </c>
      <c r="G619" s="45">
        <v>6.5719000000000003</v>
      </c>
      <c r="H619" s="45">
        <v>4.734</v>
      </c>
      <c r="I619" s="45">
        <v>1.4790000000000001</v>
      </c>
      <c r="J619" s="45">
        <v>1.343</v>
      </c>
      <c r="K619" s="45">
        <v>4.1689999999999996</v>
      </c>
      <c r="L619" s="45"/>
      <c r="M619" s="45">
        <v>1.0546</v>
      </c>
      <c r="N619" s="45">
        <v>1.8399999999999999</v>
      </c>
      <c r="O619" s="45"/>
      <c r="P619" s="45"/>
      <c r="Q619" s="45"/>
      <c r="R619" s="45"/>
      <c r="S619" s="45">
        <f>SUBTOTAL(9,G619:R619)</f>
        <v>21.191500000000001</v>
      </c>
      <c r="T619" s="45">
        <f>SUBTOTAL(1,G619:R619)</f>
        <v>3.0273571428571429</v>
      </c>
    </row>
    <row r="620" spans="1:20" s="19" customFormat="1" ht="12.75" x14ac:dyDescent="0.2">
      <c r="A620" s="42" t="s">
        <v>580</v>
      </c>
      <c r="B620" s="43" t="s">
        <v>6</v>
      </c>
      <c r="C620" s="43" t="s">
        <v>679</v>
      </c>
      <c r="D620" s="43" t="s">
        <v>314</v>
      </c>
      <c r="E620" s="43" t="s">
        <v>315</v>
      </c>
      <c r="F620" s="43" t="s">
        <v>3</v>
      </c>
      <c r="G620" s="45">
        <v>1.887</v>
      </c>
      <c r="H620" s="45"/>
      <c r="I620" s="45"/>
      <c r="J620" s="45"/>
      <c r="K620" s="45"/>
      <c r="L620" s="45"/>
      <c r="M620" s="45"/>
      <c r="N620" s="45"/>
      <c r="O620" s="45"/>
      <c r="P620" s="45"/>
      <c r="Q620" s="45"/>
      <c r="R620" s="45"/>
      <c r="S620" s="45">
        <f>SUBTOTAL(9,G620:R620)</f>
        <v>1.887</v>
      </c>
      <c r="T620" s="45">
        <f>SUBTOTAL(1,G620:R620)</f>
        <v>1.887</v>
      </c>
    </row>
    <row r="621" spans="1:20" s="19" customFormat="1" ht="12.75" x14ac:dyDescent="0.2">
      <c r="A621" s="43">
        <v>13052</v>
      </c>
      <c r="B621" s="43" t="s">
        <v>680</v>
      </c>
      <c r="C621" s="43" t="s">
        <v>371</v>
      </c>
      <c r="D621" s="43" t="s">
        <v>310</v>
      </c>
      <c r="E621" s="43" t="s">
        <v>648</v>
      </c>
      <c r="F621" s="43" t="s">
        <v>1</v>
      </c>
      <c r="G621" s="45">
        <v>2.278</v>
      </c>
      <c r="H621" s="45">
        <v>2.782</v>
      </c>
      <c r="I621" s="45">
        <v>2.9009999999999998</v>
      </c>
      <c r="J621" s="45">
        <v>3.0750000000000002</v>
      </c>
      <c r="K621" s="45">
        <v>4.13</v>
      </c>
      <c r="L621" s="45">
        <v>0.11</v>
      </c>
      <c r="M621" s="45">
        <v>2.0419999999999998</v>
      </c>
      <c r="N621" s="45">
        <v>1.84</v>
      </c>
      <c r="O621" s="45">
        <v>1.972</v>
      </c>
      <c r="P621" s="45">
        <v>2.964</v>
      </c>
      <c r="Q621" s="45">
        <v>3.08</v>
      </c>
      <c r="R621" s="45">
        <v>4.7370000000000001</v>
      </c>
      <c r="S621" s="45">
        <f t="shared" si="18"/>
        <v>31.911000000000001</v>
      </c>
      <c r="T621" s="45">
        <f t="shared" si="19"/>
        <v>2.6592500000000001</v>
      </c>
    </row>
    <row r="622" spans="1:20" s="19" customFormat="1" ht="12.75" x14ac:dyDescent="0.2">
      <c r="A622" s="43">
        <v>13052</v>
      </c>
      <c r="B622" s="43" t="s">
        <v>680</v>
      </c>
      <c r="C622" s="43" t="s">
        <v>371</v>
      </c>
      <c r="D622" s="43" t="s">
        <v>312</v>
      </c>
      <c r="E622" s="43" t="s">
        <v>649</v>
      </c>
      <c r="F622" s="43" t="s">
        <v>2</v>
      </c>
      <c r="G622" s="45">
        <v>11.492000000000001</v>
      </c>
      <c r="H622" s="45">
        <v>17.922000000000001</v>
      </c>
      <c r="I622" s="45">
        <v>15.673999999999999</v>
      </c>
      <c r="J622" s="45">
        <v>17.513999999999999</v>
      </c>
      <c r="K622" s="45">
        <v>15.522</v>
      </c>
      <c r="L622" s="45">
        <v>10.878</v>
      </c>
      <c r="M622" s="45">
        <v>15.045999999999999</v>
      </c>
      <c r="N622" s="45">
        <v>19.350000000000001</v>
      </c>
      <c r="O622" s="45">
        <v>22.69</v>
      </c>
      <c r="P622" s="45">
        <v>18.905000000000001</v>
      </c>
      <c r="Q622" s="45">
        <v>19.782</v>
      </c>
      <c r="R622" s="45">
        <v>24.850999999999999</v>
      </c>
      <c r="S622" s="45">
        <f t="shared" si="18"/>
        <v>209.626</v>
      </c>
      <c r="T622" s="45">
        <f t="shared" si="19"/>
        <v>17.468833333333333</v>
      </c>
    </row>
    <row r="623" spans="1:20" s="19" customFormat="1" ht="12.75" x14ac:dyDescent="0.2">
      <c r="A623" s="43">
        <v>13052</v>
      </c>
      <c r="B623" s="43" t="s">
        <v>680</v>
      </c>
      <c r="C623" s="43" t="s">
        <v>371</v>
      </c>
      <c r="D623" s="43" t="s">
        <v>314</v>
      </c>
      <c r="E623" s="43" t="s">
        <v>315</v>
      </c>
      <c r="F623" s="43" t="s">
        <v>3</v>
      </c>
      <c r="G623" s="45">
        <v>12.768000000000001</v>
      </c>
      <c r="H623" s="45">
        <v>31.518999999999998</v>
      </c>
      <c r="I623" s="45">
        <v>36.953000000000003</v>
      </c>
      <c r="J623" s="45">
        <v>42.762</v>
      </c>
      <c r="K623" s="45">
        <v>41.2</v>
      </c>
      <c r="L623" s="45">
        <v>27.73</v>
      </c>
      <c r="M623" s="45">
        <v>45.667499999999997</v>
      </c>
      <c r="N623" s="45">
        <v>49.103000000000002</v>
      </c>
      <c r="O623" s="45">
        <v>49.204000000000001</v>
      </c>
      <c r="P623" s="45">
        <v>44.847999999999999</v>
      </c>
      <c r="Q623" s="45">
        <v>48.491</v>
      </c>
      <c r="R623" s="45">
        <v>52.003</v>
      </c>
      <c r="S623" s="45">
        <f t="shared" si="18"/>
        <v>482.24849999999998</v>
      </c>
      <c r="T623" s="45">
        <f t="shared" si="19"/>
        <v>40.187374999999996</v>
      </c>
    </row>
    <row r="624" spans="1:20" s="19" customFormat="1" ht="12.75" x14ac:dyDescent="0.2">
      <c r="A624" s="43">
        <v>63001</v>
      </c>
      <c r="B624" s="43" t="s">
        <v>681</v>
      </c>
      <c r="C624" s="43" t="s">
        <v>89</v>
      </c>
      <c r="D624" s="43" t="s">
        <v>310</v>
      </c>
      <c r="E624" s="43" t="s">
        <v>648</v>
      </c>
      <c r="F624" s="43" t="s">
        <v>1</v>
      </c>
      <c r="G624" s="45">
        <v>27.837599999999998</v>
      </c>
      <c r="H624" s="45">
        <v>30.411100000000001</v>
      </c>
      <c r="I624" s="45">
        <v>32.125</v>
      </c>
      <c r="J624" s="45">
        <v>20.6693</v>
      </c>
      <c r="K624" s="45">
        <v>25.0793</v>
      </c>
      <c r="L624" s="45">
        <v>26.930099999999999</v>
      </c>
      <c r="M624" s="45">
        <v>32.330100000000002</v>
      </c>
      <c r="N624" s="45">
        <v>38.219700000000003</v>
      </c>
      <c r="O624" s="45">
        <v>33.374200000000002</v>
      </c>
      <c r="P624" s="45">
        <v>37.567599999999999</v>
      </c>
      <c r="Q624" s="45">
        <v>28.1538</v>
      </c>
      <c r="R624" s="45">
        <v>36.087800000000001</v>
      </c>
      <c r="S624" s="45">
        <f t="shared" si="18"/>
        <v>368.78559999999999</v>
      </c>
      <c r="T624" s="45">
        <f t="shared" si="19"/>
        <v>30.732133333333334</v>
      </c>
    </row>
    <row r="625" spans="1:20" s="19" customFormat="1" ht="12.75" x14ac:dyDescent="0.2">
      <c r="A625" s="43">
        <v>63001</v>
      </c>
      <c r="B625" s="43" t="s">
        <v>681</v>
      </c>
      <c r="C625" s="43" t="s">
        <v>89</v>
      </c>
      <c r="D625" s="43" t="s">
        <v>312</v>
      </c>
      <c r="E625" s="43" t="s">
        <v>649</v>
      </c>
      <c r="F625" s="43" t="s">
        <v>2</v>
      </c>
      <c r="G625" s="45">
        <v>277.0274</v>
      </c>
      <c r="H625" s="45">
        <v>262.08629999999999</v>
      </c>
      <c r="I625" s="45">
        <v>241.1866</v>
      </c>
      <c r="J625" s="45">
        <v>210.3492</v>
      </c>
      <c r="K625" s="45">
        <v>236.83019999999999</v>
      </c>
      <c r="L625" s="45">
        <v>263.87400000000002</v>
      </c>
      <c r="M625" s="45">
        <v>250.64879999999999</v>
      </c>
      <c r="N625" s="45">
        <v>281.03930000000003</v>
      </c>
      <c r="O625" s="45">
        <v>275.23250000000002</v>
      </c>
      <c r="P625" s="45">
        <v>272.57209999999998</v>
      </c>
      <c r="Q625" s="45">
        <v>247.8963</v>
      </c>
      <c r="R625" s="45">
        <v>293.1866</v>
      </c>
      <c r="S625" s="45">
        <f t="shared" si="18"/>
        <v>3111.9292999999998</v>
      </c>
      <c r="T625" s="45">
        <f t="shared" si="19"/>
        <v>259.32744166666663</v>
      </c>
    </row>
    <row r="626" spans="1:20" s="19" customFormat="1" ht="12.75" x14ac:dyDescent="0.2">
      <c r="A626" s="43">
        <v>63001</v>
      </c>
      <c r="B626" s="43" t="s">
        <v>681</v>
      </c>
      <c r="C626" s="43" t="s">
        <v>89</v>
      </c>
      <c r="D626" s="43" t="s">
        <v>314</v>
      </c>
      <c r="E626" s="43" t="s">
        <v>315</v>
      </c>
      <c r="F626" s="43" t="s">
        <v>3</v>
      </c>
      <c r="G626" s="45">
        <v>159.6499</v>
      </c>
      <c r="H626" s="45">
        <v>157.9931</v>
      </c>
      <c r="I626" s="45">
        <v>154.77449999999999</v>
      </c>
      <c r="J626" s="45">
        <v>132.40799999999999</v>
      </c>
      <c r="K626" s="45">
        <v>136.78200000000001</v>
      </c>
      <c r="L626" s="45">
        <v>159.1722</v>
      </c>
      <c r="M626" s="45">
        <v>142.34200000000001</v>
      </c>
      <c r="N626" s="45">
        <v>155.25020000000001</v>
      </c>
      <c r="O626" s="45">
        <v>164.62200000000001</v>
      </c>
      <c r="P626" s="45">
        <v>154.85149999999999</v>
      </c>
      <c r="Q626" s="45">
        <v>155.67580000000001</v>
      </c>
      <c r="R626" s="45">
        <v>181.12270000000001</v>
      </c>
      <c r="S626" s="45">
        <f t="shared" si="18"/>
        <v>1854.6439</v>
      </c>
      <c r="T626" s="45">
        <f t="shared" si="19"/>
        <v>154.55365833333335</v>
      </c>
    </row>
    <row r="627" spans="1:20" s="19" customFormat="1" ht="12.75" x14ac:dyDescent="0.2">
      <c r="A627" s="43">
        <v>63001</v>
      </c>
      <c r="B627" s="43" t="s">
        <v>681</v>
      </c>
      <c r="C627" s="43" t="s">
        <v>89</v>
      </c>
      <c r="D627" s="43" t="s">
        <v>319</v>
      </c>
      <c r="E627" s="43" t="s">
        <v>651</v>
      </c>
      <c r="F627" s="43" t="s">
        <v>5</v>
      </c>
      <c r="G627" s="45">
        <v>31.15</v>
      </c>
      <c r="H627" s="45">
        <v>29.628</v>
      </c>
      <c r="I627" s="45">
        <v>27.513999999999999</v>
      </c>
      <c r="J627" s="45">
        <v>46.716000000000001</v>
      </c>
      <c r="K627" s="45">
        <v>29.032</v>
      </c>
      <c r="L627" s="45">
        <v>34.811999999999998</v>
      </c>
      <c r="M627" s="45">
        <v>35.716000000000001</v>
      </c>
      <c r="N627" s="45">
        <v>30.716999999999999</v>
      </c>
      <c r="O627" s="45">
        <v>34.405000000000001</v>
      </c>
      <c r="P627" s="45">
        <v>30.625</v>
      </c>
      <c r="Q627" s="45">
        <v>38.831499999999998</v>
      </c>
      <c r="R627" s="45">
        <v>33.445</v>
      </c>
      <c r="S627" s="45">
        <f t="shared" si="18"/>
        <v>402.59150000000005</v>
      </c>
      <c r="T627" s="45">
        <f t="shared" si="19"/>
        <v>33.549291666666669</v>
      </c>
    </row>
    <row r="628" spans="1:20" s="19" customFormat="1" ht="12.75" x14ac:dyDescent="0.2">
      <c r="A628" s="42" t="s">
        <v>357</v>
      </c>
      <c r="B628" s="43" t="s">
        <v>682</v>
      </c>
      <c r="C628" s="43" t="s">
        <v>70</v>
      </c>
      <c r="D628" s="43" t="s">
        <v>312</v>
      </c>
      <c r="E628" s="43" t="s">
        <v>649</v>
      </c>
      <c r="F628" s="43" t="s">
        <v>2</v>
      </c>
      <c r="G628" s="45">
        <v>0.15179999999999999</v>
      </c>
      <c r="H628" s="45">
        <v>5.7000000000000002E-2</v>
      </c>
      <c r="I628" s="45">
        <v>0.15310000000000001</v>
      </c>
      <c r="J628" s="45">
        <v>6.4799999999999996E-2</v>
      </c>
      <c r="K628" s="45">
        <v>3.9199999999999999E-2</v>
      </c>
      <c r="L628" s="45">
        <v>2.7699999999999999E-2</v>
      </c>
      <c r="M628" s="45">
        <v>2.7E-2</v>
      </c>
      <c r="N628" s="45">
        <v>7.4300000000000005E-2</v>
      </c>
      <c r="O628" s="45">
        <v>38.933799999999998</v>
      </c>
      <c r="P628" s="45">
        <v>68.245000000000005</v>
      </c>
      <c r="Q628" s="45">
        <v>39.549199999999999</v>
      </c>
      <c r="R628" s="45">
        <v>42.782800000000002</v>
      </c>
      <c r="S628" s="45">
        <f t="shared" si="18"/>
        <v>190.10570000000001</v>
      </c>
      <c r="T628" s="45">
        <f t="shared" si="19"/>
        <v>15.842141666666668</v>
      </c>
    </row>
    <row r="629" spans="1:20" s="19" customFormat="1" ht="12.75" x14ac:dyDescent="0.2">
      <c r="A629" s="42" t="s">
        <v>358</v>
      </c>
      <c r="B629" s="43" t="s">
        <v>682</v>
      </c>
      <c r="C629" s="43" t="s">
        <v>17</v>
      </c>
      <c r="D629" s="43" t="s">
        <v>310</v>
      </c>
      <c r="E629" s="43" t="s">
        <v>648</v>
      </c>
      <c r="F629" s="43" t="s">
        <v>1</v>
      </c>
      <c r="G629" s="45">
        <v>334.16059999999999</v>
      </c>
      <c r="H629" s="45">
        <v>356.56310000000002</v>
      </c>
      <c r="I629" s="45">
        <v>384.91520000000003</v>
      </c>
      <c r="J629" s="45">
        <v>398.93380000000002</v>
      </c>
      <c r="K629" s="45">
        <v>386.02140000000003</v>
      </c>
      <c r="L629" s="45">
        <v>375.93470000000002</v>
      </c>
      <c r="M629" s="45">
        <v>359.18</v>
      </c>
      <c r="N629" s="45">
        <v>350.10070000000002</v>
      </c>
      <c r="O629" s="45">
        <v>346.79039999999998</v>
      </c>
      <c r="P629" s="45">
        <v>362.96510000000001</v>
      </c>
      <c r="Q629" s="45">
        <v>390.1336</v>
      </c>
      <c r="R629" s="45">
        <v>369.8338</v>
      </c>
      <c r="S629" s="45">
        <f t="shared" si="18"/>
        <v>4415.5324000000001</v>
      </c>
      <c r="T629" s="45">
        <f t="shared" si="19"/>
        <v>367.96103333333332</v>
      </c>
    </row>
    <row r="630" spans="1:20" s="19" customFormat="1" ht="12.75" x14ac:dyDescent="0.2">
      <c r="A630" s="42" t="s">
        <v>358</v>
      </c>
      <c r="B630" s="43" t="s">
        <v>682</v>
      </c>
      <c r="C630" s="43" t="s">
        <v>17</v>
      </c>
      <c r="D630" s="43" t="s">
        <v>312</v>
      </c>
      <c r="E630" s="43" t="s">
        <v>649</v>
      </c>
      <c r="F630" s="43" t="s">
        <v>2</v>
      </c>
      <c r="G630" s="45">
        <v>3316.4313000000002</v>
      </c>
      <c r="H630" s="45">
        <v>3420.3832000000002</v>
      </c>
      <c r="I630" s="45">
        <v>3458.2235000000001</v>
      </c>
      <c r="J630" s="45">
        <v>3564.0128</v>
      </c>
      <c r="K630" s="45">
        <v>3388.4065999999998</v>
      </c>
      <c r="L630" s="45">
        <v>3485.5279</v>
      </c>
      <c r="M630" s="45">
        <v>3481.0888</v>
      </c>
      <c r="N630" s="45">
        <v>3361.0162999999998</v>
      </c>
      <c r="O630" s="45">
        <v>3522.7132999999999</v>
      </c>
      <c r="P630" s="45">
        <v>3240.9258</v>
      </c>
      <c r="Q630" s="45">
        <v>3745.6867000000002</v>
      </c>
      <c r="R630" s="45">
        <v>3621.0929999999998</v>
      </c>
      <c r="S630" s="45">
        <f t="shared" si="18"/>
        <v>41605.5092</v>
      </c>
      <c r="T630" s="45">
        <f t="shared" si="19"/>
        <v>3467.1257666666666</v>
      </c>
    </row>
    <row r="631" spans="1:20" s="19" customFormat="1" ht="12.75" x14ac:dyDescent="0.2">
      <c r="A631" s="42" t="s">
        <v>358</v>
      </c>
      <c r="B631" s="43" t="s">
        <v>682</v>
      </c>
      <c r="C631" s="43" t="s">
        <v>17</v>
      </c>
      <c r="D631" s="43" t="s">
        <v>314</v>
      </c>
      <c r="E631" s="43" t="s">
        <v>315</v>
      </c>
      <c r="F631" s="43" t="s">
        <v>3</v>
      </c>
      <c r="G631" s="45">
        <v>2605.9531000000002</v>
      </c>
      <c r="H631" s="45">
        <v>2597.8516</v>
      </c>
      <c r="I631" s="45">
        <v>2622.2993000000001</v>
      </c>
      <c r="J631" s="45">
        <v>2603.1462000000001</v>
      </c>
      <c r="K631" s="45">
        <v>2770.4670999999998</v>
      </c>
      <c r="L631" s="45">
        <v>2627.7143000000001</v>
      </c>
      <c r="M631" s="45">
        <v>2711.5646999999999</v>
      </c>
      <c r="N631" s="45">
        <v>2801.5385000000001</v>
      </c>
      <c r="O631" s="45">
        <v>2990.8209999999999</v>
      </c>
      <c r="P631" s="45">
        <v>2873.7869999999998</v>
      </c>
      <c r="Q631" s="45">
        <v>3078.3346000000001</v>
      </c>
      <c r="R631" s="45">
        <v>3275.0828999999999</v>
      </c>
      <c r="S631" s="45">
        <f t="shared" si="18"/>
        <v>33558.560300000005</v>
      </c>
      <c r="T631" s="45">
        <f t="shared" si="19"/>
        <v>2796.5466916666669</v>
      </c>
    </row>
    <row r="632" spans="1:20" s="19" customFormat="1" ht="12.75" x14ac:dyDescent="0.2">
      <c r="A632" s="42" t="s">
        <v>358</v>
      </c>
      <c r="B632" s="43" t="s">
        <v>682</v>
      </c>
      <c r="C632" s="43" t="s">
        <v>17</v>
      </c>
      <c r="D632" s="43" t="s">
        <v>319</v>
      </c>
      <c r="E632" s="43" t="s">
        <v>651</v>
      </c>
      <c r="F632" s="43" t="s">
        <v>5</v>
      </c>
      <c r="G632" s="45">
        <v>372.23700000000002</v>
      </c>
      <c r="H632" s="45">
        <v>360.72699999999998</v>
      </c>
      <c r="I632" s="45">
        <v>380.45499999999998</v>
      </c>
      <c r="J632" s="45">
        <v>418.37099999999998</v>
      </c>
      <c r="K632" s="45">
        <v>456.41</v>
      </c>
      <c r="L632" s="45">
        <v>540.92999999999995</v>
      </c>
      <c r="M632" s="45">
        <v>508.84500000000003</v>
      </c>
      <c r="N632" s="45">
        <v>539.85500000000002</v>
      </c>
      <c r="O632" s="45">
        <v>514.17999999999995</v>
      </c>
      <c r="P632" s="45">
        <v>458.827</v>
      </c>
      <c r="Q632" s="45">
        <v>494.25200000000001</v>
      </c>
      <c r="R632" s="45">
        <v>407.09699999999998</v>
      </c>
      <c r="S632" s="45">
        <f t="shared" si="18"/>
        <v>5452.1860000000006</v>
      </c>
      <c r="T632" s="45">
        <f t="shared" si="19"/>
        <v>454.3488333333334</v>
      </c>
    </row>
    <row r="633" spans="1:20" s="19" customFormat="1" ht="12.75" x14ac:dyDescent="0.2">
      <c r="A633" s="43">
        <v>15087</v>
      </c>
      <c r="B633" s="43" t="s">
        <v>683</v>
      </c>
      <c r="C633" s="43" t="s">
        <v>684</v>
      </c>
      <c r="D633" s="43" t="s">
        <v>310</v>
      </c>
      <c r="E633" s="43" t="s">
        <v>648</v>
      </c>
      <c r="F633" s="43" t="s">
        <v>1</v>
      </c>
      <c r="G633" s="45">
        <v>2.2200000000000002</v>
      </c>
      <c r="H633" s="45">
        <v>1.042</v>
      </c>
      <c r="I633" s="45"/>
      <c r="J633" s="45"/>
      <c r="K633" s="45"/>
      <c r="L633" s="45"/>
      <c r="M633" s="45"/>
      <c r="N633" s="45"/>
      <c r="O633" s="45"/>
      <c r="P633" s="45"/>
      <c r="Q633" s="45"/>
      <c r="R633" s="45"/>
      <c r="S633" s="45">
        <f t="shared" si="18"/>
        <v>3.2620000000000005</v>
      </c>
      <c r="T633" s="45">
        <f t="shared" si="19"/>
        <v>1.6310000000000002</v>
      </c>
    </row>
    <row r="634" spans="1:20" s="19" customFormat="1" ht="12.75" x14ac:dyDescent="0.2">
      <c r="A634" s="43">
        <v>15087</v>
      </c>
      <c r="B634" s="43" t="s">
        <v>683</v>
      </c>
      <c r="C634" s="43" t="s">
        <v>684</v>
      </c>
      <c r="D634" s="43" t="s">
        <v>312</v>
      </c>
      <c r="E634" s="43" t="s">
        <v>649</v>
      </c>
      <c r="F634" s="43" t="s">
        <v>2</v>
      </c>
      <c r="G634" s="45">
        <v>12.967000000000001</v>
      </c>
      <c r="H634" s="45">
        <v>9.5429999999999993</v>
      </c>
      <c r="I634" s="45"/>
      <c r="J634" s="45"/>
      <c r="K634" s="45"/>
      <c r="L634" s="45"/>
      <c r="M634" s="45"/>
      <c r="N634" s="45"/>
      <c r="O634" s="45"/>
      <c r="P634" s="45"/>
      <c r="Q634" s="45"/>
      <c r="R634" s="45"/>
      <c r="S634" s="45">
        <f t="shared" si="18"/>
        <v>22.509999999999998</v>
      </c>
      <c r="T634" s="45">
        <f t="shared" si="19"/>
        <v>11.254999999999999</v>
      </c>
    </row>
    <row r="635" spans="1:20" s="19" customFormat="1" ht="12.75" x14ac:dyDescent="0.2">
      <c r="A635" s="43">
        <v>15087</v>
      </c>
      <c r="B635" s="43" t="s">
        <v>683</v>
      </c>
      <c r="C635" s="43" t="s">
        <v>684</v>
      </c>
      <c r="D635" s="43" t="s">
        <v>314</v>
      </c>
      <c r="E635" s="43" t="s">
        <v>315</v>
      </c>
      <c r="F635" s="43" t="s">
        <v>3</v>
      </c>
      <c r="G635" s="45">
        <v>14.755000000000001</v>
      </c>
      <c r="H635" s="45">
        <v>7.298</v>
      </c>
      <c r="I635" s="45"/>
      <c r="J635" s="45"/>
      <c r="K635" s="45"/>
      <c r="L635" s="45"/>
      <c r="M635" s="45"/>
      <c r="N635" s="45"/>
      <c r="O635" s="45"/>
      <c r="P635" s="45"/>
      <c r="Q635" s="45"/>
      <c r="R635" s="45"/>
      <c r="S635" s="45">
        <f t="shared" si="18"/>
        <v>22.053000000000001</v>
      </c>
      <c r="T635" s="45">
        <f t="shared" si="19"/>
        <v>11.0265</v>
      </c>
    </row>
    <row r="636" spans="1:20" s="19" customFormat="1" ht="12.75" x14ac:dyDescent="0.2">
      <c r="A636" s="43">
        <v>15087</v>
      </c>
      <c r="B636" s="43" t="s">
        <v>683</v>
      </c>
      <c r="C636" s="43" t="s">
        <v>684</v>
      </c>
      <c r="D636" s="43" t="s">
        <v>319</v>
      </c>
      <c r="E636" s="43" t="s">
        <v>651</v>
      </c>
      <c r="F636" s="43" t="s">
        <v>5</v>
      </c>
      <c r="G636" s="45">
        <v>5.6619999999999999</v>
      </c>
      <c r="H636" s="45">
        <v>3.45</v>
      </c>
      <c r="I636" s="45"/>
      <c r="J636" s="45"/>
      <c r="K636" s="45"/>
      <c r="L636" s="45"/>
      <c r="M636" s="45"/>
      <c r="N636" s="45"/>
      <c r="O636" s="45"/>
      <c r="P636" s="45"/>
      <c r="Q636" s="45"/>
      <c r="R636" s="45"/>
      <c r="S636" s="45">
        <f t="shared" si="18"/>
        <v>9.1120000000000001</v>
      </c>
      <c r="T636" s="45">
        <f t="shared" si="19"/>
        <v>4.556</v>
      </c>
    </row>
    <row r="637" spans="1:20" s="19" customFormat="1" ht="12.75" x14ac:dyDescent="0.2">
      <c r="A637" s="43">
        <v>11001</v>
      </c>
      <c r="B637" s="43" t="s">
        <v>685</v>
      </c>
      <c r="C637" s="43" t="s">
        <v>685</v>
      </c>
      <c r="D637" s="43" t="s">
        <v>322</v>
      </c>
      <c r="E637" s="43" t="s">
        <v>647</v>
      </c>
      <c r="F637" s="43" t="s">
        <v>0</v>
      </c>
      <c r="G637" s="45">
        <v>1730.3608999999999</v>
      </c>
      <c r="H637" s="45">
        <v>1802.7611999999999</v>
      </c>
      <c r="I637" s="45">
        <v>1696.5677000000001</v>
      </c>
      <c r="J637" s="45">
        <v>1671.4323999999999</v>
      </c>
      <c r="K637" s="45">
        <v>1248.1984</v>
      </c>
      <c r="L637" s="45">
        <v>1364.2787000000001</v>
      </c>
      <c r="M637" s="45">
        <v>1300.1225999999999</v>
      </c>
      <c r="N637" s="45">
        <v>1258.5640000000001</v>
      </c>
      <c r="O637" s="45">
        <v>1298.9967999999999</v>
      </c>
      <c r="P637" s="45">
        <v>1391.3731</v>
      </c>
      <c r="Q637" s="45">
        <v>1322.2862</v>
      </c>
      <c r="R637" s="45">
        <v>1433.6155000000001</v>
      </c>
      <c r="S637" s="45">
        <f t="shared" si="18"/>
        <v>17518.557500000003</v>
      </c>
      <c r="T637" s="45">
        <f t="shared" si="19"/>
        <v>1459.879791666667</v>
      </c>
    </row>
    <row r="638" spans="1:20" s="19" customFormat="1" ht="12.75" x14ac:dyDescent="0.2">
      <c r="A638" s="43">
        <v>11001</v>
      </c>
      <c r="B638" s="43" t="s">
        <v>685</v>
      </c>
      <c r="C638" s="43" t="s">
        <v>685</v>
      </c>
      <c r="D638" s="43" t="s">
        <v>310</v>
      </c>
      <c r="E638" s="43" t="s">
        <v>648</v>
      </c>
      <c r="F638" s="43" t="s">
        <v>1</v>
      </c>
      <c r="G638" s="45">
        <v>10505.2547</v>
      </c>
      <c r="H638" s="45">
        <v>10103.7646</v>
      </c>
      <c r="I638" s="45">
        <v>11001.257100000001</v>
      </c>
      <c r="J638" s="45">
        <v>10660.338100000001</v>
      </c>
      <c r="K638" s="45">
        <v>11453.720600000001</v>
      </c>
      <c r="L638" s="45">
        <v>11676.9925</v>
      </c>
      <c r="M638" s="45">
        <v>11780.518</v>
      </c>
      <c r="N638" s="45">
        <v>11242.7847</v>
      </c>
      <c r="O638" s="45">
        <v>11135.2138</v>
      </c>
      <c r="P638" s="45">
        <v>11515.1494</v>
      </c>
      <c r="Q638" s="45">
        <v>11920.714099999999</v>
      </c>
      <c r="R638" s="45">
        <v>12084.286099999999</v>
      </c>
      <c r="S638" s="45">
        <f t="shared" si="18"/>
        <v>135079.99369999999</v>
      </c>
      <c r="T638" s="45">
        <f t="shared" si="19"/>
        <v>11256.666141666667</v>
      </c>
    </row>
    <row r="639" spans="1:20" s="19" customFormat="1" ht="12.75" x14ac:dyDescent="0.2">
      <c r="A639" s="43">
        <v>11001</v>
      </c>
      <c r="B639" s="43" t="s">
        <v>685</v>
      </c>
      <c r="C639" s="43" t="s">
        <v>685</v>
      </c>
      <c r="D639" s="43" t="s">
        <v>312</v>
      </c>
      <c r="E639" s="43" t="s">
        <v>649</v>
      </c>
      <c r="F639" s="43" t="s">
        <v>2</v>
      </c>
      <c r="G639" s="45">
        <v>73466.767900000006</v>
      </c>
      <c r="H639" s="45">
        <v>73488.693299999999</v>
      </c>
      <c r="I639" s="45">
        <v>77477.816200000001</v>
      </c>
      <c r="J639" s="45">
        <v>77375.524099999995</v>
      </c>
      <c r="K639" s="45">
        <v>78299.129300000001</v>
      </c>
      <c r="L639" s="45">
        <v>76985.701700000005</v>
      </c>
      <c r="M639" s="45">
        <v>79780.720100000006</v>
      </c>
      <c r="N639" s="45">
        <v>79050.057000000001</v>
      </c>
      <c r="O639" s="45">
        <v>78192.480100000001</v>
      </c>
      <c r="P639" s="45">
        <v>81967.556599999996</v>
      </c>
      <c r="Q639" s="45">
        <v>82607.531300000002</v>
      </c>
      <c r="R639" s="45">
        <v>84393.135399999999</v>
      </c>
      <c r="S639" s="45">
        <f t="shared" si="18"/>
        <v>943085.11300000013</v>
      </c>
      <c r="T639" s="45">
        <f t="shared" si="19"/>
        <v>78590.426083333339</v>
      </c>
    </row>
    <row r="640" spans="1:20" s="19" customFormat="1" ht="12.75" x14ac:dyDescent="0.2">
      <c r="A640" s="43">
        <v>11001</v>
      </c>
      <c r="B640" s="43" t="s">
        <v>685</v>
      </c>
      <c r="C640" s="43" t="s">
        <v>685</v>
      </c>
      <c r="D640" s="43" t="s">
        <v>314</v>
      </c>
      <c r="E640" s="43" t="s">
        <v>315</v>
      </c>
      <c r="F640" s="43" t="s">
        <v>3</v>
      </c>
      <c r="G640" s="45">
        <v>67648.994099999996</v>
      </c>
      <c r="H640" s="45">
        <v>67698.553899999999</v>
      </c>
      <c r="I640" s="45">
        <v>73139.489100000006</v>
      </c>
      <c r="J640" s="45">
        <v>72712.344200000007</v>
      </c>
      <c r="K640" s="45">
        <v>71697.5429</v>
      </c>
      <c r="L640" s="45">
        <v>70866.391399999993</v>
      </c>
      <c r="M640" s="45">
        <v>72589.664699999994</v>
      </c>
      <c r="N640" s="45">
        <v>72067.414000000004</v>
      </c>
      <c r="O640" s="45">
        <v>70272.891799999998</v>
      </c>
      <c r="P640" s="45">
        <v>75787.841</v>
      </c>
      <c r="Q640" s="45">
        <v>76491.579199999993</v>
      </c>
      <c r="R640" s="45">
        <v>78816.263000000006</v>
      </c>
      <c r="S640" s="45">
        <f t="shared" si="18"/>
        <v>869788.9693</v>
      </c>
      <c r="T640" s="45">
        <f t="shared" si="19"/>
        <v>72482.414108333338</v>
      </c>
    </row>
    <row r="641" spans="1:20" s="19" customFormat="1" ht="12.75" x14ac:dyDescent="0.2">
      <c r="A641" s="43">
        <v>11001</v>
      </c>
      <c r="B641" s="43" t="s">
        <v>685</v>
      </c>
      <c r="C641" s="43" t="s">
        <v>685</v>
      </c>
      <c r="D641" s="43" t="s">
        <v>324</v>
      </c>
      <c r="E641" s="43" t="s">
        <v>650</v>
      </c>
      <c r="F641" s="43" t="s">
        <v>4</v>
      </c>
      <c r="G641" s="45">
        <v>734.82690000000002</v>
      </c>
      <c r="H641" s="45">
        <v>615.24249999999995</v>
      </c>
      <c r="I641" s="45">
        <v>649.38779999999997</v>
      </c>
      <c r="J641" s="45">
        <v>593.96510000000001</v>
      </c>
      <c r="K641" s="45">
        <v>576.04499999999996</v>
      </c>
      <c r="L641" s="45">
        <v>599.89880000000005</v>
      </c>
      <c r="M641" s="45">
        <v>606.82989999999995</v>
      </c>
      <c r="N641" s="45">
        <v>650.23199999999997</v>
      </c>
      <c r="O641" s="45">
        <v>658.15470000000005</v>
      </c>
      <c r="P641" s="45">
        <v>639.24080000000004</v>
      </c>
      <c r="Q641" s="45">
        <v>633.96849999999995</v>
      </c>
      <c r="R641" s="45">
        <v>652.77440000000001</v>
      </c>
      <c r="S641" s="45">
        <f t="shared" si="18"/>
        <v>7610.5664000000006</v>
      </c>
      <c r="T641" s="45">
        <f t="shared" si="19"/>
        <v>634.21386666666672</v>
      </c>
    </row>
    <row r="642" spans="1:20" s="19" customFormat="1" ht="12.75" x14ac:dyDescent="0.2">
      <c r="A642" s="43">
        <v>11001</v>
      </c>
      <c r="B642" s="43" t="s">
        <v>685</v>
      </c>
      <c r="C642" s="43" t="s">
        <v>685</v>
      </c>
      <c r="D642" s="43" t="s">
        <v>319</v>
      </c>
      <c r="E642" s="43" t="s">
        <v>651</v>
      </c>
      <c r="F642" s="43" t="s">
        <v>5</v>
      </c>
      <c r="G642" s="45">
        <v>12093.187599999999</v>
      </c>
      <c r="H642" s="45">
        <v>11995.0319</v>
      </c>
      <c r="I642" s="45">
        <v>12999.7544</v>
      </c>
      <c r="J642" s="45">
        <v>12710.0468</v>
      </c>
      <c r="K642" s="45">
        <v>13606.037399999999</v>
      </c>
      <c r="L642" s="45">
        <v>13436.6402</v>
      </c>
      <c r="M642" s="45">
        <v>13909.727699999999</v>
      </c>
      <c r="N642" s="45">
        <v>13542.6734</v>
      </c>
      <c r="O642" s="45">
        <v>13208.3572</v>
      </c>
      <c r="P642" s="45">
        <v>13912.4576</v>
      </c>
      <c r="Q642" s="45">
        <v>13617.900900000001</v>
      </c>
      <c r="R642" s="45">
        <v>14576.0527</v>
      </c>
      <c r="S642" s="45">
        <f t="shared" si="18"/>
        <v>159607.86780000001</v>
      </c>
      <c r="T642" s="45">
        <f t="shared" si="19"/>
        <v>13300.655650000001</v>
      </c>
    </row>
    <row r="643" spans="1:20" s="19" customFormat="1" ht="12.75" x14ac:dyDescent="0.2">
      <c r="A643" s="43">
        <v>63111</v>
      </c>
      <c r="B643" s="43" t="s">
        <v>681</v>
      </c>
      <c r="C643" s="43" t="s">
        <v>275</v>
      </c>
      <c r="D643" s="43" t="s">
        <v>310</v>
      </c>
      <c r="E643" s="43" t="s">
        <v>648</v>
      </c>
      <c r="F643" s="43" t="s">
        <v>1</v>
      </c>
      <c r="G643" s="45">
        <v>3.1364000000000001</v>
      </c>
      <c r="H643" s="45">
        <v>0.54879999999999995</v>
      </c>
      <c r="I643" s="45">
        <v>3.1307999999999998</v>
      </c>
      <c r="J643" s="45">
        <v>0.54669999999999996</v>
      </c>
      <c r="K643" s="45">
        <v>3.2475999999999998</v>
      </c>
      <c r="L643" s="45">
        <v>3.2240000000000002</v>
      </c>
      <c r="M643" s="45">
        <v>3.3441000000000001</v>
      </c>
      <c r="N643" s="45">
        <v>3.3435999999999999</v>
      </c>
      <c r="O643" s="45">
        <v>3.4590000000000001</v>
      </c>
      <c r="P643" s="45">
        <v>3.5611999999999999</v>
      </c>
      <c r="Q643" s="45">
        <v>3.7557999999999998</v>
      </c>
      <c r="R643" s="45">
        <v>3.8542000000000001</v>
      </c>
      <c r="S643" s="45">
        <f t="shared" si="18"/>
        <v>35.152200000000001</v>
      </c>
      <c r="T643" s="45">
        <f t="shared" si="19"/>
        <v>2.9293499999999999</v>
      </c>
    </row>
    <row r="644" spans="1:20" s="19" customFormat="1" ht="12.75" x14ac:dyDescent="0.2">
      <c r="A644" s="43">
        <v>63111</v>
      </c>
      <c r="B644" s="43" t="s">
        <v>681</v>
      </c>
      <c r="C644" s="43" t="s">
        <v>275</v>
      </c>
      <c r="D644" s="43" t="s">
        <v>312</v>
      </c>
      <c r="E644" s="43" t="s">
        <v>649</v>
      </c>
      <c r="F644" s="43" t="s">
        <v>2</v>
      </c>
      <c r="G644" s="45">
        <v>21.028400000000001</v>
      </c>
      <c r="H644" s="45">
        <v>37.1997</v>
      </c>
      <c r="I644" s="45">
        <v>21.0701</v>
      </c>
      <c r="J644" s="45">
        <v>2.1387</v>
      </c>
      <c r="K644" s="45">
        <v>21.834</v>
      </c>
      <c r="L644" s="45">
        <v>21.866199999999999</v>
      </c>
      <c r="M644" s="45">
        <v>22.581600000000002</v>
      </c>
      <c r="N644" s="45">
        <v>23.197399999999998</v>
      </c>
      <c r="O644" s="45">
        <v>23.800599999999999</v>
      </c>
      <c r="P644" s="45">
        <v>24.1084</v>
      </c>
      <c r="Q644" s="45">
        <v>24.743400000000001</v>
      </c>
      <c r="R644" s="45">
        <v>25.074300000000001</v>
      </c>
      <c r="S644" s="45">
        <f t="shared" si="18"/>
        <v>268.64280000000002</v>
      </c>
      <c r="T644" s="45">
        <f t="shared" si="19"/>
        <v>22.386900000000001</v>
      </c>
    </row>
    <row r="645" spans="1:20" s="19" customFormat="1" ht="12.75" x14ac:dyDescent="0.2">
      <c r="A645" s="43">
        <v>63111</v>
      </c>
      <c r="B645" s="43" t="s">
        <v>681</v>
      </c>
      <c r="C645" s="43" t="s">
        <v>275</v>
      </c>
      <c r="D645" s="43" t="s">
        <v>314</v>
      </c>
      <c r="E645" s="43" t="s">
        <v>315</v>
      </c>
      <c r="F645" s="43" t="s">
        <v>3</v>
      </c>
      <c r="G645" s="45">
        <v>24.696300000000001</v>
      </c>
      <c r="H645" s="45">
        <v>31.859000000000002</v>
      </c>
      <c r="I645" s="45">
        <v>18.462700000000002</v>
      </c>
      <c r="J645" s="45">
        <v>1.3480000000000001</v>
      </c>
      <c r="K645" s="45">
        <v>25.301600000000001</v>
      </c>
      <c r="L645" s="45">
        <v>25.307500000000001</v>
      </c>
      <c r="M645" s="45">
        <v>25.916899999999998</v>
      </c>
      <c r="N645" s="45">
        <v>26.701799999999999</v>
      </c>
      <c r="O645" s="45">
        <v>27.074999999999999</v>
      </c>
      <c r="P645" s="45">
        <v>27.486999999999998</v>
      </c>
      <c r="Q645" s="45">
        <v>27.831299999999999</v>
      </c>
      <c r="R645" s="45">
        <v>28.145600000000002</v>
      </c>
      <c r="S645" s="45">
        <f t="shared" ref="S645:S708" si="20">SUM(G645:R645)</f>
        <v>290.13269999999994</v>
      </c>
      <c r="T645" s="45">
        <f t="shared" ref="T645:T708" si="21">IFERROR(AVERAGE(G645:R645),"")</f>
        <v>24.177724999999995</v>
      </c>
    </row>
    <row r="646" spans="1:20" s="19" customFormat="1" ht="12.75" x14ac:dyDescent="0.2">
      <c r="A646" s="43">
        <v>63111</v>
      </c>
      <c r="B646" s="43" t="s">
        <v>681</v>
      </c>
      <c r="C646" s="43" t="s">
        <v>275</v>
      </c>
      <c r="D646" s="43" t="s">
        <v>319</v>
      </c>
      <c r="E646" s="43" t="s">
        <v>651</v>
      </c>
      <c r="F646" s="43" t="s">
        <v>5</v>
      </c>
      <c r="G646" s="45">
        <v>2.516</v>
      </c>
      <c r="H646" s="45">
        <v>7.3179999999999996</v>
      </c>
      <c r="I646" s="45">
        <v>2.4790000000000001</v>
      </c>
      <c r="J646" s="45">
        <v>2.4965999999999999</v>
      </c>
      <c r="K646" s="45">
        <v>2.5150000000000001</v>
      </c>
      <c r="L646" s="45">
        <v>2.5009999999999999</v>
      </c>
      <c r="M646" s="45">
        <v>2.5350000000000001</v>
      </c>
      <c r="N646" s="45">
        <v>2.4710000000000001</v>
      </c>
      <c r="O646" s="45">
        <v>2.4969999999999999</v>
      </c>
      <c r="P646" s="45">
        <v>2.4820000000000002</v>
      </c>
      <c r="Q646" s="45">
        <v>2.4889999999999999</v>
      </c>
      <c r="R646" s="45">
        <v>2.492</v>
      </c>
      <c r="S646" s="45">
        <f t="shared" si="20"/>
        <v>34.791599999999995</v>
      </c>
      <c r="T646" s="45">
        <f t="shared" si="21"/>
        <v>2.8992999999999998</v>
      </c>
    </row>
    <row r="647" spans="1:20" s="19" customFormat="1" ht="12.75" x14ac:dyDescent="0.2">
      <c r="A647" s="43">
        <v>63130</v>
      </c>
      <c r="B647" s="43" t="s">
        <v>681</v>
      </c>
      <c r="C647" s="43" t="s">
        <v>686</v>
      </c>
      <c r="D647" s="43" t="s">
        <v>310</v>
      </c>
      <c r="E647" s="43" t="s">
        <v>648</v>
      </c>
      <c r="F647" s="43" t="s">
        <v>1</v>
      </c>
      <c r="G647" s="45">
        <v>1.343</v>
      </c>
      <c r="H647" s="45">
        <v>1.1499999999999999</v>
      </c>
      <c r="I647" s="45">
        <v>2.2170000000000001</v>
      </c>
      <c r="J647" s="45">
        <v>1.5349999999999999</v>
      </c>
      <c r="K647" s="45">
        <v>1.1839999999999999</v>
      </c>
      <c r="L647" s="45">
        <v>1.33</v>
      </c>
      <c r="M647" s="45">
        <v>1.17</v>
      </c>
      <c r="N647" s="45">
        <v>1</v>
      </c>
      <c r="O647" s="45">
        <v>3.93</v>
      </c>
      <c r="P647" s="45">
        <v>4.8710000000000004</v>
      </c>
      <c r="Q647" s="45">
        <v>3.8690000000000002</v>
      </c>
      <c r="R647" s="45">
        <v>2.92</v>
      </c>
      <c r="S647" s="45">
        <f t="shared" si="20"/>
        <v>26.518999999999998</v>
      </c>
      <c r="T647" s="45">
        <f t="shared" si="21"/>
        <v>2.2099166666666665</v>
      </c>
    </row>
    <row r="648" spans="1:20" s="19" customFormat="1" ht="12.75" x14ac:dyDescent="0.2">
      <c r="A648" s="43">
        <v>63130</v>
      </c>
      <c r="B648" s="43" t="s">
        <v>681</v>
      </c>
      <c r="C648" s="43" t="s">
        <v>686</v>
      </c>
      <c r="D648" s="43" t="s">
        <v>312</v>
      </c>
      <c r="E648" s="43" t="s">
        <v>649</v>
      </c>
      <c r="F648" s="43" t="s">
        <v>2</v>
      </c>
      <c r="G648" s="45">
        <v>40.301000000000002</v>
      </c>
      <c r="H648" s="45">
        <v>42.018000000000001</v>
      </c>
      <c r="I648" s="45">
        <v>75.314999999999998</v>
      </c>
      <c r="J648" s="45">
        <v>47.77</v>
      </c>
      <c r="K648" s="45">
        <v>48.161000000000001</v>
      </c>
      <c r="L648" s="45">
        <v>48.215000000000003</v>
      </c>
      <c r="M648" s="45">
        <v>48.375999999999998</v>
      </c>
      <c r="N648" s="45">
        <v>47.78</v>
      </c>
      <c r="O648" s="45">
        <v>75.171999999999997</v>
      </c>
      <c r="P648" s="45">
        <v>75.076800000000006</v>
      </c>
      <c r="Q648" s="45">
        <v>75.677999999999997</v>
      </c>
      <c r="R648" s="45">
        <v>73.948999999999998</v>
      </c>
      <c r="S648" s="45">
        <f t="shared" si="20"/>
        <v>697.81180000000006</v>
      </c>
      <c r="T648" s="45">
        <f t="shared" si="21"/>
        <v>58.150983333333336</v>
      </c>
    </row>
    <row r="649" spans="1:20" s="19" customFormat="1" ht="12.75" x14ac:dyDescent="0.2">
      <c r="A649" s="43">
        <v>63130</v>
      </c>
      <c r="B649" s="43" t="s">
        <v>681</v>
      </c>
      <c r="C649" s="43" t="s">
        <v>686</v>
      </c>
      <c r="D649" s="43" t="s">
        <v>314</v>
      </c>
      <c r="E649" s="43" t="s">
        <v>315</v>
      </c>
      <c r="F649" s="43" t="s">
        <v>3</v>
      </c>
      <c r="G649" s="45">
        <v>9.5869999999999997</v>
      </c>
      <c r="H649" s="45">
        <v>8.9849999999999994</v>
      </c>
      <c r="I649" s="45">
        <v>19.292999999999999</v>
      </c>
      <c r="J649" s="45">
        <v>5.726</v>
      </c>
      <c r="K649" s="45">
        <v>6.415</v>
      </c>
      <c r="L649" s="45">
        <v>5.5579999999999998</v>
      </c>
      <c r="M649" s="45">
        <v>6.1619999999999999</v>
      </c>
      <c r="N649" s="45">
        <v>7.0940000000000003</v>
      </c>
      <c r="O649" s="45">
        <v>17.902999999999999</v>
      </c>
      <c r="P649" s="45">
        <v>20.226099999999999</v>
      </c>
      <c r="Q649" s="45">
        <v>19.017800000000001</v>
      </c>
      <c r="R649" s="45">
        <v>21.516999999999999</v>
      </c>
      <c r="S649" s="45">
        <f t="shared" si="20"/>
        <v>147.48389999999998</v>
      </c>
      <c r="T649" s="45">
        <f t="shared" si="21"/>
        <v>12.290324999999998</v>
      </c>
    </row>
    <row r="650" spans="1:20" s="19" customFormat="1" ht="12.75" x14ac:dyDescent="0.2">
      <c r="A650" s="43">
        <v>63130</v>
      </c>
      <c r="B650" s="43" t="s">
        <v>681</v>
      </c>
      <c r="C650" s="43" t="s">
        <v>686</v>
      </c>
      <c r="D650" s="43" t="s">
        <v>319</v>
      </c>
      <c r="E650" s="43" t="s">
        <v>651</v>
      </c>
      <c r="F650" s="43" t="s">
        <v>5</v>
      </c>
      <c r="G650" s="45">
        <v>0.65</v>
      </c>
      <c r="H650" s="45">
        <v>0.4</v>
      </c>
      <c r="I650" s="45">
        <v>0.56299999999999994</v>
      </c>
      <c r="J650" s="45">
        <v>0.44879999999999998</v>
      </c>
      <c r="K650" s="45"/>
      <c r="L650" s="45"/>
      <c r="M650" s="45"/>
      <c r="N650" s="45"/>
      <c r="O650" s="45"/>
      <c r="P650" s="45"/>
      <c r="Q650" s="45"/>
      <c r="R650" s="45"/>
      <c r="S650" s="45">
        <f t="shared" si="20"/>
        <v>2.0617999999999999</v>
      </c>
      <c r="T650" s="45">
        <f t="shared" si="21"/>
        <v>0.51544999999999996</v>
      </c>
    </row>
    <row r="651" spans="1:20" s="19" customFormat="1" ht="12.75" x14ac:dyDescent="0.2">
      <c r="A651" s="43">
        <v>13001</v>
      </c>
      <c r="B651" s="43" t="s">
        <v>680</v>
      </c>
      <c r="C651" s="43" t="s">
        <v>20</v>
      </c>
      <c r="D651" s="43" t="s">
        <v>310</v>
      </c>
      <c r="E651" s="43" t="s">
        <v>648</v>
      </c>
      <c r="F651" s="43" t="s">
        <v>1</v>
      </c>
      <c r="G651" s="45">
        <v>73.653199999999998</v>
      </c>
      <c r="H651" s="45">
        <v>59.268099999999997</v>
      </c>
      <c r="I651" s="45">
        <v>66.5518</v>
      </c>
      <c r="J651" s="45">
        <v>83.7988</v>
      </c>
      <c r="K651" s="45">
        <v>114.25190000000001</v>
      </c>
      <c r="L651" s="45">
        <v>89.636799999999994</v>
      </c>
      <c r="M651" s="45">
        <v>110.33669999999999</v>
      </c>
      <c r="N651" s="45">
        <v>96.773799999999994</v>
      </c>
      <c r="O651" s="45">
        <v>83.479299999999995</v>
      </c>
      <c r="P651" s="45">
        <v>94.905699999999996</v>
      </c>
      <c r="Q651" s="45">
        <v>89.5274</v>
      </c>
      <c r="R651" s="45">
        <v>72.357399999999998</v>
      </c>
      <c r="S651" s="45">
        <f t="shared" si="20"/>
        <v>1034.5409</v>
      </c>
      <c r="T651" s="45">
        <f t="shared" si="21"/>
        <v>86.211741666666668</v>
      </c>
    </row>
    <row r="652" spans="1:20" s="19" customFormat="1" ht="12.75" x14ac:dyDescent="0.2">
      <c r="A652" s="43">
        <v>13001</v>
      </c>
      <c r="B652" s="43" t="s">
        <v>680</v>
      </c>
      <c r="C652" s="43" t="s">
        <v>20</v>
      </c>
      <c r="D652" s="43" t="s">
        <v>312</v>
      </c>
      <c r="E652" s="43" t="s">
        <v>649</v>
      </c>
      <c r="F652" s="43" t="s">
        <v>2</v>
      </c>
      <c r="G652" s="45">
        <v>500.6592</v>
      </c>
      <c r="H652" s="45">
        <v>407.60520000000002</v>
      </c>
      <c r="I652" s="45">
        <v>481.77370000000002</v>
      </c>
      <c r="J652" s="45">
        <v>517.97500000000002</v>
      </c>
      <c r="K652" s="45">
        <v>672.77599999999995</v>
      </c>
      <c r="L652" s="45">
        <v>600.56200000000001</v>
      </c>
      <c r="M652" s="45">
        <v>636.93799999999999</v>
      </c>
      <c r="N652" s="45">
        <v>616.99300000000005</v>
      </c>
      <c r="O652" s="45">
        <v>597.65020000000004</v>
      </c>
      <c r="P652" s="45">
        <v>594.97019999999998</v>
      </c>
      <c r="Q652" s="45">
        <v>611.05200000000002</v>
      </c>
      <c r="R652" s="45">
        <v>477.10199999999998</v>
      </c>
      <c r="S652" s="45">
        <f t="shared" si="20"/>
        <v>6716.0564999999997</v>
      </c>
      <c r="T652" s="45">
        <f t="shared" si="21"/>
        <v>559.67137500000001</v>
      </c>
    </row>
    <row r="653" spans="1:20" s="19" customFormat="1" ht="12.75" x14ac:dyDescent="0.2">
      <c r="A653" s="43">
        <v>13001</v>
      </c>
      <c r="B653" s="43" t="s">
        <v>680</v>
      </c>
      <c r="C653" s="43" t="s">
        <v>20</v>
      </c>
      <c r="D653" s="43" t="s">
        <v>314</v>
      </c>
      <c r="E653" s="43" t="s">
        <v>315</v>
      </c>
      <c r="F653" s="43" t="s">
        <v>3</v>
      </c>
      <c r="G653" s="45">
        <v>417.7287</v>
      </c>
      <c r="H653" s="45">
        <v>376.97579999999999</v>
      </c>
      <c r="I653" s="45">
        <v>471.654</v>
      </c>
      <c r="J653" s="45">
        <v>594.07690000000002</v>
      </c>
      <c r="K653" s="45">
        <v>692.36649999999997</v>
      </c>
      <c r="L653" s="45">
        <v>538.25840000000005</v>
      </c>
      <c r="M653" s="45">
        <v>650.04759999999999</v>
      </c>
      <c r="N653" s="45">
        <v>682.94709999999998</v>
      </c>
      <c r="O653" s="45">
        <v>647.94560000000001</v>
      </c>
      <c r="P653" s="45">
        <v>649.46699999999998</v>
      </c>
      <c r="Q653" s="45">
        <v>551.22820000000002</v>
      </c>
      <c r="R653" s="45">
        <v>458.42559999999997</v>
      </c>
      <c r="S653" s="45">
        <f t="shared" si="20"/>
        <v>6731.1213999999991</v>
      </c>
      <c r="T653" s="45">
        <f t="shared" si="21"/>
        <v>560.92678333333322</v>
      </c>
    </row>
    <row r="654" spans="1:20" s="19" customFormat="1" ht="12.75" x14ac:dyDescent="0.2">
      <c r="A654" s="43">
        <v>13001</v>
      </c>
      <c r="B654" s="43" t="s">
        <v>680</v>
      </c>
      <c r="C654" s="43" t="s">
        <v>20</v>
      </c>
      <c r="D654" s="43" t="s">
        <v>319</v>
      </c>
      <c r="E654" s="43" t="s">
        <v>651</v>
      </c>
      <c r="F654" s="43" t="s">
        <v>5</v>
      </c>
      <c r="G654" s="45">
        <v>107.80500000000001</v>
      </c>
      <c r="H654" s="45">
        <v>135.63200000000001</v>
      </c>
      <c r="I654" s="45">
        <v>148.934</v>
      </c>
      <c r="J654" s="45">
        <v>130.011</v>
      </c>
      <c r="K654" s="45">
        <v>138.012</v>
      </c>
      <c r="L654" s="45">
        <v>156.74199999999999</v>
      </c>
      <c r="M654" s="45">
        <v>179.44800000000001</v>
      </c>
      <c r="N654" s="45">
        <v>183.09299999999999</v>
      </c>
      <c r="O654" s="45">
        <v>245.84100000000001</v>
      </c>
      <c r="P654" s="45">
        <v>217.95500000000001</v>
      </c>
      <c r="Q654" s="45">
        <v>281.91899999999998</v>
      </c>
      <c r="R654" s="45">
        <v>132.16499999999999</v>
      </c>
      <c r="S654" s="45">
        <f t="shared" si="20"/>
        <v>2057.5569999999998</v>
      </c>
      <c r="T654" s="45">
        <f t="shared" si="21"/>
        <v>171.46308333333332</v>
      </c>
    </row>
    <row r="655" spans="1:20" s="19" customFormat="1" ht="12.75" x14ac:dyDescent="0.2">
      <c r="A655" s="43">
        <v>18150</v>
      </c>
      <c r="B655" s="43" t="s">
        <v>687</v>
      </c>
      <c r="C655" s="43" t="s">
        <v>394</v>
      </c>
      <c r="D655" s="43" t="s">
        <v>310</v>
      </c>
      <c r="E655" s="43" t="s">
        <v>648</v>
      </c>
      <c r="F655" s="43" t="s">
        <v>1</v>
      </c>
      <c r="G655" s="45">
        <v>9.8000000000000007</v>
      </c>
      <c r="H655" s="45">
        <v>4.9969999999999999</v>
      </c>
      <c r="I655" s="45">
        <v>1.0200000000000001E-2</v>
      </c>
      <c r="J655" s="45">
        <v>6.0000000000000001E-3</v>
      </c>
      <c r="K655" s="45">
        <v>4.32</v>
      </c>
      <c r="L655" s="45">
        <v>2.2799999999999998</v>
      </c>
      <c r="M655" s="45"/>
      <c r="N655" s="45">
        <v>1.25</v>
      </c>
      <c r="O655" s="45">
        <v>0.97099999999999997</v>
      </c>
      <c r="P655" s="45">
        <v>5.5659999999999998</v>
      </c>
      <c r="Q655" s="45"/>
      <c r="R655" s="45"/>
      <c r="S655" s="45">
        <f t="shared" si="20"/>
        <v>29.200200000000002</v>
      </c>
      <c r="T655" s="45">
        <f t="shared" si="21"/>
        <v>3.2444666666666668</v>
      </c>
    </row>
    <row r="656" spans="1:20" s="19" customFormat="1" ht="12.75" x14ac:dyDescent="0.2">
      <c r="A656" s="43">
        <v>18150</v>
      </c>
      <c r="B656" s="43" t="s">
        <v>687</v>
      </c>
      <c r="C656" s="43" t="s">
        <v>394</v>
      </c>
      <c r="D656" s="43" t="s">
        <v>314</v>
      </c>
      <c r="E656" s="43" t="s">
        <v>315</v>
      </c>
      <c r="F656" s="43" t="s">
        <v>3</v>
      </c>
      <c r="G656" s="45">
        <v>3.798</v>
      </c>
      <c r="H656" s="45">
        <v>2.6819999999999999</v>
      </c>
      <c r="I656" s="45">
        <v>1.5509999999999999</v>
      </c>
      <c r="J656" s="45">
        <v>1.649</v>
      </c>
      <c r="K656" s="45">
        <v>1.2175</v>
      </c>
      <c r="L656" s="45">
        <v>1.827</v>
      </c>
      <c r="M656" s="45"/>
      <c r="N656" s="45">
        <v>0.56899999999999995</v>
      </c>
      <c r="O656" s="45">
        <v>1.294</v>
      </c>
      <c r="P656" s="45">
        <v>1.1345000000000001</v>
      </c>
      <c r="Q656" s="45"/>
      <c r="R656" s="45"/>
      <c r="S656" s="45">
        <f t="shared" si="20"/>
        <v>15.721999999999998</v>
      </c>
      <c r="T656" s="45">
        <f t="shared" si="21"/>
        <v>1.7468888888888887</v>
      </c>
    </row>
    <row r="657" spans="1:20" s="19" customFormat="1" ht="12.75" x14ac:dyDescent="0.2">
      <c r="A657" s="43">
        <v>23162</v>
      </c>
      <c r="B657" s="43" t="s">
        <v>688</v>
      </c>
      <c r="C657" s="43" t="s">
        <v>80</v>
      </c>
      <c r="D657" s="43" t="s">
        <v>310</v>
      </c>
      <c r="E657" s="43" t="s">
        <v>648</v>
      </c>
      <c r="F657" s="43" t="s">
        <v>1</v>
      </c>
      <c r="G657" s="45">
        <v>4.2290000000000001</v>
      </c>
      <c r="H657" s="45">
        <v>4.88</v>
      </c>
      <c r="I657" s="45">
        <v>1.36</v>
      </c>
      <c r="J657" s="45">
        <v>2.0499999999999998</v>
      </c>
      <c r="K657" s="45">
        <v>3.359</v>
      </c>
      <c r="L657" s="45">
        <v>3.5150000000000001</v>
      </c>
      <c r="M657" s="45">
        <v>2.3260000000000001</v>
      </c>
      <c r="N657" s="45">
        <v>6.492</v>
      </c>
      <c r="O657" s="45">
        <v>7.0369999999999999</v>
      </c>
      <c r="P657" s="45">
        <v>7.6669999999999998</v>
      </c>
      <c r="Q657" s="45">
        <v>6.4610000000000003</v>
      </c>
      <c r="R657" s="45">
        <v>7.5019999999999998</v>
      </c>
      <c r="S657" s="45">
        <f t="shared" si="20"/>
        <v>56.878</v>
      </c>
      <c r="T657" s="45">
        <f t="shared" si="21"/>
        <v>4.7398333333333333</v>
      </c>
    </row>
    <row r="658" spans="1:20" s="19" customFormat="1" ht="12.75" x14ac:dyDescent="0.2">
      <c r="A658" s="43">
        <v>23162</v>
      </c>
      <c r="B658" s="43" t="s">
        <v>688</v>
      </c>
      <c r="C658" s="43" t="s">
        <v>80</v>
      </c>
      <c r="D658" s="43" t="s">
        <v>312</v>
      </c>
      <c r="E658" s="43" t="s">
        <v>649</v>
      </c>
      <c r="F658" s="43" t="s">
        <v>2</v>
      </c>
      <c r="G658" s="45">
        <v>41.935000000000002</v>
      </c>
      <c r="H658" s="45">
        <v>40.256</v>
      </c>
      <c r="I658" s="45">
        <v>12.997</v>
      </c>
      <c r="J658" s="45">
        <v>42.709000000000003</v>
      </c>
      <c r="K658" s="45">
        <v>36.811999999999998</v>
      </c>
      <c r="L658" s="45">
        <v>36.65</v>
      </c>
      <c r="M658" s="45">
        <v>39.779000000000003</v>
      </c>
      <c r="N658" s="45">
        <v>32.122</v>
      </c>
      <c r="O658" s="45">
        <v>29.053000000000001</v>
      </c>
      <c r="P658" s="45">
        <v>31.908000000000001</v>
      </c>
      <c r="Q658" s="45">
        <v>39.331000000000003</v>
      </c>
      <c r="R658" s="45">
        <v>42.877000000000002</v>
      </c>
      <c r="S658" s="45">
        <f t="shared" si="20"/>
        <v>426.42900000000003</v>
      </c>
      <c r="T658" s="45">
        <f t="shared" si="21"/>
        <v>35.53575</v>
      </c>
    </row>
    <row r="659" spans="1:20" s="19" customFormat="1" ht="12.75" x14ac:dyDescent="0.2">
      <c r="A659" s="43">
        <v>23162</v>
      </c>
      <c r="B659" s="43" t="s">
        <v>688</v>
      </c>
      <c r="C659" s="43" t="s">
        <v>80</v>
      </c>
      <c r="D659" s="43" t="s">
        <v>314</v>
      </c>
      <c r="E659" s="43" t="s">
        <v>315</v>
      </c>
      <c r="F659" s="43" t="s">
        <v>3</v>
      </c>
      <c r="G659" s="45">
        <v>10.551</v>
      </c>
      <c r="H659" s="45">
        <v>5.6050000000000004</v>
      </c>
      <c r="I659" s="45">
        <v>7.048</v>
      </c>
      <c r="J659" s="45">
        <v>9.3670000000000009</v>
      </c>
      <c r="K659" s="45">
        <v>6.9349999999999996</v>
      </c>
      <c r="L659" s="45">
        <v>5.66</v>
      </c>
      <c r="M659" s="45">
        <v>4.8449999999999998</v>
      </c>
      <c r="N659" s="45">
        <v>9.4990000000000006</v>
      </c>
      <c r="O659" s="45">
        <v>5.3620000000000001</v>
      </c>
      <c r="P659" s="45">
        <v>5.7430000000000003</v>
      </c>
      <c r="Q659" s="45">
        <v>7.7539999999999996</v>
      </c>
      <c r="R659" s="45">
        <v>6.6159999999999997</v>
      </c>
      <c r="S659" s="45">
        <f t="shared" si="20"/>
        <v>84.984999999999999</v>
      </c>
      <c r="T659" s="45">
        <f t="shared" si="21"/>
        <v>7.0820833333333333</v>
      </c>
    </row>
    <row r="660" spans="1:20" s="19" customFormat="1" ht="12.75" x14ac:dyDescent="0.2">
      <c r="A660" s="43">
        <v>23162</v>
      </c>
      <c r="B660" s="43" t="s">
        <v>688</v>
      </c>
      <c r="C660" s="43" t="s">
        <v>80</v>
      </c>
      <c r="D660" s="43" t="s">
        <v>319</v>
      </c>
      <c r="E660" s="43" t="s">
        <v>651</v>
      </c>
      <c r="F660" s="43" t="s">
        <v>5</v>
      </c>
      <c r="G660" s="45">
        <v>6.141</v>
      </c>
      <c r="H660" s="45">
        <v>6.7949999999999999</v>
      </c>
      <c r="I660" s="45">
        <v>8.5619999999999994</v>
      </c>
      <c r="J660" s="45">
        <v>8.4420000000000002</v>
      </c>
      <c r="K660" s="45">
        <v>7.18</v>
      </c>
      <c r="L660" s="45">
        <v>5.6689999999999996</v>
      </c>
      <c r="M660" s="45">
        <v>6.1529999999999996</v>
      </c>
      <c r="N660" s="45">
        <v>4.718</v>
      </c>
      <c r="O660" s="45">
        <v>4.2690000000000001</v>
      </c>
      <c r="P660" s="45">
        <v>4.6580000000000004</v>
      </c>
      <c r="Q660" s="45">
        <v>7</v>
      </c>
      <c r="R660" s="45">
        <v>7.0990000000000002</v>
      </c>
      <c r="S660" s="45">
        <f t="shared" si="20"/>
        <v>76.685999999999993</v>
      </c>
      <c r="T660" s="45">
        <f t="shared" si="21"/>
        <v>6.3904999999999994</v>
      </c>
    </row>
    <row r="661" spans="1:20" s="19" customFormat="1" ht="12.75" x14ac:dyDescent="0.2">
      <c r="A661" s="43">
        <v>15176</v>
      </c>
      <c r="B661" s="43" t="s">
        <v>683</v>
      </c>
      <c r="C661" s="43" t="s">
        <v>689</v>
      </c>
      <c r="D661" s="43" t="s">
        <v>310</v>
      </c>
      <c r="E661" s="43" t="s">
        <v>648</v>
      </c>
      <c r="F661" s="43" t="s">
        <v>1</v>
      </c>
      <c r="G661" s="45">
        <v>6.75</v>
      </c>
      <c r="H661" s="45">
        <v>4.5</v>
      </c>
      <c r="I661" s="45"/>
      <c r="J661" s="45">
        <v>1.8648</v>
      </c>
      <c r="K661" s="45">
        <v>8.9648000000000003</v>
      </c>
      <c r="L661" s="45">
        <v>2.6</v>
      </c>
      <c r="M661" s="45">
        <v>5.8</v>
      </c>
      <c r="N661" s="45">
        <v>22.952000000000002</v>
      </c>
      <c r="O661" s="45">
        <v>24.75</v>
      </c>
      <c r="P661" s="45">
        <v>29.8</v>
      </c>
      <c r="Q661" s="45">
        <v>25.821999999999999</v>
      </c>
      <c r="R661" s="45">
        <v>21.7</v>
      </c>
      <c r="S661" s="45">
        <f t="shared" si="20"/>
        <v>155.50359999999998</v>
      </c>
      <c r="T661" s="45">
        <f t="shared" si="21"/>
        <v>14.136690909090907</v>
      </c>
    </row>
    <row r="662" spans="1:20" s="19" customFormat="1" ht="12.75" x14ac:dyDescent="0.2">
      <c r="A662" s="43">
        <v>15176</v>
      </c>
      <c r="B662" s="43" t="s">
        <v>683</v>
      </c>
      <c r="C662" s="43" t="s">
        <v>689</v>
      </c>
      <c r="D662" s="43" t="s">
        <v>312</v>
      </c>
      <c r="E662" s="43" t="s">
        <v>649</v>
      </c>
      <c r="F662" s="43" t="s">
        <v>2</v>
      </c>
      <c r="G662" s="45">
        <v>40.671999999999997</v>
      </c>
      <c r="H662" s="45">
        <v>51.881999999999998</v>
      </c>
      <c r="I662" s="45">
        <v>26.097999999999999</v>
      </c>
      <c r="J662" s="45">
        <v>38.840000000000003</v>
      </c>
      <c r="K662" s="45">
        <v>48.56</v>
      </c>
      <c r="L662" s="45">
        <v>30.768000000000001</v>
      </c>
      <c r="M662" s="45">
        <v>41.570999999999998</v>
      </c>
      <c r="N662" s="45">
        <v>71.236999999999995</v>
      </c>
      <c r="O662" s="45">
        <v>62.63</v>
      </c>
      <c r="P662" s="45">
        <v>71.875</v>
      </c>
      <c r="Q662" s="45">
        <v>81.757999999999996</v>
      </c>
      <c r="R662" s="45">
        <v>81.049000000000007</v>
      </c>
      <c r="S662" s="45">
        <f t="shared" si="20"/>
        <v>646.94000000000005</v>
      </c>
      <c r="T662" s="45">
        <f t="shared" si="21"/>
        <v>53.911666666666669</v>
      </c>
    </row>
    <row r="663" spans="1:20" s="19" customFormat="1" ht="12.75" x14ac:dyDescent="0.2">
      <c r="A663" s="43">
        <v>15176</v>
      </c>
      <c r="B663" s="43" t="s">
        <v>683</v>
      </c>
      <c r="C663" s="43" t="s">
        <v>689</v>
      </c>
      <c r="D663" s="43" t="s">
        <v>314</v>
      </c>
      <c r="E663" s="43" t="s">
        <v>315</v>
      </c>
      <c r="F663" s="43" t="s">
        <v>3</v>
      </c>
      <c r="G663" s="45">
        <v>31.033000000000001</v>
      </c>
      <c r="H663" s="45">
        <v>20.867000000000001</v>
      </c>
      <c r="I663" s="45">
        <v>31.486999999999998</v>
      </c>
      <c r="J663" s="45">
        <v>20.3</v>
      </c>
      <c r="K663" s="45">
        <v>17.803000000000001</v>
      </c>
      <c r="L663" s="45">
        <v>43.101999999999997</v>
      </c>
      <c r="M663" s="45">
        <v>29.001000000000001</v>
      </c>
      <c r="N663" s="45">
        <v>51.207000000000001</v>
      </c>
      <c r="O663" s="45">
        <v>63.134</v>
      </c>
      <c r="P663" s="45">
        <v>60.07</v>
      </c>
      <c r="Q663" s="45">
        <v>68.400999999999996</v>
      </c>
      <c r="R663" s="45">
        <v>42.593000000000004</v>
      </c>
      <c r="S663" s="45">
        <f t="shared" si="20"/>
        <v>478.99799999999999</v>
      </c>
      <c r="T663" s="45">
        <f t="shared" si="21"/>
        <v>39.916499999999999</v>
      </c>
    </row>
    <row r="664" spans="1:20" s="19" customFormat="1" ht="12.75" x14ac:dyDescent="0.2">
      <c r="A664" s="43">
        <v>15176</v>
      </c>
      <c r="B664" s="43" t="s">
        <v>683</v>
      </c>
      <c r="C664" s="43" t="s">
        <v>689</v>
      </c>
      <c r="D664" s="43" t="s">
        <v>319</v>
      </c>
      <c r="E664" s="43" t="s">
        <v>651</v>
      </c>
      <c r="F664" s="43" t="s">
        <v>5</v>
      </c>
      <c r="G664" s="45">
        <v>22.382999999999999</v>
      </c>
      <c r="H664" s="45">
        <v>20.177</v>
      </c>
      <c r="I664" s="45">
        <v>16.867000000000001</v>
      </c>
      <c r="J664" s="45"/>
      <c r="K664" s="45">
        <v>9.9909999999999997</v>
      </c>
      <c r="L664" s="45">
        <v>10.083</v>
      </c>
      <c r="M664" s="45">
        <v>26.164999999999999</v>
      </c>
      <c r="N664" s="45">
        <v>32.704000000000001</v>
      </c>
      <c r="O664" s="45">
        <v>22.815999999999999</v>
      </c>
      <c r="P664" s="45">
        <v>33.512</v>
      </c>
      <c r="Q664" s="45">
        <v>34.28</v>
      </c>
      <c r="R664" s="45">
        <v>23.4</v>
      </c>
      <c r="S664" s="45">
        <f t="shared" si="20"/>
        <v>252.37800000000001</v>
      </c>
      <c r="T664" s="45">
        <f t="shared" si="21"/>
        <v>22.943454545454546</v>
      </c>
    </row>
    <row r="665" spans="1:20" s="19" customFormat="1" ht="12.75" x14ac:dyDescent="0.2">
      <c r="A665" s="43">
        <v>23189</v>
      </c>
      <c r="B665" s="43" t="s">
        <v>688</v>
      </c>
      <c r="C665" s="43" t="s">
        <v>690</v>
      </c>
      <c r="D665" s="43" t="s">
        <v>310</v>
      </c>
      <c r="E665" s="43" t="s">
        <v>648</v>
      </c>
      <c r="F665" s="43" t="s">
        <v>1</v>
      </c>
      <c r="G665" s="45">
        <v>2.63</v>
      </c>
      <c r="H665" s="45">
        <v>2.65</v>
      </c>
      <c r="I665" s="45">
        <v>2.71</v>
      </c>
      <c r="J665" s="45">
        <v>2.76</v>
      </c>
      <c r="K665" s="45">
        <v>2.84</v>
      </c>
      <c r="L665" s="45">
        <v>2.89</v>
      </c>
      <c r="M665" s="45">
        <v>2.94</v>
      </c>
      <c r="N665" s="45"/>
      <c r="O665" s="45">
        <v>3.0059999999999998</v>
      </c>
      <c r="P665" s="45">
        <v>3.036</v>
      </c>
      <c r="Q665" s="45">
        <v>3.1360000000000001</v>
      </c>
      <c r="R665" s="45"/>
      <c r="S665" s="45">
        <f t="shared" si="20"/>
        <v>28.598000000000003</v>
      </c>
      <c r="T665" s="45">
        <f t="shared" si="21"/>
        <v>2.8598000000000003</v>
      </c>
    </row>
    <row r="666" spans="1:20" s="19" customFormat="1" ht="12.75" x14ac:dyDescent="0.2">
      <c r="A666" s="43">
        <v>23189</v>
      </c>
      <c r="B666" s="43" t="s">
        <v>688</v>
      </c>
      <c r="C666" s="43" t="s">
        <v>690</v>
      </c>
      <c r="D666" s="43" t="s">
        <v>312</v>
      </c>
      <c r="E666" s="43" t="s">
        <v>649</v>
      </c>
      <c r="F666" s="43" t="s">
        <v>2</v>
      </c>
      <c r="G666" s="45">
        <v>18.600000000000001</v>
      </c>
      <c r="H666" s="45">
        <v>13.837</v>
      </c>
      <c r="I666" s="45">
        <v>18.920000000000002</v>
      </c>
      <c r="J666" s="45">
        <v>19.12</v>
      </c>
      <c r="K666" s="45">
        <v>19.440000000000001</v>
      </c>
      <c r="L666" s="45">
        <v>21.1</v>
      </c>
      <c r="M666" s="45">
        <v>19.84</v>
      </c>
      <c r="N666" s="45"/>
      <c r="O666" s="45">
        <v>20.082999999999998</v>
      </c>
      <c r="P666" s="45">
        <v>20.292999999999999</v>
      </c>
      <c r="Q666" s="45">
        <v>20.593</v>
      </c>
      <c r="R666" s="45"/>
      <c r="S666" s="45">
        <f t="shared" si="20"/>
        <v>191.82599999999999</v>
      </c>
      <c r="T666" s="45">
        <f t="shared" si="21"/>
        <v>19.182600000000001</v>
      </c>
    </row>
    <row r="667" spans="1:20" s="19" customFormat="1" ht="12.75" x14ac:dyDescent="0.2">
      <c r="A667" s="43">
        <v>23189</v>
      </c>
      <c r="B667" s="43" t="s">
        <v>688</v>
      </c>
      <c r="C667" s="43" t="s">
        <v>690</v>
      </c>
      <c r="D667" s="43" t="s">
        <v>314</v>
      </c>
      <c r="E667" s="43" t="s">
        <v>315</v>
      </c>
      <c r="F667" s="43" t="s">
        <v>3</v>
      </c>
      <c r="G667" s="45">
        <v>21.7408</v>
      </c>
      <c r="H667" s="45">
        <v>21.82</v>
      </c>
      <c r="I667" s="45">
        <v>22.04</v>
      </c>
      <c r="J667" s="45">
        <v>22.26</v>
      </c>
      <c r="K667" s="45">
        <v>22.636399999999998</v>
      </c>
      <c r="L667" s="45">
        <v>22.78</v>
      </c>
      <c r="M667" s="45">
        <v>22.98</v>
      </c>
      <c r="N667" s="45"/>
      <c r="O667" s="45">
        <v>23.22</v>
      </c>
      <c r="P667" s="45">
        <v>23.46</v>
      </c>
      <c r="Q667" s="45">
        <v>23.85</v>
      </c>
      <c r="R667" s="45"/>
      <c r="S667" s="45">
        <f t="shared" si="20"/>
        <v>226.78719999999998</v>
      </c>
      <c r="T667" s="45">
        <f t="shared" si="21"/>
        <v>22.678719999999998</v>
      </c>
    </row>
    <row r="668" spans="1:20" s="19" customFormat="1" ht="12.75" x14ac:dyDescent="0.2">
      <c r="A668" s="43">
        <v>23189</v>
      </c>
      <c r="B668" s="43" t="s">
        <v>688</v>
      </c>
      <c r="C668" s="43" t="s">
        <v>690</v>
      </c>
      <c r="D668" s="43" t="s">
        <v>319</v>
      </c>
      <c r="E668" s="43" t="s">
        <v>651</v>
      </c>
      <c r="F668" s="43" t="s">
        <v>5</v>
      </c>
      <c r="G668" s="45">
        <v>1.23</v>
      </c>
      <c r="H668" s="45">
        <v>1.25</v>
      </c>
      <c r="I668" s="45">
        <v>1.31</v>
      </c>
      <c r="J668" s="45">
        <v>1.36</v>
      </c>
      <c r="K668" s="45">
        <v>1.44</v>
      </c>
      <c r="L668" s="45">
        <v>1.49</v>
      </c>
      <c r="M668" s="45">
        <v>1.54</v>
      </c>
      <c r="N668" s="45"/>
      <c r="O668" s="45">
        <v>1.6</v>
      </c>
      <c r="P668" s="45">
        <v>1.6220000000000001</v>
      </c>
      <c r="Q668" s="45">
        <v>1.7210000000000001</v>
      </c>
      <c r="R668" s="45"/>
      <c r="S668" s="45">
        <f t="shared" si="20"/>
        <v>14.563000000000001</v>
      </c>
      <c r="T668" s="45">
        <f t="shared" si="21"/>
        <v>1.4563000000000001</v>
      </c>
    </row>
    <row r="669" spans="1:20" s="19" customFormat="1" ht="12.75" x14ac:dyDescent="0.2">
      <c r="A669" s="43">
        <v>63190</v>
      </c>
      <c r="B669" s="43" t="s">
        <v>681</v>
      </c>
      <c r="C669" s="43" t="s">
        <v>237</v>
      </c>
      <c r="D669" s="43" t="s">
        <v>312</v>
      </c>
      <c r="E669" s="43" t="s">
        <v>649</v>
      </c>
      <c r="F669" s="43" t="s">
        <v>2</v>
      </c>
      <c r="G669" s="45">
        <v>0.54800000000000004</v>
      </c>
      <c r="H669" s="45">
        <v>0.53500000000000003</v>
      </c>
      <c r="I669" s="45"/>
      <c r="J669" s="45"/>
      <c r="K669" s="45">
        <v>0.75900000000000001</v>
      </c>
      <c r="L669" s="45">
        <v>1.2609999999999999</v>
      </c>
      <c r="M669" s="45">
        <v>0.77539999999999998</v>
      </c>
      <c r="N669" s="45">
        <v>1.4116</v>
      </c>
      <c r="O669" s="45">
        <v>1.2350000000000001</v>
      </c>
      <c r="P669" s="45">
        <v>0.78939999999999999</v>
      </c>
      <c r="Q669" s="45">
        <v>0.2944</v>
      </c>
      <c r="R669" s="45">
        <v>0.49199999999999999</v>
      </c>
      <c r="S669" s="45">
        <f t="shared" si="20"/>
        <v>8.1007999999999996</v>
      </c>
      <c r="T669" s="45">
        <f t="shared" si="21"/>
        <v>0.81007999999999991</v>
      </c>
    </row>
    <row r="670" spans="1:20" s="19" customFormat="1" ht="12.75" x14ac:dyDescent="0.2">
      <c r="A670" s="43">
        <v>63190</v>
      </c>
      <c r="B670" s="43" t="s">
        <v>681</v>
      </c>
      <c r="C670" s="43" t="s">
        <v>237</v>
      </c>
      <c r="D670" s="43" t="s">
        <v>314</v>
      </c>
      <c r="E670" s="43" t="s">
        <v>315</v>
      </c>
      <c r="F670" s="43" t="s">
        <v>3</v>
      </c>
      <c r="G670" s="45">
        <v>0.316</v>
      </c>
      <c r="H670" s="45">
        <v>0.36399999999999999</v>
      </c>
      <c r="I670" s="45">
        <v>0.189</v>
      </c>
      <c r="J670" s="45"/>
      <c r="K670" s="45">
        <v>0.18099999999999999</v>
      </c>
      <c r="L670" s="45">
        <v>0.90700000000000003</v>
      </c>
      <c r="M670" s="45">
        <v>0.437</v>
      </c>
      <c r="N670" s="45"/>
      <c r="O670" s="45">
        <v>0.34489999999999998</v>
      </c>
      <c r="P670" s="45">
        <v>0.71089999999999998</v>
      </c>
      <c r="Q670" s="45">
        <v>0.1767</v>
      </c>
      <c r="R670" s="45"/>
      <c r="S670" s="45">
        <f t="shared" si="20"/>
        <v>3.6265000000000001</v>
      </c>
      <c r="T670" s="45">
        <f t="shared" si="21"/>
        <v>0.40294444444444444</v>
      </c>
    </row>
    <row r="671" spans="1:20" s="19" customFormat="1" ht="12.75" x14ac:dyDescent="0.2">
      <c r="A671" s="43">
        <v>63212</v>
      </c>
      <c r="B671" s="43" t="s">
        <v>681</v>
      </c>
      <c r="C671" s="43" t="s">
        <v>688</v>
      </c>
      <c r="D671" s="43" t="s">
        <v>310</v>
      </c>
      <c r="E671" s="43" t="s">
        <v>648</v>
      </c>
      <c r="F671" s="43" t="s">
        <v>1</v>
      </c>
      <c r="G671" s="45">
        <v>1.0737000000000001</v>
      </c>
      <c r="H671" s="45">
        <v>1.0685</v>
      </c>
      <c r="I671" s="45">
        <v>1.0604</v>
      </c>
      <c r="J671" s="45">
        <v>1.0684</v>
      </c>
      <c r="K671" s="45">
        <v>1.0774999999999999</v>
      </c>
      <c r="L671" s="45">
        <v>1.0688</v>
      </c>
      <c r="M671" s="45">
        <v>1.0769</v>
      </c>
      <c r="N671" s="45">
        <v>1.0844</v>
      </c>
      <c r="O671" s="45">
        <v>1.1083000000000001</v>
      </c>
      <c r="P671" s="45">
        <v>1.0848</v>
      </c>
      <c r="Q671" s="45">
        <v>1.0953999999999999</v>
      </c>
      <c r="R671" s="45">
        <v>1.0976999999999999</v>
      </c>
      <c r="S671" s="45">
        <f t="shared" si="20"/>
        <v>12.964799999999999</v>
      </c>
      <c r="T671" s="45">
        <f t="shared" si="21"/>
        <v>1.0803999999999998</v>
      </c>
    </row>
    <row r="672" spans="1:20" s="19" customFormat="1" ht="12.75" x14ac:dyDescent="0.2">
      <c r="A672" s="43">
        <v>63212</v>
      </c>
      <c r="B672" s="43" t="s">
        <v>681</v>
      </c>
      <c r="C672" s="43" t="s">
        <v>688</v>
      </c>
      <c r="D672" s="43" t="s">
        <v>312</v>
      </c>
      <c r="E672" s="43" t="s">
        <v>649</v>
      </c>
      <c r="F672" s="43" t="s">
        <v>2</v>
      </c>
      <c r="G672" s="45">
        <v>2.8822999999999999</v>
      </c>
      <c r="H672" s="45">
        <v>2.8597000000000001</v>
      </c>
      <c r="I672" s="45">
        <v>2.8283</v>
      </c>
      <c r="J672" s="45">
        <v>2.8685999999999998</v>
      </c>
      <c r="K672" s="45">
        <v>2.9316</v>
      </c>
      <c r="L672" s="45">
        <v>2.9245000000000001</v>
      </c>
      <c r="M672" s="45">
        <v>2.9375</v>
      </c>
      <c r="N672" s="45">
        <v>2.9514</v>
      </c>
      <c r="O672" s="45">
        <v>3.032</v>
      </c>
      <c r="P672" s="45">
        <v>3.0516999999999999</v>
      </c>
      <c r="Q672" s="45">
        <v>3.0592000000000001</v>
      </c>
      <c r="R672" s="45">
        <v>3.0629</v>
      </c>
      <c r="S672" s="45">
        <f t="shared" si="20"/>
        <v>35.389699999999998</v>
      </c>
      <c r="T672" s="45">
        <f t="shared" si="21"/>
        <v>2.9491416666666663</v>
      </c>
    </row>
    <row r="673" spans="1:20" s="19" customFormat="1" ht="12.75" x14ac:dyDescent="0.2">
      <c r="A673" s="43">
        <v>63212</v>
      </c>
      <c r="B673" s="43" t="s">
        <v>681</v>
      </c>
      <c r="C673" s="43" t="s">
        <v>688</v>
      </c>
      <c r="D673" s="43" t="s">
        <v>314</v>
      </c>
      <c r="E673" s="43" t="s">
        <v>315</v>
      </c>
      <c r="F673" s="43" t="s">
        <v>3</v>
      </c>
      <c r="G673" s="45">
        <v>1.9330000000000001</v>
      </c>
      <c r="H673" s="45">
        <v>1.9169</v>
      </c>
      <c r="I673" s="45">
        <v>1.9133</v>
      </c>
      <c r="J673" s="45">
        <v>1.9067000000000001</v>
      </c>
      <c r="K673" s="45">
        <v>1.9218999999999999</v>
      </c>
      <c r="L673" s="45">
        <v>1.9390000000000001</v>
      </c>
      <c r="M673" s="45">
        <v>1.964</v>
      </c>
      <c r="N673" s="45">
        <v>1.99</v>
      </c>
      <c r="O673" s="45">
        <v>1.9914000000000001</v>
      </c>
      <c r="P673" s="45">
        <v>2.0070000000000001</v>
      </c>
      <c r="Q673" s="45">
        <v>2.0179999999999998</v>
      </c>
      <c r="R673" s="45">
        <v>2.0249999999999999</v>
      </c>
      <c r="S673" s="45">
        <f t="shared" si="20"/>
        <v>23.526199999999999</v>
      </c>
      <c r="T673" s="45">
        <f t="shared" si="21"/>
        <v>1.9605166666666667</v>
      </c>
    </row>
    <row r="674" spans="1:20" s="19" customFormat="1" ht="12.75" x14ac:dyDescent="0.2">
      <c r="A674" s="43">
        <v>63212</v>
      </c>
      <c r="B674" s="43" t="s">
        <v>681</v>
      </c>
      <c r="C674" s="43" t="s">
        <v>688</v>
      </c>
      <c r="D674" s="43" t="s">
        <v>319</v>
      </c>
      <c r="E674" s="43" t="s">
        <v>651</v>
      </c>
      <c r="F674" s="43" t="s">
        <v>5</v>
      </c>
      <c r="G674" s="45">
        <v>1.6970000000000001</v>
      </c>
      <c r="H674" s="45">
        <v>1.6910000000000001</v>
      </c>
      <c r="I674" s="45">
        <v>1.681</v>
      </c>
      <c r="J674" s="45">
        <v>1.6930000000000001</v>
      </c>
      <c r="K674" s="45">
        <v>1.6990000000000001</v>
      </c>
      <c r="L674" s="45">
        <v>1.706</v>
      </c>
      <c r="M674" s="45">
        <v>1.716</v>
      </c>
      <c r="N674" s="45">
        <v>1.7230000000000001</v>
      </c>
      <c r="O674" s="45">
        <v>1.7170000000000001</v>
      </c>
      <c r="P674" s="45">
        <v>1.7</v>
      </c>
      <c r="Q674" s="45">
        <v>1.6950000000000001</v>
      </c>
      <c r="R674" s="45">
        <v>1.7050000000000001</v>
      </c>
      <c r="S674" s="45">
        <f t="shared" si="20"/>
        <v>20.423000000000002</v>
      </c>
      <c r="T674" s="45">
        <f t="shared" si="21"/>
        <v>1.7019166666666667</v>
      </c>
    </row>
    <row r="675" spans="1:20" s="19" customFormat="1" ht="12.75" x14ac:dyDescent="0.2">
      <c r="A675" s="43">
        <v>15238</v>
      </c>
      <c r="B675" s="43" t="s">
        <v>683</v>
      </c>
      <c r="C675" s="43" t="s">
        <v>22</v>
      </c>
      <c r="D675" s="43" t="s">
        <v>310</v>
      </c>
      <c r="E675" s="43" t="s">
        <v>648</v>
      </c>
      <c r="F675" s="43" t="s">
        <v>1</v>
      </c>
      <c r="G675" s="45">
        <v>59.303600000000003</v>
      </c>
      <c r="H675" s="45">
        <v>56.718499999999999</v>
      </c>
      <c r="I675" s="45">
        <v>55.242400000000004</v>
      </c>
      <c r="J675" s="45">
        <v>69.228499999999997</v>
      </c>
      <c r="K675" s="45">
        <v>84.801100000000005</v>
      </c>
      <c r="L675" s="45">
        <v>73.465100000000007</v>
      </c>
      <c r="M675" s="45">
        <v>71.7119</v>
      </c>
      <c r="N675" s="45">
        <v>71.989099999999993</v>
      </c>
      <c r="O675" s="45">
        <v>72.368499999999997</v>
      </c>
      <c r="P675" s="45">
        <v>66.935900000000004</v>
      </c>
      <c r="Q675" s="45">
        <v>72.605000000000004</v>
      </c>
      <c r="R675" s="45">
        <v>75.397499999999994</v>
      </c>
      <c r="S675" s="45">
        <f t="shared" si="20"/>
        <v>829.76710000000003</v>
      </c>
      <c r="T675" s="45">
        <f t="shared" si="21"/>
        <v>69.14725833333334</v>
      </c>
    </row>
    <row r="676" spans="1:20" s="19" customFormat="1" ht="12.75" x14ac:dyDescent="0.2">
      <c r="A676" s="43">
        <v>15238</v>
      </c>
      <c r="B676" s="43" t="s">
        <v>683</v>
      </c>
      <c r="C676" s="43" t="s">
        <v>22</v>
      </c>
      <c r="D676" s="43" t="s">
        <v>312</v>
      </c>
      <c r="E676" s="43" t="s">
        <v>649</v>
      </c>
      <c r="F676" s="43" t="s">
        <v>2</v>
      </c>
      <c r="G676" s="45">
        <v>178.90600000000001</v>
      </c>
      <c r="H676" s="45">
        <v>168.13939999999999</v>
      </c>
      <c r="I676" s="45">
        <v>237.24090000000001</v>
      </c>
      <c r="J676" s="45">
        <v>250.7988</v>
      </c>
      <c r="K676" s="45">
        <v>276.48110000000003</v>
      </c>
      <c r="L676" s="45">
        <v>243.249</v>
      </c>
      <c r="M676" s="45">
        <v>242.62979999999999</v>
      </c>
      <c r="N676" s="45">
        <v>235.74199999999999</v>
      </c>
      <c r="O676" s="45">
        <v>235.83969999999999</v>
      </c>
      <c r="P676" s="45">
        <v>240.70679999999999</v>
      </c>
      <c r="Q676" s="45">
        <v>241.13130000000001</v>
      </c>
      <c r="R676" s="45">
        <v>276.17200000000003</v>
      </c>
      <c r="S676" s="45">
        <f t="shared" si="20"/>
        <v>2827.0367999999999</v>
      </c>
      <c r="T676" s="45">
        <f t="shared" si="21"/>
        <v>235.5864</v>
      </c>
    </row>
    <row r="677" spans="1:20" s="19" customFormat="1" ht="12.75" x14ac:dyDescent="0.2">
      <c r="A677" s="43">
        <v>15238</v>
      </c>
      <c r="B677" s="43" t="s">
        <v>683</v>
      </c>
      <c r="C677" s="43" t="s">
        <v>22</v>
      </c>
      <c r="D677" s="43" t="s">
        <v>314</v>
      </c>
      <c r="E677" s="43" t="s">
        <v>315</v>
      </c>
      <c r="F677" s="43" t="s">
        <v>3</v>
      </c>
      <c r="G677" s="45">
        <v>118.34099999999999</v>
      </c>
      <c r="H677" s="45">
        <v>124.9816</v>
      </c>
      <c r="I677" s="45">
        <v>242.28460000000001</v>
      </c>
      <c r="J677" s="45">
        <v>241.93279999999999</v>
      </c>
      <c r="K677" s="45">
        <v>282.29849999999999</v>
      </c>
      <c r="L677" s="45">
        <v>246.64429999999999</v>
      </c>
      <c r="M677" s="45">
        <v>244.233</v>
      </c>
      <c r="N677" s="45">
        <v>246.85599999999999</v>
      </c>
      <c r="O677" s="45">
        <v>243.84690000000001</v>
      </c>
      <c r="P677" s="45">
        <v>246.66489999999999</v>
      </c>
      <c r="Q677" s="45">
        <v>240.84530000000001</v>
      </c>
      <c r="R677" s="45">
        <v>275.91849999999999</v>
      </c>
      <c r="S677" s="45">
        <f t="shared" si="20"/>
        <v>2754.8473999999997</v>
      </c>
      <c r="T677" s="45">
        <f t="shared" si="21"/>
        <v>229.57061666666664</v>
      </c>
    </row>
    <row r="678" spans="1:20" s="19" customFormat="1" ht="12.75" x14ac:dyDescent="0.2">
      <c r="A678" s="43">
        <v>15238</v>
      </c>
      <c r="B678" s="43" t="s">
        <v>683</v>
      </c>
      <c r="C678" s="43" t="s">
        <v>22</v>
      </c>
      <c r="D678" s="43" t="s">
        <v>319</v>
      </c>
      <c r="E678" s="43" t="s">
        <v>651</v>
      </c>
      <c r="F678" s="43" t="s">
        <v>5</v>
      </c>
      <c r="G678" s="45">
        <v>58.749699999999997</v>
      </c>
      <c r="H678" s="45">
        <v>55.767499999999998</v>
      </c>
      <c r="I678" s="45">
        <v>68.794499999999999</v>
      </c>
      <c r="J678" s="45">
        <v>74.816000000000003</v>
      </c>
      <c r="K678" s="45">
        <v>80.692999999999998</v>
      </c>
      <c r="L678" s="45">
        <v>74.319000000000003</v>
      </c>
      <c r="M678" s="45">
        <v>66.3035</v>
      </c>
      <c r="N678" s="45">
        <v>73.600099999999998</v>
      </c>
      <c r="O678" s="45">
        <v>72.175299999999993</v>
      </c>
      <c r="P678" s="45">
        <v>74.375500000000002</v>
      </c>
      <c r="Q678" s="45">
        <v>72.094999999999999</v>
      </c>
      <c r="R678" s="45">
        <v>84.962000000000003</v>
      </c>
      <c r="S678" s="45">
        <f t="shared" si="20"/>
        <v>856.65110000000004</v>
      </c>
      <c r="T678" s="45">
        <f t="shared" si="21"/>
        <v>71.387591666666665</v>
      </c>
    </row>
    <row r="679" spans="1:20" s="19" customFormat="1" ht="12.75" x14ac:dyDescent="0.2">
      <c r="A679" s="43">
        <v>13244</v>
      </c>
      <c r="B679" s="43" t="s">
        <v>680</v>
      </c>
      <c r="C679" s="43" t="s">
        <v>691</v>
      </c>
      <c r="D679" s="43" t="s">
        <v>310</v>
      </c>
      <c r="E679" s="43" t="s">
        <v>648</v>
      </c>
      <c r="F679" s="43" t="s">
        <v>1</v>
      </c>
      <c r="G679" s="45">
        <v>1.86</v>
      </c>
      <c r="H679" s="45"/>
      <c r="I679" s="45"/>
      <c r="J679" s="45"/>
      <c r="K679" s="45">
        <v>1.86</v>
      </c>
      <c r="L679" s="45">
        <v>1.86</v>
      </c>
      <c r="M679" s="45">
        <v>1.86</v>
      </c>
      <c r="N679" s="45"/>
      <c r="O679" s="45"/>
      <c r="P679" s="45"/>
      <c r="Q679" s="45"/>
      <c r="R679" s="45"/>
      <c r="S679" s="45">
        <f t="shared" si="20"/>
        <v>7.44</v>
      </c>
      <c r="T679" s="45">
        <f t="shared" si="21"/>
        <v>1.86</v>
      </c>
    </row>
    <row r="680" spans="1:20" s="19" customFormat="1" ht="12.75" x14ac:dyDescent="0.2">
      <c r="A680" s="43">
        <v>13244</v>
      </c>
      <c r="B680" s="43" t="s">
        <v>680</v>
      </c>
      <c r="C680" s="43" t="s">
        <v>691</v>
      </c>
      <c r="D680" s="43" t="s">
        <v>312</v>
      </c>
      <c r="E680" s="43" t="s">
        <v>649</v>
      </c>
      <c r="F680" s="43" t="s">
        <v>2</v>
      </c>
      <c r="G680" s="45">
        <v>35.090000000000003</v>
      </c>
      <c r="H680" s="45">
        <v>25.9</v>
      </c>
      <c r="I680" s="45">
        <v>21</v>
      </c>
      <c r="J680" s="45">
        <v>25.55</v>
      </c>
      <c r="K680" s="45">
        <v>11.54</v>
      </c>
      <c r="L680" s="45">
        <v>37.54</v>
      </c>
      <c r="M680" s="45">
        <v>35.54</v>
      </c>
      <c r="N680" s="45">
        <v>24.3</v>
      </c>
      <c r="O680" s="45">
        <v>24.2</v>
      </c>
      <c r="P680" s="45">
        <v>19.899999999999999</v>
      </c>
      <c r="Q680" s="45">
        <v>24.3</v>
      </c>
      <c r="R680" s="45">
        <v>25.8</v>
      </c>
      <c r="S680" s="45">
        <f t="shared" si="20"/>
        <v>310.66000000000003</v>
      </c>
      <c r="T680" s="45">
        <f t="shared" si="21"/>
        <v>25.888333333333335</v>
      </c>
    </row>
    <row r="681" spans="1:20" s="19" customFormat="1" ht="12.75" x14ac:dyDescent="0.2">
      <c r="A681" s="43">
        <v>13244</v>
      </c>
      <c r="B681" s="43" t="s">
        <v>680</v>
      </c>
      <c r="C681" s="43" t="s">
        <v>691</v>
      </c>
      <c r="D681" s="43" t="s">
        <v>314</v>
      </c>
      <c r="E681" s="43" t="s">
        <v>315</v>
      </c>
      <c r="F681" s="43" t="s">
        <v>3</v>
      </c>
      <c r="G681" s="45">
        <v>47.954000000000001</v>
      </c>
      <c r="H681" s="45">
        <v>26</v>
      </c>
      <c r="I681" s="45">
        <v>19.786000000000001</v>
      </c>
      <c r="J681" s="45">
        <v>26.45</v>
      </c>
      <c r="K681" s="45">
        <v>14.29</v>
      </c>
      <c r="L681" s="45">
        <v>40.29</v>
      </c>
      <c r="M681" s="45">
        <v>42.29</v>
      </c>
      <c r="N681" s="45">
        <v>28.05</v>
      </c>
      <c r="O681" s="45">
        <v>28.15</v>
      </c>
      <c r="P681" s="45">
        <v>28.85</v>
      </c>
      <c r="Q681" s="45">
        <v>27.8</v>
      </c>
      <c r="R681" s="45">
        <v>26.1</v>
      </c>
      <c r="S681" s="45">
        <f t="shared" si="20"/>
        <v>356.01000000000005</v>
      </c>
      <c r="T681" s="45">
        <f t="shared" si="21"/>
        <v>29.667500000000004</v>
      </c>
    </row>
    <row r="682" spans="1:20" s="19" customFormat="1" ht="12.75" x14ac:dyDescent="0.2">
      <c r="A682" s="43">
        <v>13244</v>
      </c>
      <c r="B682" s="43" t="s">
        <v>680</v>
      </c>
      <c r="C682" s="43" t="s">
        <v>691</v>
      </c>
      <c r="D682" s="43" t="s">
        <v>319</v>
      </c>
      <c r="E682" s="43" t="s">
        <v>651</v>
      </c>
      <c r="F682" s="43" t="s">
        <v>5</v>
      </c>
      <c r="G682" s="45">
        <v>3.09</v>
      </c>
      <c r="H682" s="45"/>
      <c r="I682" s="45">
        <v>3.1</v>
      </c>
      <c r="J682" s="45"/>
      <c r="K682" s="45">
        <v>3.09</v>
      </c>
      <c r="L682" s="45">
        <v>3.09</v>
      </c>
      <c r="M682" s="45">
        <v>3.09</v>
      </c>
      <c r="N682" s="45"/>
      <c r="O682" s="45"/>
      <c r="P682" s="45">
        <v>3</v>
      </c>
      <c r="Q682" s="45"/>
      <c r="R682" s="45"/>
      <c r="S682" s="45">
        <f t="shared" si="20"/>
        <v>18.46</v>
      </c>
      <c r="T682" s="45">
        <f t="shared" si="21"/>
        <v>3.0766666666666667</v>
      </c>
    </row>
    <row r="683" spans="1:20" s="19" customFormat="1" ht="12.75" x14ac:dyDescent="0.2">
      <c r="A683" s="43">
        <v>18001</v>
      </c>
      <c r="B683" s="43" t="s">
        <v>687</v>
      </c>
      <c r="C683" s="43" t="s">
        <v>114</v>
      </c>
      <c r="D683" s="43" t="s">
        <v>310</v>
      </c>
      <c r="E683" s="43" t="s">
        <v>648</v>
      </c>
      <c r="F683" s="43" t="s">
        <v>1</v>
      </c>
      <c r="G683" s="45">
        <v>6.4093</v>
      </c>
      <c r="H683" s="45">
        <v>8.0655999999999999</v>
      </c>
      <c r="I683" s="45">
        <v>10.407</v>
      </c>
      <c r="J683" s="45">
        <v>11.5809</v>
      </c>
      <c r="K683" s="45">
        <v>5.8426999999999998</v>
      </c>
      <c r="L683" s="45">
        <v>7.0406000000000004</v>
      </c>
      <c r="M683" s="45">
        <v>14.067500000000001</v>
      </c>
      <c r="N683" s="45">
        <v>14.4954</v>
      </c>
      <c r="O683" s="45">
        <v>15.4956</v>
      </c>
      <c r="P683" s="45">
        <v>9.3377999999999997</v>
      </c>
      <c r="Q683" s="45">
        <v>11.8225</v>
      </c>
      <c r="R683" s="45">
        <v>12.1717</v>
      </c>
      <c r="S683" s="45">
        <f t="shared" si="20"/>
        <v>126.73660000000001</v>
      </c>
      <c r="T683" s="45">
        <f t="shared" si="21"/>
        <v>10.561383333333334</v>
      </c>
    </row>
    <row r="684" spans="1:20" s="19" customFormat="1" ht="12.75" x14ac:dyDescent="0.2">
      <c r="A684" s="43">
        <v>18001</v>
      </c>
      <c r="B684" s="43" t="s">
        <v>687</v>
      </c>
      <c r="C684" s="43" t="s">
        <v>114</v>
      </c>
      <c r="D684" s="43" t="s">
        <v>312</v>
      </c>
      <c r="E684" s="43" t="s">
        <v>649</v>
      </c>
      <c r="F684" s="43" t="s">
        <v>2</v>
      </c>
      <c r="G684" s="45">
        <v>23.71</v>
      </c>
      <c r="H684" s="45">
        <v>15.648199999999999</v>
      </c>
      <c r="I684" s="45">
        <v>36.987400000000001</v>
      </c>
      <c r="J684" s="45">
        <v>29.285599999999999</v>
      </c>
      <c r="K684" s="45">
        <v>8.9535999999999998</v>
      </c>
      <c r="L684" s="45">
        <v>20.052700000000002</v>
      </c>
      <c r="M684" s="45">
        <v>22.876799999999999</v>
      </c>
      <c r="N684" s="45">
        <v>42.532200000000003</v>
      </c>
      <c r="O684" s="45">
        <v>43.115200000000002</v>
      </c>
      <c r="P684" s="45">
        <v>38.219799999999999</v>
      </c>
      <c r="Q684" s="45">
        <v>34.814399999999999</v>
      </c>
      <c r="R684" s="45">
        <v>37.220399999999998</v>
      </c>
      <c r="S684" s="45">
        <f t="shared" si="20"/>
        <v>353.41629999999998</v>
      </c>
      <c r="T684" s="45">
        <f t="shared" si="21"/>
        <v>29.451358333333332</v>
      </c>
    </row>
    <row r="685" spans="1:20" s="19" customFormat="1" ht="12.75" x14ac:dyDescent="0.2">
      <c r="A685" s="43">
        <v>18001</v>
      </c>
      <c r="B685" s="43" t="s">
        <v>687</v>
      </c>
      <c r="C685" s="43" t="s">
        <v>114</v>
      </c>
      <c r="D685" s="43" t="s">
        <v>314</v>
      </c>
      <c r="E685" s="43" t="s">
        <v>315</v>
      </c>
      <c r="F685" s="43" t="s">
        <v>3</v>
      </c>
      <c r="G685" s="45">
        <v>18.952999999999999</v>
      </c>
      <c r="H685" s="45">
        <v>20.4055</v>
      </c>
      <c r="I685" s="45">
        <v>17.335000000000001</v>
      </c>
      <c r="J685" s="45">
        <v>30.550799999999999</v>
      </c>
      <c r="K685" s="45">
        <v>10.4048</v>
      </c>
      <c r="L685" s="45">
        <v>16.031600000000001</v>
      </c>
      <c r="M685" s="45">
        <v>20.252400000000002</v>
      </c>
      <c r="N685" s="45">
        <v>15.872999999999999</v>
      </c>
      <c r="O685" s="45">
        <v>15.510199999999999</v>
      </c>
      <c r="P685" s="45">
        <v>15.1211</v>
      </c>
      <c r="Q685" s="45">
        <v>17.621300000000002</v>
      </c>
      <c r="R685" s="45">
        <v>20.0243</v>
      </c>
      <c r="S685" s="45">
        <f t="shared" si="20"/>
        <v>218.083</v>
      </c>
      <c r="T685" s="45">
        <f t="shared" si="21"/>
        <v>18.173583333333333</v>
      </c>
    </row>
    <row r="686" spans="1:20" s="19" customFormat="1" ht="12.75" x14ac:dyDescent="0.2">
      <c r="A686" s="43">
        <v>18001</v>
      </c>
      <c r="B686" s="43" t="s">
        <v>687</v>
      </c>
      <c r="C686" s="43" t="s">
        <v>114</v>
      </c>
      <c r="D686" s="43" t="s">
        <v>319</v>
      </c>
      <c r="E686" s="43" t="s">
        <v>651</v>
      </c>
      <c r="F686" s="43" t="s">
        <v>5</v>
      </c>
      <c r="G686" s="45">
        <v>6.6551999999999998</v>
      </c>
      <c r="H686" s="45">
        <v>2.5548999999999999</v>
      </c>
      <c r="I686" s="45">
        <v>5.0006000000000004</v>
      </c>
      <c r="J686" s="45">
        <v>4.3742999999999999</v>
      </c>
      <c r="K686" s="45"/>
      <c r="L686" s="45">
        <v>6.4471999999999996</v>
      </c>
      <c r="M686" s="45">
        <v>9.9503000000000004</v>
      </c>
      <c r="N686" s="45">
        <v>11.1349</v>
      </c>
      <c r="O686" s="45">
        <v>14.789899999999999</v>
      </c>
      <c r="P686" s="45">
        <v>5.3280000000000003</v>
      </c>
      <c r="Q686" s="45">
        <v>13.6547</v>
      </c>
      <c r="R686" s="45">
        <v>15.5565</v>
      </c>
      <c r="S686" s="45">
        <f t="shared" si="20"/>
        <v>95.446500000000015</v>
      </c>
      <c r="T686" s="45">
        <f t="shared" si="21"/>
        <v>8.6769545454545476</v>
      </c>
    </row>
    <row r="687" spans="1:20" s="19" customFormat="1" ht="12.75" x14ac:dyDescent="0.2">
      <c r="A687" s="42" t="s">
        <v>359</v>
      </c>
      <c r="B687" s="43" t="s">
        <v>682</v>
      </c>
      <c r="C687" s="43" t="s">
        <v>71</v>
      </c>
      <c r="D687" s="43" t="s">
        <v>310</v>
      </c>
      <c r="E687" s="43" t="s">
        <v>648</v>
      </c>
      <c r="F687" s="43" t="s">
        <v>1</v>
      </c>
      <c r="G687" s="45">
        <v>5.0949999999999998</v>
      </c>
      <c r="H687" s="45">
        <v>17.623999999999999</v>
      </c>
      <c r="I687" s="45">
        <v>6.7809999999999997</v>
      </c>
      <c r="J687" s="45"/>
      <c r="K687" s="45"/>
      <c r="L687" s="45"/>
      <c r="M687" s="45"/>
      <c r="N687" s="45"/>
      <c r="O687" s="45">
        <v>3.57</v>
      </c>
      <c r="P687" s="45">
        <v>3.98</v>
      </c>
      <c r="Q687" s="45">
        <v>3.5950000000000002</v>
      </c>
      <c r="R687" s="45">
        <v>3.81</v>
      </c>
      <c r="S687" s="45">
        <f t="shared" si="20"/>
        <v>44.454999999999991</v>
      </c>
      <c r="T687" s="45">
        <f t="shared" si="21"/>
        <v>6.3507142857142842</v>
      </c>
    </row>
    <row r="688" spans="1:20" s="19" customFormat="1" ht="12.75" x14ac:dyDescent="0.2">
      <c r="A688" s="42" t="s">
        <v>359</v>
      </c>
      <c r="B688" s="43" t="s">
        <v>682</v>
      </c>
      <c r="C688" s="43" t="s">
        <v>71</v>
      </c>
      <c r="D688" s="43" t="s">
        <v>312</v>
      </c>
      <c r="E688" s="43" t="s">
        <v>649</v>
      </c>
      <c r="F688" s="43" t="s">
        <v>2</v>
      </c>
      <c r="G688" s="45">
        <v>65.706000000000003</v>
      </c>
      <c r="H688" s="45">
        <v>60.384</v>
      </c>
      <c r="I688" s="45">
        <v>55.061999999999998</v>
      </c>
      <c r="J688" s="45"/>
      <c r="K688" s="45"/>
      <c r="L688" s="45"/>
      <c r="M688" s="45"/>
      <c r="N688" s="45"/>
      <c r="O688" s="45">
        <v>34.908999999999999</v>
      </c>
      <c r="P688" s="45">
        <v>39.01</v>
      </c>
      <c r="Q688" s="45">
        <v>35.137999999999998</v>
      </c>
      <c r="R688" s="45">
        <v>37.18</v>
      </c>
      <c r="S688" s="45">
        <f t="shared" si="20"/>
        <v>327.38899999999995</v>
      </c>
      <c r="T688" s="45">
        <f t="shared" si="21"/>
        <v>46.769857142857134</v>
      </c>
    </row>
    <row r="689" spans="1:20" s="19" customFormat="1" ht="12.75" x14ac:dyDescent="0.2">
      <c r="A689" s="42" t="s">
        <v>359</v>
      </c>
      <c r="B689" s="43" t="s">
        <v>682</v>
      </c>
      <c r="C689" s="43" t="s">
        <v>71</v>
      </c>
      <c r="D689" s="43" t="s">
        <v>314</v>
      </c>
      <c r="E689" s="43" t="s">
        <v>315</v>
      </c>
      <c r="F689" s="43" t="s">
        <v>3</v>
      </c>
      <c r="G689" s="45">
        <v>63.003</v>
      </c>
      <c r="H689" s="45">
        <v>65.492000000000004</v>
      </c>
      <c r="I689" s="45">
        <v>64.120999999999995</v>
      </c>
      <c r="J689" s="45"/>
      <c r="K689" s="45"/>
      <c r="L689" s="45"/>
      <c r="M689" s="45"/>
      <c r="N689" s="45"/>
      <c r="O689" s="45">
        <v>46.210999999999999</v>
      </c>
      <c r="P689" s="45">
        <v>51.64</v>
      </c>
      <c r="Q689" s="45">
        <v>46.51</v>
      </c>
      <c r="R689" s="45">
        <v>49.22</v>
      </c>
      <c r="S689" s="45">
        <f t="shared" si="20"/>
        <v>386.197</v>
      </c>
      <c r="T689" s="45">
        <f t="shared" si="21"/>
        <v>55.170999999999999</v>
      </c>
    </row>
    <row r="690" spans="1:20" s="19" customFormat="1" ht="12.75" x14ac:dyDescent="0.2">
      <c r="A690" s="42" t="s">
        <v>359</v>
      </c>
      <c r="B690" s="43" t="s">
        <v>682</v>
      </c>
      <c r="C690" s="43" t="s">
        <v>71</v>
      </c>
      <c r="D690" s="43" t="s">
        <v>319</v>
      </c>
      <c r="E690" s="43" t="s">
        <v>651</v>
      </c>
      <c r="F690" s="43" t="s">
        <v>5</v>
      </c>
      <c r="G690" s="45">
        <v>5.7480000000000002</v>
      </c>
      <c r="H690" s="45">
        <v>5.867</v>
      </c>
      <c r="I690" s="45">
        <v>5.9790000000000001</v>
      </c>
      <c r="J690" s="45"/>
      <c r="K690" s="45"/>
      <c r="L690" s="45"/>
      <c r="M690" s="45"/>
      <c r="N690" s="45"/>
      <c r="O690" s="45">
        <v>5.31</v>
      </c>
      <c r="P690" s="45">
        <v>5.93</v>
      </c>
      <c r="Q690" s="45">
        <v>5.3319999999999999</v>
      </c>
      <c r="R690" s="45">
        <v>5.6420000000000003</v>
      </c>
      <c r="S690" s="45">
        <f t="shared" si="20"/>
        <v>39.808</v>
      </c>
      <c r="T690" s="45">
        <f t="shared" si="21"/>
        <v>5.6868571428571428</v>
      </c>
    </row>
    <row r="691" spans="1:20" s="19" customFormat="1" ht="12.75" x14ac:dyDescent="0.2">
      <c r="A691" s="42" t="s">
        <v>499</v>
      </c>
      <c r="B691" s="43" t="s">
        <v>692</v>
      </c>
      <c r="C691" s="43" t="s">
        <v>41</v>
      </c>
      <c r="D691" s="43" t="s">
        <v>312</v>
      </c>
      <c r="E691" s="43" t="s">
        <v>649</v>
      </c>
      <c r="F691" s="43" t="s">
        <v>2</v>
      </c>
      <c r="G691" s="45">
        <v>74.356999999999999</v>
      </c>
      <c r="H691" s="45">
        <v>54.973999999999997</v>
      </c>
      <c r="I691" s="45">
        <v>66.938299999999998</v>
      </c>
      <c r="J691" s="45">
        <v>69.171000000000006</v>
      </c>
      <c r="K691" s="45">
        <v>66.618499999999997</v>
      </c>
      <c r="L691" s="45">
        <v>66.248999999999995</v>
      </c>
      <c r="M691" s="45">
        <v>67.838999999999999</v>
      </c>
      <c r="N691" s="45">
        <v>63.296999999999997</v>
      </c>
      <c r="O691" s="45">
        <v>62.829500000000003</v>
      </c>
      <c r="P691" s="45">
        <v>69.290999999999997</v>
      </c>
      <c r="Q691" s="45">
        <v>59.046500000000002</v>
      </c>
      <c r="R691" s="45">
        <v>77.955500000000001</v>
      </c>
      <c r="S691" s="45">
        <f t="shared" si="20"/>
        <v>798.56630000000007</v>
      </c>
      <c r="T691" s="45">
        <f t="shared" si="21"/>
        <v>66.547191666666677</v>
      </c>
    </row>
    <row r="692" spans="1:20" s="19" customFormat="1" ht="12.75" x14ac:dyDescent="0.2">
      <c r="A692" s="42" t="s">
        <v>499</v>
      </c>
      <c r="B692" s="43" t="s">
        <v>692</v>
      </c>
      <c r="C692" s="43" t="s">
        <v>41</v>
      </c>
      <c r="D692" s="43" t="s">
        <v>314</v>
      </c>
      <c r="E692" s="43" t="s">
        <v>315</v>
      </c>
      <c r="F692" s="43" t="s">
        <v>3</v>
      </c>
      <c r="G692" s="45">
        <v>10.537000000000001</v>
      </c>
      <c r="H692" s="45">
        <v>9.6150000000000002</v>
      </c>
      <c r="I692" s="45">
        <v>12.8118</v>
      </c>
      <c r="J692" s="45">
        <v>15.536300000000001</v>
      </c>
      <c r="K692" s="45">
        <v>12.9831</v>
      </c>
      <c r="L692" s="45">
        <v>11.43</v>
      </c>
      <c r="M692" s="45">
        <v>11.4687</v>
      </c>
      <c r="N692" s="45">
        <v>11.228</v>
      </c>
      <c r="O692" s="45">
        <v>9.02</v>
      </c>
      <c r="P692" s="45">
        <v>11.896000000000001</v>
      </c>
      <c r="Q692" s="45">
        <v>11.847300000000001</v>
      </c>
      <c r="R692" s="45">
        <v>12.8851</v>
      </c>
      <c r="S692" s="45">
        <f t="shared" si="20"/>
        <v>141.25829999999999</v>
      </c>
      <c r="T692" s="45">
        <f t="shared" si="21"/>
        <v>11.771524999999999</v>
      </c>
    </row>
    <row r="693" spans="1:20" s="19" customFormat="1" ht="12.75" x14ac:dyDescent="0.2">
      <c r="A693" s="42" t="s">
        <v>499</v>
      </c>
      <c r="B693" s="43" t="s">
        <v>692</v>
      </c>
      <c r="C693" s="43" t="s">
        <v>41</v>
      </c>
      <c r="D693" s="43" t="s">
        <v>319</v>
      </c>
      <c r="E693" s="43" t="s">
        <v>651</v>
      </c>
      <c r="F693" s="43" t="s">
        <v>5</v>
      </c>
      <c r="G693" s="45">
        <v>3.2160000000000002</v>
      </c>
      <c r="H693" s="45">
        <v>2.81</v>
      </c>
      <c r="I693" s="45">
        <v>3.5649999999999999</v>
      </c>
      <c r="J693" s="45">
        <v>2.9279999999999999</v>
      </c>
      <c r="K693" s="45">
        <v>3.9780000000000002</v>
      </c>
      <c r="L693" s="45">
        <v>3.6190000000000002</v>
      </c>
      <c r="M693" s="45">
        <v>2.8159999999999998</v>
      </c>
      <c r="N693" s="45">
        <v>3.4590000000000001</v>
      </c>
      <c r="O693" s="45">
        <v>2.4220000000000002</v>
      </c>
      <c r="P693" s="45">
        <v>3.82</v>
      </c>
      <c r="Q693" s="45">
        <v>3.415</v>
      </c>
      <c r="R693" s="45">
        <v>4.9889999999999999</v>
      </c>
      <c r="S693" s="45">
        <f t="shared" si="20"/>
        <v>41.036999999999992</v>
      </c>
      <c r="T693" s="45">
        <f t="shared" si="21"/>
        <v>3.4197499999999992</v>
      </c>
    </row>
    <row r="694" spans="1:20" s="19" customFormat="1" ht="12.75" x14ac:dyDescent="0.2">
      <c r="A694" s="43">
        <v>23417</v>
      </c>
      <c r="B694" s="43" t="s">
        <v>688</v>
      </c>
      <c r="C694" s="43" t="s">
        <v>158</v>
      </c>
      <c r="D694" s="43" t="s">
        <v>312</v>
      </c>
      <c r="E694" s="43" t="s">
        <v>649</v>
      </c>
      <c r="F694" s="43" t="s">
        <v>2</v>
      </c>
      <c r="G694" s="45">
        <v>67.228999999999999</v>
      </c>
      <c r="H694" s="45">
        <v>50</v>
      </c>
      <c r="I694" s="45">
        <v>47.21</v>
      </c>
      <c r="J694" s="45">
        <v>65.236000000000004</v>
      </c>
      <c r="K694" s="45">
        <v>53.011000000000003</v>
      </c>
      <c r="L694" s="45">
        <v>58.28</v>
      </c>
      <c r="M694" s="45">
        <v>80</v>
      </c>
      <c r="N694" s="45">
        <v>80.5</v>
      </c>
      <c r="O694" s="45">
        <v>62.3</v>
      </c>
      <c r="P694" s="45">
        <v>68.510000000000005</v>
      </c>
      <c r="Q694" s="45">
        <v>77.632999999999996</v>
      </c>
      <c r="R694" s="45">
        <v>116.562</v>
      </c>
      <c r="S694" s="45">
        <f t="shared" si="20"/>
        <v>826.471</v>
      </c>
      <c r="T694" s="45">
        <f t="shared" si="21"/>
        <v>68.872583333333338</v>
      </c>
    </row>
    <row r="695" spans="1:20" s="19" customFormat="1" ht="12.75" x14ac:dyDescent="0.2">
      <c r="A695" s="43">
        <v>23417</v>
      </c>
      <c r="B695" s="43" t="s">
        <v>688</v>
      </c>
      <c r="C695" s="43" t="s">
        <v>158</v>
      </c>
      <c r="D695" s="43" t="s">
        <v>314</v>
      </c>
      <c r="E695" s="43" t="s">
        <v>315</v>
      </c>
      <c r="F695" s="43" t="s">
        <v>3</v>
      </c>
      <c r="G695" s="45">
        <v>29.965</v>
      </c>
      <c r="H695" s="45">
        <v>18.748999999999999</v>
      </c>
      <c r="I695" s="45">
        <v>25</v>
      </c>
      <c r="J695" s="45">
        <v>10.89</v>
      </c>
      <c r="K695" s="45">
        <v>20.550999999999998</v>
      </c>
      <c r="L695" s="45">
        <v>8.6999999999999993</v>
      </c>
      <c r="M695" s="45">
        <v>8.6999999999999993</v>
      </c>
      <c r="N695" s="45">
        <v>21</v>
      </c>
      <c r="O695" s="45">
        <v>10.23</v>
      </c>
      <c r="P695" s="45">
        <v>16.7</v>
      </c>
      <c r="Q695" s="45">
        <v>10.013999999999999</v>
      </c>
      <c r="R695" s="45">
        <v>65.546000000000006</v>
      </c>
      <c r="S695" s="45">
        <f t="shared" si="20"/>
        <v>246.04500000000002</v>
      </c>
      <c r="T695" s="45">
        <f t="shared" si="21"/>
        <v>20.50375</v>
      </c>
    </row>
    <row r="696" spans="1:20" s="19" customFormat="1" ht="12.75" x14ac:dyDescent="0.2">
      <c r="A696" s="43">
        <v>13430</v>
      </c>
      <c r="B696" s="43" t="s">
        <v>680</v>
      </c>
      <c r="C696" s="43" t="s">
        <v>693</v>
      </c>
      <c r="D696" s="43" t="s">
        <v>310</v>
      </c>
      <c r="E696" s="43" t="s">
        <v>648</v>
      </c>
      <c r="F696" s="43" t="s">
        <v>1</v>
      </c>
      <c r="G696" s="45">
        <v>3.0129999999999999</v>
      </c>
      <c r="H696" s="45">
        <v>3.0030000000000001</v>
      </c>
      <c r="I696" s="45">
        <v>3.089</v>
      </c>
      <c r="J696" s="45">
        <v>3.2810000000000001</v>
      </c>
      <c r="K696" s="45">
        <v>3.7149999999999999</v>
      </c>
      <c r="L696" s="45">
        <v>3.452</v>
      </c>
      <c r="M696" s="45">
        <v>4.0540000000000003</v>
      </c>
      <c r="N696" s="45">
        <v>4.1269999999999998</v>
      </c>
      <c r="O696" s="45">
        <v>4.0629999999999997</v>
      </c>
      <c r="P696" s="45">
        <v>3.9220000000000002</v>
      </c>
      <c r="Q696" s="45">
        <v>3.9590000000000001</v>
      </c>
      <c r="R696" s="45">
        <v>4.17</v>
      </c>
      <c r="S696" s="45">
        <f t="shared" si="20"/>
        <v>43.847999999999999</v>
      </c>
      <c r="T696" s="45">
        <f t="shared" si="21"/>
        <v>3.6539999999999999</v>
      </c>
    </row>
    <row r="697" spans="1:20" s="19" customFormat="1" ht="12.75" x14ac:dyDescent="0.2">
      <c r="A697" s="43">
        <v>13430</v>
      </c>
      <c r="B697" s="43" t="s">
        <v>680</v>
      </c>
      <c r="C697" s="43" t="s">
        <v>693</v>
      </c>
      <c r="D697" s="43" t="s">
        <v>312</v>
      </c>
      <c r="E697" s="43" t="s">
        <v>649</v>
      </c>
      <c r="F697" s="43" t="s">
        <v>2</v>
      </c>
      <c r="G697" s="45">
        <v>21.242999999999999</v>
      </c>
      <c r="H697" s="45">
        <v>26.984000000000002</v>
      </c>
      <c r="I697" s="45">
        <v>28.18</v>
      </c>
      <c r="J697" s="45">
        <v>29.77</v>
      </c>
      <c r="K697" s="45">
        <v>27.082999999999998</v>
      </c>
      <c r="L697" s="45">
        <v>17.890999999999998</v>
      </c>
      <c r="M697" s="45">
        <v>20.824000000000002</v>
      </c>
      <c r="N697" s="45">
        <v>22.614000000000001</v>
      </c>
      <c r="O697" s="45">
        <v>25.042000000000002</v>
      </c>
      <c r="P697" s="45">
        <v>24.709</v>
      </c>
      <c r="Q697" s="45">
        <v>26.428000000000001</v>
      </c>
      <c r="R697" s="45">
        <v>28.478000000000002</v>
      </c>
      <c r="S697" s="45">
        <f t="shared" si="20"/>
        <v>299.24600000000004</v>
      </c>
      <c r="T697" s="45">
        <f t="shared" si="21"/>
        <v>24.93716666666667</v>
      </c>
    </row>
    <row r="698" spans="1:20" s="19" customFormat="1" ht="12.75" x14ac:dyDescent="0.2">
      <c r="A698" s="43">
        <v>13430</v>
      </c>
      <c r="B698" s="43" t="s">
        <v>680</v>
      </c>
      <c r="C698" s="43" t="s">
        <v>693</v>
      </c>
      <c r="D698" s="43" t="s">
        <v>314</v>
      </c>
      <c r="E698" s="43" t="s">
        <v>315</v>
      </c>
      <c r="F698" s="43" t="s">
        <v>3</v>
      </c>
      <c r="G698" s="45">
        <v>23.385999999999999</v>
      </c>
      <c r="H698" s="45">
        <v>22.885000000000002</v>
      </c>
      <c r="I698" s="45">
        <v>23.187000000000001</v>
      </c>
      <c r="J698" s="45">
        <v>24.106999999999999</v>
      </c>
      <c r="K698" s="45">
        <v>25.841000000000001</v>
      </c>
      <c r="L698" s="45">
        <v>34.939</v>
      </c>
      <c r="M698" s="45">
        <v>38.511000000000003</v>
      </c>
      <c r="N698" s="45">
        <v>40.406999999999996</v>
      </c>
      <c r="O698" s="45">
        <v>40.063000000000002</v>
      </c>
      <c r="P698" s="45">
        <v>39.65</v>
      </c>
      <c r="Q698" s="45">
        <v>41.637</v>
      </c>
      <c r="R698" s="45">
        <v>46.34</v>
      </c>
      <c r="S698" s="45">
        <f t="shared" si="20"/>
        <v>400.95299999999997</v>
      </c>
      <c r="T698" s="45">
        <f t="shared" si="21"/>
        <v>33.412749999999996</v>
      </c>
    </row>
    <row r="699" spans="1:20" s="19" customFormat="1" ht="12.75" x14ac:dyDescent="0.2">
      <c r="A699" s="42" t="s">
        <v>360</v>
      </c>
      <c r="B699" s="43" t="s">
        <v>682</v>
      </c>
      <c r="C699" s="43" t="s">
        <v>72</v>
      </c>
      <c r="D699" s="43" t="s">
        <v>312</v>
      </c>
      <c r="E699" s="43" t="s">
        <v>649</v>
      </c>
      <c r="F699" s="43" t="s">
        <v>2</v>
      </c>
      <c r="G699" s="45">
        <v>24.6494</v>
      </c>
      <c r="H699" s="45">
        <v>21.66</v>
      </c>
      <c r="I699" s="45">
        <v>22.496200000000002</v>
      </c>
      <c r="J699" s="45">
        <v>44.734400000000001</v>
      </c>
      <c r="K699" s="45">
        <v>22.1313</v>
      </c>
      <c r="L699" s="45">
        <v>45.191000000000003</v>
      </c>
      <c r="M699" s="45">
        <v>23.486000000000001</v>
      </c>
      <c r="N699" s="45">
        <v>46.091999999999999</v>
      </c>
      <c r="O699" s="45">
        <v>46.238500000000002</v>
      </c>
      <c r="P699" s="45">
        <v>22.6934</v>
      </c>
      <c r="Q699" s="45">
        <v>51.005000000000003</v>
      </c>
      <c r="R699" s="45">
        <v>61.702100000000002</v>
      </c>
      <c r="S699" s="45">
        <f t="shared" si="20"/>
        <v>432.07929999999999</v>
      </c>
      <c r="T699" s="45">
        <f t="shared" si="21"/>
        <v>36.006608333333332</v>
      </c>
    </row>
    <row r="700" spans="1:20" s="19" customFormat="1" ht="12.75" x14ac:dyDescent="0.2">
      <c r="A700" s="42" t="s">
        <v>360</v>
      </c>
      <c r="B700" s="43" t="s">
        <v>682</v>
      </c>
      <c r="C700" s="43" t="s">
        <v>72</v>
      </c>
      <c r="D700" s="43" t="s">
        <v>314</v>
      </c>
      <c r="E700" s="43" t="s">
        <v>315</v>
      </c>
      <c r="F700" s="43" t="s">
        <v>3</v>
      </c>
      <c r="G700" s="45">
        <v>27.3523</v>
      </c>
      <c r="H700" s="45">
        <v>27.896599999999999</v>
      </c>
      <c r="I700" s="45">
        <v>30.0306</v>
      </c>
      <c r="J700" s="45">
        <v>78.115399999999994</v>
      </c>
      <c r="K700" s="45">
        <v>40.153399999999998</v>
      </c>
      <c r="L700" s="45">
        <v>79.647999999999996</v>
      </c>
      <c r="M700" s="45">
        <v>51.839700000000001</v>
      </c>
      <c r="N700" s="45">
        <v>82.914000000000001</v>
      </c>
      <c r="O700" s="45">
        <v>83.467600000000004</v>
      </c>
      <c r="P700" s="45">
        <v>31.063800000000001</v>
      </c>
      <c r="Q700" s="45">
        <v>79.303100000000001</v>
      </c>
      <c r="R700" s="45">
        <v>84.156000000000006</v>
      </c>
      <c r="S700" s="45">
        <f t="shared" si="20"/>
        <v>695.94049999999993</v>
      </c>
      <c r="T700" s="45">
        <f t="shared" si="21"/>
        <v>57.995041666666658</v>
      </c>
    </row>
    <row r="701" spans="1:20" s="19" customFormat="1" ht="12.75" x14ac:dyDescent="0.2">
      <c r="A701" s="42" t="s">
        <v>360</v>
      </c>
      <c r="B701" s="43" t="s">
        <v>682</v>
      </c>
      <c r="C701" s="43" t="s">
        <v>72</v>
      </c>
      <c r="D701" s="43" t="s">
        <v>319</v>
      </c>
      <c r="E701" s="43" t="s">
        <v>651</v>
      </c>
      <c r="F701" s="43" t="s">
        <v>5</v>
      </c>
      <c r="G701" s="45">
        <v>7.6</v>
      </c>
      <c r="H701" s="45">
        <v>8.2940000000000005</v>
      </c>
      <c r="I701" s="45">
        <v>7.952</v>
      </c>
      <c r="J701" s="45">
        <v>8.0229999999999997</v>
      </c>
      <c r="K701" s="45">
        <v>8.1069999999999993</v>
      </c>
      <c r="L701" s="45">
        <v>8.125</v>
      </c>
      <c r="M701" s="45"/>
      <c r="N701" s="45">
        <v>8.25</v>
      </c>
      <c r="O701" s="45">
        <v>8.1470000000000002</v>
      </c>
      <c r="P701" s="45">
        <v>7.702</v>
      </c>
      <c r="Q701" s="45">
        <v>8.266</v>
      </c>
      <c r="R701" s="45">
        <v>10.291</v>
      </c>
      <c r="S701" s="45">
        <f t="shared" si="20"/>
        <v>90.757000000000005</v>
      </c>
      <c r="T701" s="45">
        <f t="shared" si="21"/>
        <v>8.2506363636363638</v>
      </c>
    </row>
    <row r="702" spans="1:20" s="19" customFormat="1" ht="12.75" x14ac:dyDescent="0.2">
      <c r="A702" s="43">
        <v>23466</v>
      </c>
      <c r="B702" s="43" t="s">
        <v>688</v>
      </c>
      <c r="C702" s="43" t="s">
        <v>277</v>
      </c>
      <c r="D702" s="43" t="s">
        <v>310</v>
      </c>
      <c r="E702" s="43" t="s">
        <v>648</v>
      </c>
      <c r="F702" s="43" t="s">
        <v>1</v>
      </c>
      <c r="G702" s="45">
        <v>15.765000000000001</v>
      </c>
      <c r="H702" s="45">
        <v>15.29</v>
      </c>
      <c r="I702" s="45">
        <v>17.04</v>
      </c>
      <c r="J702" s="45">
        <v>11.925000000000001</v>
      </c>
      <c r="K702" s="45">
        <v>1.43</v>
      </c>
      <c r="L702" s="45">
        <v>13.871</v>
      </c>
      <c r="M702" s="45">
        <v>1.6160000000000001</v>
      </c>
      <c r="N702" s="45">
        <v>16.283999999999999</v>
      </c>
      <c r="O702" s="45"/>
      <c r="P702" s="45"/>
      <c r="Q702" s="45"/>
      <c r="R702" s="45"/>
      <c r="S702" s="45">
        <f t="shared" si="20"/>
        <v>93.221000000000004</v>
      </c>
      <c r="T702" s="45">
        <f t="shared" si="21"/>
        <v>11.652625</v>
      </c>
    </row>
    <row r="703" spans="1:20" s="19" customFormat="1" ht="12.75" x14ac:dyDescent="0.2">
      <c r="A703" s="43">
        <v>23466</v>
      </c>
      <c r="B703" s="43" t="s">
        <v>688</v>
      </c>
      <c r="C703" s="43" t="s">
        <v>277</v>
      </c>
      <c r="D703" s="43" t="s">
        <v>312</v>
      </c>
      <c r="E703" s="43" t="s">
        <v>649</v>
      </c>
      <c r="F703" s="43" t="s">
        <v>2</v>
      </c>
      <c r="G703" s="45">
        <v>110.63800000000001</v>
      </c>
      <c r="H703" s="45">
        <v>113.08499999999999</v>
      </c>
      <c r="I703" s="45">
        <v>112.91800000000001</v>
      </c>
      <c r="J703" s="45">
        <v>113.65</v>
      </c>
      <c r="K703" s="45">
        <v>117.556</v>
      </c>
      <c r="L703" s="45">
        <v>119.749</v>
      </c>
      <c r="M703" s="45">
        <v>123.447</v>
      </c>
      <c r="N703" s="45">
        <v>143.685</v>
      </c>
      <c r="O703" s="45"/>
      <c r="P703" s="45"/>
      <c r="Q703" s="45"/>
      <c r="R703" s="45"/>
      <c r="S703" s="45">
        <f t="shared" si="20"/>
        <v>954.72800000000007</v>
      </c>
      <c r="T703" s="45">
        <f t="shared" si="21"/>
        <v>119.34100000000001</v>
      </c>
    </row>
    <row r="704" spans="1:20" s="19" customFormat="1" ht="12.75" x14ac:dyDescent="0.2">
      <c r="A704" s="43">
        <v>23466</v>
      </c>
      <c r="B704" s="43" t="s">
        <v>688</v>
      </c>
      <c r="C704" s="43" t="s">
        <v>277</v>
      </c>
      <c r="D704" s="43" t="s">
        <v>314</v>
      </c>
      <c r="E704" s="43" t="s">
        <v>315</v>
      </c>
      <c r="F704" s="43" t="s">
        <v>3</v>
      </c>
      <c r="G704" s="45">
        <v>146.08000000000001</v>
      </c>
      <c r="H704" s="45">
        <v>147.505</v>
      </c>
      <c r="I704" s="45">
        <v>150.08199999999999</v>
      </c>
      <c r="J704" s="45">
        <v>153.1</v>
      </c>
      <c r="K704" s="45">
        <v>115.342</v>
      </c>
      <c r="L704" s="45">
        <v>144.03100000000001</v>
      </c>
      <c r="M704" s="45">
        <v>139.98400000000001</v>
      </c>
      <c r="N704" s="45">
        <v>175.36500000000001</v>
      </c>
      <c r="O704" s="45"/>
      <c r="P704" s="45"/>
      <c r="Q704" s="45"/>
      <c r="R704" s="45"/>
      <c r="S704" s="45">
        <f t="shared" si="20"/>
        <v>1171.489</v>
      </c>
      <c r="T704" s="45">
        <f t="shared" si="21"/>
        <v>146.436125</v>
      </c>
    </row>
    <row r="705" spans="1:20" s="19" customFormat="1" ht="12.75" x14ac:dyDescent="0.2">
      <c r="A705" s="43">
        <v>63470</v>
      </c>
      <c r="B705" s="43" t="s">
        <v>681</v>
      </c>
      <c r="C705" s="43" t="s">
        <v>292</v>
      </c>
      <c r="D705" s="43" t="s">
        <v>310</v>
      </c>
      <c r="E705" s="43" t="s">
        <v>648</v>
      </c>
      <c r="F705" s="43" t="s">
        <v>1</v>
      </c>
      <c r="G705" s="45">
        <v>0.35</v>
      </c>
      <c r="H705" s="45">
        <v>0.48759999999999998</v>
      </c>
      <c r="I705" s="45">
        <v>0.7702</v>
      </c>
      <c r="J705" s="45">
        <v>0.5</v>
      </c>
      <c r="K705" s="45">
        <v>1.8431999999999999</v>
      </c>
      <c r="L705" s="45">
        <v>0.75</v>
      </c>
      <c r="M705" s="45">
        <v>1.3270999999999999</v>
      </c>
      <c r="N705" s="45">
        <v>0.51900000000000002</v>
      </c>
      <c r="O705" s="45">
        <v>0.42499999999999999</v>
      </c>
      <c r="P705" s="45">
        <v>0.84119999999999995</v>
      </c>
      <c r="Q705" s="45">
        <v>0.56069999999999998</v>
      </c>
      <c r="R705" s="45">
        <v>0.4</v>
      </c>
      <c r="S705" s="45">
        <f t="shared" si="20"/>
        <v>8.7740000000000009</v>
      </c>
      <c r="T705" s="45">
        <f t="shared" si="21"/>
        <v>0.73116666666666674</v>
      </c>
    </row>
    <row r="706" spans="1:20" s="19" customFormat="1" ht="12.75" x14ac:dyDescent="0.2">
      <c r="A706" s="43">
        <v>63470</v>
      </c>
      <c r="B706" s="43" t="s">
        <v>681</v>
      </c>
      <c r="C706" s="43" t="s">
        <v>292</v>
      </c>
      <c r="D706" s="43" t="s">
        <v>312</v>
      </c>
      <c r="E706" s="43" t="s">
        <v>649</v>
      </c>
      <c r="F706" s="43" t="s">
        <v>2</v>
      </c>
      <c r="G706" s="45">
        <v>8.4710000000000001</v>
      </c>
      <c r="H706" s="45">
        <v>7.6074000000000002</v>
      </c>
      <c r="I706" s="45">
        <v>8.1992999999999991</v>
      </c>
      <c r="J706" s="45">
        <v>7.343</v>
      </c>
      <c r="K706" s="45">
        <v>10.3582</v>
      </c>
      <c r="L706" s="45">
        <v>8.5820000000000007</v>
      </c>
      <c r="M706" s="45">
        <v>11.7516</v>
      </c>
      <c r="N706" s="45">
        <v>10.573700000000001</v>
      </c>
      <c r="O706" s="45">
        <v>9.6109000000000009</v>
      </c>
      <c r="P706" s="45">
        <v>9.8949999999999996</v>
      </c>
      <c r="Q706" s="45">
        <v>8.6084999999999994</v>
      </c>
      <c r="R706" s="45">
        <v>7.95</v>
      </c>
      <c r="S706" s="45">
        <f t="shared" si="20"/>
        <v>108.95059999999999</v>
      </c>
      <c r="T706" s="45">
        <f t="shared" si="21"/>
        <v>9.0792166666666656</v>
      </c>
    </row>
    <row r="707" spans="1:20" s="19" customFormat="1" ht="12.75" x14ac:dyDescent="0.2">
      <c r="A707" s="43">
        <v>63470</v>
      </c>
      <c r="B707" s="43" t="s">
        <v>681</v>
      </c>
      <c r="C707" s="43" t="s">
        <v>292</v>
      </c>
      <c r="D707" s="43" t="s">
        <v>314</v>
      </c>
      <c r="E707" s="43" t="s">
        <v>315</v>
      </c>
      <c r="F707" s="43" t="s">
        <v>3</v>
      </c>
      <c r="G707" s="45">
        <v>2.6480000000000001</v>
      </c>
      <c r="H707" s="45">
        <v>2.7524999999999999</v>
      </c>
      <c r="I707" s="45">
        <v>2.9668000000000001</v>
      </c>
      <c r="J707" s="45">
        <v>1.9990000000000001</v>
      </c>
      <c r="K707" s="45">
        <v>2.2612999999999999</v>
      </c>
      <c r="L707" s="45">
        <v>1.7938000000000001</v>
      </c>
      <c r="M707" s="45">
        <v>2.4066999999999998</v>
      </c>
      <c r="N707" s="45">
        <v>2.4605999999999999</v>
      </c>
      <c r="O707" s="45">
        <v>2.1000999999999999</v>
      </c>
      <c r="P707" s="45">
        <v>2.9359999999999999</v>
      </c>
      <c r="Q707" s="45">
        <v>3.3033000000000001</v>
      </c>
      <c r="R707" s="45">
        <v>2.109</v>
      </c>
      <c r="S707" s="45">
        <f t="shared" si="20"/>
        <v>29.737100000000005</v>
      </c>
      <c r="T707" s="45">
        <f t="shared" si="21"/>
        <v>2.4780916666666672</v>
      </c>
    </row>
    <row r="708" spans="1:20" s="19" customFormat="1" ht="12.75" x14ac:dyDescent="0.2">
      <c r="A708" s="43">
        <v>63470</v>
      </c>
      <c r="B708" s="43" t="s">
        <v>681</v>
      </c>
      <c r="C708" s="43" t="s">
        <v>292</v>
      </c>
      <c r="D708" s="43" t="s">
        <v>319</v>
      </c>
      <c r="E708" s="43" t="s">
        <v>651</v>
      </c>
      <c r="F708" s="43" t="s">
        <v>5</v>
      </c>
      <c r="G708" s="45">
        <v>1</v>
      </c>
      <c r="H708" s="45">
        <v>0.72260000000000002</v>
      </c>
      <c r="I708" s="45">
        <v>0.28610000000000002</v>
      </c>
      <c r="J708" s="45"/>
      <c r="K708" s="45">
        <v>1.599</v>
      </c>
      <c r="L708" s="45">
        <v>1</v>
      </c>
      <c r="M708" s="45">
        <v>0.42599999999999999</v>
      </c>
      <c r="N708" s="45">
        <v>1.026</v>
      </c>
      <c r="O708" s="45">
        <v>1.0904</v>
      </c>
      <c r="P708" s="45"/>
      <c r="Q708" s="45"/>
      <c r="R708" s="45">
        <v>2</v>
      </c>
      <c r="S708" s="45">
        <f t="shared" si="20"/>
        <v>9.1501000000000001</v>
      </c>
      <c r="T708" s="45">
        <f t="shared" si="21"/>
        <v>1.0166777777777778</v>
      </c>
    </row>
    <row r="709" spans="1:20" s="19" customFormat="1" ht="12.75" x14ac:dyDescent="0.2">
      <c r="A709" s="43">
        <v>23001</v>
      </c>
      <c r="B709" s="43" t="s">
        <v>688</v>
      </c>
      <c r="C709" s="43" t="s">
        <v>694</v>
      </c>
      <c r="D709" s="43" t="s">
        <v>310</v>
      </c>
      <c r="E709" s="43" t="s">
        <v>648</v>
      </c>
      <c r="F709" s="43" t="s">
        <v>1</v>
      </c>
      <c r="G709" s="45">
        <v>63.348999999999997</v>
      </c>
      <c r="H709" s="45">
        <v>55.0336</v>
      </c>
      <c r="I709" s="45">
        <v>51.180999999999997</v>
      </c>
      <c r="J709" s="45">
        <v>70.836500000000001</v>
      </c>
      <c r="K709" s="45">
        <v>67.1404</v>
      </c>
      <c r="L709" s="45">
        <v>87.314599999999999</v>
      </c>
      <c r="M709" s="45">
        <v>79.502300000000005</v>
      </c>
      <c r="N709" s="45">
        <v>84.136099999999999</v>
      </c>
      <c r="O709" s="45">
        <v>74.114199999999997</v>
      </c>
      <c r="P709" s="45">
        <v>76.765100000000004</v>
      </c>
      <c r="Q709" s="45">
        <v>82.376900000000006</v>
      </c>
      <c r="R709" s="45">
        <v>92.385099999999994</v>
      </c>
      <c r="S709" s="45">
        <f t="shared" ref="S709:S772" si="22">SUM(G709:R709)</f>
        <v>884.13479999999993</v>
      </c>
      <c r="T709" s="45">
        <f t="shared" ref="T709:T772" si="23">IFERROR(AVERAGE(G709:R709),"")</f>
        <v>73.677899999999994</v>
      </c>
    </row>
    <row r="710" spans="1:20" s="19" customFormat="1" ht="12.75" x14ac:dyDescent="0.2">
      <c r="A710" s="43">
        <v>23001</v>
      </c>
      <c r="B710" s="43" t="s">
        <v>688</v>
      </c>
      <c r="C710" s="43" t="s">
        <v>694</v>
      </c>
      <c r="D710" s="43" t="s">
        <v>312</v>
      </c>
      <c r="E710" s="43" t="s">
        <v>649</v>
      </c>
      <c r="F710" s="43" t="s">
        <v>2</v>
      </c>
      <c r="G710" s="45">
        <v>796.44569999999999</v>
      </c>
      <c r="H710" s="45">
        <v>788.82050000000004</v>
      </c>
      <c r="I710" s="45">
        <v>695.45600000000002</v>
      </c>
      <c r="J710" s="45">
        <v>829.82079999999996</v>
      </c>
      <c r="K710" s="45">
        <v>805.63199999999995</v>
      </c>
      <c r="L710" s="45">
        <v>839.69719999999995</v>
      </c>
      <c r="M710" s="45">
        <v>850.98130000000003</v>
      </c>
      <c r="N710" s="45">
        <v>883.35159999999996</v>
      </c>
      <c r="O710" s="45">
        <v>903.68</v>
      </c>
      <c r="P710" s="45">
        <v>940.24019999999996</v>
      </c>
      <c r="Q710" s="45">
        <v>962.75149999999996</v>
      </c>
      <c r="R710" s="45">
        <v>1100.308</v>
      </c>
      <c r="S710" s="45">
        <f t="shared" si="22"/>
        <v>10397.184799999999</v>
      </c>
      <c r="T710" s="45">
        <f t="shared" si="23"/>
        <v>866.43206666666663</v>
      </c>
    </row>
    <row r="711" spans="1:20" s="19" customFormat="1" ht="12.75" x14ac:dyDescent="0.2">
      <c r="A711" s="43">
        <v>23001</v>
      </c>
      <c r="B711" s="43" t="s">
        <v>688</v>
      </c>
      <c r="C711" s="43" t="s">
        <v>694</v>
      </c>
      <c r="D711" s="43" t="s">
        <v>314</v>
      </c>
      <c r="E711" s="43" t="s">
        <v>315</v>
      </c>
      <c r="F711" s="43" t="s">
        <v>3</v>
      </c>
      <c r="G711" s="45">
        <v>475.21179999999998</v>
      </c>
      <c r="H711" s="45">
        <v>403.40660000000003</v>
      </c>
      <c r="I711" s="45">
        <v>411.8211</v>
      </c>
      <c r="J711" s="45">
        <v>507.17500000000001</v>
      </c>
      <c r="K711" s="45">
        <v>505.05309999999997</v>
      </c>
      <c r="L711" s="45">
        <v>485.05369999999999</v>
      </c>
      <c r="M711" s="45">
        <v>559.72810000000004</v>
      </c>
      <c r="N711" s="45">
        <v>572.90779999999995</v>
      </c>
      <c r="O711" s="45">
        <v>584.57669999999996</v>
      </c>
      <c r="P711" s="45">
        <v>621.35519999999997</v>
      </c>
      <c r="Q711" s="45">
        <v>622.18010000000004</v>
      </c>
      <c r="R711" s="45">
        <v>701.49400000000003</v>
      </c>
      <c r="S711" s="45">
        <f t="shared" si="22"/>
        <v>6449.9631999999992</v>
      </c>
      <c r="T711" s="45">
        <f t="shared" si="23"/>
        <v>537.49693333333323</v>
      </c>
    </row>
    <row r="712" spans="1:20" s="19" customFormat="1" ht="12.75" x14ac:dyDescent="0.2">
      <c r="A712" s="43">
        <v>23001</v>
      </c>
      <c r="B712" s="43" t="s">
        <v>688</v>
      </c>
      <c r="C712" s="43" t="s">
        <v>694</v>
      </c>
      <c r="D712" s="43" t="s">
        <v>319</v>
      </c>
      <c r="E712" s="43" t="s">
        <v>651</v>
      </c>
      <c r="F712" s="43" t="s">
        <v>5</v>
      </c>
      <c r="G712" s="45">
        <v>8.44</v>
      </c>
      <c r="H712" s="45">
        <v>11.53</v>
      </c>
      <c r="I712" s="45">
        <v>23.79</v>
      </c>
      <c r="J712" s="45">
        <v>30.28</v>
      </c>
      <c r="K712" s="45">
        <v>37.585999999999999</v>
      </c>
      <c r="L712" s="45">
        <v>21.59</v>
      </c>
      <c r="M712" s="45">
        <v>46.168999999999997</v>
      </c>
      <c r="N712" s="45">
        <v>31.806000000000001</v>
      </c>
      <c r="O712" s="45">
        <v>36.445</v>
      </c>
      <c r="P712" s="45">
        <v>38.926000000000002</v>
      </c>
      <c r="Q712" s="45">
        <v>64.736999999999995</v>
      </c>
      <c r="R712" s="45">
        <v>33.686</v>
      </c>
      <c r="S712" s="45">
        <f t="shared" si="22"/>
        <v>384.98499999999996</v>
      </c>
      <c r="T712" s="45">
        <f t="shared" si="23"/>
        <v>32.08208333333333</v>
      </c>
    </row>
    <row r="713" spans="1:20" s="19" customFormat="1" ht="12.75" x14ac:dyDescent="0.2">
      <c r="A713" s="43">
        <v>15516</v>
      </c>
      <c r="B713" s="43" t="s">
        <v>683</v>
      </c>
      <c r="C713" s="43" t="s">
        <v>215</v>
      </c>
      <c r="D713" s="43" t="s">
        <v>310</v>
      </c>
      <c r="E713" s="43" t="s">
        <v>648</v>
      </c>
      <c r="F713" s="43" t="s">
        <v>1</v>
      </c>
      <c r="G713" s="45">
        <v>2.6840000000000002</v>
      </c>
      <c r="H713" s="45">
        <v>13.809799999999999</v>
      </c>
      <c r="I713" s="45">
        <v>2.7894000000000001</v>
      </c>
      <c r="J713" s="45">
        <v>1.3015000000000001</v>
      </c>
      <c r="K713" s="45">
        <v>1.8232999999999999</v>
      </c>
      <c r="L713" s="45">
        <v>1</v>
      </c>
      <c r="M713" s="45">
        <v>1.835</v>
      </c>
      <c r="N713" s="45">
        <v>2.8454999999999999</v>
      </c>
      <c r="O713" s="45">
        <v>0.74029999999999996</v>
      </c>
      <c r="P713" s="45"/>
      <c r="Q713" s="45"/>
      <c r="R713" s="45">
        <v>0.62480000000000002</v>
      </c>
      <c r="S713" s="45">
        <f t="shared" si="22"/>
        <v>29.453600000000005</v>
      </c>
      <c r="T713" s="45">
        <f t="shared" si="23"/>
        <v>2.9453600000000004</v>
      </c>
    </row>
    <row r="714" spans="1:20" s="19" customFormat="1" ht="12.75" x14ac:dyDescent="0.2">
      <c r="A714" s="43">
        <v>15516</v>
      </c>
      <c r="B714" s="43" t="s">
        <v>683</v>
      </c>
      <c r="C714" s="43" t="s">
        <v>215</v>
      </c>
      <c r="D714" s="43" t="s">
        <v>312</v>
      </c>
      <c r="E714" s="43" t="s">
        <v>649</v>
      </c>
      <c r="F714" s="43" t="s">
        <v>2</v>
      </c>
      <c r="G714" s="45">
        <v>3.5548999999999999</v>
      </c>
      <c r="H714" s="45">
        <v>27.946400000000001</v>
      </c>
      <c r="I714" s="45">
        <v>1.8113999999999999</v>
      </c>
      <c r="J714" s="45">
        <v>24.6938</v>
      </c>
      <c r="K714" s="45">
        <v>24.1098</v>
      </c>
      <c r="L714" s="45">
        <v>0.3599</v>
      </c>
      <c r="M714" s="45">
        <v>6.7247000000000003</v>
      </c>
      <c r="N714" s="45">
        <v>17.997499999999999</v>
      </c>
      <c r="O714" s="45">
        <v>2.5019999999999998</v>
      </c>
      <c r="P714" s="45"/>
      <c r="Q714" s="45"/>
      <c r="R714" s="45">
        <v>4.4930000000000003</v>
      </c>
      <c r="S714" s="45">
        <f t="shared" si="22"/>
        <v>114.19339999999998</v>
      </c>
      <c r="T714" s="45">
        <f t="shared" si="23"/>
        <v>11.419339999999998</v>
      </c>
    </row>
    <row r="715" spans="1:20" s="19" customFormat="1" ht="12.75" x14ac:dyDescent="0.2">
      <c r="A715" s="43">
        <v>15516</v>
      </c>
      <c r="B715" s="43" t="s">
        <v>683</v>
      </c>
      <c r="C715" s="43" t="s">
        <v>215</v>
      </c>
      <c r="D715" s="43" t="s">
        <v>314</v>
      </c>
      <c r="E715" s="43" t="s">
        <v>315</v>
      </c>
      <c r="F715" s="43" t="s">
        <v>3</v>
      </c>
      <c r="G715" s="45">
        <v>1.2355</v>
      </c>
      <c r="H715" s="45">
        <v>10.039</v>
      </c>
      <c r="I715" s="45">
        <v>1.2604</v>
      </c>
      <c r="J715" s="45">
        <v>7.82</v>
      </c>
      <c r="K715" s="45">
        <v>5.13</v>
      </c>
      <c r="L715" s="45">
        <v>0.80700000000000005</v>
      </c>
      <c r="M715" s="45">
        <v>1.167</v>
      </c>
      <c r="N715" s="45">
        <v>5.6224999999999996</v>
      </c>
      <c r="O715" s="45">
        <v>0.89300000000000002</v>
      </c>
      <c r="P715" s="45"/>
      <c r="Q715" s="45"/>
      <c r="R715" s="45">
        <v>0.99439999999999995</v>
      </c>
      <c r="S715" s="45">
        <f t="shared" si="22"/>
        <v>34.968800000000002</v>
      </c>
      <c r="T715" s="45">
        <f t="shared" si="23"/>
        <v>3.49688</v>
      </c>
    </row>
    <row r="716" spans="1:20" s="19" customFormat="1" ht="12.75" x14ac:dyDescent="0.2">
      <c r="A716" s="43">
        <v>15516</v>
      </c>
      <c r="B716" s="43" t="s">
        <v>683</v>
      </c>
      <c r="C716" s="43" t="s">
        <v>215</v>
      </c>
      <c r="D716" s="43" t="s">
        <v>319</v>
      </c>
      <c r="E716" s="43" t="s">
        <v>651</v>
      </c>
      <c r="F716" s="43" t="s">
        <v>5</v>
      </c>
      <c r="G716" s="45">
        <v>0.47760000000000002</v>
      </c>
      <c r="H716" s="45">
        <v>8.2560000000000002</v>
      </c>
      <c r="I716" s="45">
        <v>0.33850000000000002</v>
      </c>
      <c r="J716" s="45">
        <v>11.538</v>
      </c>
      <c r="K716" s="45">
        <v>10.9625</v>
      </c>
      <c r="L716" s="45">
        <v>0.91400000000000003</v>
      </c>
      <c r="M716" s="45">
        <v>1.837</v>
      </c>
      <c r="N716" s="45">
        <v>9.0909999999999993</v>
      </c>
      <c r="O716" s="45">
        <v>0.70599999999999996</v>
      </c>
      <c r="P716" s="45"/>
      <c r="Q716" s="45"/>
      <c r="R716" s="45">
        <v>1.4992000000000001</v>
      </c>
      <c r="S716" s="45">
        <f t="shared" si="22"/>
        <v>45.619800000000012</v>
      </c>
      <c r="T716" s="45">
        <f t="shared" si="23"/>
        <v>4.561980000000001</v>
      </c>
    </row>
    <row r="717" spans="1:20" s="19" customFormat="1" ht="12.75" x14ac:dyDescent="0.2">
      <c r="A717" s="42" t="s">
        <v>361</v>
      </c>
      <c r="B717" s="43" t="s">
        <v>682</v>
      </c>
      <c r="C717" s="43" t="s">
        <v>73</v>
      </c>
      <c r="D717" s="43" t="s">
        <v>310</v>
      </c>
      <c r="E717" s="43" t="s">
        <v>648</v>
      </c>
      <c r="F717" s="43" t="s">
        <v>1</v>
      </c>
      <c r="G717" s="45">
        <v>2.69</v>
      </c>
      <c r="H717" s="45">
        <v>2.69</v>
      </c>
      <c r="I717" s="45">
        <v>2.6922999999999999</v>
      </c>
      <c r="J717" s="45">
        <v>2.69</v>
      </c>
      <c r="K717" s="45">
        <v>2.69</v>
      </c>
      <c r="L717" s="45">
        <v>2.69</v>
      </c>
      <c r="M717" s="45">
        <v>2.3E-3</v>
      </c>
      <c r="N717" s="45">
        <v>2.3E-3</v>
      </c>
      <c r="O717" s="45"/>
      <c r="P717" s="45"/>
      <c r="Q717" s="45"/>
      <c r="R717" s="45"/>
      <c r="S717" s="45">
        <f t="shared" si="22"/>
        <v>16.146900000000002</v>
      </c>
      <c r="T717" s="45">
        <f t="shared" si="23"/>
        <v>2.0183625000000003</v>
      </c>
    </row>
    <row r="718" spans="1:20" s="19" customFormat="1" ht="12.75" x14ac:dyDescent="0.2">
      <c r="A718" s="42" t="s">
        <v>361</v>
      </c>
      <c r="B718" s="43" t="s">
        <v>682</v>
      </c>
      <c r="C718" s="43" t="s">
        <v>73</v>
      </c>
      <c r="D718" s="43" t="s">
        <v>312</v>
      </c>
      <c r="E718" s="43" t="s">
        <v>649</v>
      </c>
      <c r="F718" s="43" t="s">
        <v>2</v>
      </c>
      <c r="G718" s="45">
        <v>32.020200000000003</v>
      </c>
      <c r="H718" s="45">
        <v>31.457599999999999</v>
      </c>
      <c r="I718" s="45">
        <v>31.470500000000001</v>
      </c>
      <c r="J718" s="45">
        <v>32.021000000000001</v>
      </c>
      <c r="K718" s="45">
        <v>32.014699999999998</v>
      </c>
      <c r="L718" s="45">
        <v>23.793199999999999</v>
      </c>
      <c r="M718" s="45">
        <v>19.3386</v>
      </c>
      <c r="N718" s="45">
        <v>1.12E-2</v>
      </c>
      <c r="O718" s="45">
        <v>6.7999999999999996E-3</v>
      </c>
      <c r="P718" s="45">
        <v>8.5000000000000006E-3</v>
      </c>
      <c r="Q718" s="45">
        <v>1.03E-2</v>
      </c>
      <c r="R718" s="45"/>
      <c r="S718" s="45">
        <f t="shared" si="22"/>
        <v>202.15259999999998</v>
      </c>
      <c r="T718" s="45">
        <f t="shared" si="23"/>
        <v>18.37750909090909</v>
      </c>
    </row>
    <row r="719" spans="1:20" s="19" customFormat="1" ht="12.75" x14ac:dyDescent="0.2">
      <c r="A719" s="42" t="s">
        <v>361</v>
      </c>
      <c r="B719" s="43" t="s">
        <v>682</v>
      </c>
      <c r="C719" s="43" t="s">
        <v>73</v>
      </c>
      <c r="D719" s="43" t="s">
        <v>314</v>
      </c>
      <c r="E719" s="43" t="s">
        <v>315</v>
      </c>
      <c r="F719" s="43" t="s">
        <v>3</v>
      </c>
      <c r="G719" s="45">
        <v>36.4</v>
      </c>
      <c r="H719" s="45">
        <v>35.662199999999999</v>
      </c>
      <c r="I719" s="45">
        <v>33.653799999999997</v>
      </c>
      <c r="J719" s="45">
        <v>33.652000000000001</v>
      </c>
      <c r="K719" s="45">
        <v>33.657499999999999</v>
      </c>
      <c r="L719" s="45">
        <v>32.650700000000001</v>
      </c>
      <c r="M719" s="45">
        <v>18.636399999999998</v>
      </c>
      <c r="N719" s="45">
        <v>3.0999999999999999E-3</v>
      </c>
      <c r="O719" s="45">
        <v>1.11E-2</v>
      </c>
      <c r="P719" s="45">
        <v>8.3000000000000001E-3</v>
      </c>
      <c r="Q719" s="45">
        <v>8.6999999999999994E-3</v>
      </c>
      <c r="R719" s="45">
        <v>1.38E-2</v>
      </c>
      <c r="S719" s="45">
        <f t="shared" si="22"/>
        <v>224.35759999999999</v>
      </c>
      <c r="T719" s="45">
        <f t="shared" si="23"/>
        <v>18.696466666666666</v>
      </c>
    </row>
    <row r="720" spans="1:20" s="19" customFormat="1" ht="12.75" x14ac:dyDescent="0.2">
      <c r="A720" s="42" t="s">
        <v>361</v>
      </c>
      <c r="B720" s="43" t="s">
        <v>682</v>
      </c>
      <c r="C720" s="43" t="s">
        <v>73</v>
      </c>
      <c r="D720" s="43" t="s">
        <v>319</v>
      </c>
      <c r="E720" s="43" t="s">
        <v>651</v>
      </c>
      <c r="F720" s="43" t="s">
        <v>5</v>
      </c>
      <c r="G720" s="45">
        <v>4.3099999999999996</v>
      </c>
      <c r="H720" s="45">
        <v>4.3099999999999996</v>
      </c>
      <c r="I720" s="45">
        <v>4.3099999999999996</v>
      </c>
      <c r="J720" s="45">
        <v>4.3099999999999996</v>
      </c>
      <c r="K720" s="45">
        <v>4.3099999999999996</v>
      </c>
      <c r="L720" s="45">
        <v>4.3099999999999996</v>
      </c>
      <c r="M720" s="45">
        <v>2.2999999999999998</v>
      </c>
      <c r="N720" s="45"/>
      <c r="O720" s="45"/>
      <c r="P720" s="45"/>
      <c r="Q720" s="45"/>
      <c r="R720" s="45"/>
      <c r="S720" s="45">
        <f t="shared" si="22"/>
        <v>28.159999999999997</v>
      </c>
      <c r="T720" s="45">
        <f t="shared" si="23"/>
        <v>4.0228571428571422</v>
      </c>
    </row>
    <row r="721" spans="1:20" s="19" customFormat="1" ht="12.75" x14ac:dyDescent="0.2">
      <c r="A721" s="42" t="s">
        <v>500</v>
      </c>
      <c r="B721" s="43" t="s">
        <v>692</v>
      </c>
      <c r="C721" s="43" t="s">
        <v>135</v>
      </c>
      <c r="D721" s="43" t="s">
        <v>310</v>
      </c>
      <c r="E721" s="43" t="s">
        <v>648</v>
      </c>
      <c r="F721" s="43" t="s">
        <v>1</v>
      </c>
      <c r="G721" s="45">
        <v>20.645800000000001</v>
      </c>
      <c r="H721" s="45">
        <v>6.9744999999999999</v>
      </c>
      <c r="I721" s="45">
        <v>2.0649999999999999</v>
      </c>
      <c r="J721" s="45"/>
      <c r="K721" s="45">
        <v>4.88</v>
      </c>
      <c r="L721" s="45">
        <v>0.371</v>
      </c>
      <c r="M721" s="45"/>
      <c r="N721" s="45">
        <v>4.8579999999999997</v>
      </c>
      <c r="O721" s="45"/>
      <c r="P721" s="45">
        <v>6.2539999999999996</v>
      </c>
      <c r="Q721" s="45">
        <v>6.1120000000000001</v>
      </c>
      <c r="R721" s="45">
        <v>5.29</v>
      </c>
      <c r="S721" s="45">
        <f t="shared" si="22"/>
        <v>57.450299999999999</v>
      </c>
      <c r="T721" s="45">
        <f t="shared" si="23"/>
        <v>6.3833666666666664</v>
      </c>
    </row>
    <row r="722" spans="1:20" s="19" customFormat="1" ht="12.75" x14ac:dyDescent="0.2">
      <c r="A722" s="42" t="s">
        <v>500</v>
      </c>
      <c r="B722" s="43" t="s">
        <v>692</v>
      </c>
      <c r="C722" s="43" t="s">
        <v>135</v>
      </c>
      <c r="D722" s="43" t="s">
        <v>312</v>
      </c>
      <c r="E722" s="43" t="s">
        <v>649</v>
      </c>
      <c r="F722" s="43" t="s">
        <v>2</v>
      </c>
      <c r="G722" s="45">
        <v>63.283000000000001</v>
      </c>
      <c r="H722" s="45">
        <v>56.55</v>
      </c>
      <c r="I722" s="45">
        <v>59.012</v>
      </c>
      <c r="J722" s="45">
        <v>59.747999999999998</v>
      </c>
      <c r="K722" s="45">
        <v>54.411000000000001</v>
      </c>
      <c r="L722" s="45">
        <v>70.739999999999995</v>
      </c>
      <c r="M722" s="45">
        <v>57.173999999999999</v>
      </c>
      <c r="N722" s="45">
        <v>70.248999999999995</v>
      </c>
      <c r="O722" s="45">
        <v>55.74</v>
      </c>
      <c r="P722" s="45">
        <v>64.599999999999994</v>
      </c>
      <c r="Q722" s="45">
        <v>53.46</v>
      </c>
      <c r="R722" s="45">
        <v>49.66</v>
      </c>
      <c r="S722" s="45">
        <f t="shared" si="22"/>
        <v>714.62700000000007</v>
      </c>
      <c r="T722" s="45">
        <f t="shared" si="23"/>
        <v>59.552250000000008</v>
      </c>
    </row>
    <row r="723" spans="1:20" s="19" customFormat="1" ht="12.75" x14ac:dyDescent="0.2">
      <c r="A723" s="42" t="s">
        <v>500</v>
      </c>
      <c r="B723" s="43" t="s">
        <v>692</v>
      </c>
      <c r="C723" s="43" t="s">
        <v>135</v>
      </c>
      <c r="D723" s="43" t="s">
        <v>314</v>
      </c>
      <c r="E723" s="43" t="s">
        <v>315</v>
      </c>
      <c r="F723" s="43" t="s">
        <v>3</v>
      </c>
      <c r="G723" s="45">
        <v>4.9269999999999996</v>
      </c>
      <c r="H723" s="45">
        <v>5.6719999999999997</v>
      </c>
      <c r="I723" s="45">
        <v>8.7449999999999992</v>
      </c>
      <c r="J723" s="45">
        <v>10.503</v>
      </c>
      <c r="K723" s="45">
        <v>9.3119999999999994</v>
      </c>
      <c r="L723" s="45">
        <v>4.7709999999999999</v>
      </c>
      <c r="M723" s="45">
        <v>16.9955</v>
      </c>
      <c r="N723" s="45">
        <v>7.5801999999999996</v>
      </c>
      <c r="O723" s="45">
        <v>5.6879999999999997</v>
      </c>
      <c r="P723" s="45">
        <v>7.42</v>
      </c>
      <c r="Q723" s="45">
        <v>17.663900000000002</v>
      </c>
      <c r="R723" s="45">
        <v>10.143000000000001</v>
      </c>
      <c r="S723" s="45">
        <f t="shared" si="22"/>
        <v>109.42060000000001</v>
      </c>
      <c r="T723" s="45">
        <f t="shared" si="23"/>
        <v>9.118383333333334</v>
      </c>
    </row>
    <row r="724" spans="1:20" s="19" customFormat="1" ht="12.75" x14ac:dyDescent="0.2">
      <c r="A724" s="43">
        <v>63548</v>
      </c>
      <c r="B724" s="43" t="s">
        <v>681</v>
      </c>
      <c r="C724" s="43" t="s">
        <v>293</v>
      </c>
      <c r="D724" s="43" t="s">
        <v>310</v>
      </c>
      <c r="E724" s="43" t="s">
        <v>648</v>
      </c>
      <c r="F724" s="43" t="s">
        <v>1</v>
      </c>
      <c r="G724" s="45">
        <v>1.3586</v>
      </c>
      <c r="H724" s="45">
        <v>1.3373999999999999</v>
      </c>
      <c r="I724" s="45">
        <v>1.3335999999999999</v>
      </c>
      <c r="J724" s="45">
        <v>1.3173999999999999</v>
      </c>
      <c r="K724" s="45">
        <v>1.3267</v>
      </c>
      <c r="L724" s="45">
        <v>1.3360000000000001</v>
      </c>
      <c r="M724" s="45">
        <v>1.3702000000000001</v>
      </c>
      <c r="N724" s="45">
        <v>1.3592</v>
      </c>
      <c r="O724" s="45">
        <v>1.3458000000000001</v>
      </c>
      <c r="P724" s="45">
        <v>1.3429</v>
      </c>
      <c r="Q724" s="45">
        <v>1.3573</v>
      </c>
      <c r="R724" s="45">
        <v>1.3418000000000001</v>
      </c>
      <c r="S724" s="45">
        <f t="shared" si="22"/>
        <v>16.126899999999999</v>
      </c>
      <c r="T724" s="45">
        <f t="shared" si="23"/>
        <v>1.3439083333333333</v>
      </c>
    </row>
    <row r="725" spans="1:20" s="19" customFormat="1" ht="12.75" x14ac:dyDescent="0.2">
      <c r="A725" s="43">
        <v>63548</v>
      </c>
      <c r="B725" s="43" t="s">
        <v>681</v>
      </c>
      <c r="C725" s="43" t="s">
        <v>293</v>
      </c>
      <c r="D725" s="43" t="s">
        <v>312</v>
      </c>
      <c r="E725" s="43" t="s">
        <v>649</v>
      </c>
      <c r="F725" s="43" t="s">
        <v>2</v>
      </c>
      <c r="G725" s="45">
        <v>4.2979000000000003</v>
      </c>
      <c r="H725" s="45">
        <v>4.2994000000000003</v>
      </c>
      <c r="I725" s="45">
        <v>4.1555</v>
      </c>
      <c r="J725" s="45">
        <v>4.1247999999999996</v>
      </c>
      <c r="K725" s="45">
        <v>4.133</v>
      </c>
      <c r="L725" s="45">
        <v>4.1276000000000002</v>
      </c>
      <c r="M725" s="45">
        <v>4.1913</v>
      </c>
      <c r="N725" s="45">
        <v>4.2107999999999999</v>
      </c>
      <c r="O725" s="45">
        <v>4.2304000000000004</v>
      </c>
      <c r="P725" s="45">
        <v>4.1538000000000004</v>
      </c>
      <c r="Q725" s="45">
        <v>4.2305999999999999</v>
      </c>
      <c r="R725" s="45">
        <v>4.2502000000000004</v>
      </c>
      <c r="S725" s="45">
        <f t="shared" si="22"/>
        <v>50.405300000000011</v>
      </c>
      <c r="T725" s="45">
        <f t="shared" si="23"/>
        <v>4.2004416666666673</v>
      </c>
    </row>
    <row r="726" spans="1:20" s="19" customFormat="1" ht="12.75" x14ac:dyDescent="0.2">
      <c r="A726" s="43">
        <v>63548</v>
      </c>
      <c r="B726" s="43" t="s">
        <v>681</v>
      </c>
      <c r="C726" s="43" t="s">
        <v>293</v>
      </c>
      <c r="D726" s="43" t="s">
        <v>314</v>
      </c>
      <c r="E726" s="43" t="s">
        <v>315</v>
      </c>
      <c r="F726" s="43" t="s">
        <v>3</v>
      </c>
      <c r="G726" s="45">
        <v>1.8078000000000001</v>
      </c>
      <c r="H726" s="45">
        <v>1.8008</v>
      </c>
      <c r="I726" s="45">
        <v>1.7561</v>
      </c>
      <c r="J726" s="45">
        <v>1.8056000000000001</v>
      </c>
      <c r="K726" s="45">
        <v>1.81</v>
      </c>
      <c r="L726" s="45">
        <v>1.8271999999999999</v>
      </c>
      <c r="M726" s="45">
        <v>1.8803000000000001</v>
      </c>
      <c r="N726" s="45">
        <v>1.8976</v>
      </c>
      <c r="O726" s="45">
        <v>1.9510000000000001</v>
      </c>
      <c r="P726" s="45">
        <v>1.99</v>
      </c>
      <c r="Q726" s="45">
        <v>2.0150000000000001</v>
      </c>
      <c r="R726" s="45">
        <v>2.0449999999999999</v>
      </c>
      <c r="S726" s="45">
        <f t="shared" si="22"/>
        <v>22.586399999999998</v>
      </c>
      <c r="T726" s="45">
        <f t="shared" si="23"/>
        <v>1.8821999999999999</v>
      </c>
    </row>
    <row r="727" spans="1:20" s="19" customFormat="1" ht="12.75" x14ac:dyDescent="0.2">
      <c r="A727" s="43">
        <v>63548</v>
      </c>
      <c r="B727" s="43" t="s">
        <v>681</v>
      </c>
      <c r="C727" s="43" t="s">
        <v>293</v>
      </c>
      <c r="D727" s="43" t="s">
        <v>319</v>
      </c>
      <c r="E727" s="43" t="s">
        <v>651</v>
      </c>
      <c r="F727" s="43" t="s">
        <v>5</v>
      </c>
      <c r="G727" s="45">
        <v>2.7490000000000001</v>
      </c>
      <c r="H727" s="45">
        <v>2.7109999999999999</v>
      </c>
      <c r="I727" s="45">
        <v>2.71</v>
      </c>
      <c r="J727" s="45">
        <v>2.6509999999999998</v>
      </c>
      <c r="K727" s="45">
        <v>2.6511</v>
      </c>
      <c r="L727" s="45">
        <v>2.6579999999999999</v>
      </c>
      <c r="M727" s="45">
        <v>2.669</v>
      </c>
      <c r="N727" s="45">
        <v>2.7890000000000001</v>
      </c>
      <c r="O727" s="45">
        <v>2.7749999999999999</v>
      </c>
      <c r="P727" s="45">
        <v>2.7519999999999998</v>
      </c>
      <c r="Q727" s="45">
        <v>2.7930000000000001</v>
      </c>
      <c r="R727" s="45">
        <v>2.802</v>
      </c>
      <c r="S727" s="45">
        <f t="shared" si="22"/>
        <v>32.710099999999997</v>
      </c>
      <c r="T727" s="45">
        <f t="shared" si="23"/>
        <v>2.7258416666666663</v>
      </c>
    </row>
    <row r="728" spans="1:20" s="19" customFormat="1" ht="12.75" x14ac:dyDescent="0.2">
      <c r="A728" s="43">
        <v>23555</v>
      </c>
      <c r="B728" s="43" t="s">
        <v>688</v>
      </c>
      <c r="C728" s="43" t="s">
        <v>159</v>
      </c>
      <c r="D728" s="43" t="s">
        <v>310</v>
      </c>
      <c r="E728" s="43" t="s">
        <v>648</v>
      </c>
      <c r="F728" s="43" t="s">
        <v>1</v>
      </c>
      <c r="G728" s="45">
        <v>13.224</v>
      </c>
      <c r="H728" s="45">
        <v>9.2279999999999998</v>
      </c>
      <c r="I728" s="45">
        <v>9.1010000000000009</v>
      </c>
      <c r="J728" s="45">
        <v>8.2560000000000002</v>
      </c>
      <c r="K728" s="45">
        <v>8.3140000000000001</v>
      </c>
      <c r="L728" s="45">
        <v>6.23</v>
      </c>
      <c r="M728" s="45">
        <v>0.125</v>
      </c>
      <c r="N728" s="45">
        <v>12.002000000000001</v>
      </c>
      <c r="O728" s="45">
        <v>5.508</v>
      </c>
      <c r="P728" s="45">
        <v>5.6079999999999997</v>
      </c>
      <c r="Q728" s="45">
        <v>5.7</v>
      </c>
      <c r="R728" s="45">
        <v>7.85</v>
      </c>
      <c r="S728" s="45">
        <f t="shared" si="22"/>
        <v>91.145999999999987</v>
      </c>
      <c r="T728" s="45">
        <f t="shared" si="23"/>
        <v>7.5954999999999986</v>
      </c>
    </row>
    <row r="729" spans="1:20" s="19" customFormat="1" ht="12.75" x14ac:dyDescent="0.2">
      <c r="A729" s="43">
        <v>23555</v>
      </c>
      <c r="B729" s="43" t="s">
        <v>688</v>
      </c>
      <c r="C729" s="43" t="s">
        <v>159</v>
      </c>
      <c r="D729" s="43" t="s">
        <v>312</v>
      </c>
      <c r="E729" s="43" t="s">
        <v>649</v>
      </c>
      <c r="F729" s="43" t="s">
        <v>2</v>
      </c>
      <c r="G729" s="45">
        <v>105.226</v>
      </c>
      <c r="H729" s="45">
        <v>53.679000000000002</v>
      </c>
      <c r="I729" s="45">
        <v>149.99199999999999</v>
      </c>
      <c r="J729" s="45">
        <v>148.761</v>
      </c>
      <c r="K729" s="45">
        <v>143.30699999999999</v>
      </c>
      <c r="L729" s="45">
        <v>193.12</v>
      </c>
      <c r="M729" s="45">
        <v>101.39400000000001</v>
      </c>
      <c r="N729" s="45">
        <v>144.36799999999999</v>
      </c>
      <c r="O729" s="45">
        <v>145.755</v>
      </c>
      <c r="P729" s="45">
        <v>88.593000000000004</v>
      </c>
      <c r="Q729" s="45">
        <v>99.683999999999997</v>
      </c>
      <c r="R729" s="45">
        <v>112.56399999999999</v>
      </c>
      <c r="S729" s="45">
        <f t="shared" si="22"/>
        <v>1486.443</v>
      </c>
      <c r="T729" s="45">
        <f t="shared" si="23"/>
        <v>123.87025</v>
      </c>
    </row>
    <row r="730" spans="1:20" s="19" customFormat="1" ht="12.75" x14ac:dyDescent="0.2">
      <c r="A730" s="43">
        <v>23555</v>
      </c>
      <c r="B730" s="43" t="s">
        <v>688</v>
      </c>
      <c r="C730" s="43" t="s">
        <v>159</v>
      </c>
      <c r="D730" s="43" t="s">
        <v>314</v>
      </c>
      <c r="E730" s="43" t="s">
        <v>315</v>
      </c>
      <c r="F730" s="43" t="s">
        <v>3</v>
      </c>
      <c r="G730" s="45">
        <v>108.63</v>
      </c>
      <c r="H730" s="45">
        <v>67.501000000000005</v>
      </c>
      <c r="I730" s="45">
        <v>179.523</v>
      </c>
      <c r="J730" s="45">
        <v>181.976</v>
      </c>
      <c r="K730" s="45">
        <v>160.92099999999999</v>
      </c>
      <c r="L730" s="45">
        <v>236.4</v>
      </c>
      <c r="M730" s="45">
        <v>132.661</v>
      </c>
      <c r="N730" s="45">
        <v>178.595</v>
      </c>
      <c r="O730" s="45">
        <v>181.697</v>
      </c>
      <c r="P730" s="45">
        <v>113.67400000000001</v>
      </c>
      <c r="Q730" s="45">
        <v>114.759</v>
      </c>
      <c r="R730" s="45">
        <v>129.233</v>
      </c>
      <c r="S730" s="45">
        <f t="shared" si="22"/>
        <v>1785.57</v>
      </c>
      <c r="T730" s="45">
        <f t="shared" si="23"/>
        <v>148.79749999999999</v>
      </c>
    </row>
    <row r="731" spans="1:20" s="19" customFormat="1" ht="12.75" x14ac:dyDescent="0.2">
      <c r="A731" s="43">
        <v>23570</v>
      </c>
      <c r="B731" s="43" t="s">
        <v>688</v>
      </c>
      <c r="C731" s="43" t="s">
        <v>628</v>
      </c>
      <c r="D731" s="43" t="s">
        <v>310</v>
      </c>
      <c r="E731" s="43" t="s">
        <v>648</v>
      </c>
      <c r="F731" s="43" t="s">
        <v>1</v>
      </c>
      <c r="G731" s="45">
        <v>4.6319999999999997</v>
      </c>
      <c r="H731" s="45">
        <v>4.5819999999999999</v>
      </c>
      <c r="I731" s="45">
        <v>4.6319999999999997</v>
      </c>
      <c r="J731" s="45"/>
      <c r="K731" s="45">
        <v>4.7320000000000002</v>
      </c>
      <c r="L731" s="45">
        <v>4.7320000000000002</v>
      </c>
      <c r="M731" s="45"/>
      <c r="N731" s="45"/>
      <c r="O731" s="45"/>
      <c r="P731" s="45"/>
      <c r="Q731" s="45"/>
      <c r="R731" s="45"/>
      <c r="S731" s="45">
        <f t="shared" si="22"/>
        <v>23.31</v>
      </c>
      <c r="T731" s="45">
        <f t="shared" si="23"/>
        <v>4.6619999999999999</v>
      </c>
    </row>
    <row r="732" spans="1:20" s="19" customFormat="1" ht="12.75" x14ac:dyDescent="0.2">
      <c r="A732" s="43">
        <v>23570</v>
      </c>
      <c r="B732" s="43" t="s">
        <v>688</v>
      </c>
      <c r="C732" s="43" t="s">
        <v>628</v>
      </c>
      <c r="D732" s="43" t="s">
        <v>312</v>
      </c>
      <c r="E732" s="43" t="s">
        <v>649</v>
      </c>
      <c r="F732" s="43" t="s">
        <v>2</v>
      </c>
      <c r="G732" s="45">
        <v>37.649000000000001</v>
      </c>
      <c r="H732" s="45">
        <v>32.878999999999998</v>
      </c>
      <c r="I732" s="45">
        <v>37.649000000000001</v>
      </c>
      <c r="J732" s="45"/>
      <c r="K732" s="45">
        <v>34.600999999999999</v>
      </c>
      <c r="L732" s="45">
        <v>34.929000000000002</v>
      </c>
      <c r="M732" s="45"/>
      <c r="N732" s="45"/>
      <c r="O732" s="45"/>
      <c r="P732" s="45"/>
      <c r="Q732" s="45"/>
      <c r="R732" s="45"/>
      <c r="S732" s="45">
        <f t="shared" si="22"/>
        <v>177.70699999999999</v>
      </c>
      <c r="T732" s="45">
        <f t="shared" si="23"/>
        <v>35.541399999999996</v>
      </c>
    </row>
    <row r="733" spans="1:20" s="19" customFormat="1" ht="12.75" x14ac:dyDescent="0.2">
      <c r="A733" s="43">
        <v>23570</v>
      </c>
      <c r="B733" s="43" t="s">
        <v>688</v>
      </c>
      <c r="C733" s="43" t="s">
        <v>628</v>
      </c>
      <c r="D733" s="43" t="s">
        <v>314</v>
      </c>
      <c r="E733" s="43" t="s">
        <v>315</v>
      </c>
      <c r="F733" s="43" t="s">
        <v>3</v>
      </c>
      <c r="G733" s="45">
        <v>50.418999999999997</v>
      </c>
      <c r="H733" s="45">
        <v>49.819000000000003</v>
      </c>
      <c r="I733" s="45">
        <v>54.12</v>
      </c>
      <c r="J733" s="45"/>
      <c r="K733" s="45">
        <v>51.619</v>
      </c>
      <c r="L733" s="45">
        <v>28.19</v>
      </c>
      <c r="M733" s="45"/>
      <c r="N733" s="45"/>
      <c r="O733" s="45"/>
      <c r="P733" s="45"/>
      <c r="Q733" s="45"/>
      <c r="R733" s="45"/>
      <c r="S733" s="45">
        <f t="shared" si="22"/>
        <v>234.167</v>
      </c>
      <c r="T733" s="45">
        <f t="shared" si="23"/>
        <v>46.833399999999997</v>
      </c>
    </row>
    <row r="734" spans="1:20" s="19" customFormat="1" ht="12.75" x14ac:dyDescent="0.2">
      <c r="A734" s="43">
        <v>15572</v>
      </c>
      <c r="B734" s="43" t="s">
        <v>683</v>
      </c>
      <c r="C734" s="43" t="s">
        <v>695</v>
      </c>
      <c r="D734" s="43" t="s">
        <v>310</v>
      </c>
      <c r="E734" s="43" t="s">
        <v>648</v>
      </c>
      <c r="F734" s="43" t="s">
        <v>1</v>
      </c>
      <c r="G734" s="45">
        <v>15.7402</v>
      </c>
      <c r="H734" s="45">
        <v>13.1488</v>
      </c>
      <c r="I734" s="45">
        <v>3.04</v>
      </c>
      <c r="J734" s="45">
        <v>11.01</v>
      </c>
      <c r="K734" s="45">
        <v>14.2</v>
      </c>
      <c r="L734" s="45">
        <v>11.3315</v>
      </c>
      <c r="M734" s="45">
        <v>30.1858</v>
      </c>
      <c r="N734" s="45">
        <v>19.992000000000001</v>
      </c>
      <c r="O734" s="45">
        <v>18.541</v>
      </c>
      <c r="P734" s="45">
        <v>29.402000000000001</v>
      </c>
      <c r="Q734" s="45">
        <v>20.698499999999999</v>
      </c>
      <c r="R734" s="45">
        <v>11.045999999999999</v>
      </c>
      <c r="S734" s="45">
        <f t="shared" si="22"/>
        <v>198.33579999999998</v>
      </c>
      <c r="T734" s="45">
        <f t="shared" si="23"/>
        <v>16.527983333333331</v>
      </c>
    </row>
    <row r="735" spans="1:20" s="19" customFormat="1" ht="12.75" x14ac:dyDescent="0.2">
      <c r="A735" s="43">
        <v>15572</v>
      </c>
      <c r="B735" s="43" t="s">
        <v>683</v>
      </c>
      <c r="C735" s="43" t="s">
        <v>695</v>
      </c>
      <c r="D735" s="43" t="s">
        <v>312</v>
      </c>
      <c r="E735" s="43" t="s">
        <v>649</v>
      </c>
      <c r="F735" s="43" t="s">
        <v>2</v>
      </c>
      <c r="G735" s="45">
        <v>32.71</v>
      </c>
      <c r="H735" s="45">
        <v>29.093699999999998</v>
      </c>
      <c r="I735" s="45">
        <v>21.370999999999999</v>
      </c>
      <c r="J735" s="45">
        <v>59.048999999999999</v>
      </c>
      <c r="K735" s="45">
        <v>68.827500000000001</v>
      </c>
      <c r="L735" s="45">
        <v>63.6417</v>
      </c>
      <c r="M735" s="45">
        <v>58.283999999999999</v>
      </c>
      <c r="N735" s="45">
        <v>64.537199999999999</v>
      </c>
      <c r="O735" s="45">
        <v>67.442999999999998</v>
      </c>
      <c r="P735" s="45">
        <v>56.704000000000001</v>
      </c>
      <c r="Q735" s="45">
        <v>61.526000000000003</v>
      </c>
      <c r="R735" s="45">
        <v>60.922600000000003</v>
      </c>
      <c r="S735" s="45">
        <f t="shared" si="22"/>
        <v>644.10969999999986</v>
      </c>
      <c r="T735" s="45">
        <f t="shared" si="23"/>
        <v>53.675808333333322</v>
      </c>
    </row>
    <row r="736" spans="1:20" s="19" customFormat="1" ht="12.75" x14ac:dyDescent="0.2">
      <c r="A736" s="43">
        <v>15572</v>
      </c>
      <c r="B736" s="43" t="s">
        <v>683</v>
      </c>
      <c r="C736" s="43" t="s">
        <v>695</v>
      </c>
      <c r="D736" s="43" t="s">
        <v>314</v>
      </c>
      <c r="E736" s="43" t="s">
        <v>315</v>
      </c>
      <c r="F736" s="43" t="s">
        <v>3</v>
      </c>
      <c r="G736" s="45">
        <v>19.790500000000002</v>
      </c>
      <c r="H736" s="45">
        <v>28.3565</v>
      </c>
      <c r="I736" s="45">
        <v>20.727499999999999</v>
      </c>
      <c r="J736" s="45">
        <v>62.863999999999997</v>
      </c>
      <c r="K736" s="45">
        <v>65.290999999999997</v>
      </c>
      <c r="L736" s="45">
        <v>53.321199999999997</v>
      </c>
      <c r="M736" s="45">
        <v>64.839500000000001</v>
      </c>
      <c r="N736" s="45">
        <v>72.272400000000005</v>
      </c>
      <c r="O736" s="45">
        <v>77.573400000000007</v>
      </c>
      <c r="P736" s="45">
        <v>58.676000000000002</v>
      </c>
      <c r="Q736" s="45">
        <v>60.738999999999997</v>
      </c>
      <c r="R736" s="45">
        <v>71.637299999999996</v>
      </c>
      <c r="S736" s="45">
        <f t="shared" si="22"/>
        <v>656.0883</v>
      </c>
      <c r="T736" s="45">
        <f t="shared" si="23"/>
        <v>54.674025</v>
      </c>
    </row>
    <row r="737" spans="1:20" s="19" customFormat="1" ht="12.75" x14ac:dyDescent="0.2">
      <c r="A737" s="43">
        <v>15572</v>
      </c>
      <c r="B737" s="43" t="s">
        <v>683</v>
      </c>
      <c r="C737" s="43" t="s">
        <v>695</v>
      </c>
      <c r="D737" s="43" t="s">
        <v>319</v>
      </c>
      <c r="E737" s="43" t="s">
        <v>651</v>
      </c>
      <c r="F737" s="43" t="s">
        <v>5</v>
      </c>
      <c r="G737" s="45">
        <v>8.2650000000000006</v>
      </c>
      <c r="H737" s="45">
        <v>7</v>
      </c>
      <c r="I737" s="45">
        <v>6.9</v>
      </c>
      <c r="J737" s="45">
        <v>10.042</v>
      </c>
      <c r="K737" s="45">
        <v>14.186999999999999</v>
      </c>
      <c r="L737" s="45">
        <v>8.1159999999999997</v>
      </c>
      <c r="M737" s="45">
        <v>10.512</v>
      </c>
      <c r="N737" s="45">
        <v>3.915</v>
      </c>
      <c r="O737" s="45">
        <v>8.5960000000000001</v>
      </c>
      <c r="P737" s="45">
        <v>7.78</v>
      </c>
      <c r="Q737" s="45">
        <v>9.923</v>
      </c>
      <c r="R737" s="45">
        <v>9.31</v>
      </c>
      <c r="S737" s="45">
        <f t="shared" si="22"/>
        <v>104.54600000000001</v>
      </c>
      <c r="T737" s="45">
        <f t="shared" si="23"/>
        <v>8.7121666666666666</v>
      </c>
    </row>
    <row r="738" spans="1:20" s="19" customFormat="1" ht="12.75" x14ac:dyDescent="0.2">
      <c r="A738" s="42" t="s">
        <v>364</v>
      </c>
      <c r="B738" s="43" t="s">
        <v>682</v>
      </c>
      <c r="C738" s="43" t="s">
        <v>110</v>
      </c>
      <c r="D738" s="43" t="s">
        <v>310</v>
      </c>
      <c r="E738" s="43" t="s">
        <v>648</v>
      </c>
      <c r="F738" s="43" t="s">
        <v>1</v>
      </c>
      <c r="G738" s="45">
        <v>53.564999999999998</v>
      </c>
      <c r="H738" s="45">
        <v>46.82</v>
      </c>
      <c r="I738" s="45">
        <v>46.186999999999998</v>
      </c>
      <c r="J738" s="45">
        <v>48.767000000000003</v>
      </c>
      <c r="K738" s="45">
        <v>57.323999999999998</v>
      </c>
      <c r="L738" s="45">
        <v>48.823599999999999</v>
      </c>
      <c r="M738" s="45">
        <v>42.303400000000003</v>
      </c>
      <c r="N738" s="45">
        <v>35.734000000000002</v>
      </c>
      <c r="O738" s="45">
        <v>31.652000000000001</v>
      </c>
      <c r="P738" s="45">
        <v>38.063000000000002</v>
      </c>
      <c r="Q738" s="45">
        <v>30.140999999999998</v>
      </c>
      <c r="R738" s="45">
        <v>60.021999999999998</v>
      </c>
      <c r="S738" s="45">
        <f t="shared" si="22"/>
        <v>539.40200000000004</v>
      </c>
      <c r="T738" s="45">
        <f t="shared" si="23"/>
        <v>44.950166666666668</v>
      </c>
    </row>
    <row r="739" spans="1:20" s="19" customFormat="1" ht="12.75" x14ac:dyDescent="0.2">
      <c r="A739" s="42" t="s">
        <v>364</v>
      </c>
      <c r="B739" s="43" t="s">
        <v>682</v>
      </c>
      <c r="C739" s="43" t="s">
        <v>110</v>
      </c>
      <c r="D739" s="43" t="s">
        <v>312</v>
      </c>
      <c r="E739" s="43" t="s">
        <v>649</v>
      </c>
      <c r="F739" s="43" t="s">
        <v>2</v>
      </c>
      <c r="G739" s="45">
        <v>235.24600000000001</v>
      </c>
      <c r="H739" s="45">
        <v>258.55700000000002</v>
      </c>
      <c r="I739" s="45">
        <v>267.863</v>
      </c>
      <c r="J739" s="45">
        <v>252.982</v>
      </c>
      <c r="K739" s="45">
        <v>289.49400000000003</v>
      </c>
      <c r="L739" s="45">
        <v>274.23500000000001</v>
      </c>
      <c r="M739" s="45">
        <v>250.79580000000001</v>
      </c>
      <c r="N739" s="45">
        <v>172.636</v>
      </c>
      <c r="O739" s="45">
        <v>176.36</v>
      </c>
      <c r="P739" s="45">
        <v>194.07499999999999</v>
      </c>
      <c r="Q739" s="45">
        <v>194.92400000000001</v>
      </c>
      <c r="R739" s="45">
        <v>373.1198</v>
      </c>
      <c r="S739" s="45">
        <f t="shared" si="22"/>
        <v>2940.2875999999997</v>
      </c>
      <c r="T739" s="45">
        <f t="shared" si="23"/>
        <v>245.02396666666664</v>
      </c>
    </row>
    <row r="740" spans="1:20" s="19" customFormat="1" ht="12.75" x14ac:dyDescent="0.2">
      <c r="A740" s="42" t="s">
        <v>364</v>
      </c>
      <c r="B740" s="43" t="s">
        <v>682</v>
      </c>
      <c r="C740" s="43" t="s">
        <v>110</v>
      </c>
      <c r="D740" s="43" t="s">
        <v>314</v>
      </c>
      <c r="E740" s="43" t="s">
        <v>315</v>
      </c>
      <c r="F740" s="43" t="s">
        <v>3</v>
      </c>
      <c r="G740" s="45">
        <v>299.17700000000002</v>
      </c>
      <c r="H740" s="45">
        <v>297.19600000000003</v>
      </c>
      <c r="I740" s="45">
        <v>306.59699999999998</v>
      </c>
      <c r="J740" s="45">
        <v>312.399</v>
      </c>
      <c r="K740" s="45">
        <v>312.69400000000002</v>
      </c>
      <c r="L740" s="45">
        <v>298.77499999999998</v>
      </c>
      <c r="M740" s="45">
        <v>328.06099999999998</v>
      </c>
      <c r="N740" s="45">
        <v>316.60199999999998</v>
      </c>
      <c r="O740" s="45">
        <v>290.50400000000002</v>
      </c>
      <c r="P740" s="45">
        <v>288.04199999999997</v>
      </c>
      <c r="Q740" s="45">
        <v>303.1918</v>
      </c>
      <c r="R740" s="45">
        <v>437.89580000000001</v>
      </c>
      <c r="S740" s="45">
        <f t="shared" si="22"/>
        <v>3791.1346000000003</v>
      </c>
      <c r="T740" s="45">
        <f t="shared" si="23"/>
        <v>315.92788333333334</v>
      </c>
    </row>
    <row r="741" spans="1:20" s="19" customFormat="1" ht="12.75" x14ac:dyDescent="0.2">
      <c r="A741" s="42" t="s">
        <v>364</v>
      </c>
      <c r="B741" s="43" t="s">
        <v>682</v>
      </c>
      <c r="C741" s="43" t="s">
        <v>110</v>
      </c>
      <c r="D741" s="43" t="s">
        <v>319</v>
      </c>
      <c r="E741" s="43" t="s">
        <v>651</v>
      </c>
      <c r="F741" s="43" t="s">
        <v>5</v>
      </c>
      <c r="G741" s="45">
        <v>11.88</v>
      </c>
      <c r="H741" s="45">
        <v>9.7629999999999999</v>
      </c>
      <c r="I741" s="45">
        <v>10.358000000000001</v>
      </c>
      <c r="J741" s="45">
        <v>9.1280000000000001</v>
      </c>
      <c r="K741" s="45">
        <v>19.504999999999999</v>
      </c>
      <c r="L741" s="45">
        <v>17.577999999999999</v>
      </c>
      <c r="M741" s="45">
        <v>26.18</v>
      </c>
      <c r="N741" s="45">
        <v>13.208</v>
      </c>
      <c r="O741" s="45">
        <v>8.0790000000000006</v>
      </c>
      <c r="P741" s="45">
        <v>23.803999999999998</v>
      </c>
      <c r="Q741" s="45">
        <v>19.725999999999999</v>
      </c>
      <c r="R741" s="45">
        <v>39.564999999999998</v>
      </c>
      <c r="S741" s="45">
        <f t="shared" si="22"/>
        <v>208.774</v>
      </c>
      <c r="T741" s="45">
        <f t="shared" si="23"/>
        <v>17.397833333333335</v>
      </c>
    </row>
    <row r="742" spans="1:20" s="19" customFormat="1" ht="12.75" x14ac:dyDescent="0.2">
      <c r="A742" s="43">
        <v>27001</v>
      </c>
      <c r="B742" s="43" t="s">
        <v>220</v>
      </c>
      <c r="C742" s="43" t="s">
        <v>696</v>
      </c>
      <c r="D742" s="43" t="s">
        <v>310</v>
      </c>
      <c r="E742" s="43" t="s">
        <v>648</v>
      </c>
      <c r="F742" s="43" t="s">
        <v>1</v>
      </c>
      <c r="G742" s="45">
        <v>2.3119999999999998</v>
      </c>
      <c r="H742" s="45">
        <v>4.05</v>
      </c>
      <c r="I742" s="45"/>
      <c r="J742" s="45">
        <v>5.69</v>
      </c>
      <c r="K742" s="45">
        <v>1.45</v>
      </c>
      <c r="L742" s="45">
        <v>3.87</v>
      </c>
      <c r="M742" s="45"/>
      <c r="N742" s="45">
        <v>4.8710000000000004</v>
      </c>
      <c r="O742" s="45">
        <v>0.53200000000000003</v>
      </c>
      <c r="P742" s="45"/>
      <c r="Q742" s="45">
        <v>2.1</v>
      </c>
      <c r="R742" s="45">
        <v>3.25</v>
      </c>
      <c r="S742" s="45">
        <f t="shared" si="22"/>
        <v>28.125000000000004</v>
      </c>
      <c r="T742" s="45">
        <f t="shared" si="23"/>
        <v>3.1250000000000004</v>
      </c>
    </row>
    <row r="743" spans="1:20" s="19" customFormat="1" ht="12.75" x14ac:dyDescent="0.2">
      <c r="A743" s="43">
        <v>27001</v>
      </c>
      <c r="B743" s="43" t="s">
        <v>220</v>
      </c>
      <c r="C743" s="43" t="s">
        <v>696</v>
      </c>
      <c r="D743" s="43" t="s">
        <v>312</v>
      </c>
      <c r="E743" s="43" t="s">
        <v>649</v>
      </c>
      <c r="F743" s="43" t="s">
        <v>2</v>
      </c>
      <c r="G743" s="45">
        <v>5.6749999999999998</v>
      </c>
      <c r="H743" s="45">
        <v>5.444</v>
      </c>
      <c r="I743" s="45"/>
      <c r="J743" s="45">
        <v>3.1320000000000001</v>
      </c>
      <c r="K743" s="45"/>
      <c r="L743" s="45">
        <v>3.8</v>
      </c>
      <c r="M743" s="45">
        <v>7.2380000000000004</v>
      </c>
      <c r="N743" s="45"/>
      <c r="O743" s="45">
        <v>7.6719999999999997</v>
      </c>
      <c r="P743" s="45">
        <v>7.7229999999999999</v>
      </c>
      <c r="Q743" s="45">
        <v>5.1109999999999998</v>
      </c>
      <c r="R743" s="45">
        <v>3.21</v>
      </c>
      <c r="S743" s="45">
        <f t="shared" si="22"/>
        <v>49.004999999999995</v>
      </c>
      <c r="T743" s="45">
        <f t="shared" si="23"/>
        <v>5.4449999999999994</v>
      </c>
    </row>
    <row r="744" spans="1:20" s="19" customFormat="1" ht="12.75" x14ac:dyDescent="0.2">
      <c r="A744" s="43">
        <v>27001</v>
      </c>
      <c r="B744" s="43" t="s">
        <v>220</v>
      </c>
      <c r="C744" s="43" t="s">
        <v>696</v>
      </c>
      <c r="D744" s="43" t="s">
        <v>314</v>
      </c>
      <c r="E744" s="43" t="s">
        <v>315</v>
      </c>
      <c r="F744" s="43" t="s">
        <v>3</v>
      </c>
      <c r="G744" s="45">
        <v>3.1</v>
      </c>
      <c r="H744" s="45">
        <v>3.411</v>
      </c>
      <c r="I744" s="45"/>
      <c r="J744" s="45">
        <v>5.9109999999999996</v>
      </c>
      <c r="K744" s="45">
        <v>2.5099999999999998</v>
      </c>
      <c r="L744" s="45">
        <v>2.032</v>
      </c>
      <c r="M744" s="45">
        <v>0.1244</v>
      </c>
      <c r="N744" s="45">
        <v>6.3419999999999996</v>
      </c>
      <c r="O744" s="45">
        <v>1.3109999999999999</v>
      </c>
      <c r="P744" s="45"/>
      <c r="Q744" s="45">
        <v>2.92</v>
      </c>
      <c r="R744" s="45">
        <v>3.4561999999999999</v>
      </c>
      <c r="S744" s="45">
        <f t="shared" si="22"/>
        <v>31.117599999999999</v>
      </c>
      <c r="T744" s="45">
        <f t="shared" si="23"/>
        <v>3.1117599999999999</v>
      </c>
    </row>
    <row r="745" spans="1:20" s="19" customFormat="1" ht="12.75" x14ac:dyDescent="0.2">
      <c r="A745" s="42" t="s">
        <v>365</v>
      </c>
      <c r="B745" s="43" t="s">
        <v>682</v>
      </c>
      <c r="C745" s="43" t="s">
        <v>74</v>
      </c>
      <c r="D745" s="43" t="s">
        <v>312</v>
      </c>
      <c r="E745" s="43" t="s">
        <v>649</v>
      </c>
      <c r="F745" s="43" t="s">
        <v>2</v>
      </c>
      <c r="G745" s="45">
        <v>0.1012</v>
      </c>
      <c r="H745" s="45">
        <v>3.7999999999999999E-2</v>
      </c>
      <c r="I745" s="45">
        <v>0.1021</v>
      </c>
      <c r="J745" s="45">
        <v>34.226199999999999</v>
      </c>
      <c r="K745" s="45">
        <v>29.249099999999999</v>
      </c>
      <c r="L745" s="45">
        <v>21.378699999999998</v>
      </c>
      <c r="M745" s="45">
        <v>15.455</v>
      </c>
      <c r="N745" s="45">
        <v>4.9599999999999998E-2</v>
      </c>
      <c r="O745" s="45">
        <v>9.4572000000000003</v>
      </c>
      <c r="P745" s="45">
        <v>6.2217000000000002</v>
      </c>
      <c r="Q745" s="45">
        <v>10.602399999999999</v>
      </c>
      <c r="R745" s="45">
        <v>9.0876000000000001</v>
      </c>
      <c r="S745" s="45">
        <f t="shared" si="22"/>
        <v>135.96879999999999</v>
      </c>
      <c r="T745" s="45">
        <f t="shared" si="23"/>
        <v>11.330733333333333</v>
      </c>
    </row>
    <row r="746" spans="1:20" s="19" customFormat="1" ht="12.75" x14ac:dyDescent="0.2">
      <c r="A746" s="42" t="s">
        <v>366</v>
      </c>
      <c r="B746" s="43" t="s">
        <v>682</v>
      </c>
      <c r="C746" s="43" t="s">
        <v>150</v>
      </c>
      <c r="D746" s="43" t="s">
        <v>310</v>
      </c>
      <c r="E746" s="43" t="s">
        <v>648</v>
      </c>
      <c r="F746" s="43" t="s">
        <v>1</v>
      </c>
      <c r="G746" s="45">
        <v>17.827000000000002</v>
      </c>
      <c r="H746" s="45">
        <v>16.436</v>
      </c>
      <c r="I746" s="45">
        <v>23.292000000000002</v>
      </c>
      <c r="J746" s="45">
        <v>23.059000000000001</v>
      </c>
      <c r="K746" s="45">
        <v>12.590999999999999</v>
      </c>
      <c r="L746" s="45">
        <v>11.728</v>
      </c>
      <c r="M746" s="45">
        <v>28.702000000000002</v>
      </c>
      <c r="N746" s="45">
        <v>53.37</v>
      </c>
      <c r="O746" s="45">
        <v>16.093</v>
      </c>
      <c r="P746" s="45">
        <v>20.347000000000001</v>
      </c>
      <c r="Q746" s="45">
        <v>20.512</v>
      </c>
      <c r="R746" s="45">
        <v>24.975000000000001</v>
      </c>
      <c r="S746" s="45">
        <f t="shared" si="22"/>
        <v>268.93200000000002</v>
      </c>
      <c r="T746" s="45">
        <f t="shared" si="23"/>
        <v>22.411000000000001</v>
      </c>
    </row>
    <row r="747" spans="1:20" s="19" customFormat="1" ht="12.75" x14ac:dyDescent="0.2">
      <c r="A747" s="42" t="s">
        <v>366</v>
      </c>
      <c r="B747" s="43" t="s">
        <v>682</v>
      </c>
      <c r="C747" s="43" t="s">
        <v>150</v>
      </c>
      <c r="D747" s="43" t="s">
        <v>312</v>
      </c>
      <c r="E747" s="43" t="s">
        <v>649</v>
      </c>
      <c r="F747" s="43" t="s">
        <v>2</v>
      </c>
      <c r="G747" s="45">
        <v>178.209</v>
      </c>
      <c r="H747" s="45">
        <v>186.636</v>
      </c>
      <c r="I747" s="45">
        <v>188.989</v>
      </c>
      <c r="J747" s="45">
        <v>209.59899999999999</v>
      </c>
      <c r="K747" s="45">
        <v>168.52799999999999</v>
      </c>
      <c r="L747" s="45">
        <v>194.78100000000001</v>
      </c>
      <c r="M747" s="45">
        <v>210.68299999999999</v>
      </c>
      <c r="N747" s="45">
        <v>203.042</v>
      </c>
      <c r="O747" s="45">
        <v>207.66499999999999</v>
      </c>
      <c r="P747" s="45">
        <v>187.05600000000001</v>
      </c>
      <c r="Q747" s="45">
        <v>204.065</v>
      </c>
      <c r="R747" s="45">
        <v>233.71100000000001</v>
      </c>
      <c r="S747" s="45">
        <f t="shared" si="22"/>
        <v>2372.9639999999999</v>
      </c>
      <c r="T747" s="45">
        <f t="shared" si="23"/>
        <v>197.74699999999999</v>
      </c>
    </row>
    <row r="748" spans="1:20" s="19" customFormat="1" ht="12.75" x14ac:dyDescent="0.2">
      <c r="A748" s="42" t="s">
        <v>366</v>
      </c>
      <c r="B748" s="43" t="s">
        <v>682</v>
      </c>
      <c r="C748" s="43" t="s">
        <v>150</v>
      </c>
      <c r="D748" s="43" t="s">
        <v>314</v>
      </c>
      <c r="E748" s="43" t="s">
        <v>315</v>
      </c>
      <c r="F748" s="43" t="s">
        <v>3</v>
      </c>
      <c r="G748" s="45">
        <v>176.684</v>
      </c>
      <c r="H748" s="45">
        <v>153.51300000000001</v>
      </c>
      <c r="I748" s="45">
        <v>194.453</v>
      </c>
      <c r="J748" s="45">
        <v>201.12</v>
      </c>
      <c r="K748" s="45">
        <v>154.399</v>
      </c>
      <c r="L748" s="45">
        <v>179.249</v>
      </c>
      <c r="M748" s="45">
        <v>180.48400000000001</v>
      </c>
      <c r="N748" s="45">
        <v>194.86699999999999</v>
      </c>
      <c r="O748" s="45">
        <v>193.85</v>
      </c>
      <c r="P748" s="45">
        <v>199.577</v>
      </c>
      <c r="Q748" s="45">
        <v>215.136</v>
      </c>
      <c r="R748" s="45">
        <v>208.31800000000001</v>
      </c>
      <c r="S748" s="45">
        <f t="shared" si="22"/>
        <v>2251.6499999999996</v>
      </c>
      <c r="T748" s="45">
        <f t="shared" si="23"/>
        <v>187.63749999999996</v>
      </c>
    </row>
    <row r="749" spans="1:20" s="19" customFormat="1" ht="12.75" x14ac:dyDescent="0.2">
      <c r="A749" s="42" t="s">
        <v>366</v>
      </c>
      <c r="B749" s="43" t="s">
        <v>682</v>
      </c>
      <c r="C749" s="43" t="s">
        <v>150</v>
      </c>
      <c r="D749" s="43" t="s">
        <v>319</v>
      </c>
      <c r="E749" s="43" t="s">
        <v>651</v>
      </c>
      <c r="F749" s="43" t="s">
        <v>5</v>
      </c>
      <c r="G749" s="45">
        <v>37.716999999999999</v>
      </c>
      <c r="H749" s="45">
        <v>37.939</v>
      </c>
      <c r="I749" s="45">
        <v>37.064999999999998</v>
      </c>
      <c r="J749" s="45">
        <v>37.32</v>
      </c>
      <c r="K749" s="45">
        <v>33.323</v>
      </c>
      <c r="L749" s="45">
        <v>33.545000000000002</v>
      </c>
      <c r="M749" s="45">
        <v>33.789000000000001</v>
      </c>
      <c r="N749" s="45">
        <v>22.315000000000001</v>
      </c>
      <c r="O749" s="45">
        <v>36.604999999999997</v>
      </c>
      <c r="P749" s="45">
        <v>53.429000000000002</v>
      </c>
      <c r="Q749" s="45">
        <v>49.170999999999999</v>
      </c>
      <c r="R749" s="45">
        <v>78.233999999999995</v>
      </c>
      <c r="S749" s="45">
        <f t="shared" si="22"/>
        <v>490.452</v>
      </c>
      <c r="T749" s="45">
        <f t="shared" si="23"/>
        <v>40.871000000000002</v>
      </c>
    </row>
    <row r="750" spans="1:20" s="19" customFormat="1" ht="12.75" x14ac:dyDescent="0.2">
      <c r="A750" s="43">
        <v>23660</v>
      </c>
      <c r="B750" s="43" t="s">
        <v>688</v>
      </c>
      <c r="C750" s="43" t="s">
        <v>697</v>
      </c>
      <c r="D750" s="43" t="s">
        <v>312</v>
      </c>
      <c r="E750" s="43" t="s">
        <v>649</v>
      </c>
      <c r="F750" s="43" t="s">
        <v>2</v>
      </c>
      <c r="G750" s="45">
        <v>18.600000000000001</v>
      </c>
      <c r="H750" s="45"/>
      <c r="I750" s="45"/>
      <c r="J750" s="45"/>
      <c r="K750" s="45"/>
      <c r="L750" s="45">
        <v>39.700000000000003</v>
      </c>
      <c r="M750" s="45">
        <v>37.700000000000003</v>
      </c>
      <c r="N750" s="45">
        <v>41.12</v>
      </c>
      <c r="O750" s="45">
        <v>42.85</v>
      </c>
      <c r="P750" s="45"/>
      <c r="Q750" s="45">
        <v>65.790000000000006</v>
      </c>
      <c r="R750" s="45">
        <v>70.331000000000003</v>
      </c>
      <c r="S750" s="45">
        <f t="shared" si="22"/>
        <v>316.09100000000001</v>
      </c>
      <c r="T750" s="45">
        <f t="shared" si="23"/>
        <v>45.155857142857144</v>
      </c>
    </row>
    <row r="751" spans="1:20" s="19" customFormat="1" ht="12.75" x14ac:dyDescent="0.2">
      <c r="A751" s="43">
        <v>23660</v>
      </c>
      <c r="B751" s="43" t="s">
        <v>688</v>
      </c>
      <c r="C751" s="43" t="s">
        <v>697</v>
      </c>
      <c r="D751" s="43" t="s">
        <v>314</v>
      </c>
      <c r="E751" s="43" t="s">
        <v>315</v>
      </c>
      <c r="F751" s="43" t="s">
        <v>3</v>
      </c>
      <c r="G751" s="45">
        <v>7.7830000000000004</v>
      </c>
      <c r="H751" s="45">
        <v>3.1219999999999999</v>
      </c>
      <c r="I751" s="45"/>
      <c r="J751" s="45"/>
      <c r="K751" s="45"/>
      <c r="L751" s="45">
        <v>47.814999999999998</v>
      </c>
      <c r="M751" s="45">
        <v>46.82</v>
      </c>
      <c r="N751" s="45">
        <v>50.84</v>
      </c>
      <c r="O751" s="45">
        <v>55.99</v>
      </c>
      <c r="P751" s="45"/>
      <c r="Q751" s="45">
        <v>105.31100000000001</v>
      </c>
      <c r="R751" s="45">
        <v>104.755</v>
      </c>
      <c r="S751" s="45">
        <f t="shared" si="22"/>
        <v>422.43600000000004</v>
      </c>
      <c r="T751" s="45">
        <f t="shared" si="23"/>
        <v>52.804500000000004</v>
      </c>
    </row>
    <row r="752" spans="1:20" s="19" customFormat="1" ht="12.75" x14ac:dyDescent="0.2">
      <c r="A752" s="43">
        <v>63690</v>
      </c>
      <c r="B752" s="43" t="s">
        <v>681</v>
      </c>
      <c r="C752" s="43" t="s">
        <v>260</v>
      </c>
      <c r="D752" s="43" t="s">
        <v>312</v>
      </c>
      <c r="E752" s="43" t="s">
        <v>649</v>
      </c>
      <c r="F752" s="43" t="s">
        <v>2</v>
      </c>
      <c r="G752" s="45">
        <v>2.8919999999999999</v>
      </c>
      <c r="H752" s="45">
        <v>3.91</v>
      </c>
      <c r="I752" s="45">
        <v>5.4610000000000003</v>
      </c>
      <c r="J752" s="45">
        <v>2.625</v>
      </c>
      <c r="K752" s="45">
        <v>3.2160000000000002</v>
      </c>
      <c r="L752" s="45">
        <v>3.3460000000000001</v>
      </c>
      <c r="M752" s="45">
        <v>2.6920000000000002</v>
      </c>
      <c r="N752" s="45">
        <v>3.9689999999999999</v>
      </c>
      <c r="O752" s="45">
        <v>3.6920000000000002</v>
      </c>
      <c r="P752" s="45">
        <v>3.03</v>
      </c>
      <c r="Q752" s="45">
        <v>3.3109999999999999</v>
      </c>
      <c r="R752" s="45">
        <v>4.13</v>
      </c>
      <c r="S752" s="45">
        <f t="shared" si="22"/>
        <v>42.274000000000001</v>
      </c>
      <c r="T752" s="45">
        <f t="shared" si="23"/>
        <v>3.5228333333333333</v>
      </c>
    </row>
    <row r="753" spans="1:20" s="19" customFormat="1" ht="12.75" x14ac:dyDescent="0.2">
      <c r="A753" s="43">
        <v>63690</v>
      </c>
      <c r="B753" s="43" t="s">
        <v>681</v>
      </c>
      <c r="C753" s="43" t="s">
        <v>260</v>
      </c>
      <c r="D753" s="43" t="s">
        <v>314</v>
      </c>
      <c r="E753" s="43" t="s">
        <v>315</v>
      </c>
      <c r="F753" s="43" t="s">
        <v>3</v>
      </c>
      <c r="G753" s="45">
        <v>1.444</v>
      </c>
      <c r="H753" s="45">
        <v>2.5916000000000001</v>
      </c>
      <c r="I753" s="45">
        <v>4.1239999999999997</v>
      </c>
      <c r="J753" s="45">
        <v>1.3979999999999999</v>
      </c>
      <c r="K753" s="45">
        <v>2.653</v>
      </c>
      <c r="L753" s="45">
        <v>1.617</v>
      </c>
      <c r="M753" s="45">
        <v>1.9139999999999999</v>
      </c>
      <c r="N753" s="45">
        <v>2.7919999999999998</v>
      </c>
      <c r="O753" s="45">
        <v>2.4866999999999999</v>
      </c>
      <c r="P753" s="45">
        <v>1.653</v>
      </c>
      <c r="Q753" s="45">
        <v>2.157</v>
      </c>
      <c r="R753" s="45">
        <v>2.052</v>
      </c>
      <c r="S753" s="45">
        <f t="shared" si="22"/>
        <v>26.882299999999997</v>
      </c>
      <c r="T753" s="45">
        <f t="shared" si="23"/>
        <v>2.2401916666666666</v>
      </c>
    </row>
    <row r="754" spans="1:20" s="19" customFormat="1" ht="12.75" x14ac:dyDescent="0.2">
      <c r="A754" s="43">
        <v>63690</v>
      </c>
      <c r="B754" s="43" t="s">
        <v>681</v>
      </c>
      <c r="C754" s="43" t="s">
        <v>260</v>
      </c>
      <c r="D754" s="43" t="s">
        <v>319</v>
      </c>
      <c r="E754" s="43" t="s">
        <v>651</v>
      </c>
      <c r="F754" s="43" t="s">
        <v>5</v>
      </c>
      <c r="G754" s="45">
        <v>0.72799999999999998</v>
      </c>
      <c r="H754" s="45">
        <v>7.508</v>
      </c>
      <c r="I754" s="45">
        <v>1.2430000000000001</v>
      </c>
      <c r="J754" s="45">
        <v>6.24</v>
      </c>
      <c r="K754" s="45">
        <v>4.8552999999999997</v>
      </c>
      <c r="L754" s="45">
        <v>0.89600000000000002</v>
      </c>
      <c r="M754" s="45">
        <v>5.008</v>
      </c>
      <c r="N754" s="45">
        <v>7.1550000000000002</v>
      </c>
      <c r="O754" s="45">
        <v>0.83</v>
      </c>
      <c r="P754" s="45">
        <v>3.3439999999999999</v>
      </c>
      <c r="Q754" s="45">
        <v>2.3220000000000001</v>
      </c>
      <c r="R754" s="45">
        <v>0.91900000000000004</v>
      </c>
      <c r="S754" s="45">
        <f t="shared" si="22"/>
        <v>41.048299999999998</v>
      </c>
      <c r="T754" s="45">
        <f t="shared" si="23"/>
        <v>3.4206916666666665</v>
      </c>
    </row>
    <row r="755" spans="1:20" s="19" customFormat="1" ht="12.75" x14ac:dyDescent="0.2">
      <c r="A755" s="43">
        <v>88001</v>
      </c>
      <c r="B755" s="43" t="s">
        <v>698</v>
      </c>
      <c r="C755" s="43" t="s">
        <v>699</v>
      </c>
      <c r="D755" s="43" t="s">
        <v>310</v>
      </c>
      <c r="E755" s="43" t="s">
        <v>648</v>
      </c>
      <c r="F755" s="43" t="s">
        <v>1</v>
      </c>
      <c r="G755" s="45">
        <v>1.7130000000000001</v>
      </c>
      <c r="H755" s="45">
        <v>1.244</v>
      </c>
      <c r="I755" s="45">
        <v>0.91600000000000004</v>
      </c>
      <c r="J755" s="45">
        <v>1.4570000000000001</v>
      </c>
      <c r="K755" s="45"/>
      <c r="L755" s="45">
        <v>0.66100000000000003</v>
      </c>
      <c r="M755" s="45"/>
      <c r="N755" s="45">
        <v>2.375</v>
      </c>
      <c r="O755" s="45"/>
      <c r="P755" s="45"/>
      <c r="Q755" s="45"/>
      <c r="R755" s="45"/>
      <c r="S755" s="45">
        <f t="shared" si="22"/>
        <v>8.3659999999999997</v>
      </c>
      <c r="T755" s="45">
        <f t="shared" si="23"/>
        <v>1.3943333333333332</v>
      </c>
    </row>
    <row r="756" spans="1:20" s="19" customFormat="1" ht="12.75" x14ac:dyDescent="0.2">
      <c r="A756" s="43">
        <v>88001</v>
      </c>
      <c r="B756" s="43" t="s">
        <v>698</v>
      </c>
      <c r="C756" s="43" t="s">
        <v>699</v>
      </c>
      <c r="D756" s="43" t="s">
        <v>312</v>
      </c>
      <c r="E756" s="43" t="s">
        <v>649</v>
      </c>
      <c r="F756" s="43" t="s">
        <v>2</v>
      </c>
      <c r="G756" s="45">
        <v>0.10100000000000001</v>
      </c>
      <c r="H756" s="45">
        <v>8.6645000000000003</v>
      </c>
      <c r="I756" s="45">
        <v>0.13500000000000001</v>
      </c>
      <c r="J756" s="45">
        <v>1.7709999999999999</v>
      </c>
      <c r="K756" s="45">
        <v>5.4720000000000004</v>
      </c>
      <c r="L756" s="45">
        <v>1.84</v>
      </c>
      <c r="M756" s="45">
        <v>8.5000000000000006E-2</v>
      </c>
      <c r="N756" s="45"/>
      <c r="O756" s="45"/>
      <c r="P756" s="45"/>
      <c r="Q756" s="45"/>
      <c r="R756" s="45"/>
      <c r="S756" s="45">
        <f t="shared" si="22"/>
        <v>18.068500000000004</v>
      </c>
      <c r="T756" s="45">
        <f t="shared" si="23"/>
        <v>2.5812142857142861</v>
      </c>
    </row>
    <row r="757" spans="1:20" s="19" customFormat="1" ht="12.75" x14ac:dyDescent="0.2">
      <c r="A757" s="43">
        <v>88001</v>
      </c>
      <c r="B757" s="43" t="s">
        <v>698</v>
      </c>
      <c r="C757" s="43" t="s">
        <v>699</v>
      </c>
      <c r="D757" s="43" t="s">
        <v>314</v>
      </c>
      <c r="E757" s="43" t="s">
        <v>315</v>
      </c>
      <c r="F757" s="43" t="s">
        <v>3</v>
      </c>
      <c r="G757" s="45">
        <v>3.2625000000000002</v>
      </c>
      <c r="H757" s="45">
        <v>7.9560000000000004</v>
      </c>
      <c r="I757" s="45">
        <v>5.4344999999999999</v>
      </c>
      <c r="J757" s="45">
        <v>6.8179999999999996</v>
      </c>
      <c r="K757" s="45">
        <v>5.4015000000000004</v>
      </c>
      <c r="L757" s="45">
        <v>2.1255000000000002</v>
      </c>
      <c r="M757" s="45">
        <v>2.3679999999999999</v>
      </c>
      <c r="N757" s="45"/>
      <c r="O757" s="45">
        <v>1.6879999999999999</v>
      </c>
      <c r="P757" s="45"/>
      <c r="Q757" s="45">
        <v>2.476</v>
      </c>
      <c r="R757" s="45"/>
      <c r="S757" s="45">
        <f t="shared" si="22"/>
        <v>37.529999999999994</v>
      </c>
      <c r="T757" s="45">
        <f t="shared" si="23"/>
        <v>4.169999999999999</v>
      </c>
    </row>
    <row r="758" spans="1:20" s="19" customFormat="1" ht="12.75" x14ac:dyDescent="0.2">
      <c r="A758" s="43">
        <v>23678</v>
      </c>
      <c r="B758" s="43" t="s">
        <v>688</v>
      </c>
      <c r="C758" s="43" t="s">
        <v>630</v>
      </c>
      <c r="D758" s="43" t="s">
        <v>310</v>
      </c>
      <c r="E758" s="43" t="s">
        <v>648</v>
      </c>
      <c r="F758" s="43" t="s">
        <v>1</v>
      </c>
      <c r="G758" s="45">
        <v>2.4500000000000002</v>
      </c>
      <c r="H758" s="45">
        <v>2.0299999999999998</v>
      </c>
      <c r="I758" s="45">
        <v>1.96</v>
      </c>
      <c r="J758" s="45">
        <v>2.14</v>
      </c>
      <c r="K758" s="45">
        <v>2.09</v>
      </c>
      <c r="L758" s="45">
        <v>2.14</v>
      </c>
      <c r="M758" s="45">
        <v>2.8319999999999999</v>
      </c>
      <c r="N758" s="45"/>
      <c r="O758" s="45">
        <v>2.145</v>
      </c>
      <c r="P758" s="45">
        <v>2.1680000000000001</v>
      </c>
      <c r="Q758" s="45">
        <v>2.2999999999999998</v>
      </c>
      <c r="R758" s="45">
        <v>2.4</v>
      </c>
      <c r="S758" s="45">
        <f t="shared" si="22"/>
        <v>24.654999999999998</v>
      </c>
      <c r="T758" s="45">
        <f t="shared" si="23"/>
        <v>2.2413636363636362</v>
      </c>
    </row>
    <row r="759" spans="1:20" s="19" customFormat="1" ht="12.75" x14ac:dyDescent="0.2">
      <c r="A759" s="43">
        <v>23678</v>
      </c>
      <c r="B759" s="43" t="s">
        <v>688</v>
      </c>
      <c r="C759" s="43" t="s">
        <v>630</v>
      </c>
      <c r="D759" s="43" t="s">
        <v>312</v>
      </c>
      <c r="E759" s="43" t="s">
        <v>649</v>
      </c>
      <c r="F759" s="43" t="s">
        <v>2</v>
      </c>
      <c r="G759" s="45">
        <v>18.87</v>
      </c>
      <c r="H759" s="45">
        <v>18.95</v>
      </c>
      <c r="I759" s="45">
        <v>18.670000000000002</v>
      </c>
      <c r="J759" s="45">
        <v>18.87</v>
      </c>
      <c r="K759" s="45">
        <v>19.190000000000001</v>
      </c>
      <c r="L759" s="45">
        <v>19.39</v>
      </c>
      <c r="M759" s="45">
        <v>18.847999999999999</v>
      </c>
      <c r="N759" s="45"/>
      <c r="O759" s="45">
        <v>19.335999999999999</v>
      </c>
      <c r="P759" s="45">
        <v>19.521000000000001</v>
      </c>
      <c r="Q759" s="45">
        <v>19.8</v>
      </c>
      <c r="R759" s="45">
        <v>20.25</v>
      </c>
      <c r="S759" s="45">
        <f t="shared" si="22"/>
        <v>211.69500000000005</v>
      </c>
      <c r="T759" s="45">
        <f t="shared" si="23"/>
        <v>19.245000000000005</v>
      </c>
    </row>
    <row r="760" spans="1:20" s="19" customFormat="1" ht="12.75" x14ac:dyDescent="0.2">
      <c r="A760" s="43">
        <v>23678</v>
      </c>
      <c r="B760" s="43" t="s">
        <v>688</v>
      </c>
      <c r="C760" s="43" t="s">
        <v>630</v>
      </c>
      <c r="D760" s="43" t="s">
        <v>314</v>
      </c>
      <c r="E760" s="43" t="s">
        <v>315</v>
      </c>
      <c r="F760" s="43" t="s">
        <v>3</v>
      </c>
      <c r="G760" s="45">
        <v>24.050599999999999</v>
      </c>
      <c r="H760" s="45">
        <v>24.13</v>
      </c>
      <c r="I760" s="45">
        <v>23.849799999999998</v>
      </c>
      <c r="J760" s="45">
        <v>23.92</v>
      </c>
      <c r="K760" s="45">
        <v>24.311800000000002</v>
      </c>
      <c r="L760" s="45">
        <v>24.57</v>
      </c>
      <c r="M760" s="45">
        <v>24.69</v>
      </c>
      <c r="N760" s="45"/>
      <c r="O760" s="45">
        <v>24.395</v>
      </c>
      <c r="P760" s="45">
        <v>24.614999999999998</v>
      </c>
      <c r="Q760" s="45">
        <v>25.1</v>
      </c>
      <c r="R760" s="45">
        <v>25.5</v>
      </c>
      <c r="S760" s="45">
        <f t="shared" si="22"/>
        <v>269.13220000000001</v>
      </c>
      <c r="T760" s="45">
        <f t="shared" si="23"/>
        <v>24.466563636363638</v>
      </c>
    </row>
    <row r="761" spans="1:20" s="19" customFormat="1" ht="12.75" x14ac:dyDescent="0.2">
      <c r="A761" s="43">
        <v>23678</v>
      </c>
      <c r="B761" s="43" t="s">
        <v>688</v>
      </c>
      <c r="C761" s="43" t="s">
        <v>630</v>
      </c>
      <c r="D761" s="43" t="s">
        <v>319</v>
      </c>
      <c r="E761" s="43" t="s">
        <v>651</v>
      </c>
      <c r="F761" s="43" t="s">
        <v>5</v>
      </c>
      <c r="G761" s="45">
        <v>1.58</v>
      </c>
      <c r="H761" s="45">
        <v>1.6</v>
      </c>
      <c r="I761" s="45">
        <v>1.53</v>
      </c>
      <c r="J761" s="45">
        <v>1.58</v>
      </c>
      <c r="K761" s="45">
        <v>1.66</v>
      </c>
      <c r="L761" s="45">
        <v>1.71</v>
      </c>
      <c r="M761" s="45">
        <v>1.74</v>
      </c>
      <c r="N761" s="45"/>
      <c r="O761" s="45">
        <v>1.7150000000000001</v>
      </c>
      <c r="P761" s="45">
        <v>1.73</v>
      </c>
      <c r="Q761" s="45">
        <v>1.9</v>
      </c>
      <c r="R761" s="45">
        <v>2</v>
      </c>
      <c r="S761" s="45">
        <f t="shared" si="22"/>
        <v>18.745000000000001</v>
      </c>
      <c r="T761" s="45">
        <f t="shared" si="23"/>
        <v>1.7040909090909091</v>
      </c>
    </row>
    <row r="762" spans="1:20" s="19" customFormat="1" ht="12.75" x14ac:dyDescent="0.2">
      <c r="A762" s="43">
        <v>23686</v>
      </c>
      <c r="B762" s="43" t="s">
        <v>688</v>
      </c>
      <c r="C762" s="43" t="s">
        <v>278</v>
      </c>
      <c r="D762" s="43" t="s">
        <v>310</v>
      </c>
      <c r="E762" s="43" t="s">
        <v>648</v>
      </c>
      <c r="F762" s="43" t="s">
        <v>1</v>
      </c>
      <c r="G762" s="45">
        <v>0.48499999999999999</v>
      </c>
      <c r="H762" s="45">
        <v>0.53800000000000003</v>
      </c>
      <c r="I762" s="45">
        <v>1.56</v>
      </c>
      <c r="J762" s="45">
        <v>1.66</v>
      </c>
      <c r="K762" s="45">
        <v>1.74</v>
      </c>
      <c r="L762" s="45">
        <v>1.79</v>
      </c>
      <c r="M762" s="45">
        <v>1.86</v>
      </c>
      <c r="N762" s="45">
        <v>1.95</v>
      </c>
      <c r="O762" s="45">
        <v>2.1</v>
      </c>
      <c r="P762" s="45">
        <v>2.2000000000000002</v>
      </c>
      <c r="Q762" s="45">
        <v>2.2999999999999998</v>
      </c>
      <c r="R762" s="45"/>
      <c r="S762" s="45">
        <f t="shared" si="22"/>
        <v>18.183</v>
      </c>
      <c r="T762" s="45">
        <f t="shared" si="23"/>
        <v>1.653</v>
      </c>
    </row>
    <row r="763" spans="1:20" s="19" customFormat="1" ht="12.75" x14ac:dyDescent="0.2">
      <c r="A763" s="43">
        <v>23686</v>
      </c>
      <c r="B763" s="43" t="s">
        <v>688</v>
      </c>
      <c r="C763" s="43" t="s">
        <v>278</v>
      </c>
      <c r="D763" s="43" t="s">
        <v>312</v>
      </c>
      <c r="E763" s="43" t="s">
        <v>649</v>
      </c>
      <c r="F763" s="43" t="s">
        <v>2</v>
      </c>
      <c r="G763" s="45">
        <v>10.336</v>
      </c>
      <c r="H763" s="45">
        <v>12.332000000000001</v>
      </c>
      <c r="I763" s="45">
        <v>10.943</v>
      </c>
      <c r="J763" s="45">
        <v>11.442</v>
      </c>
      <c r="K763" s="45">
        <v>11.840999999999999</v>
      </c>
      <c r="L763" s="45">
        <v>12.090999999999999</v>
      </c>
      <c r="M763" s="45">
        <v>12.442</v>
      </c>
      <c r="N763" s="45">
        <v>13.05</v>
      </c>
      <c r="O763" s="45">
        <v>14.1</v>
      </c>
      <c r="P763" s="45">
        <v>14.5</v>
      </c>
      <c r="Q763" s="45">
        <v>15.3</v>
      </c>
      <c r="R763" s="45"/>
      <c r="S763" s="45">
        <f t="shared" si="22"/>
        <v>138.37699999999998</v>
      </c>
      <c r="T763" s="45">
        <f t="shared" si="23"/>
        <v>12.57972727272727</v>
      </c>
    </row>
    <row r="764" spans="1:20" s="19" customFormat="1" ht="12.75" x14ac:dyDescent="0.2">
      <c r="A764" s="43">
        <v>23686</v>
      </c>
      <c r="B764" s="43" t="s">
        <v>688</v>
      </c>
      <c r="C764" s="43" t="s">
        <v>278</v>
      </c>
      <c r="D764" s="43" t="s">
        <v>314</v>
      </c>
      <c r="E764" s="43" t="s">
        <v>315</v>
      </c>
      <c r="F764" s="43" t="s">
        <v>3</v>
      </c>
      <c r="G764" s="45">
        <v>5.33</v>
      </c>
      <c r="H764" s="45">
        <v>6.3579999999999997</v>
      </c>
      <c r="I764" s="45">
        <v>6.2679999999999998</v>
      </c>
      <c r="J764" s="45">
        <v>6.6680000000000001</v>
      </c>
      <c r="K764" s="45">
        <v>6.9889999999999999</v>
      </c>
      <c r="L764" s="45">
        <v>7.1879999999999997</v>
      </c>
      <c r="M764" s="45">
        <v>7.4690000000000003</v>
      </c>
      <c r="N764" s="45">
        <v>7.87</v>
      </c>
      <c r="O764" s="45">
        <v>8.5</v>
      </c>
      <c r="P764" s="45">
        <v>8.9</v>
      </c>
      <c r="Q764" s="45">
        <v>9.1999999999999993</v>
      </c>
      <c r="R764" s="45"/>
      <c r="S764" s="45">
        <f t="shared" si="22"/>
        <v>80.740000000000009</v>
      </c>
      <c r="T764" s="45">
        <f t="shared" si="23"/>
        <v>7.3400000000000007</v>
      </c>
    </row>
    <row r="765" spans="1:20" s="19" customFormat="1" ht="12.75" x14ac:dyDescent="0.2">
      <c r="A765" s="43">
        <v>18753</v>
      </c>
      <c r="B765" s="43" t="s">
        <v>687</v>
      </c>
      <c r="C765" s="43" t="s">
        <v>218</v>
      </c>
      <c r="D765" s="43" t="s">
        <v>310</v>
      </c>
      <c r="E765" s="43" t="s">
        <v>648</v>
      </c>
      <c r="F765" s="43" t="s">
        <v>1</v>
      </c>
      <c r="G765" s="45">
        <v>9.3605</v>
      </c>
      <c r="H765" s="45">
        <v>7.8322000000000003</v>
      </c>
      <c r="I765" s="45">
        <v>5.0963000000000003</v>
      </c>
      <c r="J765" s="45">
        <v>13.0449</v>
      </c>
      <c r="K765" s="45">
        <v>10.51</v>
      </c>
      <c r="L765" s="45">
        <v>17.932500000000001</v>
      </c>
      <c r="M765" s="45">
        <v>10.016</v>
      </c>
      <c r="N765" s="45">
        <v>9.6707999999999998</v>
      </c>
      <c r="O765" s="45">
        <v>13.173999999999999</v>
      </c>
      <c r="P765" s="45">
        <v>8.43</v>
      </c>
      <c r="Q765" s="45">
        <v>8.2010000000000005</v>
      </c>
      <c r="R765" s="45">
        <v>10.176</v>
      </c>
      <c r="S765" s="45">
        <f t="shared" si="22"/>
        <v>123.44420000000001</v>
      </c>
      <c r="T765" s="45">
        <f t="shared" si="23"/>
        <v>10.287016666666668</v>
      </c>
    </row>
    <row r="766" spans="1:20" s="19" customFormat="1" ht="12.75" x14ac:dyDescent="0.2">
      <c r="A766" s="43">
        <v>18753</v>
      </c>
      <c r="B766" s="43" t="s">
        <v>687</v>
      </c>
      <c r="C766" s="43" t="s">
        <v>218</v>
      </c>
      <c r="D766" s="43" t="s">
        <v>312</v>
      </c>
      <c r="E766" s="43" t="s">
        <v>649</v>
      </c>
      <c r="F766" s="43" t="s">
        <v>2</v>
      </c>
      <c r="G766" s="45">
        <v>6.367</v>
      </c>
      <c r="H766" s="45">
        <v>13.400499999999999</v>
      </c>
      <c r="I766" s="45">
        <v>10.757</v>
      </c>
      <c r="J766" s="45">
        <v>5.8384999999999998</v>
      </c>
      <c r="K766" s="45">
        <v>5.6849999999999996</v>
      </c>
      <c r="L766" s="45">
        <v>9.1</v>
      </c>
      <c r="M766" s="45">
        <v>8.8309999999999995</v>
      </c>
      <c r="N766" s="45">
        <v>7.8659999999999997</v>
      </c>
      <c r="O766" s="45">
        <v>10.571999999999999</v>
      </c>
      <c r="P766" s="45">
        <v>10.1785</v>
      </c>
      <c r="Q766" s="45">
        <v>11.085000000000001</v>
      </c>
      <c r="R766" s="45">
        <v>9.7164999999999999</v>
      </c>
      <c r="S766" s="45">
        <f t="shared" si="22"/>
        <v>109.39699999999999</v>
      </c>
      <c r="T766" s="45">
        <f t="shared" si="23"/>
        <v>9.1164166666666659</v>
      </c>
    </row>
    <row r="767" spans="1:20" s="19" customFormat="1" ht="12.75" x14ac:dyDescent="0.2">
      <c r="A767" s="43">
        <v>18753</v>
      </c>
      <c r="B767" s="43" t="s">
        <v>687</v>
      </c>
      <c r="C767" s="43" t="s">
        <v>218</v>
      </c>
      <c r="D767" s="43" t="s">
        <v>314</v>
      </c>
      <c r="E767" s="43" t="s">
        <v>315</v>
      </c>
      <c r="F767" s="43" t="s">
        <v>3</v>
      </c>
      <c r="G767" s="45">
        <v>4.6779999999999999</v>
      </c>
      <c r="H767" s="45">
        <v>4.9264999999999999</v>
      </c>
      <c r="I767" s="45">
        <v>2.778</v>
      </c>
      <c r="J767" s="45">
        <v>2.5390000000000001</v>
      </c>
      <c r="K767" s="45">
        <v>2.5830000000000002</v>
      </c>
      <c r="L767" s="45">
        <v>2.431</v>
      </c>
      <c r="M767" s="45">
        <v>1.0009999999999999</v>
      </c>
      <c r="N767" s="45">
        <v>2.5840000000000001</v>
      </c>
      <c r="O767" s="45">
        <v>1.53</v>
      </c>
      <c r="P767" s="45">
        <v>2.052</v>
      </c>
      <c r="Q767" s="45">
        <v>2.4529999999999998</v>
      </c>
      <c r="R767" s="45">
        <v>2.2509999999999999</v>
      </c>
      <c r="S767" s="45">
        <f t="shared" si="22"/>
        <v>31.806500000000003</v>
      </c>
      <c r="T767" s="45">
        <f t="shared" si="23"/>
        <v>2.6505416666666668</v>
      </c>
    </row>
    <row r="768" spans="1:20" s="19" customFormat="1" ht="12.75" x14ac:dyDescent="0.2">
      <c r="A768" s="42" t="s">
        <v>367</v>
      </c>
      <c r="B768" s="43" t="s">
        <v>682</v>
      </c>
      <c r="C768" s="43" t="s">
        <v>75</v>
      </c>
      <c r="D768" s="43" t="s">
        <v>312</v>
      </c>
      <c r="E768" s="43" t="s">
        <v>649</v>
      </c>
      <c r="F768" s="43" t="s">
        <v>2</v>
      </c>
      <c r="G768" s="45">
        <v>3.04E-2</v>
      </c>
      <c r="H768" s="45">
        <v>1.14E-2</v>
      </c>
      <c r="I768" s="45">
        <v>3.0599999999999999E-2</v>
      </c>
      <c r="J768" s="45">
        <v>1.12E-2</v>
      </c>
      <c r="K768" s="45">
        <v>8.5000000000000006E-3</v>
      </c>
      <c r="L768" s="45">
        <v>3.8E-3</v>
      </c>
      <c r="M768" s="45">
        <v>5.4000000000000003E-3</v>
      </c>
      <c r="N768" s="45">
        <v>1.3299999999999999E-2</v>
      </c>
      <c r="O768" s="45">
        <v>8.6999999999999994E-3</v>
      </c>
      <c r="P768" s="45">
        <v>1.2800000000000001E-2</v>
      </c>
      <c r="Q768" s="45">
        <v>5.1000000000000004E-3</v>
      </c>
      <c r="R768" s="45">
        <v>9.2999999999999992E-3</v>
      </c>
      <c r="S768" s="45">
        <f t="shared" si="22"/>
        <v>0.15049999999999999</v>
      </c>
      <c r="T768" s="45">
        <f t="shared" si="23"/>
        <v>1.2541666666666666E-2</v>
      </c>
    </row>
    <row r="769" spans="1:20" s="19" customFormat="1" ht="12.75" x14ac:dyDescent="0.2">
      <c r="A769" s="43">
        <v>15759</v>
      </c>
      <c r="B769" s="43" t="s">
        <v>683</v>
      </c>
      <c r="C769" s="43" t="s">
        <v>77</v>
      </c>
      <c r="D769" s="43" t="s">
        <v>310</v>
      </c>
      <c r="E769" s="43" t="s">
        <v>648</v>
      </c>
      <c r="F769" s="43" t="s">
        <v>1</v>
      </c>
      <c r="G769" s="45">
        <v>71.991200000000006</v>
      </c>
      <c r="H769" s="45">
        <v>78.523200000000003</v>
      </c>
      <c r="I769" s="45">
        <v>57.131999999999998</v>
      </c>
      <c r="J769" s="45">
        <v>81.326999999999998</v>
      </c>
      <c r="K769" s="45">
        <v>73.045000000000002</v>
      </c>
      <c r="L769" s="45">
        <v>63.3294</v>
      </c>
      <c r="M769" s="45">
        <v>70.703999999999994</v>
      </c>
      <c r="N769" s="45">
        <v>68.879000000000005</v>
      </c>
      <c r="O769" s="45">
        <v>41.495800000000003</v>
      </c>
      <c r="P769" s="45">
        <v>68.177599999999998</v>
      </c>
      <c r="Q769" s="45">
        <v>84.856200000000001</v>
      </c>
      <c r="R769" s="45">
        <v>98.867000000000004</v>
      </c>
      <c r="S769" s="45">
        <f t="shared" si="22"/>
        <v>858.32740000000013</v>
      </c>
      <c r="T769" s="45">
        <f t="shared" si="23"/>
        <v>71.527283333333344</v>
      </c>
    </row>
    <row r="770" spans="1:20" s="19" customFormat="1" ht="12.75" x14ac:dyDescent="0.2">
      <c r="A770" s="43">
        <v>15759</v>
      </c>
      <c r="B770" s="43" t="s">
        <v>683</v>
      </c>
      <c r="C770" s="43" t="s">
        <v>77</v>
      </c>
      <c r="D770" s="43" t="s">
        <v>312</v>
      </c>
      <c r="E770" s="43" t="s">
        <v>649</v>
      </c>
      <c r="F770" s="43" t="s">
        <v>2</v>
      </c>
      <c r="G770" s="45">
        <v>599.697</v>
      </c>
      <c r="H770" s="45">
        <v>558.06299999999999</v>
      </c>
      <c r="I770" s="45">
        <v>576.13490000000002</v>
      </c>
      <c r="J770" s="45">
        <v>608.44500000000005</v>
      </c>
      <c r="K770" s="45">
        <v>566.42100000000005</v>
      </c>
      <c r="L770" s="45">
        <v>523.40899999999999</v>
      </c>
      <c r="M770" s="45">
        <v>604.50900000000001</v>
      </c>
      <c r="N770" s="45">
        <v>601.58199999999999</v>
      </c>
      <c r="O770" s="45">
        <v>581.90380000000005</v>
      </c>
      <c r="P770" s="45">
        <v>605.63059999999996</v>
      </c>
      <c r="Q770" s="45">
        <v>673.12459999999999</v>
      </c>
      <c r="R770" s="45">
        <v>771.64</v>
      </c>
      <c r="S770" s="45">
        <f t="shared" si="22"/>
        <v>7270.5599000000002</v>
      </c>
      <c r="T770" s="45">
        <f t="shared" si="23"/>
        <v>605.87999166666668</v>
      </c>
    </row>
    <row r="771" spans="1:20" s="19" customFormat="1" ht="12.75" x14ac:dyDescent="0.2">
      <c r="A771" s="43">
        <v>15759</v>
      </c>
      <c r="B771" s="43" t="s">
        <v>683</v>
      </c>
      <c r="C771" s="43" t="s">
        <v>77</v>
      </c>
      <c r="D771" s="43" t="s">
        <v>314</v>
      </c>
      <c r="E771" s="43" t="s">
        <v>315</v>
      </c>
      <c r="F771" s="43" t="s">
        <v>3</v>
      </c>
      <c r="G771" s="45">
        <v>359.8528</v>
      </c>
      <c r="H771" s="45">
        <v>369.00040000000001</v>
      </c>
      <c r="I771" s="45">
        <v>284.36790000000002</v>
      </c>
      <c r="J771" s="45">
        <v>289.99220000000003</v>
      </c>
      <c r="K771" s="45">
        <v>281.435</v>
      </c>
      <c r="L771" s="45">
        <v>275.97859999999997</v>
      </c>
      <c r="M771" s="45">
        <v>300.09019999999998</v>
      </c>
      <c r="N771" s="45">
        <v>324.8032</v>
      </c>
      <c r="O771" s="45">
        <v>304.86680000000001</v>
      </c>
      <c r="P771" s="45">
        <v>293.73989999999998</v>
      </c>
      <c r="Q771" s="45">
        <v>346.7867</v>
      </c>
      <c r="R771" s="45">
        <v>420.03109999999998</v>
      </c>
      <c r="S771" s="45">
        <f t="shared" si="22"/>
        <v>3850.9448000000002</v>
      </c>
      <c r="T771" s="45">
        <f t="shared" si="23"/>
        <v>320.9120666666667</v>
      </c>
    </row>
    <row r="772" spans="1:20" s="19" customFormat="1" ht="12.75" x14ac:dyDescent="0.2">
      <c r="A772" s="43">
        <v>15759</v>
      </c>
      <c r="B772" s="43" t="s">
        <v>683</v>
      </c>
      <c r="C772" s="43" t="s">
        <v>77</v>
      </c>
      <c r="D772" s="43" t="s">
        <v>319</v>
      </c>
      <c r="E772" s="43" t="s">
        <v>651</v>
      </c>
      <c r="F772" s="43" t="s">
        <v>5</v>
      </c>
      <c r="G772" s="45">
        <v>147.14500000000001</v>
      </c>
      <c r="H772" s="45">
        <v>144.08000000000001</v>
      </c>
      <c r="I772" s="45">
        <v>129.15600000000001</v>
      </c>
      <c r="J772" s="45">
        <v>110.048</v>
      </c>
      <c r="K772" s="45">
        <v>138.86099999999999</v>
      </c>
      <c r="L772" s="45">
        <v>123.97920000000001</v>
      </c>
      <c r="M772" s="45">
        <v>137.44399999999999</v>
      </c>
      <c r="N772" s="45">
        <v>136.98320000000001</v>
      </c>
      <c r="O772" s="45">
        <v>133.49979999999999</v>
      </c>
      <c r="P772" s="45">
        <v>137.81319999999999</v>
      </c>
      <c r="Q772" s="45">
        <v>145.9092</v>
      </c>
      <c r="R772" s="45">
        <v>184.67400000000001</v>
      </c>
      <c r="S772" s="45">
        <f t="shared" si="22"/>
        <v>1669.5926000000002</v>
      </c>
      <c r="T772" s="45">
        <f t="shared" si="23"/>
        <v>139.13271666666668</v>
      </c>
    </row>
    <row r="773" spans="1:20" s="19" customFormat="1" ht="12.75" x14ac:dyDescent="0.2">
      <c r="A773" s="42" t="s">
        <v>368</v>
      </c>
      <c r="B773" s="43" t="s">
        <v>682</v>
      </c>
      <c r="C773" s="43" t="s">
        <v>76</v>
      </c>
      <c r="D773" s="43" t="s">
        <v>310</v>
      </c>
      <c r="E773" s="43" t="s">
        <v>648</v>
      </c>
      <c r="F773" s="43" t="s">
        <v>1</v>
      </c>
      <c r="G773" s="45">
        <v>39.730499999999999</v>
      </c>
      <c r="H773" s="45">
        <v>41.529000000000003</v>
      </c>
      <c r="I773" s="45">
        <v>30.1523</v>
      </c>
      <c r="J773" s="45">
        <v>34.828000000000003</v>
      </c>
      <c r="K773" s="45">
        <v>27.997</v>
      </c>
      <c r="L773" s="45">
        <v>25.054500000000001</v>
      </c>
      <c r="M773" s="45">
        <v>27.1736</v>
      </c>
      <c r="N773" s="45">
        <v>20.046800000000001</v>
      </c>
      <c r="O773" s="45">
        <v>21.619599999999998</v>
      </c>
      <c r="P773" s="45">
        <v>26.374600000000001</v>
      </c>
      <c r="Q773" s="45">
        <v>21.646999999999998</v>
      </c>
      <c r="R773" s="45">
        <v>30.01</v>
      </c>
      <c r="S773" s="45">
        <f t="shared" ref="S773:S836" si="24">SUM(G773:R773)</f>
        <v>346.16289999999998</v>
      </c>
      <c r="T773" s="45">
        <f t="shared" ref="T773:T836" si="25">IFERROR(AVERAGE(G773:R773),"")</f>
        <v>28.846908333333332</v>
      </c>
    </row>
    <row r="774" spans="1:20" s="19" customFormat="1" ht="12.75" x14ac:dyDescent="0.2">
      <c r="A774" s="42" t="s">
        <v>368</v>
      </c>
      <c r="B774" s="43" t="s">
        <v>682</v>
      </c>
      <c r="C774" s="43" t="s">
        <v>76</v>
      </c>
      <c r="D774" s="43" t="s">
        <v>312</v>
      </c>
      <c r="E774" s="43" t="s">
        <v>649</v>
      </c>
      <c r="F774" s="43" t="s">
        <v>2</v>
      </c>
      <c r="G774" s="45">
        <v>447.036</v>
      </c>
      <c r="H774" s="45">
        <v>473.76100000000002</v>
      </c>
      <c r="I774" s="45">
        <v>456.8005</v>
      </c>
      <c r="J774" s="45">
        <v>444.92</v>
      </c>
      <c r="K774" s="45">
        <v>506.66570000000002</v>
      </c>
      <c r="L774" s="45">
        <v>422.45659999999998</v>
      </c>
      <c r="M774" s="45">
        <v>391.726</v>
      </c>
      <c r="N774" s="45">
        <v>327.70760000000001</v>
      </c>
      <c r="O774" s="45">
        <v>429.98599999999999</v>
      </c>
      <c r="P774" s="45">
        <v>405.6576</v>
      </c>
      <c r="Q774" s="45">
        <v>340.67840000000001</v>
      </c>
      <c r="R774" s="45">
        <v>365.94069999999999</v>
      </c>
      <c r="S774" s="45">
        <f t="shared" si="24"/>
        <v>5013.3361000000004</v>
      </c>
      <c r="T774" s="45">
        <f t="shared" si="25"/>
        <v>417.77800833333339</v>
      </c>
    </row>
    <row r="775" spans="1:20" s="19" customFormat="1" ht="12.75" x14ac:dyDescent="0.2">
      <c r="A775" s="42" t="s">
        <v>368</v>
      </c>
      <c r="B775" s="43" t="s">
        <v>682</v>
      </c>
      <c r="C775" s="43" t="s">
        <v>76</v>
      </c>
      <c r="D775" s="43" t="s">
        <v>314</v>
      </c>
      <c r="E775" s="43" t="s">
        <v>315</v>
      </c>
      <c r="F775" s="43" t="s">
        <v>3</v>
      </c>
      <c r="G775" s="45">
        <v>437.49759999999998</v>
      </c>
      <c r="H775" s="45">
        <v>424.29239999999999</v>
      </c>
      <c r="I775" s="45">
        <v>372.17169999999999</v>
      </c>
      <c r="J775" s="45">
        <v>474.01409999999998</v>
      </c>
      <c r="K775" s="45">
        <v>485.6071</v>
      </c>
      <c r="L775" s="45">
        <v>404.21179999999998</v>
      </c>
      <c r="M775" s="45">
        <v>445.45319999999998</v>
      </c>
      <c r="N775" s="45">
        <v>414.99720000000002</v>
      </c>
      <c r="O775" s="45">
        <v>530.72540000000004</v>
      </c>
      <c r="P775" s="45">
        <v>416.54759999999999</v>
      </c>
      <c r="Q775" s="45">
        <v>358.70100000000002</v>
      </c>
      <c r="R775" s="45">
        <v>370.11759999999998</v>
      </c>
      <c r="S775" s="45">
        <f t="shared" si="24"/>
        <v>5134.3366999999998</v>
      </c>
      <c r="T775" s="45">
        <f t="shared" si="25"/>
        <v>427.86139166666663</v>
      </c>
    </row>
    <row r="776" spans="1:20" s="19" customFormat="1" ht="12.75" x14ac:dyDescent="0.2">
      <c r="A776" s="42" t="s">
        <v>368</v>
      </c>
      <c r="B776" s="43" t="s">
        <v>682</v>
      </c>
      <c r="C776" s="43" t="s">
        <v>76</v>
      </c>
      <c r="D776" s="43" t="s">
        <v>319</v>
      </c>
      <c r="E776" s="43" t="s">
        <v>651</v>
      </c>
      <c r="F776" s="43" t="s">
        <v>5</v>
      </c>
      <c r="G776" s="45">
        <v>51.703000000000003</v>
      </c>
      <c r="H776" s="45">
        <v>41.798999999999999</v>
      </c>
      <c r="I776" s="45">
        <v>50.392000000000003</v>
      </c>
      <c r="J776" s="45">
        <v>58.487000000000002</v>
      </c>
      <c r="K776" s="45">
        <v>46.290999999999997</v>
      </c>
      <c r="L776" s="45">
        <v>51.072000000000003</v>
      </c>
      <c r="M776" s="45">
        <v>36.844000000000001</v>
      </c>
      <c r="N776" s="45">
        <v>50.423000000000002</v>
      </c>
      <c r="O776" s="45">
        <v>44.781999999999996</v>
      </c>
      <c r="P776" s="45">
        <v>68.091999999999999</v>
      </c>
      <c r="Q776" s="45">
        <v>48.213999999999999</v>
      </c>
      <c r="R776" s="45">
        <v>42.197000000000003</v>
      </c>
      <c r="S776" s="45">
        <f t="shared" si="24"/>
        <v>590.29599999999994</v>
      </c>
      <c r="T776" s="45">
        <f t="shared" si="25"/>
        <v>49.191333333333326</v>
      </c>
    </row>
    <row r="777" spans="1:20" s="19" customFormat="1" ht="12.75" x14ac:dyDescent="0.2">
      <c r="A777" s="43">
        <v>23807</v>
      </c>
      <c r="B777" s="43" t="s">
        <v>688</v>
      </c>
      <c r="C777" s="43" t="s">
        <v>279</v>
      </c>
      <c r="D777" s="43" t="s">
        <v>310</v>
      </c>
      <c r="E777" s="43" t="s">
        <v>648</v>
      </c>
      <c r="F777" s="43" t="s">
        <v>1</v>
      </c>
      <c r="G777" s="45">
        <v>2.36</v>
      </c>
      <c r="H777" s="45">
        <v>4.6308999999999996</v>
      </c>
      <c r="I777" s="45">
        <v>3.9649999999999999</v>
      </c>
      <c r="J777" s="45">
        <v>10.875999999999999</v>
      </c>
      <c r="K777" s="45">
        <v>4.4569999999999999</v>
      </c>
      <c r="L777" s="45">
        <v>5.0780000000000003</v>
      </c>
      <c r="M777" s="45">
        <v>4.5049999999999999</v>
      </c>
      <c r="N777" s="45">
        <v>5.1180000000000003</v>
      </c>
      <c r="O777" s="45">
        <v>5.4160000000000004</v>
      </c>
      <c r="P777" s="45">
        <v>3</v>
      </c>
      <c r="Q777" s="45">
        <v>6.44</v>
      </c>
      <c r="R777" s="45">
        <v>2.9990000000000001</v>
      </c>
      <c r="S777" s="45">
        <f t="shared" si="24"/>
        <v>58.844900000000003</v>
      </c>
      <c r="T777" s="45">
        <f t="shared" si="25"/>
        <v>4.9037416666666669</v>
      </c>
    </row>
    <row r="778" spans="1:20" s="19" customFormat="1" ht="12.75" x14ac:dyDescent="0.2">
      <c r="A778" s="43">
        <v>23807</v>
      </c>
      <c r="B778" s="43" t="s">
        <v>688</v>
      </c>
      <c r="C778" s="43" t="s">
        <v>279</v>
      </c>
      <c r="D778" s="43" t="s">
        <v>312</v>
      </c>
      <c r="E778" s="43" t="s">
        <v>649</v>
      </c>
      <c r="F778" s="43" t="s">
        <v>2</v>
      </c>
      <c r="G778" s="45">
        <v>15.840999999999999</v>
      </c>
      <c r="H778" s="45">
        <v>39.133000000000003</v>
      </c>
      <c r="I778" s="45">
        <v>22.422000000000001</v>
      </c>
      <c r="J778" s="45">
        <v>26.055</v>
      </c>
      <c r="K778" s="45">
        <v>25.186</v>
      </c>
      <c r="L778" s="45">
        <v>27.1145</v>
      </c>
      <c r="M778" s="45">
        <v>24.805099999999999</v>
      </c>
      <c r="N778" s="45">
        <v>24.2561</v>
      </c>
      <c r="O778" s="45">
        <v>25.276399999999999</v>
      </c>
      <c r="P778" s="45">
        <v>18.66</v>
      </c>
      <c r="Q778" s="45">
        <v>30.116299999999999</v>
      </c>
      <c r="R778" s="45">
        <v>9.7402999999999995</v>
      </c>
      <c r="S778" s="45">
        <f t="shared" si="24"/>
        <v>288.60570000000001</v>
      </c>
      <c r="T778" s="45">
        <f t="shared" si="25"/>
        <v>24.050475000000002</v>
      </c>
    </row>
    <row r="779" spans="1:20" s="19" customFormat="1" ht="12.75" x14ac:dyDescent="0.2">
      <c r="A779" s="43">
        <v>23807</v>
      </c>
      <c r="B779" s="43" t="s">
        <v>688</v>
      </c>
      <c r="C779" s="43" t="s">
        <v>279</v>
      </c>
      <c r="D779" s="43" t="s">
        <v>314</v>
      </c>
      <c r="E779" s="43" t="s">
        <v>315</v>
      </c>
      <c r="F779" s="43" t="s">
        <v>3</v>
      </c>
      <c r="G779" s="45">
        <v>11.269</v>
      </c>
      <c r="H779" s="45">
        <v>38.958100000000002</v>
      </c>
      <c r="I779" s="45">
        <v>15.8606</v>
      </c>
      <c r="J779" s="45">
        <v>18.343</v>
      </c>
      <c r="K779" s="45">
        <v>18.533999999999999</v>
      </c>
      <c r="L779" s="45">
        <v>18.8384</v>
      </c>
      <c r="M779" s="45">
        <v>17.472000000000001</v>
      </c>
      <c r="N779" s="45">
        <v>17.807200000000002</v>
      </c>
      <c r="O779" s="45">
        <v>19.025700000000001</v>
      </c>
      <c r="P779" s="45">
        <v>13.59</v>
      </c>
      <c r="Q779" s="45">
        <v>21.265000000000001</v>
      </c>
      <c r="R779" s="45">
        <v>7.5140000000000002</v>
      </c>
      <c r="S779" s="45">
        <f t="shared" si="24"/>
        <v>218.47700000000003</v>
      </c>
      <c r="T779" s="45">
        <f t="shared" si="25"/>
        <v>18.206416666666669</v>
      </c>
    </row>
    <row r="780" spans="1:20" s="19" customFormat="1" ht="12.75" x14ac:dyDescent="0.2">
      <c r="A780" s="42">
        <v>15001</v>
      </c>
      <c r="B780" s="43" t="s">
        <v>683</v>
      </c>
      <c r="C780" s="43" t="s">
        <v>78</v>
      </c>
      <c r="D780" s="43" t="s">
        <v>310</v>
      </c>
      <c r="E780" s="43" t="s">
        <v>648</v>
      </c>
      <c r="F780" s="43" t="s">
        <v>1</v>
      </c>
      <c r="G780" s="45">
        <v>23.095500000000001</v>
      </c>
      <c r="H780" s="45">
        <v>21.8949</v>
      </c>
      <c r="I780" s="45">
        <v>24.745799999999999</v>
      </c>
      <c r="J780" s="45">
        <v>17.965</v>
      </c>
      <c r="K780" s="45">
        <v>26.9574</v>
      </c>
      <c r="L780" s="45">
        <v>20.593599999999999</v>
      </c>
      <c r="M780" s="45">
        <v>27.102799999999998</v>
      </c>
      <c r="N780" s="45">
        <v>21.018599999999999</v>
      </c>
      <c r="O780" s="45">
        <v>30.458200000000001</v>
      </c>
      <c r="P780" s="45">
        <v>26.287600000000001</v>
      </c>
      <c r="Q780" s="45">
        <v>21.016400000000001</v>
      </c>
      <c r="R780" s="45">
        <v>33.950000000000003</v>
      </c>
      <c r="S780" s="45">
        <f t="shared" si="24"/>
        <v>295.08580000000001</v>
      </c>
      <c r="T780" s="45">
        <f t="shared" si="25"/>
        <v>24.590483333333335</v>
      </c>
    </row>
    <row r="781" spans="1:20" s="19" customFormat="1" ht="12.75" x14ac:dyDescent="0.2">
      <c r="A781" s="42">
        <v>15001</v>
      </c>
      <c r="B781" s="43" t="s">
        <v>683</v>
      </c>
      <c r="C781" s="43" t="s">
        <v>78</v>
      </c>
      <c r="D781" s="43" t="s">
        <v>312</v>
      </c>
      <c r="E781" s="43" t="s">
        <v>649</v>
      </c>
      <c r="F781" s="43" t="s">
        <v>2</v>
      </c>
      <c r="G781" s="45">
        <v>156.47900000000001</v>
      </c>
      <c r="H781" s="45">
        <v>149.49260000000001</v>
      </c>
      <c r="I781" s="45">
        <v>158.23240000000001</v>
      </c>
      <c r="J781" s="45">
        <v>153.8124</v>
      </c>
      <c r="K781" s="45">
        <v>146.209</v>
      </c>
      <c r="L781" s="45">
        <v>149.74379999999999</v>
      </c>
      <c r="M781" s="45">
        <v>148.73480000000001</v>
      </c>
      <c r="N781" s="45">
        <v>169.6414</v>
      </c>
      <c r="O781" s="45">
        <v>158.70400000000001</v>
      </c>
      <c r="P781" s="45">
        <v>159.31200000000001</v>
      </c>
      <c r="Q781" s="45">
        <v>168.61859999999999</v>
      </c>
      <c r="R781" s="45">
        <v>189.33099999999999</v>
      </c>
      <c r="S781" s="45">
        <f t="shared" si="24"/>
        <v>1908.3109999999997</v>
      </c>
      <c r="T781" s="45">
        <f t="shared" si="25"/>
        <v>159.02591666666663</v>
      </c>
    </row>
    <row r="782" spans="1:20" s="19" customFormat="1" ht="12.75" x14ac:dyDescent="0.2">
      <c r="A782" s="42">
        <v>15001</v>
      </c>
      <c r="B782" s="43" t="s">
        <v>683</v>
      </c>
      <c r="C782" s="43" t="s">
        <v>78</v>
      </c>
      <c r="D782" s="43" t="s">
        <v>314</v>
      </c>
      <c r="E782" s="43" t="s">
        <v>315</v>
      </c>
      <c r="F782" s="43" t="s">
        <v>3</v>
      </c>
      <c r="G782" s="45">
        <v>91.8</v>
      </c>
      <c r="H782" s="45">
        <v>94.031000000000006</v>
      </c>
      <c r="I782" s="45">
        <v>102.0119</v>
      </c>
      <c r="J782" s="45">
        <v>110.30719999999999</v>
      </c>
      <c r="K782" s="45">
        <v>100.008</v>
      </c>
      <c r="L782" s="45">
        <v>101.46040000000001</v>
      </c>
      <c r="M782" s="45">
        <v>112.61920000000001</v>
      </c>
      <c r="N782" s="45">
        <v>110.5818</v>
      </c>
      <c r="O782" s="45">
        <v>114.8326</v>
      </c>
      <c r="P782" s="45">
        <v>107.44240000000001</v>
      </c>
      <c r="Q782" s="45">
        <v>126.7576</v>
      </c>
      <c r="R782" s="45">
        <v>141.24199999999999</v>
      </c>
      <c r="S782" s="45">
        <f t="shared" si="24"/>
        <v>1313.0940999999998</v>
      </c>
      <c r="T782" s="45">
        <f t="shared" si="25"/>
        <v>109.42450833333332</v>
      </c>
    </row>
    <row r="783" spans="1:20" s="19" customFormat="1" ht="12.75" x14ac:dyDescent="0.2">
      <c r="A783" s="42">
        <v>15001</v>
      </c>
      <c r="B783" s="43" t="s">
        <v>683</v>
      </c>
      <c r="C783" s="43" t="s">
        <v>78</v>
      </c>
      <c r="D783" s="43" t="s">
        <v>319</v>
      </c>
      <c r="E783" s="43" t="s">
        <v>651</v>
      </c>
      <c r="F783" s="43" t="s">
        <v>5</v>
      </c>
      <c r="G783" s="45">
        <v>44.470999999999997</v>
      </c>
      <c r="H783" s="45">
        <v>50.040599999999998</v>
      </c>
      <c r="I783" s="45">
        <v>37.542999999999999</v>
      </c>
      <c r="J783" s="45">
        <v>48.125999999999998</v>
      </c>
      <c r="K783" s="45">
        <v>44.634999999999998</v>
      </c>
      <c r="L783" s="45">
        <v>51.633000000000003</v>
      </c>
      <c r="M783" s="45">
        <v>49.693600000000004</v>
      </c>
      <c r="N783" s="45">
        <v>38.336599999999997</v>
      </c>
      <c r="O783" s="45">
        <v>51.793199999999999</v>
      </c>
      <c r="P783" s="45">
        <v>53.302799999999998</v>
      </c>
      <c r="Q783" s="45">
        <v>38.364400000000003</v>
      </c>
      <c r="R783" s="45">
        <v>60.71</v>
      </c>
      <c r="S783" s="45">
        <f t="shared" si="24"/>
        <v>568.64919999999995</v>
      </c>
      <c r="T783" s="45">
        <f t="shared" si="25"/>
        <v>47.387433333333327</v>
      </c>
    </row>
    <row r="784" spans="1:20" s="19" customFormat="1" ht="12.75" x14ac:dyDescent="0.2">
      <c r="A784" s="42">
        <v>13836</v>
      </c>
      <c r="B784" s="43" t="s">
        <v>680</v>
      </c>
      <c r="C784" s="43" t="s">
        <v>214</v>
      </c>
      <c r="D784" s="43" t="s">
        <v>314</v>
      </c>
      <c r="E784" s="43" t="s">
        <v>315</v>
      </c>
      <c r="F784" s="43" t="s">
        <v>3</v>
      </c>
      <c r="G784" s="45">
        <v>0.1</v>
      </c>
      <c r="H784" s="45">
        <v>19.940999999999999</v>
      </c>
      <c r="I784" s="45">
        <v>25.72</v>
      </c>
      <c r="J784" s="45">
        <v>33.743000000000002</v>
      </c>
      <c r="K784" s="45">
        <v>40.6</v>
      </c>
      <c r="L784" s="45">
        <v>0.47799999999999998</v>
      </c>
      <c r="M784" s="45">
        <v>15.6</v>
      </c>
      <c r="N784" s="45">
        <v>18.05</v>
      </c>
      <c r="O784" s="45">
        <v>18.447900000000001</v>
      </c>
      <c r="P784" s="45">
        <v>11.16</v>
      </c>
      <c r="Q784" s="45">
        <v>14.523</v>
      </c>
      <c r="R784" s="45">
        <v>19.54</v>
      </c>
      <c r="S784" s="45">
        <f t="shared" si="24"/>
        <v>217.90289999999999</v>
      </c>
      <c r="T784" s="45">
        <f t="shared" si="25"/>
        <v>18.158574999999999</v>
      </c>
    </row>
    <row r="785" spans="1:20" s="19" customFormat="1" ht="12.75" x14ac:dyDescent="0.2">
      <c r="A785" s="42" t="s">
        <v>333</v>
      </c>
      <c r="B785" s="43" t="s">
        <v>6</v>
      </c>
      <c r="C785" s="43" t="s">
        <v>145</v>
      </c>
      <c r="D785" s="43" t="s">
        <v>324</v>
      </c>
      <c r="E785" s="43" t="s">
        <v>650</v>
      </c>
      <c r="F785" s="43" t="s">
        <v>4</v>
      </c>
      <c r="G785" s="45"/>
      <c r="H785" s="45">
        <v>0.37890000000000001</v>
      </c>
      <c r="I785" s="45">
        <v>0.32919999999999999</v>
      </c>
      <c r="J785" s="45">
        <v>0.3306</v>
      </c>
      <c r="K785" s="45">
        <v>0.218</v>
      </c>
      <c r="L785" s="45">
        <v>0.45040000000000002</v>
      </c>
      <c r="M785" s="45">
        <v>4.6800000000000001E-2</v>
      </c>
      <c r="N785" s="45">
        <v>0.93279999999999996</v>
      </c>
      <c r="O785" s="45">
        <v>0.14779999999999999</v>
      </c>
      <c r="P785" s="45"/>
      <c r="Q785" s="45">
        <v>0.104</v>
      </c>
      <c r="R785" s="45">
        <v>0.1739</v>
      </c>
      <c r="S785" s="45">
        <f t="shared" si="24"/>
        <v>3.1124000000000005</v>
      </c>
      <c r="T785" s="45">
        <f t="shared" si="25"/>
        <v>0.31124000000000007</v>
      </c>
    </row>
    <row r="786" spans="1:20" s="19" customFormat="1" ht="12.75" x14ac:dyDescent="0.2">
      <c r="A786" s="42">
        <v>25718</v>
      </c>
      <c r="B786" s="43" t="s">
        <v>30</v>
      </c>
      <c r="C786" s="43" t="s">
        <v>450</v>
      </c>
      <c r="D786" s="43" t="s">
        <v>310</v>
      </c>
      <c r="E786" s="43" t="s">
        <v>648</v>
      </c>
      <c r="F786" s="43" t="s">
        <v>1</v>
      </c>
      <c r="G786" s="45"/>
      <c r="H786" s="45">
        <v>1.6359999999999999</v>
      </c>
      <c r="I786" s="45">
        <v>1.325</v>
      </c>
      <c r="J786" s="45"/>
      <c r="K786" s="45"/>
      <c r="L786" s="45"/>
      <c r="M786" s="45"/>
      <c r="N786" s="45">
        <v>2.1</v>
      </c>
      <c r="O786" s="45"/>
      <c r="P786" s="45"/>
      <c r="Q786" s="45"/>
      <c r="R786" s="45"/>
      <c r="S786" s="45">
        <f t="shared" si="24"/>
        <v>5.0609999999999999</v>
      </c>
      <c r="T786" s="45">
        <f t="shared" si="25"/>
        <v>1.6870000000000001</v>
      </c>
    </row>
    <row r="787" spans="1:20" s="19" customFormat="1" ht="12.75" x14ac:dyDescent="0.2">
      <c r="A787" s="42">
        <v>25718</v>
      </c>
      <c r="B787" s="43" t="s">
        <v>30</v>
      </c>
      <c r="C787" s="43" t="s">
        <v>450</v>
      </c>
      <c r="D787" s="43" t="s">
        <v>312</v>
      </c>
      <c r="E787" s="43" t="s">
        <v>649</v>
      </c>
      <c r="F787" s="43" t="s">
        <v>2</v>
      </c>
      <c r="G787" s="45"/>
      <c r="H787" s="45">
        <v>14.776999999999999</v>
      </c>
      <c r="I787" s="45">
        <v>13.055</v>
      </c>
      <c r="J787" s="45"/>
      <c r="K787" s="45"/>
      <c r="L787" s="45"/>
      <c r="M787" s="45"/>
      <c r="N787" s="45">
        <v>22.835999999999999</v>
      </c>
      <c r="O787" s="45"/>
      <c r="P787" s="45"/>
      <c r="Q787" s="45"/>
      <c r="R787" s="45"/>
      <c r="S787" s="45">
        <f t="shared" si="24"/>
        <v>50.667999999999999</v>
      </c>
      <c r="T787" s="45">
        <f t="shared" si="25"/>
        <v>16.889333333333333</v>
      </c>
    </row>
    <row r="788" spans="1:20" s="19" customFormat="1" ht="12.75" x14ac:dyDescent="0.2">
      <c r="A788" s="42">
        <v>25718</v>
      </c>
      <c r="B788" s="43" t="s">
        <v>30</v>
      </c>
      <c r="C788" s="43" t="s">
        <v>450</v>
      </c>
      <c r="D788" s="43" t="s">
        <v>314</v>
      </c>
      <c r="E788" s="43" t="s">
        <v>315</v>
      </c>
      <c r="F788" s="43" t="s">
        <v>3</v>
      </c>
      <c r="G788" s="45"/>
      <c r="H788" s="45">
        <v>12.39</v>
      </c>
      <c r="I788" s="45">
        <v>11.449</v>
      </c>
      <c r="J788" s="45"/>
      <c r="K788" s="45"/>
      <c r="L788" s="45"/>
      <c r="M788" s="45"/>
      <c r="N788" s="45">
        <v>6.3630000000000004</v>
      </c>
      <c r="O788" s="45"/>
      <c r="P788" s="45"/>
      <c r="Q788" s="45"/>
      <c r="R788" s="45"/>
      <c r="S788" s="45">
        <f t="shared" si="24"/>
        <v>30.201999999999998</v>
      </c>
      <c r="T788" s="45">
        <f t="shared" si="25"/>
        <v>10.067333333333332</v>
      </c>
    </row>
    <row r="789" spans="1:20" s="19" customFormat="1" ht="12.75" x14ac:dyDescent="0.2">
      <c r="A789" s="42">
        <v>25718</v>
      </c>
      <c r="B789" s="43" t="s">
        <v>30</v>
      </c>
      <c r="C789" s="43" t="s">
        <v>450</v>
      </c>
      <c r="D789" s="43" t="s">
        <v>319</v>
      </c>
      <c r="E789" s="43" t="s">
        <v>651</v>
      </c>
      <c r="F789" s="43" t="s">
        <v>5</v>
      </c>
      <c r="G789" s="45"/>
      <c r="H789" s="45">
        <v>0.68500000000000005</v>
      </c>
      <c r="I789" s="45">
        <v>1.5429999999999999</v>
      </c>
      <c r="J789" s="45"/>
      <c r="K789" s="45"/>
      <c r="L789" s="45"/>
      <c r="M789" s="45"/>
      <c r="N789" s="45">
        <v>0.41</v>
      </c>
      <c r="O789" s="45"/>
      <c r="P789" s="45"/>
      <c r="Q789" s="45"/>
      <c r="R789" s="45"/>
      <c r="S789" s="45">
        <f t="shared" si="24"/>
        <v>2.6379999999999999</v>
      </c>
      <c r="T789" s="45">
        <f t="shared" si="25"/>
        <v>0.8793333333333333</v>
      </c>
    </row>
    <row r="790" spans="1:20" s="19" customFormat="1" ht="12.75" x14ac:dyDescent="0.2">
      <c r="A790" s="42">
        <v>41396</v>
      </c>
      <c r="B790" s="43" t="s">
        <v>34</v>
      </c>
      <c r="C790" s="43" t="s">
        <v>84</v>
      </c>
      <c r="D790" s="43" t="s">
        <v>319</v>
      </c>
      <c r="E790" s="43" t="s">
        <v>651</v>
      </c>
      <c r="F790" s="43" t="s">
        <v>5</v>
      </c>
      <c r="G790" s="45"/>
      <c r="H790" s="45">
        <v>6.0650000000000004</v>
      </c>
      <c r="I790" s="45">
        <v>5.3529999999999998</v>
      </c>
      <c r="J790" s="45">
        <v>2.5</v>
      </c>
      <c r="K790" s="45">
        <v>1.3720000000000001</v>
      </c>
      <c r="L790" s="45">
        <v>3.3130000000000002</v>
      </c>
      <c r="M790" s="45">
        <v>1.0880000000000001</v>
      </c>
      <c r="N790" s="45">
        <v>2.5169999999999999</v>
      </c>
      <c r="O790" s="45">
        <v>4.9880000000000004</v>
      </c>
      <c r="P790" s="45">
        <v>1.399</v>
      </c>
      <c r="Q790" s="45">
        <v>4.4169999999999998</v>
      </c>
      <c r="R790" s="45">
        <v>6.0860000000000003</v>
      </c>
      <c r="S790" s="45">
        <f t="shared" si="24"/>
        <v>39.097999999999999</v>
      </c>
      <c r="T790" s="45">
        <f t="shared" si="25"/>
        <v>3.5543636363636364</v>
      </c>
    </row>
    <row r="791" spans="1:20" s="19" customFormat="1" ht="12.75" x14ac:dyDescent="0.2">
      <c r="A791" s="42">
        <v>47053</v>
      </c>
      <c r="B791" s="43" t="s">
        <v>38</v>
      </c>
      <c r="C791" s="43" t="s">
        <v>128</v>
      </c>
      <c r="D791" s="43" t="s">
        <v>314</v>
      </c>
      <c r="E791" s="43" t="s">
        <v>315</v>
      </c>
      <c r="F791" s="43" t="s">
        <v>3</v>
      </c>
      <c r="G791" s="45"/>
      <c r="H791" s="45">
        <v>1.19</v>
      </c>
      <c r="I791" s="45"/>
      <c r="J791" s="45"/>
      <c r="K791" s="45">
        <v>0.78</v>
      </c>
      <c r="L791" s="45">
        <v>0.59</v>
      </c>
      <c r="M791" s="45">
        <v>0.16400000000000001</v>
      </c>
      <c r="N791" s="45">
        <v>4.2000000000000003E-2</v>
      </c>
      <c r="O791" s="45"/>
      <c r="P791" s="45">
        <v>2.35E-2</v>
      </c>
      <c r="Q791" s="45"/>
      <c r="R791" s="45">
        <v>1.4690000000000001</v>
      </c>
      <c r="S791" s="45">
        <f t="shared" si="24"/>
        <v>4.2584999999999997</v>
      </c>
      <c r="T791" s="45">
        <f t="shared" si="25"/>
        <v>0.60835714285714282</v>
      </c>
    </row>
    <row r="792" spans="1:20" s="19" customFormat="1" ht="12.75" x14ac:dyDescent="0.2">
      <c r="A792" s="42">
        <v>50006</v>
      </c>
      <c r="B792" s="43" t="s">
        <v>86</v>
      </c>
      <c r="C792" s="43" t="s">
        <v>130</v>
      </c>
      <c r="D792" s="43" t="s">
        <v>324</v>
      </c>
      <c r="E792" s="43" t="s">
        <v>650</v>
      </c>
      <c r="F792" s="43" t="s">
        <v>4</v>
      </c>
      <c r="G792" s="45"/>
      <c r="H792" s="45">
        <v>1.5389999999999999</v>
      </c>
      <c r="I792" s="45">
        <v>0.745</v>
      </c>
      <c r="J792" s="45"/>
      <c r="K792" s="45">
        <v>0.98699999999999999</v>
      </c>
      <c r="L792" s="45">
        <v>0.85599999999999998</v>
      </c>
      <c r="M792" s="45">
        <v>1.845</v>
      </c>
      <c r="N792" s="45"/>
      <c r="O792" s="45"/>
      <c r="P792" s="45"/>
      <c r="Q792" s="45"/>
      <c r="R792" s="45"/>
      <c r="S792" s="45">
        <f t="shared" si="24"/>
        <v>5.9719999999999995</v>
      </c>
      <c r="T792" s="45">
        <f t="shared" si="25"/>
        <v>1.1943999999999999</v>
      </c>
    </row>
    <row r="793" spans="1:20" s="19" customFormat="1" ht="12.75" x14ac:dyDescent="0.2">
      <c r="A793" s="42">
        <v>50150</v>
      </c>
      <c r="B793" s="43" t="s">
        <v>86</v>
      </c>
      <c r="C793" s="43" t="s">
        <v>131</v>
      </c>
      <c r="D793" s="43" t="s">
        <v>322</v>
      </c>
      <c r="E793" s="43" t="s">
        <v>647</v>
      </c>
      <c r="F793" s="43" t="s">
        <v>0</v>
      </c>
      <c r="G793" s="45"/>
      <c r="H793" s="45">
        <v>2.7450000000000001</v>
      </c>
      <c r="I793" s="45"/>
      <c r="J793" s="45"/>
      <c r="K793" s="45"/>
      <c r="L793" s="45"/>
      <c r="M793" s="45">
        <v>1.2669999999999999</v>
      </c>
      <c r="N793" s="45"/>
      <c r="O793" s="45"/>
      <c r="P793" s="45"/>
      <c r="Q793" s="45"/>
      <c r="R793" s="45"/>
      <c r="S793" s="45">
        <f t="shared" si="24"/>
        <v>4.0120000000000005</v>
      </c>
      <c r="T793" s="45">
        <f t="shared" si="25"/>
        <v>2.0060000000000002</v>
      </c>
    </row>
    <row r="794" spans="1:20" s="19" customFormat="1" ht="12.75" x14ac:dyDescent="0.2">
      <c r="A794" s="42">
        <v>50150</v>
      </c>
      <c r="B794" s="43" t="s">
        <v>86</v>
      </c>
      <c r="C794" s="43" t="s">
        <v>131</v>
      </c>
      <c r="D794" s="43" t="s">
        <v>319</v>
      </c>
      <c r="E794" s="43" t="s">
        <v>651</v>
      </c>
      <c r="F794" s="43" t="s">
        <v>5</v>
      </c>
      <c r="G794" s="45"/>
      <c r="H794" s="45">
        <v>4.0819999999999999</v>
      </c>
      <c r="I794" s="45">
        <v>8.6189999999999998</v>
      </c>
      <c r="J794" s="45">
        <v>7.5279999999999996</v>
      </c>
      <c r="K794" s="45">
        <v>1.212</v>
      </c>
      <c r="L794" s="45">
        <v>2.62</v>
      </c>
      <c r="M794" s="45">
        <v>1.014</v>
      </c>
      <c r="N794" s="45">
        <v>2.8929999999999998</v>
      </c>
      <c r="O794" s="45">
        <v>7.4260000000000002</v>
      </c>
      <c r="P794" s="45">
        <v>0.8458</v>
      </c>
      <c r="Q794" s="45"/>
      <c r="R794" s="45">
        <v>2.5813999999999999</v>
      </c>
      <c r="S794" s="45">
        <f t="shared" si="24"/>
        <v>38.821199999999997</v>
      </c>
      <c r="T794" s="45">
        <f t="shared" si="25"/>
        <v>3.8821199999999996</v>
      </c>
    </row>
    <row r="795" spans="1:20" s="19" customFormat="1" ht="12.75" x14ac:dyDescent="0.2">
      <c r="A795" s="42">
        <v>68679</v>
      </c>
      <c r="B795" s="43" t="s">
        <v>44</v>
      </c>
      <c r="C795" s="43" t="s">
        <v>91</v>
      </c>
      <c r="D795" s="43" t="s">
        <v>322</v>
      </c>
      <c r="E795" s="43" t="s">
        <v>647</v>
      </c>
      <c r="F795" s="43" t="s">
        <v>0</v>
      </c>
      <c r="G795" s="45"/>
      <c r="H795" s="45">
        <v>0.75</v>
      </c>
      <c r="I795" s="45">
        <v>0.24</v>
      </c>
      <c r="J795" s="45">
        <v>0.36</v>
      </c>
      <c r="K795" s="45"/>
      <c r="L795" s="45">
        <v>0.25</v>
      </c>
      <c r="M795" s="45">
        <v>0.43</v>
      </c>
      <c r="N795" s="45">
        <v>0.26</v>
      </c>
      <c r="O795" s="45">
        <v>0.55000000000000004</v>
      </c>
      <c r="P795" s="45">
        <v>0.26800000000000002</v>
      </c>
      <c r="Q795" s="45">
        <v>0.156</v>
      </c>
      <c r="R795" s="45">
        <v>0.39400000000000002</v>
      </c>
      <c r="S795" s="45">
        <f t="shared" si="24"/>
        <v>3.6579999999999999</v>
      </c>
      <c r="T795" s="45">
        <f t="shared" si="25"/>
        <v>0.36580000000000001</v>
      </c>
    </row>
    <row r="796" spans="1:20" s="19" customFormat="1" ht="12.75" x14ac:dyDescent="0.2">
      <c r="A796" s="42">
        <v>68755</v>
      </c>
      <c r="B796" s="43" t="s">
        <v>44</v>
      </c>
      <c r="C796" s="43" t="s">
        <v>642</v>
      </c>
      <c r="D796" s="43" t="s">
        <v>319</v>
      </c>
      <c r="E796" s="43" t="s">
        <v>651</v>
      </c>
      <c r="F796" s="43" t="s">
        <v>5</v>
      </c>
      <c r="G796" s="45"/>
      <c r="H796" s="45">
        <v>0.51900000000000002</v>
      </c>
      <c r="I796" s="45"/>
      <c r="J796" s="45"/>
      <c r="K796" s="45"/>
      <c r="L796" s="45"/>
      <c r="M796" s="45"/>
      <c r="N796" s="45"/>
      <c r="O796" s="45"/>
      <c r="P796" s="45"/>
      <c r="Q796" s="45"/>
      <c r="R796" s="45"/>
      <c r="S796" s="45">
        <f t="shared" si="24"/>
        <v>0.51900000000000002</v>
      </c>
      <c r="T796" s="45">
        <f t="shared" si="25"/>
        <v>0.51900000000000002</v>
      </c>
    </row>
    <row r="797" spans="1:20" s="19" customFormat="1" ht="12.75" x14ac:dyDescent="0.2">
      <c r="A797" s="42">
        <v>76147</v>
      </c>
      <c r="B797" s="43" t="s">
        <v>50</v>
      </c>
      <c r="C797" s="43" t="s">
        <v>51</v>
      </c>
      <c r="D797" s="43" t="s">
        <v>322</v>
      </c>
      <c r="E797" s="43" t="s">
        <v>647</v>
      </c>
      <c r="F797" s="43" t="s">
        <v>0</v>
      </c>
      <c r="G797" s="45"/>
      <c r="H797" s="45">
        <v>3.0000000000000001E-3</v>
      </c>
      <c r="I797" s="45">
        <v>4.0000000000000001E-3</v>
      </c>
      <c r="J797" s="45"/>
      <c r="K797" s="45"/>
      <c r="L797" s="45"/>
      <c r="M797" s="45"/>
      <c r="N797" s="45"/>
      <c r="O797" s="45"/>
      <c r="P797" s="45"/>
      <c r="Q797" s="45">
        <v>8.3000000000000001E-3</v>
      </c>
      <c r="R797" s="45"/>
      <c r="S797" s="45">
        <f t="shared" si="24"/>
        <v>1.5300000000000001E-2</v>
      </c>
      <c r="T797" s="45">
        <f t="shared" si="25"/>
        <v>5.1000000000000004E-3</v>
      </c>
    </row>
    <row r="798" spans="1:20" s="19" customFormat="1" ht="12.75" x14ac:dyDescent="0.2">
      <c r="A798" s="42">
        <v>76147</v>
      </c>
      <c r="B798" s="43" t="s">
        <v>50</v>
      </c>
      <c r="C798" s="43" t="s">
        <v>51</v>
      </c>
      <c r="D798" s="43" t="s">
        <v>319</v>
      </c>
      <c r="E798" s="43" t="s">
        <v>651</v>
      </c>
      <c r="F798" s="43" t="s">
        <v>5</v>
      </c>
      <c r="G798" s="45"/>
      <c r="H798" s="45">
        <v>8.1026000000000007</v>
      </c>
      <c r="I798" s="45">
        <v>7.1999999999999995E-2</v>
      </c>
      <c r="J798" s="45"/>
      <c r="K798" s="45"/>
      <c r="L798" s="45"/>
      <c r="M798" s="45"/>
      <c r="N798" s="45"/>
      <c r="O798" s="45"/>
      <c r="P798" s="45"/>
      <c r="Q798" s="45"/>
      <c r="R798" s="45"/>
      <c r="S798" s="45">
        <f t="shared" si="24"/>
        <v>8.1745999999999999</v>
      </c>
      <c r="T798" s="45">
        <f t="shared" si="25"/>
        <v>4.0872999999999999</v>
      </c>
    </row>
    <row r="799" spans="1:20" s="19" customFormat="1" ht="12.75" x14ac:dyDescent="0.2">
      <c r="A799" s="42">
        <v>81001</v>
      </c>
      <c r="B799" s="43" t="s">
        <v>109</v>
      </c>
      <c r="C799" s="43" t="s">
        <v>109</v>
      </c>
      <c r="D799" s="43" t="s">
        <v>310</v>
      </c>
      <c r="E799" s="43" t="s">
        <v>648</v>
      </c>
      <c r="F799" s="43" t="s">
        <v>1</v>
      </c>
      <c r="G799" s="45"/>
      <c r="H799" s="45">
        <v>1.8759999999999999</v>
      </c>
      <c r="I799" s="45">
        <v>2.7709999999999999</v>
      </c>
      <c r="J799" s="45">
        <v>1.962</v>
      </c>
      <c r="K799" s="45"/>
      <c r="L799" s="45"/>
      <c r="M799" s="45">
        <v>1.9870000000000001</v>
      </c>
      <c r="N799" s="45">
        <v>10.651</v>
      </c>
      <c r="O799" s="45"/>
      <c r="P799" s="45">
        <v>10.641</v>
      </c>
      <c r="Q799" s="45">
        <v>10.768000000000001</v>
      </c>
      <c r="R799" s="45">
        <v>8.8650000000000002</v>
      </c>
      <c r="S799" s="45">
        <f t="shared" si="24"/>
        <v>49.521000000000001</v>
      </c>
      <c r="T799" s="45">
        <f t="shared" si="25"/>
        <v>6.1901250000000001</v>
      </c>
    </row>
    <row r="800" spans="1:20" s="19" customFormat="1" ht="12.75" x14ac:dyDescent="0.2">
      <c r="A800" s="42">
        <v>81001</v>
      </c>
      <c r="B800" s="43" t="s">
        <v>109</v>
      </c>
      <c r="C800" s="43" t="s">
        <v>109</v>
      </c>
      <c r="D800" s="43" t="s">
        <v>312</v>
      </c>
      <c r="E800" s="43" t="s">
        <v>649</v>
      </c>
      <c r="F800" s="43" t="s">
        <v>2</v>
      </c>
      <c r="G800" s="45"/>
      <c r="H800" s="45">
        <v>8.4939999999999998</v>
      </c>
      <c r="I800" s="45">
        <v>9.7609999999999992</v>
      </c>
      <c r="J800" s="45">
        <v>7.0789999999999997</v>
      </c>
      <c r="K800" s="45"/>
      <c r="L800" s="45"/>
      <c r="M800" s="45">
        <v>8.9130000000000003</v>
      </c>
      <c r="N800" s="45">
        <v>82.641000000000005</v>
      </c>
      <c r="O800" s="45"/>
      <c r="P800" s="45">
        <v>78.432000000000002</v>
      </c>
      <c r="Q800" s="45">
        <v>84.355000000000004</v>
      </c>
      <c r="R800" s="45">
        <v>78.289000000000001</v>
      </c>
      <c r="S800" s="45">
        <f t="shared" si="24"/>
        <v>357.964</v>
      </c>
      <c r="T800" s="45">
        <f t="shared" si="25"/>
        <v>44.7455</v>
      </c>
    </row>
    <row r="801" spans="1:20" s="19" customFormat="1" ht="12.75" x14ac:dyDescent="0.2">
      <c r="A801" s="42">
        <v>81001</v>
      </c>
      <c r="B801" s="43" t="s">
        <v>109</v>
      </c>
      <c r="C801" s="43" t="s">
        <v>109</v>
      </c>
      <c r="D801" s="43" t="s">
        <v>314</v>
      </c>
      <c r="E801" s="43" t="s">
        <v>315</v>
      </c>
      <c r="F801" s="43" t="s">
        <v>3</v>
      </c>
      <c r="G801" s="45"/>
      <c r="H801" s="45">
        <v>9.8030000000000008</v>
      </c>
      <c r="I801" s="45">
        <v>9.0210000000000008</v>
      </c>
      <c r="J801" s="45">
        <v>11.048999999999999</v>
      </c>
      <c r="K801" s="45"/>
      <c r="L801" s="45"/>
      <c r="M801" s="45">
        <v>10.444000000000001</v>
      </c>
      <c r="N801" s="45">
        <v>94.415999999999997</v>
      </c>
      <c r="O801" s="45">
        <v>7.9249999999999998</v>
      </c>
      <c r="P801" s="45">
        <v>105.175</v>
      </c>
      <c r="Q801" s="45">
        <v>100.965</v>
      </c>
      <c r="R801" s="45">
        <v>89.712000000000003</v>
      </c>
      <c r="S801" s="45">
        <f t="shared" si="24"/>
        <v>438.51</v>
      </c>
      <c r="T801" s="45">
        <f t="shared" si="25"/>
        <v>48.723333333333329</v>
      </c>
    </row>
    <row r="802" spans="1:20" s="19" customFormat="1" ht="12.75" x14ac:dyDescent="0.2">
      <c r="A802" s="42">
        <v>81001</v>
      </c>
      <c r="B802" s="43" t="s">
        <v>109</v>
      </c>
      <c r="C802" s="43" t="s">
        <v>109</v>
      </c>
      <c r="D802" s="43" t="s">
        <v>319</v>
      </c>
      <c r="E802" s="43" t="s">
        <v>651</v>
      </c>
      <c r="F802" s="43" t="s">
        <v>5</v>
      </c>
      <c r="G802" s="45"/>
      <c r="H802" s="45">
        <v>0.214</v>
      </c>
      <c r="I802" s="45">
        <v>0.2</v>
      </c>
      <c r="J802" s="45">
        <v>0.31</v>
      </c>
      <c r="K802" s="45"/>
      <c r="L802" s="45"/>
      <c r="M802" s="45">
        <v>0.33400000000000002</v>
      </c>
      <c r="N802" s="45">
        <v>5.9509999999999996</v>
      </c>
      <c r="O802" s="45"/>
      <c r="P802" s="45">
        <v>5.6909999999999998</v>
      </c>
      <c r="Q802" s="45">
        <v>6.0510000000000002</v>
      </c>
      <c r="R802" s="45">
        <v>5.7409999999999997</v>
      </c>
      <c r="S802" s="45">
        <f t="shared" si="24"/>
        <v>24.491999999999997</v>
      </c>
      <c r="T802" s="45">
        <f t="shared" si="25"/>
        <v>3.0614999999999997</v>
      </c>
    </row>
    <row r="803" spans="1:20" s="19" customFormat="1" ht="12.75" x14ac:dyDescent="0.2">
      <c r="A803" s="43">
        <v>13052</v>
      </c>
      <c r="B803" s="43" t="s">
        <v>680</v>
      </c>
      <c r="C803" s="43" t="s">
        <v>371</v>
      </c>
      <c r="D803" s="43" t="s">
        <v>322</v>
      </c>
      <c r="E803" s="43" t="s">
        <v>647</v>
      </c>
      <c r="F803" s="43" t="s">
        <v>0</v>
      </c>
      <c r="G803" s="45"/>
      <c r="H803" s="45">
        <v>1.7999999999999999E-2</v>
      </c>
      <c r="I803" s="45"/>
      <c r="J803" s="45"/>
      <c r="K803" s="45"/>
      <c r="L803" s="45"/>
      <c r="M803" s="45"/>
      <c r="N803" s="45"/>
      <c r="O803" s="45"/>
      <c r="P803" s="45"/>
      <c r="Q803" s="45"/>
      <c r="R803" s="45"/>
      <c r="S803" s="45">
        <f t="shared" si="24"/>
        <v>1.7999999999999999E-2</v>
      </c>
      <c r="T803" s="45">
        <f t="shared" si="25"/>
        <v>1.7999999999999999E-2</v>
      </c>
    </row>
    <row r="804" spans="1:20" s="19" customFormat="1" ht="12.75" x14ac:dyDescent="0.2">
      <c r="A804" s="43">
        <v>13052</v>
      </c>
      <c r="B804" s="43" t="s">
        <v>680</v>
      </c>
      <c r="C804" s="43" t="s">
        <v>371</v>
      </c>
      <c r="D804" s="43" t="s">
        <v>319</v>
      </c>
      <c r="E804" s="43" t="s">
        <v>651</v>
      </c>
      <c r="F804" s="43" t="s">
        <v>5</v>
      </c>
      <c r="G804" s="45"/>
      <c r="H804" s="45">
        <v>2.2999999999999998</v>
      </c>
      <c r="I804" s="45">
        <v>2</v>
      </c>
      <c r="J804" s="45">
        <v>2.8</v>
      </c>
      <c r="K804" s="45">
        <v>10</v>
      </c>
      <c r="L804" s="45"/>
      <c r="M804" s="45">
        <v>5</v>
      </c>
      <c r="N804" s="45">
        <v>5.3</v>
      </c>
      <c r="O804" s="45">
        <v>5</v>
      </c>
      <c r="P804" s="45">
        <v>5</v>
      </c>
      <c r="Q804" s="45"/>
      <c r="R804" s="45">
        <v>1.18</v>
      </c>
      <c r="S804" s="45">
        <f t="shared" si="24"/>
        <v>38.580000000000005</v>
      </c>
      <c r="T804" s="45">
        <f t="shared" si="25"/>
        <v>4.2866666666666671</v>
      </c>
    </row>
    <row r="805" spans="1:20" s="19" customFormat="1" ht="12.75" x14ac:dyDescent="0.2">
      <c r="A805" s="42">
        <v>23068</v>
      </c>
      <c r="B805" s="43" t="s">
        <v>688</v>
      </c>
      <c r="C805" s="43" t="s">
        <v>274</v>
      </c>
      <c r="D805" s="43" t="s">
        <v>312</v>
      </c>
      <c r="E805" s="43" t="s">
        <v>649</v>
      </c>
      <c r="F805" s="43" t="s">
        <v>2</v>
      </c>
      <c r="G805" s="45"/>
      <c r="H805" s="45">
        <v>2.1880000000000002</v>
      </c>
      <c r="I805" s="45">
        <v>0.34200000000000003</v>
      </c>
      <c r="J805" s="45"/>
      <c r="K805" s="45">
        <v>0.68799999999999994</v>
      </c>
      <c r="L805" s="45">
        <v>0.52700000000000002</v>
      </c>
      <c r="M805" s="45">
        <v>0.57499999999999996</v>
      </c>
      <c r="N805" s="45">
        <v>0.64100000000000001</v>
      </c>
      <c r="O805" s="45"/>
      <c r="P805" s="45"/>
      <c r="Q805" s="45"/>
      <c r="R805" s="45"/>
      <c r="S805" s="45">
        <f t="shared" si="24"/>
        <v>4.9610000000000003</v>
      </c>
      <c r="T805" s="45">
        <f t="shared" si="25"/>
        <v>0.82683333333333342</v>
      </c>
    </row>
    <row r="806" spans="1:20" s="19" customFormat="1" ht="12.75" x14ac:dyDescent="0.2">
      <c r="A806" s="42">
        <v>23068</v>
      </c>
      <c r="B806" s="43" t="s">
        <v>688</v>
      </c>
      <c r="C806" s="43" t="s">
        <v>274</v>
      </c>
      <c r="D806" s="43" t="s">
        <v>314</v>
      </c>
      <c r="E806" s="43" t="s">
        <v>315</v>
      </c>
      <c r="F806" s="43" t="s">
        <v>3</v>
      </c>
      <c r="G806" s="45"/>
      <c r="H806" s="45">
        <v>56.295999999999999</v>
      </c>
      <c r="I806" s="45">
        <v>16.562000000000001</v>
      </c>
      <c r="J806" s="45"/>
      <c r="K806" s="45">
        <v>62.908000000000001</v>
      </c>
      <c r="L806" s="45">
        <v>75.861999999999995</v>
      </c>
      <c r="M806" s="45">
        <v>57.796999999999997</v>
      </c>
      <c r="N806" s="45">
        <v>51.006</v>
      </c>
      <c r="O806" s="45"/>
      <c r="P806" s="45"/>
      <c r="Q806" s="45"/>
      <c r="R806" s="45"/>
      <c r="S806" s="45">
        <f t="shared" si="24"/>
        <v>320.43100000000004</v>
      </c>
      <c r="T806" s="45">
        <f t="shared" si="25"/>
        <v>53.405166666666673</v>
      </c>
    </row>
    <row r="807" spans="1:20" s="19" customFormat="1" ht="12.75" x14ac:dyDescent="0.2">
      <c r="A807" s="42" t="s">
        <v>357</v>
      </c>
      <c r="B807" s="43" t="s">
        <v>682</v>
      </c>
      <c r="C807" s="43" t="s">
        <v>70</v>
      </c>
      <c r="D807" s="43" t="s">
        <v>314</v>
      </c>
      <c r="E807" s="43" t="s">
        <v>315</v>
      </c>
      <c r="F807" s="43" t="s">
        <v>3</v>
      </c>
      <c r="G807" s="45"/>
      <c r="H807" s="45">
        <v>7.6799999999999993E-2</v>
      </c>
      <c r="I807" s="45">
        <v>1.9099999999999999E-2</v>
      </c>
      <c r="J807" s="45">
        <v>1.6E-2</v>
      </c>
      <c r="K807" s="45">
        <v>2.29E-2</v>
      </c>
      <c r="L807" s="45">
        <v>8.9999999999999993E-3</v>
      </c>
      <c r="M807" s="45">
        <v>1.18E-2</v>
      </c>
      <c r="N807" s="45">
        <v>3.0999999999999999E-3</v>
      </c>
      <c r="O807" s="45">
        <v>102.86360000000001</v>
      </c>
      <c r="P807" s="45">
        <v>45.2928</v>
      </c>
      <c r="Q807" s="45">
        <v>52.343600000000002</v>
      </c>
      <c r="R807" s="45">
        <v>56.639299999999999</v>
      </c>
      <c r="S807" s="45">
        <f t="shared" si="24"/>
        <v>257.298</v>
      </c>
      <c r="T807" s="45">
        <f t="shared" si="25"/>
        <v>23.390727272727272</v>
      </c>
    </row>
    <row r="808" spans="1:20" s="19" customFormat="1" ht="12.75" x14ac:dyDescent="0.2">
      <c r="A808" s="42">
        <v>13001</v>
      </c>
      <c r="B808" s="43" t="s">
        <v>680</v>
      </c>
      <c r="C808" s="43" t="s">
        <v>20</v>
      </c>
      <c r="D808" s="43" t="s">
        <v>322</v>
      </c>
      <c r="E808" s="43" t="s">
        <v>647</v>
      </c>
      <c r="F808" s="43" t="s">
        <v>0</v>
      </c>
      <c r="G808" s="45"/>
      <c r="H808" s="45">
        <v>0.22</v>
      </c>
      <c r="I808" s="45">
        <v>0.13</v>
      </c>
      <c r="J808" s="45"/>
      <c r="K808" s="45"/>
      <c r="L808" s="45"/>
      <c r="M808" s="45"/>
      <c r="N808" s="45"/>
      <c r="O808" s="45"/>
      <c r="P808" s="45"/>
      <c r="Q808" s="45"/>
      <c r="R808" s="45"/>
      <c r="S808" s="45">
        <f t="shared" si="24"/>
        <v>0.35</v>
      </c>
      <c r="T808" s="45">
        <f t="shared" si="25"/>
        <v>0.17499999999999999</v>
      </c>
    </row>
    <row r="809" spans="1:20" s="19" customFormat="1" ht="12.75" x14ac:dyDescent="0.2">
      <c r="A809" s="42">
        <v>18150</v>
      </c>
      <c r="B809" s="43" t="s">
        <v>687</v>
      </c>
      <c r="C809" s="43" t="s">
        <v>394</v>
      </c>
      <c r="D809" s="43" t="s">
        <v>312</v>
      </c>
      <c r="E809" s="43" t="s">
        <v>649</v>
      </c>
      <c r="F809" s="43" t="s">
        <v>2</v>
      </c>
      <c r="G809" s="45"/>
      <c r="H809" s="45">
        <v>9.7230000000000008</v>
      </c>
      <c r="I809" s="45">
        <v>4.05</v>
      </c>
      <c r="J809" s="45">
        <v>5.694</v>
      </c>
      <c r="K809" s="45">
        <v>3.18</v>
      </c>
      <c r="L809" s="45">
        <v>3.988</v>
      </c>
      <c r="M809" s="45"/>
      <c r="N809" s="45">
        <v>3.3149999999999999</v>
      </c>
      <c r="O809" s="45">
        <v>3.28</v>
      </c>
      <c r="P809" s="45">
        <v>4.3739999999999997</v>
      </c>
      <c r="Q809" s="45"/>
      <c r="R809" s="45"/>
      <c r="S809" s="45">
        <f t="shared" si="24"/>
        <v>37.603999999999999</v>
      </c>
      <c r="T809" s="45">
        <f t="shared" si="25"/>
        <v>4.7004999999999999</v>
      </c>
    </row>
    <row r="810" spans="1:20" s="19" customFormat="1" ht="12.75" x14ac:dyDescent="0.2">
      <c r="A810" s="42">
        <v>18150</v>
      </c>
      <c r="B810" s="43" t="s">
        <v>687</v>
      </c>
      <c r="C810" s="43" t="s">
        <v>394</v>
      </c>
      <c r="D810" s="43" t="s">
        <v>319</v>
      </c>
      <c r="E810" s="43" t="s">
        <v>651</v>
      </c>
      <c r="F810" s="43" t="s">
        <v>5</v>
      </c>
      <c r="G810" s="45"/>
      <c r="H810" s="45">
        <v>1.4770000000000001</v>
      </c>
      <c r="I810" s="45">
        <v>0.42</v>
      </c>
      <c r="J810" s="45">
        <v>0.67</v>
      </c>
      <c r="K810" s="45">
        <v>0.32</v>
      </c>
      <c r="L810" s="45">
        <v>0.59</v>
      </c>
      <c r="M810" s="45"/>
      <c r="N810" s="45">
        <v>0.75</v>
      </c>
      <c r="O810" s="45">
        <v>0.8</v>
      </c>
      <c r="P810" s="45">
        <v>0.42</v>
      </c>
      <c r="Q810" s="45"/>
      <c r="R810" s="45"/>
      <c r="S810" s="45">
        <f t="shared" si="24"/>
        <v>5.4470000000000001</v>
      </c>
      <c r="T810" s="45">
        <f t="shared" si="25"/>
        <v>0.68087500000000001</v>
      </c>
    </row>
    <row r="811" spans="1:20" s="19" customFormat="1" ht="12.75" x14ac:dyDescent="0.2">
      <c r="A811" s="42">
        <v>63190</v>
      </c>
      <c r="B811" s="43" t="s">
        <v>681</v>
      </c>
      <c r="C811" s="43" t="s">
        <v>237</v>
      </c>
      <c r="D811" s="43" t="s">
        <v>310</v>
      </c>
      <c r="E811" s="43" t="s">
        <v>648</v>
      </c>
      <c r="F811" s="43" t="s">
        <v>1</v>
      </c>
      <c r="G811" s="45"/>
      <c r="H811" s="45">
        <v>0.159</v>
      </c>
      <c r="I811" s="45"/>
      <c r="J811" s="45"/>
      <c r="K811" s="45"/>
      <c r="L811" s="45"/>
      <c r="M811" s="45"/>
      <c r="N811" s="45">
        <v>0.27579999999999999</v>
      </c>
      <c r="O811" s="45">
        <v>0.42009999999999997</v>
      </c>
      <c r="P811" s="45">
        <v>0.50729999999999997</v>
      </c>
      <c r="Q811" s="45"/>
      <c r="R811" s="45"/>
      <c r="S811" s="45">
        <f t="shared" si="24"/>
        <v>1.3622000000000001</v>
      </c>
      <c r="T811" s="45">
        <f t="shared" si="25"/>
        <v>0.34055000000000002</v>
      </c>
    </row>
    <row r="812" spans="1:20" s="19" customFormat="1" ht="12.75" x14ac:dyDescent="0.2">
      <c r="A812" s="42">
        <v>63190</v>
      </c>
      <c r="B812" s="43" t="s">
        <v>681</v>
      </c>
      <c r="C812" s="43" t="s">
        <v>237</v>
      </c>
      <c r="D812" s="43" t="s">
        <v>319</v>
      </c>
      <c r="E812" s="43" t="s">
        <v>651</v>
      </c>
      <c r="F812" s="43" t="s">
        <v>5</v>
      </c>
      <c r="G812" s="45"/>
      <c r="H812" s="45">
        <v>1.0489999999999999</v>
      </c>
      <c r="I812" s="45"/>
      <c r="J812" s="45">
        <v>0.95499999999999996</v>
      </c>
      <c r="K812" s="45"/>
      <c r="L812" s="45"/>
      <c r="M812" s="45">
        <v>0.94299999999999995</v>
      </c>
      <c r="N812" s="45">
        <v>1.474</v>
      </c>
      <c r="O812" s="45"/>
      <c r="P812" s="45"/>
      <c r="Q812" s="45"/>
      <c r="R812" s="45">
        <v>1.98</v>
      </c>
      <c r="S812" s="45">
        <f t="shared" si="24"/>
        <v>6.4009999999999998</v>
      </c>
      <c r="T812" s="45">
        <f t="shared" si="25"/>
        <v>1.2802</v>
      </c>
    </row>
    <row r="813" spans="1:20" s="19" customFormat="1" ht="12.75" x14ac:dyDescent="0.2">
      <c r="A813" s="44">
        <v>15469</v>
      </c>
      <c r="B813" s="43" t="s">
        <v>683</v>
      </c>
      <c r="C813" s="43" t="s">
        <v>257</v>
      </c>
      <c r="D813" s="43" t="s">
        <v>310</v>
      </c>
      <c r="E813" s="43" t="s">
        <v>648</v>
      </c>
      <c r="F813" s="43" t="s">
        <v>1</v>
      </c>
      <c r="G813" s="45"/>
      <c r="H813" s="45">
        <v>0.86499999999999999</v>
      </c>
      <c r="I813" s="45">
        <v>0.51800000000000002</v>
      </c>
      <c r="J813" s="45">
        <v>0.98470000000000002</v>
      </c>
      <c r="K813" s="45">
        <v>1.3324</v>
      </c>
      <c r="L813" s="45">
        <v>1.26</v>
      </c>
      <c r="M813" s="45">
        <v>1.8080000000000001</v>
      </c>
      <c r="N813" s="45">
        <v>1.2951999999999999</v>
      </c>
      <c r="O813" s="45">
        <v>0.58950000000000002</v>
      </c>
      <c r="P813" s="45">
        <v>2.7206999999999999</v>
      </c>
      <c r="Q813" s="45">
        <v>0.45079999999999998</v>
      </c>
      <c r="R813" s="45">
        <v>0.16400000000000001</v>
      </c>
      <c r="S813" s="45">
        <f t="shared" si="24"/>
        <v>11.988299999999999</v>
      </c>
      <c r="T813" s="45">
        <f t="shared" si="25"/>
        <v>1.0898454545454543</v>
      </c>
    </row>
    <row r="814" spans="1:20" s="19" customFormat="1" ht="12.75" x14ac:dyDescent="0.2">
      <c r="A814" s="44">
        <v>15469</v>
      </c>
      <c r="B814" s="43" t="s">
        <v>683</v>
      </c>
      <c r="C814" s="43" t="s">
        <v>257</v>
      </c>
      <c r="D814" s="43" t="s">
        <v>312</v>
      </c>
      <c r="E814" s="43" t="s">
        <v>649</v>
      </c>
      <c r="F814" s="43" t="s">
        <v>2</v>
      </c>
      <c r="G814" s="45"/>
      <c r="H814" s="45">
        <v>9.0299999999999994</v>
      </c>
      <c r="I814" s="45">
        <v>10.24</v>
      </c>
      <c r="J814" s="45">
        <v>9.6069999999999993</v>
      </c>
      <c r="K814" s="45">
        <v>9.3190000000000008</v>
      </c>
      <c r="L814" s="45">
        <v>7.8963000000000001</v>
      </c>
      <c r="M814" s="45">
        <v>11.7471</v>
      </c>
      <c r="N814" s="45">
        <v>8.6251999999999995</v>
      </c>
      <c r="O814" s="45">
        <v>9.2759999999999998</v>
      </c>
      <c r="P814" s="45">
        <v>8.0164000000000009</v>
      </c>
      <c r="Q814" s="45">
        <v>10.6974</v>
      </c>
      <c r="R814" s="45">
        <v>10.456</v>
      </c>
      <c r="S814" s="45">
        <f t="shared" si="24"/>
        <v>104.9104</v>
      </c>
      <c r="T814" s="45">
        <f t="shared" si="25"/>
        <v>9.5373090909090905</v>
      </c>
    </row>
    <row r="815" spans="1:20" s="19" customFormat="1" ht="12.75" x14ac:dyDescent="0.2">
      <c r="A815" s="44">
        <v>15469</v>
      </c>
      <c r="B815" s="43" t="s">
        <v>683</v>
      </c>
      <c r="C815" s="43" t="s">
        <v>257</v>
      </c>
      <c r="D815" s="43" t="s">
        <v>314</v>
      </c>
      <c r="E815" s="43" t="s">
        <v>315</v>
      </c>
      <c r="F815" s="43" t="s">
        <v>3</v>
      </c>
      <c r="G815" s="45"/>
      <c r="H815" s="45">
        <v>1.716</v>
      </c>
      <c r="I815" s="45">
        <v>1.2709999999999999</v>
      </c>
      <c r="J815" s="45">
        <v>1.726</v>
      </c>
      <c r="K815" s="45">
        <v>1.423</v>
      </c>
      <c r="L815" s="45">
        <v>2.46</v>
      </c>
      <c r="M815" s="45">
        <v>1.3</v>
      </c>
      <c r="N815" s="45">
        <v>3.0430000000000001</v>
      </c>
      <c r="O815" s="45">
        <v>2.6034000000000002</v>
      </c>
      <c r="P815" s="45">
        <v>1.5</v>
      </c>
      <c r="Q815" s="45">
        <v>3.1307999999999998</v>
      </c>
      <c r="R815" s="45">
        <v>0.88300000000000001</v>
      </c>
      <c r="S815" s="45">
        <f t="shared" si="24"/>
        <v>21.0562</v>
      </c>
      <c r="T815" s="45">
        <f t="shared" si="25"/>
        <v>1.9142000000000001</v>
      </c>
    </row>
    <row r="816" spans="1:20" s="19" customFormat="1" ht="12.75" x14ac:dyDescent="0.2">
      <c r="A816" s="44">
        <v>15469</v>
      </c>
      <c r="B816" s="43" t="s">
        <v>683</v>
      </c>
      <c r="C816" s="43" t="s">
        <v>257</v>
      </c>
      <c r="D816" s="43" t="s">
        <v>319</v>
      </c>
      <c r="E816" s="43" t="s">
        <v>651</v>
      </c>
      <c r="F816" s="43" t="s">
        <v>5</v>
      </c>
      <c r="G816" s="45"/>
      <c r="H816" s="45">
        <v>3.5</v>
      </c>
      <c r="I816" s="45">
        <v>0.52</v>
      </c>
      <c r="J816" s="45">
        <v>0.66400000000000003</v>
      </c>
      <c r="K816" s="45">
        <v>1.0249999999999999</v>
      </c>
      <c r="L816" s="45">
        <v>0.85</v>
      </c>
      <c r="M816" s="45">
        <v>1.5</v>
      </c>
      <c r="N816" s="45">
        <v>1.5</v>
      </c>
      <c r="O816" s="45">
        <v>0.2</v>
      </c>
      <c r="P816" s="45"/>
      <c r="Q816" s="45">
        <v>0.54200000000000004</v>
      </c>
      <c r="R816" s="45">
        <v>1.1200000000000001</v>
      </c>
      <c r="S816" s="45">
        <f t="shared" si="24"/>
        <v>11.420999999999999</v>
      </c>
      <c r="T816" s="45">
        <f t="shared" si="25"/>
        <v>1.1420999999999999</v>
      </c>
    </row>
    <row r="817" spans="1:20" s="19" customFormat="1" ht="12.75" x14ac:dyDescent="0.2">
      <c r="A817" s="42">
        <v>52001</v>
      </c>
      <c r="B817" s="43" t="s">
        <v>692</v>
      </c>
      <c r="C817" s="43" t="s">
        <v>135</v>
      </c>
      <c r="D817" s="43" t="s">
        <v>319</v>
      </c>
      <c r="E817" s="43" t="s">
        <v>651</v>
      </c>
      <c r="F817" s="43" t="s">
        <v>5</v>
      </c>
      <c r="G817" s="45"/>
      <c r="H817" s="45">
        <v>8.9499999999999993</v>
      </c>
      <c r="I817" s="45"/>
      <c r="J817" s="45">
        <v>5.01</v>
      </c>
      <c r="K817" s="45">
        <v>9.1300000000000008</v>
      </c>
      <c r="L817" s="45">
        <v>5.43</v>
      </c>
      <c r="M817" s="45">
        <v>8.25</v>
      </c>
      <c r="N817" s="45"/>
      <c r="O817" s="45">
        <v>13.43</v>
      </c>
      <c r="P817" s="45">
        <v>5.79</v>
      </c>
      <c r="Q817" s="45">
        <v>7.93</v>
      </c>
      <c r="R817" s="45">
        <v>22.46</v>
      </c>
      <c r="S817" s="45">
        <f t="shared" si="24"/>
        <v>86.38</v>
      </c>
      <c r="T817" s="45">
        <f t="shared" si="25"/>
        <v>9.5977777777777771</v>
      </c>
    </row>
    <row r="818" spans="1:20" s="19" customFormat="1" ht="12.75" x14ac:dyDescent="0.2">
      <c r="A818" s="44">
        <v>27001</v>
      </c>
      <c r="B818" s="43" t="s">
        <v>220</v>
      </c>
      <c r="C818" s="43" t="s">
        <v>696</v>
      </c>
      <c r="D818" s="43" t="s">
        <v>319</v>
      </c>
      <c r="E818" s="43" t="s">
        <v>651</v>
      </c>
      <c r="F818" s="43" t="s">
        <v>5</v>
      </c>
      <c r="G818" s="45"/>
      <c r="H818" s="45">
        <v>6.42</v>
      </c>
      <c r="I818" s="45"/>
      <c r="J818" s="45">
        <v>8.7889999999999997</v>
      </c>
      <c r="K818" s="45"/>
      <c r="L818" s="45"/>
      <c r="M818" s="45">
        <v>2.883</v>
      </c>
      <c r="N818" s="45">
        <v>7.4560000000000004</v>
      </c>
      <c r="O818" s="45">
        <v>5.1280000000000001</v>
      </c>
      <c r="P818" s="45"/>
      <c r="Q818" s="45">
        <v>3.5249999999999999</v>
      </c>
      <c r="R818" s="45"/>
      <c r="S818" s="45">
        <f t="shared" si="24"/>
        <v>34.201000000000001</v>
      </c>
      <c r="T818" s="45">
        <f t="shared" si="25"/>
        <v>5.700166666666667</v>
      </c>
    </row>
    <row r="819" spans="1:20" s="19" customFormat="1" ht="12.75" x14ac:dyDescent="0.2">
      <c r="A819" s="44" t="s">
        <v>365</v>
      </c>
      <c r="B819" s="43" t="s">
        <v>682</v>
      </c>
      <c r="C819" s="43" t="s">
        <v>74</v>
      </c>
      <c r="D819" s="43" t="s">
        <v>314</v>
      </c>
      <c r="E819" s="43" t="s">
        <v>315</v>
      </c>
      <c r="F819" s="43" t="s">
        <v>3</v>
      </c>
      <c r="G819" s="45"/>
      <c r="H819" s="45">
        <v>5.1200000000000002E-2</v>
      </c>
      <c r="I819" s="45">
        <v>1.4800000000000001E-2</v>
      </c>
      <c r="J819" s="45">
        <v>37.039200000000001</v>
      </c>
      <c r="K819" s="45">
        <v>37.0441</v>
      </c>
      <c r="L819" s="45">
        <v>31.033000000000001</v>
      </c>
      <c r="M819" s="45">
        <v>12.0845</v>
      </c>
      <c r="N819" s="45">
        <v>6.0000000000000001E-3</v>
      </c>
      <c r="O819" s="45">
        <v>16.8552</v>
      </c>
      <c r="P819" s="45">
        <v>4.0068999999999999</v>
      </c>
      <c r="Q819" s="45">
        <v>8.2033000000000005</v>
      </c>
      <c r="R819" s="45">
        <v>8.4443000000000001</v>
      </c>
      <c r="S819" s="45">
        <f t="shared" si="24"/>
        <v>154.78250000000003</v>
      </c>
      <c r="T819" s="45">
        <f t="shared" si="25"/>
        <v>14.071136363636366</v>
      </c>
    </row>
    <row r="820" spans="1:20" s="19" customFormat="1" ht="12.75" x14ac:dyDescent="0.2">
      <c r="A820" s="42" t="s">
        <v>396</v>
      </c>
      <c r="B820" s="43" t="s">
        <v>687</v>
      </c>
      <c r="C820" s="43" t="s">
        <v>218</v>
      </c>
      <c r="D820" s="43" t="s">
        <v>319</v>
      </c>
      <c r="E820" s="43" t="s">
        <v>651</v>
      </c>
      <c r="F820" s="43" t="s">
        <v>5</v>
      </c>
      <c r="G820" s="45"/>
      <c r="H820" s="45">
        <v>0.72</v>
      </c>
      <c r="I820" s="45">
        <v>1.21</v>
      </c>
      <c r="J820" s="45">
        <v>1.1299999999999999</v>
      </c>
      <c r="K820" s="45">
        <v>1.01</v>
      </c>
      <c r="L820" s="45">
        <v>1.17</v>
      </c>
      <c r="M820" s="45">
        <v>1.169</v>
      </c>
      <c r="N820" s="45">
        <v>3.37</v>
      </c>
      <c r="O820" s="45">
        <v>1.2</v>
      </c>
      <c r="P820" s="45">
        <v>6.55</v>
      </c>
      <c r="Q820" s="45">
        <v>0.55000000000000004</v>
      </c>
      <c r="R820" s="45"/>
      <c r="S820" s="45">
        <f t="shared" si="24"/>
        <v>18.079000000000001</v>
      </c>
      <c r="T820" s="45">
        <f t="shared" si="25"/>
        <v>1.8079000000000001</v>
      </c>
    </row>
    <row r="821" spans="1:20" s="19" customFormat="1" ht="12.75" x14ac:dyDescent="0.2">
      <c r="A821" s="42" t="s">
        <v>700</v>
      </c>
      <c r="B821" s="43" t="s">
        <v>680</v>
      </c>
      <c r="C821" s="43" t="s">
        <v>701</v>
      </c>
      <c r="D821" s="43" t="s">
        <v>322</v>
      </c>
      <c r="E821" s="43" t="s">
        <v>647</v>
      </c>
      <c r="F821" s="43" t="s">
        <v>0</v>
      </c>
      <c r="G821" s="45"/>
      <c r="H821" s="45">
        <v>1.4999999999999999E-2</v>
      </c>
      <c r="I821" s="45">
        <v>0.03</v>
      </c>
      <c r="J821" s="45"/>
      <c r="K821" s="45"/>
      <c r="L821" s="45"/>
      <c r="M821" s="45"/>
      <c r="N821" s="45"/>
      <c r="O821" s="45"/>
      <c r="P821" s="45"/>
      <c r="Q821" s="45"/>
      <c r="R821" s="45"/>
      <c r="S821" s="45">
        <f t="shared" si="24"/>
        <v>4.4999999999999998E-2</v>
      </c>
      <c r="T821" s="45">
        <f t="shared" si="25"/>
        <v>2.2499999999999999E-2</v>
      </c>
    </row>
    <row r="822" spans="1:20" s="19" customFormat="1" ht="12.75" x14ac:dyDescent="0.2">
      <c r="A822" s="42" t="s">
        <v>700</v>
      </c>
      <c r="B822" s="43" t="s">
        <v>680</v>
      </c>
      <c r="C822" s="43" t="s">
        <v>701</v>
      </c>
      <c r="D822" s="43" t="s">
        <v>310</v>
      </c>
      <c r="E822" s="43" t="s">
        <v>648</v>
      </c>
      <c r="F822" s="43" t="s">
        <v>1</v>
      </c>
      <c r="G822" s="45"/>
      <c r="H822" s="45">
        <v>0.38</v>
      </c>
      <c r="I822" s="45">
        <v>0.26</v>
      </c>
      <c r="J822" s="45">
        <v>0.22</v>
      </c>
      <c r="K822" s="45">
        <v>0.91</v>
      </c>
      <c r="L822" s="45"/>
      <c r="M822" s="45">
        <v>0.55000000000000004</v>
      </c>
      <c r="N822" s="45"/>
      <c r="O822" s="45">
        <v>0.5</v>
      </c>
      <c r="P822" s="45">
        <v>0.45</v>
      </c>
      <c r="Q822" s="45"/>
      <c r="R822" s="45">
        <v>0.51500000000000001</v>
      </c>
      <c r="S822" s="45">
        <f t="shared" si="24"/>
        <v>3.7850000000000006</v>
      </c>
      <c r="T822" s="45">
        <f t="shared" si="25"/>
        <v>0.47312500000000007</v>
      </c>
    </row>
    <row r="823" spans="1:20" s="19" customFormat="1" ht="12.75" x14ac:dyDescent="0.2">
      <c r="A823" s="42" t="s">
        <v>700</v>
      </c>
      <c r="B823" s="43" t="s">
        <v>680</v>
      </c>
      <c r="C823" s="43" t="s">
        <v>701</v>
      </c>
      <c r="D823" s="43" t="s">
        <v>312</v>
      </c>
      <c r="E823" s="43" t="s">
        <v>649</v>
      </c>
      <c r="F823" s="43" t="s">
        <v>2</v>
      </c>
      <c r="G823" s="45"/>
      <c r="H823" s="45">
        <v>3.4</v>
      </c>
      <c r="I823" s="45">
        <v>1.9</v>
      </c>
      <c r="J823" s="45">
        <v>1.5</v>
      </c>
      <c r="K823" s="45">
        <v>2</v>
      </c>
      <c r="L823" s="45"/>
      <c r="M823" s="45">
        <v>1.49</v>
      </c>
      <c r="N823" s="45"/>
      <c r="O823" s="45">
        <v>1.2</v>
      </c>
      <c r="P823" s="45">
        <v>2.1</v>
      </c>
      <c r="Q823" s="45"/>
      <c r="R823" s="45">
        <v>1.4</v>
      </c>
      <c r="S823" s="45">
        <f t="shared" si="24"/>
        <v>14.99</v>
      </c>
      <c r="T823" s="45">
        <f t="shared" si="25"/>
        <v>1.87375</v>
      </c>
    </row>
    <row r="824" spans="1:20" s="19" customFormat="1" ht="12.75" x14ac:dyDescent="0.2">
      <c r="A824" s="42" t="s">
        <v>700</v>
      </c>
      <c r="B824" s="43" t="s">
        <v>680</v>
      </c>
      <c r="C824" s="43" t="s">
        <v>701</v>
      </c>
      <c r="D824" s="43" t="s">
        <v>314</v>
      </c>
      <c r="E824" s="43" t="s">
        <v>315</v>
      </c>
      <c r="F824" s="43" t="s">
        <v>3</v>
      </c>
      <c r="G824" s="45"/>
      <c r="H824" s="45">
        <v>15.5</v>
      </c>
      <c r="I824" s="45">
        <v>21.78</v>
      </c>
      <c r="J824" s="45">
        <v>23.45</v>
      </c>
      <c r="K824" s="45">
        <v>19.5</v>
      </c>
      <c r="L824" s="45"/>
      <c r="M824" s="45">
        <v>13.85</v>
      </c>
      <c r="N824" s="45"/>
      <c r="O824" s="45">
        <v>14.2</v>
      </c>
      <c r="P824" s="45">
        <v>8.6999999999999993</v>
      </c>
      <c r="Q824" s="45">
        <v>9.6989999999999998</v>
      </c>
      <c r="R824" s="45">
        <v>7.9</v>
      </c>
      <c r="S824" s="45">
        <f t="shared" si="24"/>
        <v>134.57900000000001</v>
      </c>
      <c r="T824" s="45">
        <f t="shared" si="25"/>
        <v>14.953222222222223</v>
      </c>
    </row>
    <row r="825" spans="1:20" s="19" customFormat="1" ht="12.75" x14ac:dyDescent="0.2">
      <c r="A825" s="42" t="s">
        <v>700</v>
      </c>
      <c r="B825" s="43" t="s">
        <v>680</v>
      </c>
      <c r="C825" s="43" t="s">
        <v>701</v>
      </c>
      <c r="D825" s="43" t="s">
        <v>319</v>
      </c>
      <c r="E825" s="43" t="s">
        <v>651</v>
      </c>
      <c r="F825" s="43" t="s">
        <v>5</v>
      </c>
      <c r="G825" s="45"/>
      <c r="H825" s="45">
        <v>2.1</v>
      </c>
      <c r="I825" s="45">
        <v>1.5</v>
      </c>
      <c r="J825" s="45">
        <v>2.9</v>
      </c>
      <c r="K825" s="45">
        <v>9</v>
      </c>
      <c r="L825" s="45"/>
      <c r="M825" s="45">
        <v>4</v>
      </c>
      <c r="N825" s="45"/>
      <c r="O825" s="45">
        <v>4</v>
      </c>
      <c r="P825" s="45">
        <v>3.5</v>
      </c>
      <c r="Q825" s="45"/>
      <c r="R825" s="45">
        <v>0.67800000000000005</v>
      </c>
      <c r="S825" s="45">
        <f t="shared" si="24"/>
        <v>27.678000000000001</v>
      </c>
      <c r="T825" s="45">
        <f t="shared" si="25"/>
        <v>3.4597500000000001</v>
      </c>
    </row>
    <row r="826" spans="1:20" s="19" customFormat="1" ht="12.75" x14ac:dyDescent="0.2">
      <c r="A826" s="42" t="s">
        <v>367</v>
      </c>
      <c r="B826" s="43" t="s">
        <v>682</v>
      </c>
      <c r="C826" s="43" t="s">
        <v>75</v>
      </c>
      <c r="D826" s="43" t="s">
        <v>314</v>
      </c>
      <c r="E826" s="43" t="s">
        <v>315</v>
      </c>
      <c r="F826" s="43" t="s">
        <v>3</v>
      </c>
      <c r="G826" s="45"/>
      <c r="H826" s="45">
        <v>1.54E-2</v>
      </c>
      <c r="I826" s="45">
        <v>2.5000000000000001E-3</v>
      </c>
      <c r="J826" s="45">
        <v>3.2000000000000002E-3</v>
      </c>
      <c r="K826" s="45"/>
      <c r="L826" s="45">
        <v>1.2999999999999999E-3</v>
      </c>
      <c r="M826" s="45">
        <v>5.0000000000000001E-3</v>
      </c>
      <c r="N826" s="45">
        <v>2.8E-3</v>
      </c>
      <c r="O826" s="45">
        <v>1.78E-2</v>
      </c>
      <c r="P826" s="45">
        <v>1.1599999999999999E-2</v>
      </c>
      <c r="Q826" s="45">
        <v>6.1000000000000004E-3</v>
      </c>
      <c r="R826" s="45"/>
      <c r="S826" s="45">
        <f t="shared" si="24"/>
        <v>6.5699999999999995E-2</v>
      </c>
      <c r="T826" s="45">
        <f t="shared" si="25"/>
        <v>7.2999999999999992E-3</v>
      </c>
    </row>
    <row r="827" spans="1:20" s="19" customFormat="1" ht="12.75" x14ac:dyDescent="0.2">
      <c r="A827" s="42" t="s">
        <v>376</v>
      </c>
      <c r="B827" s="43" t="s">
        <v>680</v>
      </c>
      <c r="C827" s="43" t="s">
        <v>214</v>
      </c>
      <c r="D827" s="43" t="s">
        <v>322</v>
      </c>
      <c r="E827" s="43" t="s">
        <v>647</v>
      </c>
      <c r="F827" s="43" t="s">
        <v>0</v>
      </c>
      <c r="G827" s="45"/>
      <c r="H827" s="45">
        <v>0.02</v>
      </c>
      <c r="I827" s="45">
        <v>0.04</v>
      </c>
      <c r="J827" s="45"/>
      <c r="K827" s="45"/>
      <c r="L827" s="45"/>
      <c r="M827" s="45"/>
      <c r="N827" s="45"/>
      <c r="O827" s="45"/>
      <c r="P827" s="45"/>
      <c r="Q827" s="45"/>
      <c r="R827" s="45"/>
      <c r="S827" s="45">
        <f t="shared" si="24"/>
        <v>0.06</v>
      </c>
      <c r="T827" s="45">
        <f t="shared" si="25"/>
        <v>0.03</v>
      </c>
    </row>
    <row r="828" spans="1:20" s="19" customFormat="1" ht="12.75" x14ac:dyDescent="0.2">
      <c r="A828" s="42" t="s">
        <v>376</v>
      </c>
      <c r="B828" s="43" t="s">
        <v>680</v>
      </c>
      <c r="C828" s="43" t="s">
        <v>214</v>
      </c>
      <c r="D828" s="43" t="s">
        <v>310</v>
      </c>
      <c r="E828" s="43" t="s">
        <v>648</v>
      </c>
      <c r="F828" s="43" t="s">
        <v>1</v>
      </c>
      <c r="G828" s="45"/>
      <c r="H828" s="45">
        <v>0.55400000000000005</v>
      </c>
      <c r="I828" s="45">
        <v>0.46</v>
      </c>
      <c r="J828" s="45">
        <v>0.42499999999999999</v>
      </c>
      <c r="K828" s="45">
        <v>1.788</v>
      </c>
      <c r="L828" s="45">
        <v>1.74</v>
      </c>
      <c r="M828" s="45">
        <v>0.73</v>
      </c>
      <c r="N828" s="45">
        <v>0.75</v>
      </c>
      <c r="O828" s="45">
        <v>0.6</v>
      </c>
      <c r="P828" s="45">
        <v>0.64</v>
      </c>
      <c r="Q828" s="45"/>
      <c r="R828" s="45">
        <v>0.16</v>
      </c>
      <c r="S828" s="45">
        <f t="shared" si="24"/>
        <v>7.8470000000000004</v>
      </c>
      <c r="T828" s="45">
        <f t="shared" si="25"/>
        <v>0.78470000000000006</v>
      </c>
    </row>
    <row r="829" spans="1:20" s="19" customFormat="1" ht="12.75" x14ac:dyDescent="0.2">
      <c r="A829" s="42" t="s">
        <v>376</v>
      </c>
      <c r="B829" s="43" t="s">
        <v>680</v>
      </c>
      <c r="C829" s="43" t="s">
        <v>214</v>
      </c>
      <c r="D829" s="43" t="s">
        <v>312</v>
      </c>
      <c r="E829" s="43" t="s">
        <v>649</v>
      </c>
      <c r="F829" s="43" t="s">
        <v>2</v>
      </c>
      <c r="G829" s="45"/>
      <c r="H829" s="45">
        <v>4</v>
      </c>
      <c r="I829" s="45">
        <v>2.85</v>
      </c>
      <c r="J829" s="45">
        <v>2.02</v>
      </c>
      <c r="K829" s="45">
        <v>6.62</v>
      </c>
      <c r="L829" s="45"/>
      <c r="M829" s="45">
        <v>2</v>
      </c>
      <c r="N829" s="45">
        <v>3.61</v>
      </c>
      <c r="O829" s="45">
        <v>1.88</v>
      </c>
      <c r="P829" s="45">
        <v>3.45</v>
      </c>
      <c r="Q829" s="45">
        <v>0.97</v>
      </c>
      <c r="R829" s="45">
        <v>2.41</v>
      </c>
      <c r="S829" s="45">
        <f t="shared" si="24"/>
        <v>29.809999999999995</v>
      </c>
      <c r="T829" s="45">
        <f t="shared" si="25"/>
        <v>2.9809999999999994</v>
      </c>
    </row>
    <row r="830" spans="1:20" s="19" customFormat="1" ht="12.75" x14ac:dyDescent="0.2">
      <c r="A830" s="42" t="s">
        <v>376</v>
      </c>
      <c r="B830" s="43" t="s">
        <v>680</v>
      </c>
      <c r="C830" s="43" t="s">
        <v>214</v>
      </c>
      <c r="D830" s="43" t="s">
        <v>319</v>
      </c>
      <c r="E830" s="43" t="s">
        <v>651</v>
      </c>
      <c r="F830" s="43" t="s">
        <v>5</v>
      </c>
      <c r="G830" s="45"/>
      <c r="H830" s="45">
        <v>3.1</v>
      </c>
      <c r="I830" s="45">
        <v>2.1</v>
      </c>
      <c r="J830" s="45">
        <v>3.1</v>
      </c>
      <c r="K830" s="45">
        <v>23</v>
      </c>
      <c r="L830" s="45"/>
      <c r="M830" s="45">
        <v>4.2</v>
      </c>
      <c r="N830" s="45">
        <v>6</v>
      </c>
      <c r="O830" s="45">
        <v>4</v>
      </c>
      <c r="P830" s="45">
        <v>5</v>
      </c>
      <c r="Q830" s="45"/>
      <c r="R830" s="45">
        <v>3.2250000000000001</v>
      </c>
      <c r="S830" s="45">
        <f t="shared" si="24"/>
        <v>53.725000000000001</v>
      </c>
      <c r="T830" s="45">
        <f t="shared" si="25"/>
        <v>5.969444444444445</v>
      </c>
    </row>
    <row r="831" spans="1:20" s="19" customFormat="1" ht="12.75" x14ac:dyDescent="0.2">
      <c r="A831" s="42" t="s">
        <v>327</v>
      </c>
      <c r="B831" s="43" t="s">
        <v>6</v>
      </c>
      <c r="C831" s="43" t="s">
        <v>142</v>
      </c>
      <c r="D831" s="43" t="s">
        <v>319</v>
      </c>
      <c r="E831" s="43" t="s">
        <v>651</v>
      </c>
      <c r="F831" s="43" t="s">
        <v>5</v>
      </c>
      <c r="G831" s="45"/>
      <c r="H831" s="45"/>
      <c r="I831" s="45">
        <v>5.5</v>
      </c>
      <c r="J831" s="45">
        <v>15.12</v>
      </c>
      <c r="K831" s="45">
        <v>21.48</v>
      </c>
      <c r="L831" s="45">
        <v>22.140999999999998</v>
      </c>
      <c r="M831" s="45">
        <v>17.872</v>
      </c>
      <c r="N831" s="45">
        <v>11.1</v>
      </c>
      <c r="O831" s="45">
        <v>7.5410000000000004</v>
      </c>
      <c r="P831" s="45">
        <v>23.756</v>
      </c>
      <c r="Q831" s="45">
        <v>28.3</v>
      </c>
      <c r="R831" s="45">
        <v>28.25</v>
      </c>
      <c r="S831" s="45">
        <f t="shared" si="24"/>
        <v>181.05999999999997</v>
      </c>
      <c r="T831" s="45">
        <f t="shared" si="25"/>
        <v>18.105999999999998</v>
      </c>
    </row>
    <row r="832" spans="1:20" s="19" customFormat="1" ht="12.75" x14ac:dyDescent="0.2">
      <c r="A832" s="42" t="s">
        <v>342</v>
      </c>
      <c r="B832" s="43" t="s">
        <v>6</v>
      </c>
      <c r="C832" s="43" t="s">
        <v>146</v>
      </c>
      <c r="D832" s="43" t="s">
        <v>310</v>
      </c>
      <c r="E832" s="43" t="s">
        <v>648</v>
      </c>
      <c r="F832" s="43" t="s">
        <v>1</v>
      </c>
      <c r="G832" s="45"/>
      <c r="H832" s="45"/>
      <c r="I832" s="45">
        <v>2.794</v>
      </c>
      <c r="J832" s="45"/>
      <c r="K832" s="45"/>
      <c r="L832" s="45"/>
      <c r="M832" s="45"/>
      <c r="N832" s="45"/>
      <c r="O832" s="45"/>
      <c r="P832" s="45"/>
      <c r="Q832" s="45"/>
      <c r="R832" s="45"/>
      <c r="S832" s="45">
        <f t="shared" si="24"/>
        <v>2.794</v>
      </c>
      <c r="T832" s="45">
        <f t="shared" si="25"/>
        <v>2.794</v>
      </c>
    </row>
    <row r="833" spans="1:20" s="19" customFormat="1" ht="12.75" x14ac:dyDescent="0.2">
      <c r="A833" s="42" t="s">
        <v>342</v>
      </c>
      <c r="B833" s="43" t="s">
        <v>6</v>
      </c>
      <c r="C833" s="43" t="s">
        <v>146</v>
      </c>
      <c r="D833" s="43" t="s">
        <v>312</v>
      </c>
      <c r="E833" s="43" t="s">
        <v>649</v>
      </c>
      <c r="F833" s="43" t="s">
        <v>2</v>
      </c>
      <c r="G833" s="45"/>
      <c r="H833" s="45"/>
      <c r="I833" s="45">
        <v>32.097999999999999</v>
      </c>
      <c r="J833" s="45"/>
      <c r="K833" s="45"/>
      <c r="L833" s="45"/>
      <c r="M833" s="45"/>
      <c r="N833" s="45"/>
      <c r="O833" s="45"/>
      <c r="P833" s="45"/>
      <c r="Q833" s="45"/>
      <c r="R833" s="45"/>
      <c r="S833" s="45">
        <f t="shared" si="24"/>
        <v>32.097999999999999</v>
      </c>
      <c r="T833" s="45">
        <f t="shared" si="25"/>
        <v>32.097999999999999</v>
      </c>
    </row>
    <row r="834" spans="1:20" s="19" customFormat="1" ht="12.75" x14ac:dyDescent="0.2">
      <c r="A834" s="42" t="s">
        <v>342</v>
      </c>
      <c r="B834" s="43" t="s">
        <v>6</v>
      </c>
      <c r="C834" s="43" t="s">
        <v>146</v>
      </c>
      <c r="D834" s="43" t="s">
        <v>314</v>
      </c>
      <c r="E834" s="43" t="s">
        <v>315</v>
      </c>
      <c r="F834" s="43" t="s">
        <v>3</v>
      </c>
      <c r="G834" s="45"/>
      <c r="H834" s="45"/>
      <c r="I834" s="45">
        <v>80.72</v>
      </c>
      <c r="J834" s="45"/>
      <c r="K834" s="45"/>
      <c r="L834" s="45"/>
      <c r="M834" s="45"/>
      <c r="N834" s="45"/>
      <c r="O834" s="45"/>
      <c r="P834" s="45"/>
      <c r="Q834" s="45"/>
      <c r="R834" s="45"/>
      <c r="S834" s="45">
        <f t="shared" si="24"/>
        <v>80.72</v>
      </c>
      <c r="T834" s="45">
        <f t="shared" si="25"/>
        <v>80.72</v>
      </c>
    </row>
    <row r="835" spans="1:20" s="19" customFormat="1" ht="12.75" x14ac:dyDescent="0.2">
      <c r="A835" s="42" t="s">
        <v>342</v>
      </c>
      <c r="B835" s="43" t="s">
        <v>6</v>
      </c>
      <c r="C835" s="43" t="s">
        <v>146</v>
      </c>
      <c r="D835" s="43" t="s">
        <v>319</v>
      </c>
      <c r="E835" s="43" t="s">
        <v>651</v>
      </c>
      <c r="F835" s="43" t="s">
        <v>5</v>
      </c>
      <c r="G835" s="45"/>
      <c r="H835" s="45"/>
      <c r="I835" s="45">
        <v>3.6059999999999999</v>
      </c>
      <c r="J835" s="45"/>
      <c r="K835" s="45"/>
      <c r="L835" s="45"/>
      <c r="M835" s="45"/>
      <c r="N835" s="45"/>
      <c r="O835" s="45"/>
      <c r="P835" s="45"/>
      <c r="Q835" s="45"/>
      <c r="R835" s="45"/>
      <c r="S835" s="45">
        <f t="shared" si="24"/>
        <v>3.6059999999999999</v>
      </c>
      <c r="T835" s="45">
        <f t="shared" si="25"/>
        <v>3.6059999999999999</v>
      </c>
    </row>
    <row r="836" spans="1:20" s="19" customFormat="1" ht="12.75" x14ac:dyDescent="0.2">
      <c r="A836" s="42">
        <v>47053</v>
      </c>
      <c r="B836" s="43" t="s">
        <v>38</v>
      </c>
      <c r="C836" s="43" t="s">
        <v>128</v>
      </c>
      <c r="D836" s="43" t="s">
        <v>319</v>
      </c>
      <c r="E836" s="43" t="s">
        <v>651</v>
      </c>
      <c r="F836" s="43" t="s">
        <v>5</v>
      </c>
      <c r="G836" s="45"/>
      <c r="H836" s="45"/>
      <c r="I836" s="45">
        <v>1.43</v>
      </c>
      <c r="J836" s="45"/>
      <c r="K836" s="45"/>
      <c r="L836" s="45"/>
      <c r="M836" s="45">
        <v>0.56000000000000005</v>
      </c>
      <c r="N836" s="45"/>
      <c r="O836" s="45"/>
      <c r="P836" s="45"/>
      <c r="Q836" s="45"/>
      <c r="R836" s="45"/>
      <c r="S836" s="45">
        <f t="shared" si="24"/>
        <v>1.99</v>
      </c>
      <c r="T836" s="45">
        <f t="shared" si="25"/>
        <v>0.995</v>
      </c>
    </row>
    <row r="837" spans="1:20" s="19" customFormat="1" ht="12.75" x14ac:dyDescent="0.2">
      <c r="A837" s="42">
        <v>50350</v>
      </c>
      <c r="B837" s="43" t="s">
        <v>86</v>
      </c>
      <c r="C837" s="43" t="s">
        <v>492</v>
      </c>
      <c r="D837" s="43" t="s">
        <v>310</v>
      </c>
      <c r="E837" s="43" t="s">
        <v>648</v>
      </c>
      <c r="F837" s="43" t="s">
        <v>1</v>
      </c>
      <c r="G837" s="45"/>
      <c r="H837" s="45"/>
      <c r="I837" s="45">
        <v>3.0886</v>
      </c>
      <c r="J837" s="45"/>
      <c r="K837" s="45">
        <v>3.6200000000000003E-2</v>
      </c>
      <c r="L837" s="45"/>
      <c r="M837" s="45"/>
      <c r="N837" s="45"/>
      <c r="O837" s="45"/>
      <c r="P837" s="45"/>
      <c r="Q837" s="45"/>
      <c r="R837" s="45"/>
      <c r="S837" s="45">
        <f t="shared" ref="S837:S900" si="26">SUM(G837:R837)</f>
        <v>3.1248</v>
      </c>
      <c r="T837" s="45">
        <f t="shared" ref="T837:T900" si="27">IFERROR(AVERAGE(G837:R837),"")</f>
        <v>1.5624</v>
      </c>
    </row>
    <row r="838" spans="1:20" s="19" customFormat="1" ht="12.75" x14ac:dyDescent="0.2">
      <c r="A838" s="42">
        <v>50350</v>
      </c>
      <c r="B838" s="43" t="s">
        <v>86</v>
      </c>
      <c r="C838" s="43" t="s">
        <v>492</v>
      </c>
      <c r="D838" s="43" t="s">
        <v>312</v>
      </c>
      <c r="E838" s="43" t="s">
        <v>649</v>
      </c>
      <c r="F838" s="43" t="s">
        <v>2</v>
      </c>
      <c r="G838" s="45"/>
      <c r="H838" s="45"/>
      <c r="I838" s="45">
        <v>8.0976999999999997</v>
      </c>
      <c r="J838" s="45"/>
      <c r="K838" s="45">
        <v>5.6523000000000003</v>
      </c>
      <c r="L838" s="45">
        <v>6.7476000000000003</v>
      </c>
      <c r="M838" s="45"/>
      <c r="N838" s="45">
        <v>1.0367</v>
      </c>
      <c r="O838" s="45"/>
      <c r="P838" s="45"/>
      <c r="Q838" s="45">
        <v>3.7395999999999998</v>
      </c>
      <c r="R838" s="45">
        <v>1.8324</v>
      </c>
      <c r="S838" s="45">
        <f t="shared" si="26"/>
        <v>27.106299999999997</v>
      </c>
      <c r="T838" s="45">
        <f t="shared" si="27"/>
        <v>4.5177166666666659</v>
      </c>
    </row>
    <row r="839" spans="1:20" s="19" customFormat="1" ht="12.75" x14ac:dyDescent="0.2">
      <c r="A839" s="42">
        <v>50350</v>
      </c>
      <c r="B839" s="43" t="s">
        <v>86</v>
      </c>
      <c r="C839" s="43" t="s">
        <v>492</v>
      </c>
      <c r="D839" s="43" t="s">
        <v>314</v>
      </c>
      <c r="E839" s="43" t="s">
        <v>315</v>
      </c>
      <c r="F839" s="43" t="s">
        <v>3</v>
      </c>
      <c r="G839" s="45"/>
      <c r="H839" s="45"/>
      <c r="I839" s="45">
        <v>2.6334</v>
      </c>
      <c r="J839" s="45"/>
      <c r="K839" s="45">
        <v>1.0993999999999999</v>
      </c>
      <c r="L839" s="45">
        <v>1.0626</v>
      </c>
      <c r="M839" s="45"/>
      <c r="N839" s="45">
        <v>3.2854999999999999</v>
      </c>
      <c r="O839" s="45"/>
      <c r="P839" s="45"/>
      <c r="Q839" s="45">
        <v>2.2482000000000002</v>
      </c>
      <c r="R839" s="45">
        <v>2.1067999999999998</v>
      </c>
      <c r="S839" s="45">
        <f t="shared" si="26"/>
        <v>12.4359</v>
      </c>
      <c r="T839" s="45">
        <f t="shared" si="27"/>
        <v>2.0726499999999999</v>
      </c>
    </row>
    <row r="840" spans="1:20" s="19" customFormat="1" ht="12.75" x14ac:dyDescent="0.2">
      <c r="A840" s="42">
        <v>54874</v>
      </c>
      <c r="B840" s="43" t="s">
        <v>136</v>
      </c>
      <c r="C840" s="43" t="s">
        <v>184</v>
      </c>
      <c r="D840" s="43" t="s">
        <v>324</v>
      </c>
      <c r="E840" s="43" t="s">
        <v>650</v>
      </c>
      <c r="F840" s="43" t="s">
        <v>4</v>
      </c>
      <c r="G840" s="45"/>
      <c r="H840" s="45"/>
      <c r="I840" s="45">
        <v>2.4889999999999999</v>
      </c>
      <c r="J840" s="45"/>
      <c r="K840" s="45"/>
      <c r="L840" s="45"/>
      <c r="M840" s="45"/>
      <c r="N840" s="45"/>
      <c r="O840" s="45"/>
      <c r="P840" s="45"/>
      <c r="Q840" s="45"/>
      <c r="R840" s="45"/>
      <c r="S840" s="45">
        <f t="shared" si="26"/>
        <v>2.4889999999999999</v>
      </c>
      <c r="T840" s="45">
        <f t="shared" si="27"/>
        <v>2.4889999999999999</v>
      </c>
    </row>
    <row r="841" spans="1:20" s="19" customFormat="1" ht="12.75" x14ac:dyDescent="0.2">
      <c r="A841" s="42">
        <v>70215</v>
      </c>
      <c r="B841" s="43" t="s">
        <v>92</v>
      </c>
      <c r="C841" s="43" t="s">
        <v>189</v>
      </c>
      <c r="D841" s="43" t="s">
        <v>319</v>
      </c>
      <c r="E841" s="43" t="s">
        <v>651</v>
      </c>
      <c r="F841" s="43" t="s">
        <v>5</v>
      </c>
      <c r="G841" s="45"/>
      <c r="H841" s="45"/>
      <c r="I841" s="45">
        <v>14.94</v>
      </c>
      <c r="J841" s="45">
        <v>15.24</v>
      </c>
      <c r="K841" s="45">
        <v>15.39</v>
      </c>
      <c r="L841" s="45">
        <v>33.168999999999997</v>
      </c>
      <c r="M841" s="45">
        <v>33.448</v>
      </c>
      <c r="N841" s="45">
        <v>34.000999999999998</v>
      </c>
      <c r="O841" s="45">
        <v>15.69</v>
      </c>
      <c r="P841" s="45">
        <v>15.79</v>
      </c>
      <c r="Q841" s="45">
        <v>33.884</v>
      </c>
      <c r="R841" s="45">
        <v>34.084000000000003</v>
      </c>
      <c r="S841" s="45">
        <f t="shared" si="26"/>
        <v>245.63600000000002</v>
      </c>
      <c r="T841" s="45">
        <f t="shared" si="27"/>
        <v>24.563600000000001</v>
      </c>
    </row>
    <row r="842" spans="1:20" s="19" customFormat="1" ht="12.75" x14ac:dyDescent="0.2">
      <c r="A842" s="42">
        <v>73504</v>
      </c>
      <c r="B842" s="43" t="s">
        <v>96</v>
      </c>
      <c r="C842" s="43" t="s">
        <v>262</v>
      </c>
      <c r="D842" s="43" t="s">
        <v>310</v>
      </c>
      <c r="E842" s="43" t="s">
        <v>648</v>
      </c>
      <c r="F842" s="43" t="s">
        <v>1</v>
      </c>
      <c r="G842" s="45"/>
      <c r="H842" s="45"/>
      <c r="I842" s="45">
        <v>1.736</v>
      </c>
      <c r="J842" s="45">
        <v>1.82</v>
      </c>
      <c r="K842" s="45"/>
      <c r="L842" s="45"/>
      <c r="M842" s="45"/>
      <c r="N842" s="45"/>
      <c r="O842" s="45"/>
      <c r="P842" s="45"/>
      <c r="Q842" s="45"/>
      <c r="R842" s="45"/>
      <c r="S842" s="45">
        <f t="shared" si="26"/>
        <v>3.556</v>
      </c>
      <c r="T842" s="45">
        <f t="shared" si="27"/>
        <v>1.778</v>
      </c>
    </row>
    <row r="843" spans="1:20" s="19" customFormat="1" ht="12.75" x14ac:dyDescent="0.2">
      <c r="A843" s="42">
        <v>73504</v>
      </c>
      <c r="B843" s="43" t="s">
        <v>96</v>
      </c>
      <c r="C843" s="43" t="s">
        <v>262</v>
      </c>
      <c r="D843" s="43" t="s">
        <v>312</v>
      </c>
      <c r="E843" s="43" t="s">
        <v>649</v>
      </c>
      <c r="F843" s="43" t="s">
        <v>2</v>
      </c>
      <c r="G843" s="45"/>
      <c r="H843" s="45"/>
      <c r="I843" s="45">
        <v>10.744</v>
      </c>
      <c r="J843" s="45">
        <v>11.287000000000001</v>
      </c>
      <c r="K843" s="45"/>
      <c r="L843" s="45"/>
      <c r="M843" s="45"/>
      <c r="N843" s="45"/>
      <c r="O843" s="45"/>
      <c r="P843" s="45"/>
      <c r="Q843" s="45"/>
      <c r="R843" s="45"/>
      <c r="S843" s="45">
        <f t="shared" si="26"/>
        <v>22.030999999999999</v>
      </c>
      <c r="T843" s="45">
        <f t="shared" si="27"/>
        <v>11.015499999999999</v>
      </c>
    </row>
    <row r="844" spans="1:20" s="19" customFormat="1" ht="12.75" x14ac:dyDescent="0.2">
      <c r="A844" s="42">
        <v>73504</v>
      </c>
      <c r="B844" s="43" t="s">
        <v>96</v>
      </c>
      <c r="C844" s="43" t="s">
        <v>262</v>
      </c>
      <c r="D844" s="43" t="s">
        <v>314</v>
      </c>
      <c r="E844" s="43" t="s">
        <v>315</v>
      </c>
      <c r="F844" s="43" t="s">
        <v>3</v>
      </c>
      <c r="G844" s="45"/>
      <c r="H844" s="45"/>
      <c r="I844" s="45">
        <v>13.925000000000001</v>
      </c>
      <c r="J844" s="45">
        <v>13.502000000000001</v>
      </c>
      <c r="K844" s="45"/>
      <c r="L844" s="45"/>
      <c r="M844" s="45"/>
      <c r="N844" s="45"/>
      <c r="O844" s="45"/>
      <c r="P844" s="45"/>
      <c r="Q844" s="45"/>
      <c r="R844" s="45"/>
      <c r="S844" s="45">
        <f t="shared" si="26"/>
        <v>27.427</v>
      </c>
      <c r="T844" s="45">
        <f t="shared" si="27"/>
        <v>13.7135</v>
      </c>
    </row>
    <row r="845" spans="1:20" s="19" customFormat="1" ht="12.75" x14ac:dyDescent="0.2">
      <c r="A845" s="42">
        <v>73504</v>
      </c>
      <c r="B845" s="43" t="s">
        <v>96</v>
      </c>
      <c r="C845" s="43" t="s">
        <v>262</v>
      </c>
      <c r="D845" s="43" t="s">
        <v>319</v>
      </c>
      <c r="E845" s="43" t="s">
        <v>651</v>
      </c>
      <c r="F845" s="43" t="s">
        <v>5</v>
      </c>
      <c r="G845" s="45"/>
      <c r="H845" s="45"/>
      <c r="I845" s="45">
        <v>2.1240000000000001</v>
      </c>
      <c r="J845" s="45">
        <v>2.069</v>
      </c>
      <c r="K845" s="45"/>
      <c r="L845" s="45"/>
      <c r="M845" s="45"/>
      <c r="N845" s="45"/>
      <c r="O845" s="45"/>
      <c r="P845" s="45"/>
      <c r="Q845" s="45"/>
      <c r="R845" s="45"/>
      <c r="S845" s="45">
        <f t="shared" si="26"/>
        <v>4.1929999999999996</v>
      </c>
      <c r="T845" s="45">
        <f t="shared" si="27"/>
        <v>2.0964999999999998</v>
      </c>
    </row>
    <row r="846" spans="1:20" s="19" customFormat="1" ht="12.75" x14ac:dyDescent="0.2">
      <c r="A846" s="42" t="s">
        <v>413</v>
      </c>
      <c r="B846" s="43" t="s">
        <v>688</v>
      </c>
      <c r="C846" s="43" t="s">
        <v>274</v>
      </c>
      <c r="D846" s="43" t="s">
        <v>324</v>
      </c>
      <c r="E846" s="43" t="s">
        <v>650</v>
      </c>
      <c r="F846" s="43" t="s">
        <v>4</v>
      </c>
      <c r="G846" s="45"/>
      <c r="H846" s="45"/>
      <c r="I846" s="45">
        <v>0.91500000000000004</v>
      </c>
      <c r="J846" s="45"/>
      <c r="K846" s="45"/>
      <c r="L846" s="45"/>
      <c r="M846" s="45"/>
      <c r="N846" s="45"/>
      <c r="O846" s="45"/>
      <c r="P846" s="45"/>
      <c r="Q846" s="45"/>
      <c r="R846" s="45"/>
      <c r="S846" s="45">
        <f t="shared" si="26"/>
        <v>0.91500000000000004</v>
      </c>
      <c r="T846" s="45">
        <f t="shared" si="27"/>
        <v>0.91500000000000004</v>
      </c>
    </row>
    <row r="847" spans="1:20" s="19" customFormat="1" ht="12.75" x14ac:dyDescent="0.2">
      <c r="A847" s="42" t="s">
        <v>357</v>
      </c>
      <c r="B847" s="43" t="s">
        <v>682</v>
      </c>
      <c r="C847" s="43" t="s">
        <v>70</v>
      </c>
      <c r="D847" s="43" t="s">
        <v>310</v>
      </c>
      <c r="E847" s="43" t="s">
        <v>648</v>
      </c>
      <c r="F847" s="43" t="s">
        <v>1</v>
      </c>
      <c r="G847" s="45"/>
      <c r="H847" s="45"/>
      <c r="I847" s="45">
        <v>1.7100000000000001E-2</v>
      </c>
      <c r="J847" s="45"/>
      <c r="K847" s="45"/>
      <c r="L847" s="45">
        <v>1.1999999999999999E-3</v>
      </c>
      <c r="M847" s="45">
        <v>2.47E-2</v>
      </c>
      <c r="N847" s="45">
        <v>5.3E-3</v>
      </c>
      <c r="O847" s="45">
        <v>3.9838</v>
      </c>
      <c r="P847" s="45">
        <v>12.3813</v>
      </c>
      <c r="Q847" s="45">
        <v>4.0469999999999997</v>
      </c>
      <c r="R847" s="45">
        <v>4.3810000000000002</v>
      </c>
      <c r="S847" s="45">
        <f t="shared" si="26"/>
        <v>24.8414</v>
      </c>
      <c r="T847" s="45">
        <f t="shared" si="27"/>
        <v>3.105175</v>
      </c>
    </row>
    <row r="848" spans="1:20" s="19" customFormat="1" ht="12.75" x14ac:dyDescent="0.2">
      <c r="A848" s="42" t="s">
        <v>499</v>
      </c>
      <c r="B848" s="43" t="s">
        <v>692</v>
      </c>
      <c r="C848" s="43" t="s">
        <v>41</v>
      </c>
      <c r="D848" s="43" t="s">
        <v>310</v>
      </c>
      <c r="E848" s="43" t="s">
        <v>648</v>
      </c>
      <c r="F848" s="43" t="s">
        <v>1</v>
      </c>
      <c r="G848" s="45"/>
      <c r="H848" s="45"/>
      <c r="I848" s="45">
        <v>1.0063</v>
      </c>
      <c r="J848" s="45">
        <v>1.6394</v>
      </c>
      <c r="K848" s="45">
        <v>0.99119999999999997</v>
      </c>
      <c r="L848" s="45"/>
      <c r="M848" s="45">
        <v>0.82989999999999997</v>
      </c>
      <c r="N848" s="45"/>
      <c r="O848" s="45">
        <v>0.44829999999999998</v>
      </c>
      <c r="P848" s="45"/>
      <c r="Q848" s="45">
        <v>0.89549999999999996</v>
      </c>
      <c r="R848" s="45">
        <v>0.64570000000000005</v>
      </c>
      <c r="S848" s="45">
        <f t="shared" si="26"/>
        <v>6.4562999999999997</v>
      </c>
      <c r="T848" s="45">
        <f t="shared" si="27"/>
        <v>0.92232857142857139</v>
      </c>
    </row>
    <row r="849" spans="1:20" s="19" customFormat="1" ht="12.75" x14ac:dyDescent="0.2">
      <c r="A849" s="42" t="s">
        <v>360</v>
      </c>
      <c r="B849" s="43" t="s">
        <v>682</v>
      </c>
      <c r="C849" s="43" t="s">
        <v>72</v>
      </c>
      <c r="D849" s="43" t="s">
        <v>310</v>
      </c>
      <c r="E849" s="43" t="s">
        <v>648</v>
      </c>
      <c r="F849" s="43" t="s">
        <v>1</v>
      </c>
      <c r="G849" s="45"/>
      <c r="H849" s="45"/>
      <c r="I849" s="45">
        <v>2.2800000000000001E-2</v>
      </c>
      <c r="J849" s="45"/>
      <c r="K849" s="45"/>
      <c r="L849" s="45">
        <v>3.2014999999999998</v>
      </c>
      <c r="M849" s="45">
        <v>3.2930000000000001</v>
      </c>
      <c r="N849" s="45">
        <v>3.28</v>
      </c>
      <c r="O849" s="45">
        <v>3.3944000000000001</v>
      </c>
      <c r="P849" s="45">
        <v>3.2551000000000001</v>
      </c>
      <c r="Q849" s="45">
        <v>3.55</v>
      </c>
      <c r="R849" s="45">
        <v>2.69</v>
      </c>
      <c r="S849" s="45">
        <f t="shared" si="26"/>
        <v>22.686800000000002</v>
      </c>
      <c r="T849" s="45">
        <f t="shared" si="27"/>
        <v>2.8358500000000002</v>
      </c>
    </row>
    <row r="850" spans="1:20" s="19" customFormat="1" ht="12.75" x14ac:dyDescent="0.2">
      <c r="A850" s="42" t="s">
        <v>365</v>
      </c>
      <c r="B850" s="43" t="s">
        <v>682</v>
      </c>
      <c r="C850" s="43" t="s">
        <v>74</v>
      </c>
      <c r="D850" s="43" t="s">
        <v>310</v>
      </c>
      <c r="E850" s="43" t="s">
        <v>648</v>
      </c>
      <c r="F850" s="43" t="s">
        <v>1</v>
      </c>
      <c r="G850" s="45"/>
      <c r="H850" s="45"/>
      <c r="I850" s="45">
        <v>1.14E-2</v>
      </c>
      <c r="J850" s="45">
        <v>3.62</v>
      </c>
      <c r="K850" s="45">
        <v>3.62</v>
      </c>
      <c r="L850" s="45">
        <v>3.62</v>
      </c>
      <c r="M850" s="45">
        <v>1.66E-2</v>
      </c>
      <c r="N850" s="45">
        <v>2.3E-3</v>
      </c>
      <c r="O850" s="45">
        <v>0.41920000000000002</v>
      </c>
      <c r="P850" s="45">
        <v>0.218</v>
      </c>
      <c r="Q850" s="45">
        <v>0.20200000000000001</v>
      </c>
      <c r="R850" s="45">
        <v>0.253</v>
      </c>
      <c r="S850" s="45">
        <f t="shared" si="26"/>
        <v>11.982500000000002</v>
      </c>
      <c r="T850" s="45">
        <f t="shared" si="27"/>
        <v>1.1982500000000003</v>
      </c>
    </row>
    <row r="851" spans="1:20" s="19" customFormat="1" ht="12.75" x14ac:dyDescent="0.2">
      <c r="A851" s="42" t="s">
        <v>515</v>
      </c>
      <c r="B851" s="43" t="s">
        <v>681</v>
      </c>
      <c r="C851" s="43" t="s">
        <v>260</v>
      </c>
      <c r="D851" s="43" t="s">
        <v>324</v>
      </c>
      <c r="E851" s="43" t="s">
        <v>650</v>
      </c>
      <c r="F851" s="43" t="s">
        <v>4</v>
      </c>
      <c r="G851" s="45"/>
      <c r="H851" s="45"/>
      <c r="I851" s="45">
        <v>3.2000000000000001E-2</v>
      </c>
      <c r="J851" s="45"/>
      <c r="K851" s="45"/>
      <c r="L851" s="45"/>
      <c r="M851" s="45"/>
      <c r="N851" s="45"/>
      <c r="O851" s="45"/>
      <c r="P851" s="45"/>
      <c r="Q851" s="45"/>
      <c r="R851" s="45"/>
      <c r="S851" s="45">
        <f t="shared" si="26"/>
        <v>3.2000000000000001E-2</v>
      </c>
      <c r="T851" s="45">
        <f t="shared" si="27"/>
        <v>3.2000000000000001E-2</v>
      </c>
    </row>
    <row r="852" spans="1:20" s="19" customFormat="1" ht="12.75" x14ac:dyDescent="0.2">
      <c r="A852" s="42" t="s">
        <v>501</v>
      </c>
      <c r="B852" s="43" t="s">
        <v>692</v>
      </c>
      <c r="C852" s="43" t="s">
        <v>702</v>
      </c>
      <c r="D852" s="43" t="s">
        <v>312</v>
      </c>
      <c r="E852" s="43" t="s">
        <v>649</v>
      </c>
      <c r="F852" s="43" t="s">
        <v>2</v>
      </c>
      <c r="G852" s="45"/>
      <c r="H852" s="45"/>
      <c r="I852" s="45">
        <v>9.4E-2</v>
      </c>
      <c r="J852" s="45"/>
      <c r="K852" s="45"/>
      <c r="L852" s="45"/>
      <c r="M852" s="45"/>
      <c r="N852" s="45"/>
      <c r="O852" s="45"/>
      <c r="P852" s="45"/>
      <c r="Q852" s="45">
        <v>5.17</v>
      </c>
      <c r="R852" s="45"/>
      <c r="S852" s="45">
        <f t="shared" si="26"/>
        <v>5.2640000000000002</v>
      </c>
      <c r="T852" s="45">
        <f t="shared" si="27"/>
        <v>2.6320000000000001</v>
      </c>
    </row>
    <row r="853" spans="1:20" s="19" customFormat="1" ht="12.75" x14ac:dyDescent="0.2">
      <c r="A853" s="42" t="s">
        <v>501</v>
      </c>
      <c r="B853" s="43" t="s">
        <v>692</v>
      </c>
      <c r="C853" s="43" t="s">
        <v>702</v>
      </c>
      <c r="D853" s="43" t="s">
        <v>314</v>
      </c>
      <c r="E853" s="43" t="s">
        <v>315</v>
      </c>
      <c r="F853" s="43" t="s">
        <v>3</v>
      </c>
      <c r="G853" s="45"/>
      <c r="H853" s="45"/>
      <c r="I853" s="45">
        <v>2.1604999999999999</v>
      </c>
      <c r="J853" s="45"/>
      <c r="K853" s="45"/>
      <c r="L853" s="45"/>
      <c r="M853" s="45"/>
      <c r="N853" s="45"/>
      <c r="O853" s="45"/>
      <c r="P853" s="45"/>
      <c r="Q853" s="45">
        <v>2.3809999999999998</v>
      </c>
      <c r="R853" s="45"/>
      <c r="S853" s="45">
        <f t="shared" si="26"/>
        <v>4.5414999999999992</v>
      </c>
      <c r="T853" s="45">
        <f t="shared" si="27"/>
        <v>2.2707499999999996</v>
      </c>
    </row>
    <row r="854" spans="1:20" s="19" customFormat="1" ht="12.75" x14ac:dyDescent="0.2">
      <c r="A854" s="42" t="s">
        <v>367</v>
      </c>
      <c r="B854" s="43" t="s">
        <v>682</v>
      </c>
      <c r="C854" s="43" t="s">
        <v>75</v>
      </c>
      <c r="D854" s="43" t="s">
        <v>310</v>
      </c>
      <c r="E854" s="43" t="s">
        <v>648</v>
      </c>
      <c r="F854" s="43" t="s">
        <v>1</v>
      </c>
      <c r="G854" s="45"/>
      <c r="H854" s="45"/>
      <c r="I854" s="45">
        <v>3.3999999999999998E-3</v>
      </c>
      <c r="J854" s="45"/>
      <c r="K854" s="45">
        <v>0.01</v>
      </c>
      <c r="L854" s="45">
        <v>2.8E-3</v>
      </c>
      <c r="M854" s="45">
        <v>5.7999999999999996E-3</v>
      </c>
      <c r="N854" s="45">
        <v>2.3E-3</v>
      </c>
      <c r="O854" s="45"/>
      <c r="P854" s="45"/>
      <c r="Q854" s="45"/>
      <c r="R854" s="45"/>
      <c r="S854" s="45">
        <f t="shared" si="26"/>
        <v>2.4299999999999999E-2</v>
      </c>
      <c r="T854" s="45">
        <f t="shared" si="27"/>
        <v>4.8599999999999997E-3</v>
      </c>
    </row>
    <row r="855" spans="1:20" s="19" customFormat="1" ht="12.75" x14ac:dyDescent="0.2">
      <c r="A855" s="42">
        <v>25645</v>
      </c>
      <c r="B855" s="43" t="s">
        <v>30</v>
      </c>
      <c r="C855" s="43" t="s">
        <v>280</v>
      </c>
      <c r="D855" s="43" t="s">
        <v>310</v>
      </c>
      <c r="E855" s="43" t="s">
        <v>648</v>
      </c>
      <c r="F855" s="43" t="s">
        <v>1</v>
      </c>
      <c r="G855" s="45"/>
      <c r="H855" s="45"/>
      <c r="I855" s="45"/>
      <c r="J855" s="45">
        <v>0.38</v>
      </c>
      <c r="K855" s="45">
        <v>0.91</v>
      </c>
      <c r="L855" s="45">
        <v>0.34</v>
      </c>
      <c r="M855" s="45">
        <v>0.39600000000000002</v>
      </c>
      <c r="N855" s="45"/>
      <c r="O855" s="45"/>
      <c r="P855" s="45"/>
      <c r="Q855" s="45"/>
      <c r="R855" s="45"/>
      <c r="S855" s="45">
        <f t="shared" si="26"/>
        <v>2.0260000000000002</v>
      </c>
      <c r="T855" s="45">
        <f t="shared" si="27"/>
        <v>0.50650000000000006</v>
      </c>
    </row>
    <row r="856" spans="1:20" s="19" customFormat="1" ht="12.75" x14ac:dyDescent="0.2">
      <c r="A856" s="42">
        <v>47189</v>
      </c>
      <c r="B856" s="43" t="s">
        <v>38</v>
      </c>
      <c r="C856" s="43" t="s">
        <v>703</v>
      </c>
      <c r="D856" s="43" t="s">
        <v>319</v>
      </c>
      <c r="E856" s="43" t="s">
        <v>651</v>
      </c>
      <c r="F856" s="43" t="s">
        <v>5</v>
      </c>
      <c r="G856" s="45"/>
      <c r="H856" s="45"/>
      <c r="I856" s="45"/>
      <c r="J856" s="45">
        <v>5.5350000000000001</v>
      </c>
      <c r="K856" s="45">
        <v>7.1580000000000004</v>
      </c>
      <c r="L856" s="45"/>
      <c r="M856" s="45"/>
      <c r="N856" s="45">
        <v>43.023000000000003</v>
      </c>
      <c r="O856" s="45">
        <v>43.578000000000003</v>
      </c>
      <c r="P856" s="45">
        <v>19.279</v>
      </c>
      <c r="Q856" s="45">
        <v>37.228000000000002</v>
      </c>
      <c r="R856" s="45">
        <v>58.033000000000001</v>
      </c>
      <c r="S856" s="45">
        <f t="shared" si="26"/>
        <v>213.834</v>
      </c>
      <c r="T856" s="45">
        <f t="shared" si="27"/>
        <v>30.547714285714285</v>
      </c>
    </row>
    <row r="857" spans="1:20" s="19" customFormat="1" ht="12.75" x14ac:dyDescent="0.2">
      <c r="A857" s="42">
        <v>50001</v>
      </c>
      <c r="B857" s="43" t="s">
        <v>86</v>
      </c>
      <c r="C857" s="43" t="s">
        <v>87</v>
      </c>
      <c r="D857" s="43" t="s">
        <v>322</v>
      </c>
      <c r="E857" s="43" t="s">
        <v>647</v>
      </c>
      <c r="F857" s="43" t="s">
        <v>0</v>
      </c>
      <c r="G857" s="45"/>
      <c r="H857" s="45"/>
      <c r="I857" s="45"/>
      <c r="J857" s="45">
        <v>8.9999999999999993E-3</v>
      </c>
      <c r="K857" s="45"/>
      <c r="L857" s="45"/>
      <c r="M857" s="45">
        <v>6.0000000000000001E-3</v>
      </c>
      <c r="N857" s="45"/>
      <c r="O857" s="45"/>
      <c r="P857" s="45">
        <v>3.2</v>
      </c>
      <c r="Q857" s="45"/>
      <c r="R857" s="45"/>
      <c r="S857" s="45">
        <f t="shared" si="26"/>
        <v>3.2150000000000003</v>
      </c>
      <c r="T857" s="45">
        <f t="shared" si="27"/>
        <v>1.0716666666666668</v>
      </c>
    </row>
    <row r="858" spans="1:20" s="19" customFormat="1" ht="12.75" x14ac:dyDescent="0.2">
      <c r="A858" s="42">
        <v>73319</v>
      </c>
      <c r="B858" s="43" t="s">
        <v>96</v>
      </c>
      <c r="C858" s="43" t="s">
        <v>242</v>
      </c>
      <c r="D858" s="43" t="s">
        <v>319</v>
      </c>
      <c r="E858" s="43" t="s">
        <v>651</v>
      </c>
      <c r="F858" s="43" t="s">
        <v>5</v>
      </c>
      <c r="G858" s="45"/>
      <c r="H858" s="45"/>
      <c r="I858" s="45"/>
      <c r="J858" s="45">
        <v>1.167</v>
      </c>
      <c r="K858" s="45"/>
      <c r="L858" s="45"/>
      <c r="M858" s="45">
        <v>0.67</v>
      </c>
      <c r="N858" s="45"/>
      <c r="O858" s="45"/>
      <c r="P858" s="45"/>
      <c r="Q858" s="45"/>
      <c r="R858" s="45"/>
      <c r="S858" s="45">
        <f t="shared" si="26"/>
        <v>1.8370000000000002</v>
      </c>
      <c r="T858" s="45">
        <f t="shared" si="27"/>
        <v>0.91850000000000009</v>
      </c>
    </row>
    <row r="859" spans="1:20" s="19" customFormat="1" ht="12.75" x14ac:dyDescent="0.2">
      <c r="A859" s="42">
        <v>76869</v>
      </c>
      <c r="B859" s="43" t="s">
        <v>50</v>
      </c>
      <c r="C859" s="43" t="s">
        <v>207</v>
      </c>
      <c r="D859" s="43" t="s">
        <v>310</v>
      </c>
      <c r="E859" s="43" t="s">
        <v>648</v>
      </c>
      <c r="F859" s="43" t="s">
        <v>1</v>
      </c>
      <c r="G859" s="45"/>
      <c r="H859" s="45"/>
      <c r="I859" s="45"/>
      <c r="J859" s="45">
        <v>7.0000000000000001E-3</v>
      </c>
      <c r="K859" s="45">
        <v>1E-3</v>
      </c>
      <c r="L859" s="45"/>
      <c r="M859" s="45"/>
      <c r="N859" s="45">
        <v>1E-3</v>
      </c>
      <c r="O859" s="45">
        <v>0.10199999999999999</v>
      </c>
      <c r="P859" s="45">
        <v>0.112</v>
      </c>
      <c r="Q859" s="45">
        <v>0.124</v>
      </c>
      <c r="R859" s="45">
        <v>0.14099999999999999</v>
      </c>
      <c r="S859" s="45">
        <f t="shared" si="26"/>
        <v>0.48799999999999999</v>
      </c>
      <c r="T859" s="45">
        <f t="shared" si="27"/>
        <v>6.9714285714285715E-2</v>
      </c>
    </row>
    <row r="860" spans="1:20" s="19" customFormat="1" ht="12.75" x14ac:dyDescent="0.2">
      <c r="A860" s="42">
        <v>76869</v>
      </c>
      <c r="B860" s="43" t="s">
        <v>50</v>
      </c>
      <c r="C860" s="43" t="s">
        <v>207</v>
      </c>
      <c r="D860" s="43" t="s">
        <v>312</v>
      </c>
      <c r="E860" s="43" t="s">
        <v>649</v>
      </c>
      <c r="F860" s="43" t="s">
        <v>2</v>
      </c>
      <c r="G860" s="45"/>
      <c r="H860" s="45"/>
      <c r="I860" s="45"/>
      <c r="J860" s="45">
        <v>0.91700000000000004</v>
      </c>
      <c r="K860" s="45">
        <v>0.498</v>
      </c>
      <c r="L860" s="45">
        <v>0.78500000000000003</v>
      </c>
      <c r="M860" s="45">
        <v>0.94399999999999995</v>
      </c>
      <c r="N860" s="45">
        <v>1.226</v>
      </c>
      <c r="O860" s="45">
        <v>2.74</v>
      </c>
      <c r="P860" s="45">
        <v>2.56</v>
      </c>
      <c r="Q860" s="45">
        <v>3.19</v>
      </c>
      <c r="R860" s="45">
        <v>3.2989999999999999</v>
      </c>
      <c r="S860" s="45">
        <f t="shared" si="26"/>
        <v>16.158999999999999</v>
      </c>
      <c r="T860" s="45">
        <f t="shared" si="27"/>
        <v>1.7954444444444444</v>
      </c>
    </row>
    <row r="861" spans="1:20" s="19" customFormat="1" ht="12.75" x14ac:dyDescent="0.2">
      <c r="A861" s="42">
        <v>76869</v>
      </c>
      <c r="B861" s="43" t="s">
        <v>50</v>
      </c>
      <c r="C861" s="43" t="s">
        <v>207</v>
      </c>
      <c r="D861" s="43" t="s">
        <v>314</v>
      </c>
      <c r="E861" s="43" t="s">
        <v>315</v>
      </c>
      <c r="F861" s="43" t="s">
        <v>3</v>
      </c>
      <c r="G861" s="45"/>
      <c r="H861" s="45"/>
      <c r="I861" s="45"/>
      <c r="J861" s="45">
        <v>0.95499999999999996</v>
      </c>
      <c r="K861" s="45">
        <v>0.53700000000000003</v>
      </c>
      <c r="L861" s="45">
        <v>0.80900000000000005</v>
      </c>
      <c r="M861" s="45">
        <v>0.96099999999999997</v>
      </c>
      <c r="N861" s="45">
        <v>1.1439999999999999</v>
      </c>
      <c r="O861" s="45">
        <v>1.4</v>
      </c>
      <c r="P861" s="45">
        <v>2.4209999999999998</v>
      </c>
      <c r="Q861" s="45">
        <v>1.2871999999999999</v>
      </c>
      <c r="R861" s="45">
        <v>2.0310000000000001</v>
      </c>
      <c r="S861" s="45">
        <f t="shared" si="26"/>
        <v>11.545199999999999</v>
      </c>
      <c r="T861" s="45">
        <f t="shared" si="27"/>
        <v>1.2827999999999999</v>
      </c>
    </row>
    <row r="862" spans="1:20" s="19" customFormat="1" ht="12.75" x14ac:dyDescent="0.2">
      <c r="A862" s="42">
        <v>76869</v>
      </c>
      <c r="B862" s="43" t="s">
        <v>50</v>
      </c>
      <c r="C862" s="43" t="s">
        <v>207</v>
      </c>
      <c r="D862" s="43" t="s">
        <v>319</v>
      </c>
      <c r="E862" s="43" t="s">
        <v>651</v>
      </c>
      <c r="F862" s="43" t="s">
        <v>5</v>
      </c>
      <c r="G862" s="45"/>
      <c r="H862" s="45"/>
      <c r="I862" s="45"/>
      <c r="J862" s="45">
        <v>0.23</v>
      </c>
      <c r="K862" s="45">
        <v>9.2999999999999999E-2</v>
      </c>
      <c r="L862" s="45">
        <v>0.191</v>
      </c>
      <c r="M862" s="45">
        <v>0.20899999999999999</v>
      </c>
      <c r="N862" s="45">
        <v>0.27</v>
      </c>
      <c r="O862" s="45">
        <v>0.34599999999999997</v>
      </c>
      <c r="P862" s="45">
        <v>0.39800000000000002</v>
      </c>
      <c r="Q862" s="45">
        <v>0.24299999999999999</v>
      </c>
      <c r="R862" s="45">
        <v>0.52900000000000003</v>
      </c>
      <c r="S862" s="45">
        <f t="shared" si="26"/>
        <v>2.5089999999999999</v>
      </c>
      <c r="T862" s="45">
        <f t="shared" si="27"/>
        <v>0.27877777777777779</v>
      </c>
    </row>
    <row r="863" spans="1:20" s="19" customFormat="1" ht="12.75" x14ac:dyDescent="0.2">
      <c r="A863" s="42" t="s">
        <v>365</v>
      </c>
      <c r="B863" s="43" t="s">
        <v>682</v>
      </c>
      <c r="C863" s="43" t="s">
        <v>74</v>
      </c>
      <c r="D863" s="43" t="s">
        <v>319</v>
      </c>
      <c r="E863" s="43" t="s">
        <v>651</v>
      </c>
      <c r="F863" s="43" t="s">
        <v>5</v>
      </c>
      <c r="G863" s="45"/>
      <c r="H863" s="45"/>
      <c r="I863" s="45"/>
      <c r="J863" s="45">
        <v>4.58</v>
      </c>
      <c r="K863" s="45">
        <v>4.58</v>
      </c>
      <c r="L863" s="45">
        <v>4.58</v>
      </c>
      <c r="M863" s="45">
        <v>1.4159999999999999</v>
      </c>
      <c r="N863" s="45"/>
      <c r="O863" s="45">
        <v>0.48499999999999999</v>
      </c>
      <c r="P863" s="45">
        <v>0.41599999999999998</v>
      </c>
      <c r="Q863" s="45">
        <v>0.79200000000000004</v>
      </c>
      <c r="R863" s="45"/>
      <c r="S863" s="45">
        <f t="shared" si="26"/>
        <v>16.849</v>
      </c>
      <c r="T863" s="45">
        <f t="shared" si="27"/>
        <v>2.407</v>
      </c>
    </row>
    <row r="864" spans="1:20" s="19" customFormat="1" ht="12.75" x14ac:dyDescent="0.2">
      <c r="A864" s="42" t="s">
        <v>704</v>
      </c>
      <c r="B864" s="43" t="s">
        <v>688</v>
      </c>
      <c r="C864" s="43" t="s">
        <v>705</v>
      </c>
      <c r="D864" s="43" t="s">
        <v>310</v>
      </c>
      <c r="E864" s="43" t="s">
        <v>648</v>
      </c>
      <c r="F864" s="43" t="s">
        <v>1</v>
      </c>
      <c r="G864" s="45"/>
      <c r="H864" s="45"/>
      <c r="I864" s="45"/>
      <c r="J864" s="45">
        <v>1.38</v>
      </c>
      <c r="K864" s="45">
        <v>1.43</v>
      </c>
      <c r="L864" s="45">
        <v>1.48</v>
      </c>
      <c r="M864" s="45">
        <v>1.53</v>
      </c>
      <c r="N864" s="45"/>
      <c r="O864" s="45">
        <v>1.58</v>
      </c>
      <c r="P864" s="45">
        <v>1.6</v>
      </c>
      <c r="Q864" s="45">
        <v>1.7</v>
      </c>
      <c r="R864" s="45">
        <v>1.8</v>
      </c>
      <c r="S864" s="45">
        <f t="shared" si="26"/>
        <v>12.5</v>
      </c>
      <c r="T864" s="45">
        <f t="shared" si="27"/>
        <v>1.5625</v>
      </c>
    </row>
    <row r="865" spans="1:20" s="19" customFormat="1" ht="12.75" x14ac:dyDescent="0.2">
      <c r="A865" s="42" t="s">
        <v>704</v>
      </c>
      <c r="B865" s="43" t="s">
        <v>688</v>
      </c>
      <c r="C865" s="43" t="s">
        <v>705</v>
      </c>
      <c r="D865" s="43" t="s">
        <v>312</v>
      </c>
      <c r="E865" s="43" t="s">
        <v>649</v>
      </c>
      <c r="F865" s="43" t="s">
        <v>2</v>
      </c>
      <c r="G865" s="45"/>
      <c r="H865" s="45"/>
      <c r="I865" s="45"/>
      <c r="J865" s="45">
        <v>12.61</v>
      </c>
      <c r="K865" s="45">
        <v>12.79</v>
      </c>
      <c r="L865" s="45">
        <v>13.09</v>
      </c>
      <c r="M865" s="45">
        <v>14.72</v>
      </c>
      <c r="N865" s="45"/>
      <c r="O865" s="45">
        <v>15.07</v>
      </c>
      <c r="P865" s="45">
        <v>15.37</v>
      </c>
      <c r="Q865" s="45">
        <v>15.98</v>
      </c>
      <c r="R865" s="45">
        <v>16.350000000000001</v>
      </c>
      <c r="S865" s="45">
        <f t="shared" si="26"/>
        <v>115.98000000000002</v>
      </c>
      <c r="T865" s="45">
        <f t="shared" si="27"/>
        <v>14.497500000000002</v>
      </c>
    </row>
    <row r="866" spans="1:20" s="19" customFormat="1" ht="12.75" x14ac:dyDescent="0.2">
      <c r="A866" s="42" t="s">
        <v>704</v>
      </c>
      <c r="B866" s="43" t="s">
        <v>688</v>
      </c>
      <c r="C866" s="43" t="s">
        <v>705</v>
      </c>
      <c r="D866" s="43" t="s">
        <v>314</v>
      </c>
      <c r="E866" s="43" t="s">
        <v>315</v>
      </c>
      <c r="F866" s="43" t="s">
        <v>3</v>
      </c>
      <c r="G866" s="45"/>
      <c r="H866" s="45"/>
      <c r="I866" s="45"/>
      <c r="J866" s="45">
        <v>9.98</v>
      </c>
      <c r="K866" s="45">
        <v>10.33</v>
      </c>
      <c r="L866" s="45">
        <v>10.68</v>
      </c>
      <c r="M866" s="45">
        <v>9.6999999999999993</v>
      </c>
      <c r="N866" s="45"/>
      <c r="O866" s="45">
        <v>10</v>
      </c>
      <c r="P866" s="45">
        <v>10.3</v>
      </c>
      <c r="Q866" s="45">
        <v>10.75</v>
      </c>
      <c r="R866" s="45">
        <v>5.6</v>
      </c>
      <c r="S866" s="45">
        <f t="shared" si="26"/>
        <v>77.339999999999989</v>
      </c>
      <c r="T866" s="45">
        <f t="shared" si="27"/>
        <v>9.6674999999999986</v>
      </c>
    </row>
    <row r="867" spans="1:20" s="19" customFormat="1" ht="12.75" x14ac:dyDescent="0.2">
      <c r="A867" s="42">
        <v>20013</v>
      </c>
      <c r="B867" s="43" t="s">
        <v>26</v>
      </c>
      <c r="C867" s="43" t="s">
        <v>655</v>
      </c>
      <c r="D867" s="43" t="s">
        <v>319</v>
      </c>
      <c r="E867" s="43" t="s">
        <v>651</v>
      </c>
      <c r="F867" s="43" t="s">
        <v>5</v>
      </c>
      <c r="G867" s="45"/>
      <c r="H867" s="45"/>
      <c r="I867" s="45"/>
      <c r="J867" s="45"/>
      <c r="K867" s="45">
        <v>6.3</v>
      </c>
      <c r="L867" s="45">
        <v>6.4</v>
      </c>
      <c r="M867" s="45">
        <v>6.5</v>
      </c>
      <c r="N867" s="45"/>
      <c r="O867" s="45"/>
      <c r="P867" s="45"/>
      <c r="Q867" s="45">
        <v>6.7</v>
      </c>
      <c r="R867" s="45"/>
      <c r="S867" s="45">
        <f t="shared" si="26"/>
        <v>25.9</v>
      </c>
      <c r="T867" s="45">
        <f t="shared" si="27"/>
        <v>6.4749999999999996</v>
      </c>
    </row>
    <row r="868" spans="1:20" s="19" customFormat="1" ht="12.75" x14ac:dyDescent="0.2">
      <c r="A868" s="42">
        <v>25645</v>
      </c>
      <c r="B868" s="43" t="s">
        <v>30</v>
      </c>
      <c r="C868" s="43" t="s">
        <v>280</v>
      </c>
      <c r="D868" s="43" t="s">
        <v>319</v>
      </c>
      <c r="E868" s="43" t="s">
        <v>651</v>
      </c>
      <c r="F868" s="43" t="s">
        <v>5</v>
      </c>
      <c r="G868" s="45"/>
      <c r="H868" s="45"/>
      <c r="I868" s="45"/>
      <c r="J868" s="45"/>
      <c r="K868" s="45">
        <v>0.17</v>
      </c>
      <c r="L868" s="45"/>
      <c r="M868" s="45"/>
      <c r="N868" s="45"/>
      <c r="O868" s="45"/>
      <c r="P868" s="45"/>
      <c r="Q868" s="45"/>
      <c r="R868" s="45"/>
      <c r="S868" s="45">
        <f t="shared" si="26"/>
        <v>0.17</v>
      </c>
      <c r="T868" s="45">
        <f t="shared" si="27"/>
        <v>0.17</v>
      </c>
    </row>
    <row r="869" spans="1:20" s="19" customFormat="1" ht="12.75" x14ac:dyDescent="0.2">
      <c r="A869" s="42">
        <v>41132</v>
      </c>
      <c r="B869" s="43" t="s">
        <v>34</v>
      </c>
      <c r="C869" s="43" t="s">
        <v>83</v>
      </c>
      <c r="D869" s="43" t="s">
        <v>319</v>
      </c>
      <c r="E869" s="43" t="s">
        <v>651</v>
      </c>
      <c r="F869" s="43" t="s">
        <v>5</v>
      </c>
      <c r="G869" s="45"/>
      <c r="H869" s="45"/>
      <c r="I869" s="45"/>
      <c r="J869" s="45"/>
      <c r="K869" s="45">
        <v>1.4850000000000001</v>
      </c>
      <c r="L869" s="45">
        <v>1.4850000000000001</v>
      </c>
      <c r="M869" s="45"/>
      <c r="N869" s="45"/>
      <c r="O869" s="45">
        <v>1.38</v>
      </c>
      <c r="P869" s="45">
        <v>2.83</v>
      </c>
      <c r="Q869" s="45">
        <v>2.65</v>
      </c>
      <c r="R869" s="45"/>
      <c r="S869" s="45">
        <f t="shared" si="26"/>
        <v>9.83</v>
      </c>
      <c r="T869" s="45">
        <f t="shared" si="27"/>
        <v>1.966</v>
      </c>
    </row>
    <row r="870" spans="1:20" s="19" customFormat="1" ht="12.75" x14ac:dyDescent="0.2">
      <c r="A870" s="42">
        <v>47189</v>
      </c>
      <c r="B870" s="43" t="s">
        <v>38</v>
      </c>
      <c r="C870" s="43" t="s">
        <v>703</v>
      </c>
      <c r="D870" s="43" t="s">
        <v>312</v>
      </c>
      <c r="E870" s="43" t="s">
        <v>649</v>
      </c>
      <c r="F870" s="43" t="s">
        <v>2</v>
      </c>
      <c r="G870" s="45"/>
      <c r="H870" s="45"/>
      <c r="I870" s="45"/>
      <c r="J870" s="45"/>
      <c r="K870" s="45">
        <v>5.8819999999999997</v>
      </c>
      <c r="L870" s="45"/>
      <c r="M870" s="45">
        <v>5.8999999999999997E-2</v>
      </c>
      <c r="N870" s="45">
        <v>9.609</v>
      </c>
      <c r="O870" s="45">
        <v>36.069000000000003</v>
      </c>
      <c r="P870" s="45">
        <v>24.606000000000002</v>
      </c>
      <c r="Q870" s="45">
        <v>16.908000000000001</v>
      </c>
      <c r="R870" s="45">
        <v>12.365</v>
      </c>
      <c r="S870" s="45">
        <f t="shared" si="26"/>
        <v>105.49799999999999</v>
      </c>
      <c r="T870" s="45">
        <f t="shared" si="27"/>
        <v>15.071142857142856</v>
      </c>
    </row>
    <row r="871" spans="1:20" s="19" customFormat="1" ht="12.75" x14ac:dyDescent="0.2">
      <c r="A871" s="42">
        <v>47189</v>
      </c>
      <c r="B871" s="43" t="s">
        <v>38</v>
      </c>
      <c r="C871" s="43" t="s">
        <v>703</v>
      </c>
      <c r="D871" s="43" t="s">
        <v>314</v>
      </c>
      <c r="E871" s="43" t="s">
        <v>315</v>
      </c>
      <c r="F871" s="43" t="s">
        <v>3</v>
      </c>
      <c r="G871" s="45"/>
      <c r="H871" s="45"/>
      <c r="I871" s="45"/>
      <c r="J871" s="45"/>
      <c r="K871" s="45">
        <v>1.113</v>
      </c>
      <c r="L871" s="45"/>
      <c r="M871" s="45">
        <v>1.345</v>
      </c>
      <c r="N871" s="45">
        <v>2.0459999999999998</v>
      </c>
      <c r="O871" s="45">
        <v>7.5110000000000001</v>
      </c>
      <c r="P871" s="45">
        <v>2.2829999999999999</v>
      </c>
      <c r="Q871" s="45">
        <v>4.4029999999999996</v>
      </c>
      <c r="R871" s="45">
        <v>2.6059999999999999</v>
      </c>
      <c r="S871" s="45">
        <f t="shared" si="26"/>
        <v>21.307000000000002</v>
      </c>
      <c r="T871" s="45">
        <f t="shared" si="27"/>
        <v>3.043857142857143</v>
      </c>
    </row>
    <row r="872" spans="1:20" s="19" customFormat="1" ht="12.75" x14ac:dyDescent="0.2">
      <c r="A872" s="42">
        <v>50006</v>
      </c>
      <c r="B872" s="43" t="s">
        <v>86</v>
      </c>
      <c r="C872" s="43" t="s">
        <v>130</v>
      </c>
      <c r="D872" s="43" t="s">
        <v>322</v>
      </c>
      <c r="E872" s="43" t="s">
        <v>647</v>
      </c>
      <c r="F872" s="43" t="s">
        <v>0</v>
      </c>
      <c r="G872" s="45"/>
      <c r="H872" s="45"/>
      <c r="I872" s="45"/>
      <c r="J872" s="45"/>
      <c r="K872" s="45">
        <v>2.4740000000000002</v>
      </c>
      <c r="L872" s="45">
        <v>0.58899999999999997</v>
      </c>
      <c r="M872" s="45"/>
      <c r="N872" s="45"/>
      <c r="O872" s="45"/>
      <c r="P872" s="45"/>
      <c r="Q872" s="45"/>
      <c r="R872" s="45"/>
      <c r="S872" s="45">
        <f t="shared" si="26"/>
        <v>3.0630000000000002</v>
      </c>
      <c r="T872" s="45">
        <f t="shared" si="27"/>
        <v>1.5315000000000001</v>
      </c>
    </row>
    <row r="873" spans="1:20" s="19" customFormat="1" ht="12.75" x14ac:dyDescent="0.2">
      <c r="A873" s="42">
        <v>68255</v>
      </c>
      <c r="B873" s="43" t="s">
        <v>44</v>
      </c>
      <c r="C873" s="43" t="s">
        <v>669</v>
      </c>
      <c r="D873" s="43" t="s">
        <v>324</v>
      </c>
      <c r="E873" s="43" t="s">
        <v>650</v>
      </c>
      <c r="F873" s="43" t="s">
        <v>4</v>
      </c>
      <c r="G873" s="45"/>
      <c r="H873" s="45"/>
      <c r="I873" s="45"/>
      <c r="J873" s="45"/>
      <c r="K873" s="45">
        <v>8.6999999999999994E-2</v>
      </c>
      <c r="L873" s="45"/>
      <c r="M873" s="45"/>
      <c r="N873" s="45"/>
      <c r="O873" s="45"/>
      <c r="P873" s="45"/>
      <c r="Q873" s="45"/>
      <c r="R873" s="45"/>
      <c r="S873" s="45">
        <f t="shared" si="26"/>
        <v>8.6999999999999994E-2</v>
      </c>
      <c r="T873" s="45">
        <f t="shared" si="27"/>
        <v>8.6999999999999994E-2</v>
      </c>
    </row>
    <row r="874" spans="1:20" s="19" customFormat="1" ht="12.75" x14ac:dyDescent="0.2">
      <c r="A874" s="42">
        <v>70742</v>
      </c>
      <c r="B874" s="43" t="s">
        <v>92</v>
      </c>
      <c r="C874" s="43" t="s">
        <v>672</v>
      </c>
      <c r="D874" s="43" t="s">
        <v>314</v>
      </c>
      <c r="E874" s="43" t="s">
        <v>315</v>
      </c>
      <c r="F874" s="43" t="s">
        <v>3</v>
      </c>
      <c r="G874" s="45"/>
      <c r="H874" s="45"/>
      <c r="I874" s="45"/>
      <c r="J874" s="45"/>
      <c r="K874" s="45">
        <v>3.0200000000000001E-2</v>
      </c>
      <c r="L874" s="45">
        <v>43.862000000000002</v>
      </c>
      <c r="M874" s="45">
        <v>45.006399999999999</v>
      </c>
      <c r="N874" s="45">
        <v>46.251800000000003</v>
      </c>
      <c r="O874" s="45">
        <v>0.03</v>
      </c>
      <c r="P874" s="45">
        <v>45.962800000000001</v>
      </c>
      <c r="Q874" s="45">
        <v>46.209000000000003</v>
      </c>
      <c r="R874" s="45">
        <v>46.675199999999997</v>
      </c>
      <c r="S874" s="45">
        <f t="shared" si="26"/>
        <v>274.0274</v>
      </c>
      <c r="T874" s="45">
        <f t="shared" si="27"/>
        <v>34.253425</v>
      </c>
    </row>
    <row r="875" spans="1:20" s="19" customFormat="1" ht="12.75" x14ac:dyDescent="0.2">
      <c r="A875" s="42">
        <v>73671</v>
      </c>
      <c r="B875" s="43" t="s">
        <v>96</v>
      </c>
      <c r="C875" s="43" t="s">
        <v>706</v>
      </c>
      <c r="D875" s="43" t="s">
        <v>312</v>
      </c>
      <c r="E875" s="43" t="s">
        <v>649</v>
      </c>
      <c r="F875" s="43" t="s">
        <v>2</v>
      </c>
      <c r="G875" s="45"/>
      <c r="H875" s="45"/>
      <c r="I875" s="45"/>
      <c r="J875" s="45"/>
      <c r="K875" s="45">
        <v>1.5</v>
      </c>
      <c r="L875" s="45"/>
      <c r="M875" s="45"/>
      <c r="N875" s="45"/>
      <c r="O875" s="45"/>
      <c r="P875" s="45"/>
      <c r="Q875" s="45"/>
      <c r="R875" s="45"/>
      <c r="S875" s="45">
        <f t="shared" si="26"/>
        <v>1.5</v>
      </c>
      <c r="T875" s="45">
        <f t="shared" si="27"/>
        <v>1.5</v>
      </c>
    </row>
    <row r="876" spans="1:20" s="19" customFormat="1" ht="12.75" x14ac:dyDescent="0.2">
      <c r="A876" s="42">
        <v>20032</v>
      </c>
      <c r="B876" s="43" t="s">
        <v>26</v>
      </c>
      <c r="C876" s="43" t="s">
        <v>707</v>
      </c>
      <c r="D876" s="43" t="s">
        <v>314</v>
      </c>
      <c r="E876" s="43" t="s">
        <v>315</v>
      </c>
      <c r="F876" s="43" t="s">
        <v>3</v>
      </c>
      <c r="G876" s="45"/>
      <c r="H876" s="45"/>
      <c r="I876" s="45"/>
      <c r="J876" s="45"/>
      <c r="K876" s="45"/>
      <c r="L876" s="45">
        <v>3.2</v>
      </c>
      <c r="M876" s="45"/>
      <c r="N876" s="45"/>
      <c r="O876" s="45"/>
      <c r="P876" s="45"/>
      <c r="Q876" s="45"/>
      <c r="R876" s="45"/>
      <c r="S876" s="45">
        <f t="shared" si="26"/>
        <v>3.2</v>
      </c>
      <c r="T876" s="45">
        <f t="shared" si="27"/>
        <v>3.2</v>
      </c>
    </row>
    <row r="877" spans="1:20" s="19" customFormat="1" ht="12.75" x14ac:dyDescent="0.2">
      <c r="A877" s="42">
        <v>20443</v>
      </c>
      <c r="B877" s="43" t="s">
        <v>26</v>
      </c>
      <c r="C877" s="43" t="s">
        <v>708</v>
      </c>
      <c r="D877" s="43" t="s">
        <v>314</v>
      </c>
      <c r="E877" s="43" t="s">
        <v>315</v>
      </c>
      <c r="F877" s="43" t="s">
        <v>3</v>
      </c>
      <c r="G877" s="45"/>
      <c r="H877" s="45"/>
      <c r="I877" s="45"/>
      <c r="J877" s="45"/>
      <c r="K877" s="45"/>
      <c r="L877" s="45">
        <v>2.5</v>
      </c>
      <c r="M877" s="45"/>
      <c r="N877" s="45"/>
      <c r="O877" s="45"/>
      <c r="P877" s="45"/>
      <c r="Q877" s="45"/>
      <c r="R877" s="45"/>
      <c r="S877" s="45">
        <f t="shared" si="26"/>
        <v>2.5</v>
      </c>
      <c r="T877" s="45">
        <f t="shared" si="27"/>
        <v>2.5</v>
      </c>
    </row>
    <row r="878" spans="1:20" s="19" customFormat="1" ht="12.75" x14ac:dyDescent="0.2">
      <c r="A878" s="42">
        <v>20570</v>
      </c>
      <c r="B878" s="43" t="s">
        <v>26</v>
      </c>
      <c r="C878" s="43" t="s">
        <v>709</v>
      </c>
      <c r="D878" s="43" t="s">
        <v>314</v>
      </c>
      <c r="E878" s="43" t="s">
        <v>315</v>
      </c>
      <c r="F878" s="43" t="s">
        <v>3</v>
      </c>
      <c r="G878" s="45"/>
      <c r="H878" s="45"/>
      <c r="I878" s="45"/>
      <c r="J878" s="45"/>
      <c r="K878" s="45"/>
      <c r="L878" s="45">
        <v>4.3</v>
      </c>
      <c r="M878" s="45">
        <v>5.2</v>
      </c>
      <c r="N878" s="45">
        <v>25.5</v>
      </c>
      <c r="O878" s="45">
        <v>27</v>
      </c>
      <c r="P878" s="45">
        <v>78.897999999999996</v>
      </c>
      <c r="Q878" s="45">
        <v>39.274000000000001</v>
      </c>
      <c r="R878" s="45">
        <v>34.802</v>
      </c>
      <c r="S878" s="45">
        <f t="shared" si="26"/>
        <v>214.97399999999999</v>
      </c>
      <c r="T878" s="45">
        <f t="shared" si="27"/>
        <v>30.710571428571427</v>
      </c>
    </row>
    <row r="879" spans="1:20" s="19" customFormat="1" ht="12.75" x14ac:dyDescent="0.2">
      <c r="A879" s="42">
        <v>20621</v>
      </c>
      <c r="B879" s="43" t="s">
        <v>26</v>
      </c>
      <c r="C879" s="43" t="s">
        <v>273</v>
      </c>
      <c r="D879" s="43" t="s">
        <v>310</v>
      </c>
      <c r="E879" s="43" t="s">
        <v>648</v>
      </c>
      <c r="F879" s="43" t="s">
        <v>1</v>
      </c>
      <c r="G879" s="45"/>
      <c r="H879" s="45"/>
      <c r="I879" s="45"/>
      <c r="J879" s="45"/>
      <c r="K879" s="45"/>
      <c r="L879" s="45">
        <v>4.6280000000000001</v>
      </c>
      <c r="M879" s="45">
        <v>14.141</v>
      </c>
      <c r="N879" s="45">
        <v>12.334</v>
      </c>
      <c r="O879" s="45"/>
      <c r="P879" s="45"/>
      <c r="Q879" s="45"/>
      <c r="R879" s="45"/>
      <c r="S879" s="45">
        <f t="shared" si="26"/>
        <v>31.102999999999998</v>
      </c>
      <c r="T879" s="45">
        <f t="shared" si="27"/>
        <v>10.367666666666667</v>
      </c>
    </row>
    <row r="880" spans="1:20" s="19" customFormat="1" ht="12.75" x14ac:dyDescent="0.2">
      <c r="A880" s="42">
        <v>20621</v>
      </c>
      <c r="B880" s="43" t="s">
        <v>26</v>
      </c>
      <c r="C880" s="43" t="s">
        <v>273</v>
      </c>
      <c r="D880" s="43" t="s">
        <v>312</v>
      </c>
      <c r="E880" s="43" t="s">
        <v>649</v>
      </c>
      <c r="F880" s="43" t="s">
        <v>2</v>
      </c>
      <c r="G880" s="45"/>
      <c r="H880" s="45"/>
      <c r="I880" s="45"/>
      <c r="J880" s="45"/>
      <c r="K880" s="45"/>
      <c r="L880" s="45">
        <v>9.9480000000000004</v>
      </c>
      <c r="M880" s="45">
        <v>5.742</v>
      </c>
      <c r="N880" s="45">
        <v>5.0999999999999996</v>
      </c>
      <c r="O880" s="45"/>
      <c r="P880" s="45"/>
      <c r="Q880" s="45"/>
      <c r="R880" s="45"/>
      <c r="S880" s="45">
        <f t="shared" si="26"/>
        <v>20.79</v>
      </c>
      <c r="T880" s="45">
        <f t="shared" si="27"/>
        <v>6.93</v>
      </c>
    </row>
    <row r="881" spans="1:20" s="19" customFormat="1" ht="12.75" x14ac:dyDescent="0.2">
      <c r="A881" s="42">
        <v>20621</v>
      </c>
      <c r="B881" s="43" t="s">
        <v>26</v>
      </c>
      <c r="C881" s="43" t="s">
        <v>273</v>
      </c>
      <c r="D881" s="43" t="s">
        <v>314</v>
      </c>
      <c r="E881" s="43" t="s">
        <v>315</v>
      </c>
      <c r="F881" s="43" t="s">
        <v>3</v>
      </c>
      <c r="G881" s="45"/>
      <c r="H881" s="45"/>
      <c r="I881" s="45"/>
      <c r="J881" s="45"/>
      <c r="K881" s="45"/>
      <c r="L881" s="45">
        <v>15.3</v>
      </c>
      <c r="M881" s="45">
        <v>23.934999999999999</v>
      </c>
      <c r="N881" s="45">
        <v>43.786000000000001</v>
      </c>
      <c r="O881" s="45">
        <v>33</v>
      </c>
      <c r="P881" s="45">
        <v>53.27</v>
      </c>
      <c r="Q881" s="45">
        <v>49.445</v>
      </c>
      <c r="R881" s="45">
        <v>47</v>
      </c>
      <c r="S881" s="45">
        <f t="shared" si="26"/>
        <v>265.73599999999999</v>
      </c>
      <c r="T881" s="45">
        <f t="shared" si="27"/>
        <v>37.962285714285713</v>
      </c>
    </row>
    <row r="882" spans="1:20" s="19" customFormat="1" ht="12.75" x14ac:dyDescent="0.2">
      <c r="A882" s="42">
        <v>20750</v>
      </c>
      <c r="B882" s="43" t="s">
        <v>26</v>
      </c>
      <c r="C882" s="43" t="s">
        <v>710</v>
      </c>
      <c r="D882" s="43" t="s">
        <v>314</v>
      </c>
      <c r="E882" s="43" t="s">
        <v>315</v>
      </c>
      <c r="F882" s="43" t="s">
        <v>3</v>
      </c>
      <c r="G882" s="45"/>
      <c r="H882" s="45"/>
      <c r="I882" s="45"/>
      <c r="J882" s="45"/>
      <c r="K882" s="45"/>
      <c r="L882" s="45">
        <v>18</v>
      </c>
      <c r="M882" s="45">
        <v>13</v>
      </c>
      <c r="N882" s="45">
        <v>17</v>
      </c>
      <c r="O882" s="45">
        <v>20</v>
      </c>
      <c r="P882" s="45">
        <v>38.146000000000001</v>
      </c>
      <c r="Q882" s="45">
        <v>34.329000000000001</v>
      </c>
      <c r="R882" s="45"/>
      <c r="S882" s="45">
        <f t="shared" si="26"/>
        <v>140.47499999999999</v>
      </c>
      <c r="T882" s="45">
        <f t="shared" si="27"/>
        <v>23.412499999999998</v>
      </c>
    </row>
    <row r="883" spans="1:20" s="19" customFormat="1" ht="12.75" x14ac:dyDescent="0.2">
      <c r="A883" s="42">
        <v>66170</v>
      </c>
      <c r="B883" s="43" t="s">
        <v>42</v>
      </c>
      <c r="C883" s="43" t="s">
        <v>90</v>
      </c>
      <c r="D883" s="43" t="s">
        <v>322</v>
      </c>
      <c r="E883" s="43" t="s">
        <v>647</v>
      </c>
      <c r="F883" s="43" t="s">
        <v>0</v>
      </c>
      <c r="G883" s="45"/>
      <c r="H883" s="45"/>
      <c r="I883" s="45"/>
      <c r="J883" s="45"/>
      <c r="K883" s="45"/>
      <c r="L883" s="45">
        <v>0.41399999999999998</v>
      </c>
      <c r="M883" s="45"/>
      <c r="N883" s="45">
        <v>0.64900000000000002</v>
      </c>
      <c r="O883" s="45">
        <v>0.52800000000000002</v>
      </c>
      <c r="P883" s="45"/>
      <c r="Q883" s="45"/>
      <c r="R883" s="45"/>
      <c r="S883" s="45">
        <f t="shared" si="26"/>
        <v>1.591</v>
      </c>
      <c r="T883" s="45">
        <f t="shared" si="27"/>
        <v>0.53033333333333332</v>
      </c>
    </row>
    <row r="884" spans="1:20" s="19" customFormat="1" ht="12.75" x14ac:dyDescent="0.2">
      <c r="A884" s="42">
        <v>66682</v>
      </c>
      <c r="B884" s="43" t="s">
        <v>42</v>
      </c>
      <c r="C884" s="43" t="s">
        <v>239</v>
      </c>
      <c r="D884" s="43" t="s">
        <v>322</v>
      </c>
      <c r="E884" s="43" t="s">
        <v>647</v>
      </c>
      <c r="F884" s="43" t="s">
        <v>0</v>
      </c>
      <c r="G884" s="45"/>
      <c r="H884" s="45"/>
      <c r="I884" s="45"/>
      <c r="J884" s="45"/>
      <c r="K884" s="45"/>
      <c r="L884" s="45">
        <v>0.98599999999999999</v>
      </c>
      <c r="M884" s="45"/>
      <c r="N884" s="45"/>
      <c r="O884" s="45"/>
      <c r="P884" s="45"/>
      <c r="Q884" s="45"/>
      <c r="R884" s="45"/>
      <c r="S884" s="45">
        <f t="shared" si="26"/>
        <v>0.98599999999999999</v>
      </c>
      <c r="T884" s="45">
        <f t="shared" si="27"/>
        <v>0.98599999999999999</v>
      </c>
    </row>
    <row r="885" spans="1:20" s="19" customFormat="1" ht="12.75" x14ac:dyDescent="0.2">
      <c r="A885" s="42">
        <v>70670</v>
      </c>
      <c r="B885" s="43" t="s">
        <v>92</v>
      </c>
      <c r="C885" s="43" t="s">
        <v>535</v>
      </c>
      <c r="D885" s="43" t="s">
        <v>310</v>
      </c>
      <c r="E885" s="43" t="s">
        <v>648</v>
      </c>
      <c r="F885" s="43" t="s">
        <v>1</v>
      </c>
      <c r="G885" s="45"/>
      <c r="H885" s="45"/>
      <c r="I885" s="45"/>
      <c r="J885" s="45"/>
      <c r="K885" s="45"/>
      <c r="L885" s="45">
        <v>3.5619999999999998</v>
      </c>
      <c r="M885" s="45">
        <v>3.6459999999999999</v>
      </c>
      <c r="N885" s="45"/>
      <c r="O885" s="45"/>
      <c r="P885" s="45"/>
      <c r="Q885" s="45"/>
      <c r="R885" s="45"/>
      <c r="S885" s="45">
        <f t="shared" si="26"/>
        <v>7.2080000000000002</v>
      </c>
      <c r="T885" s="45">
        <f t="shared" si="27"/>
        <v>3.6040000000000001</v>
      </c>
    </row>
    <row r="886" spans="1:20" s="19" customFormat="1" ht="12.75" x14ac:dyDescent="0.2">
      <c r="A886" s="42">
        <v>70670</v>
      </c>
      <c r="B886" s="43" t="s">
        <v>92</v>
      </c>
      <c r="C886" s="43" t="s">
        <v>535</v>
      </c>
      <c r="D886" s="43" t="s">
        <v>312</v>
      </c>
      <c r="E886" s="43" t="s">
        <v>649</v>
      </c>
      <c r="F886" s="43" t="s">
        <v>2</v>
      </c>
      <c r="G886" s="45"/>
      <c r="H886" s="45"/>
      <c r="I886" s="45"/>
      <c r="J886" s="45"/>
      <c r="K886" s="45"/>
      <c r="L886" s="45">
        <v>32.816000000000003</v>
      </c>
      <c r="M886" s="45">
        <v>33.591000000000001</v>
      </c>
      <c r="N886" s="45"/>
      <c r="O886" s="45"/>
      <c r="P886" s="45"/>
      <c r="Q886" s="45"/>
      <c r="R886" s="45"/>
      <c r="S886" s="45">
        <f t="shared" si="26"/>
        <v>66.407000000000011</v>
      </c>
      <c r="T886" s="45">
        <f t="shared" si="27"/>
        <v>33.203500000000005</v>
      </c>
    </row>
    <row r="887" spans="1:20" s="19" customFormat="1" ht="12.75" x14ac:dyDescent="0.2">
      <c r="A887" s="42">
        <v>70670</v>
      </c>
      <c r="B887" s="43" t="s">
        <v>92</v>
      </c>
      <c r="C887" s="43" t="s">
        <v>535</v>
      </c>
      <c r="D887" s="43" t="s">
        <v>314</v>
      </c>
      <c r="E887" s="43" t="s">
        <v>315</v>
      </c>
      <c r="F887" s="43" t="s">
        <v>3</v>
      </c>
      <c r="G887" s="45"/>
      <c r="H887" s="45"/>
      <c r="I887" s="45"/>
      <c r="J887" s="45"/>
      <c r="K887" s="45"/>
      <c r="L887" s="45">
        <v>47.350999999999999</v>
      </c>
      <c r="M887" s="45">
        <v>48.468000000000004</v>
      </c>
      <c r="N887" s="45"/>
      <c r="O887" s="45"/>
      <c r="P887" s="45"/>
      <c r="Q887" s="45"/>
      <c r="R887" s="45"/>
      <c r="S887" s="45">
        <f t="shared" si="26"/>
        <v>95.819000000000003</v>
      </c>
      <c r="T887" s="45">
        <f t="shared" si="27"/>
        <v>47.909500000000001</v>
      </c>
    </row>
    <row r="888" spans="1:20" s="19" customFormat="1" ht="12.75" x14ac:dyDescent="0.2">
      <c r="A888" s="42">
        <v>70670</v>
      </c>
      <c r="B888" s="43" t="s">
        <v>92</v>
      </c>
      <c r="C888" s="43" t="s">
        <v>535</v>
      </c>
      <c r="D888" s="43" t="s">
        <v>319</v>
      </c>
      <c r="E888" s="43" t="s">
        <v>651</v>
      </c>
      <c r="F888" s="43" t="s">
        <v>5</v>
      </c>
      <c r="G888" s="45"/>
      <c r="H888" s="45"/>
      <c r="I888" s="45"/>
      <c r="J888" s="45"/>
      <c r="K888" s="45"/>
      <c r="L888" s="45">
        <v>7.3390000000000004</v>
      </c>
      <c r="M888" s="45">
        <v>7.5119999999999996</v>
      </c>
      <c r="N888" s="45"/>
      <c r="O888" s="45"/>
      <c r="P888" s="45"/>
      <c r="Q888" s="45"/>
      <c r="R888" s="45"/>
      <c r="S888" s="45">
        <f t="shared" si="26"/>
        <v>14.850999999999999</v>
      </c>
      <c r="T888" s="45">
        <f t="shared" si="27"/>
        <v>7.4254999999999995</v>
      </c>
    </row>
    <row r="889" spans="1:20" s="19" customFormat="1" ht="12.75" x14ac:dyDescent="0.2">
      <c r="A889" s="42">
        <v>70713</v>
      </c>
      <c r="B889" s="43" t="s">
        <v>92</v>
      </c>
      <c r="C889" s="43" t="s">
        <v>539</v>
      </c>
      <c r="D889" s="43" t="s">
        <v>310</v>
      </c>
      <c r="E889" s="43" t="s">
        <v>648</v>
      </c>
      <c r="F889" s="43" t="s">
        <v>1</v>
      </c>
      <c r="G889" s="45"/>
      <c r="H889" s="45"/>
      <c r="I889" s="45"/>
      <c r="J889" s="45"/>
      <c r="K889" s="45"/>
      <c r="L889" s="45">
        <v>3.5619999999999998</v>
      </c>
      <c r="M889" s="45">
        <v>3.6469999999999998</v>
      </c>
      <c r="N889" s="45">
        <v>3.7389999999999999</v>
      </c>
      <c r="O889" s="45"/>
      <c r="P889" s="45">
        <v>3.7090000000000001</v>
      </c>
      <c r="Q889" s="45">
        <v>3.7290000000000001</v>
      </c>
      <c r="R889" s="45"/>
      <c r="S889" s="45">
        <f t="shared" si="26"/>
        <v>18.385999999999999</v>
      </c>
      <c r="T889" s="45">
        <f t="shared" si="27"/>
        <v>3.6772</v>
      </c>
    </row>
    <row r="890" spans="1:20" s="19" customFormat="1" ht="12.75" x14ac:dyDescent="0.2">
      <c r="A890" s="42">
        <v>70713</v>
      </c>
      <c r="B890" s="43" t="s">
        <v>92</v>
      </c>
      <c r="C890" s="43" t="s">
        <v>539</v>
      </c>
      <c r="D890" s="43" t="s">
        <v>312</v>
      </c>
      <c r="E890" s="43" t="s">
        <v>649</v>
      </c>
      <c r="F890" s="43" t="s">
        <v>2</v>
      </c>
      <c r="G890" s="45"/>
      <c r="H890" s="45"/>
      <c r="I890" s="45"/>
      <c r="J890" s="45"/>
      <c r="K890" s="45"/>
      <c r="L890" s="45">
        <v>37.43</v>
      </c>
      <c r="M890" s="45">
        <v>33.603000000000002</v>
      </c>
      <c r="N890" s="45">
        <v>34.456000000000003</v>
      </c>
      <c r="O890" s="45"/>
      <c r="P890" s="45">
        <v>34.182000000000002</v>
      </c>
      <c r="Q890" s="45">
        <v>34.241999999999997</v>
      </c>
      <c r="R890" s="45"/>
      <c r="S890" s="45">
        <f t="shared" si="26"/>
        <v>173.91299999999998</v>
      </c>
      <c r="T890" s="45">
        <f t="shared" si="27"/>
        <v>34.782599999999995</v>
      </c>
    </row>
    <row r="891" spans="1:20" s="19" customFormat="1" ht="12.75" x14ac:dyDescent="0.2">
      <c r="A891" s="42">
        <v>70713</v>
      </c>
      <c r="B891" s="43" t="s">
        <v>92</v>
      </c>
      <c r="C891" s="43" t="s">
        <v>539</v>
      </c>
      <c r="D891" s="43" t="s">
        <v>314</v>
      </c>
      <c r="E891" s="43" t="s">
        <v>315</v>
      </c>
      <c r="F891" s="43" t="s">
        <v>3</v>
      </c>
      <c r="G891" s="45"/>
      <c r="H891" s="45"/>
      <c r="I891" s="45"/>
      <c r="J891" s="45"/>
      <c r="K891" s="45"/>
      <c r="L891" s="45">
        <v>42.737000000000002</v>
      </c>
      <c r="M891" s="45">
        <v>48.485999999999997</v>
      </c>
      <c r="N891" s="45">
        <v>49.713000000000001</v>
      </c>
      <c r="O891" s="45"/>
      <c r="P891" s="45">
        <v>49.317999999999998</v>
      </c>
      <c r="Q891" s="45">
        <v>49.398000000000003</v>
      </c>
      <c r="R891" s="45"/>
      <c r="S891" s="45">
        <f t="shared" si="26"/>
        <v>239.65200000000002</v>
      </c>
      <c r="T891" s="45">
        <f t="shared" si="27"/>
        <v>47.930400000000006</v>
      </c>
    </row>
    <row r="892" spans="1:20" s="19" customFormat="1" ht="12.75" x14ac:dyDescent="0.2">
      <c r="A892" s="42">
        <v>70713</v>
      </c>
      <c r="B892" s="43" t="s">
        <v>92</v>
      </c>
      <c r="C892" s="43" t="s">
        <v>539</v>
      </c>
      <c r="D892" s="43" t="s">
        <v>319</v>
      </c>
      <c r="E892" s="43" t="s">
        <v>651</v>
      </c>
      <c r="F892" s="43" t="s">
        <v>5</v>
      </c>
      <c r="G892" s="45"/>
      <c r="H892" s="45"/>
      <c r="I892" s="45"/>
      <c r="J892" s="45"/>
      <c r="K892" s="45"/>
      <c r="L892" s="45">
        <v>7.3390000000000004</v>
      </c>
      <c r="M892" s="45">
        <v>7.5149999999999997</v>
      </c>
      <c r="N892" s="45">
        <v>7.7050000000000001</v>
      </c>
      <c r="O892" s="45"/>
      <c r="P892" s="45">
        <v>7.6440000000000001</v>
      </c>
      <c r="Q892" s="45">
        <v>7.6639999999999997</v>
      </c>
      <c r="R892" s="45"/>
      <c r="S892" s="45">
        <f t="shared" si="26"/>
        <v>37.866999999999997</v>
      </c>
      <c r="T892" s="45">
        <f t="shared" si="27"/>
        <v>7.5733999999999995</v>
      </c>
    </row>
    <row r="893" spans="1:20" s="19" customFormat="1" ht="12.75" x14ac:dyDescent="0.2">
      <c r="A893" s="42">
        <v>70742</v>
      </c>
      <c r="B893" s="43" t="s">
        <v>92</v>
      </c>
      <c r="C893" s="43" t="s">
        <v>672</v>
      </c>
      <c r="D893" s="43" t="s">
        <v>310</v>
      </c>
      <c r="E893" s="43" t="s">
        <v>648</v>
      </c>
      <c r="F893" s="43" t="s">
        <v>1</v>
      </c>
      <c r="G893" s="45"/>
      <c r="H893" s="45"/>
      <c r="I893" s="45"/>
      <c r="J893" s="45"/>
      <c r="K893" s="45"/>
      <c r="L893" s="45">
        <v>3.0569999999999999</v>
      </c>
      <c r="M893" s="45">
        <v>3.1377999999999999</v>
      </c>
      <c r="N893" s="45">
        <v>3.2267999999999999</v>
      </c>
      <c r="O893" s="45">
        <v>6.1999999999999998E-3</v>
      </c>
      <c r="P893" s="45">
        <v>3.2027999999999999</v>
      </c>
      <c r="Q893" s="45">
        <v>3.2328000000000001</v>
      </c>
      <c r="R893" s="45">
        <v>3.31</v>
      </c>
      <c r="S893" s="45">
        <f t="shared" si="26"/>
        <v>19.173399999999997</v>
      </c>
      <c r="T893" s="45">
        <f t="shared" si="27"/>
        <v>2.7390571428571424</v>
      </c>
    </row>
    <row r="894" spans="1:20" s="19" customFormat="1" ht="12.75" x14ac:dyDescent="0.2">
      <c r="A894" s="42">
        <v>73678</v>
      </c>
      <c r="B894" s="43" t="s">
        <v>96</v>
      </c>
      <c r="C894" s="43" t="s">
        <v>711</v>
      </c>
      <c r="D894" s="43" t="s">
        <v>310</v>
      </c>
      <c r="E894" s="43" t="s">
        <v>648</v>
      </c>
      <c r="F894" s="43" t="s">
        <v>1</v>
      </c>
      <c r="G894" s="45"/>
      <c r="H894" s="45"/>
      <c r="I894" s="45"/>
      <c r="J894" s="45"/>
      <c r="K894" s="45"/>
      <c r="L894" s="45">
        <v>0.60199999999999998</v>
      </c>
      <c r="M894" s="45"/>
      <c r="N894" s="45">
        <v>9.2499999999999999E-2</v>
      </c>
      <c r="O894" s="45">
        <v>0.73870000000000002</v>
      </c>
      <c r="P894" s="45"/>
      <c r="Q894" s="45"/>
      <c r="R894" s="45">
        <v>0.23599999999999999</v>
      </c>
      <c r="S894" s="45">
        <f t="shared" si="26"/>
        <v>1.6692</v>
      </c>
      <c r="T894" s="45">
        <f t="shared" si="27"/>
        <v>0.4173</v>
      </c>
    </row>
    <row r="895" spans="1:20" s="19" customFormat="1" ht="12.75" x14ac:dyDescent="0.2">
      <c r="A895" s="42">
        <v>73678</v>
      </c>
      <c r="B895" s="43" t="s">
        <v>96</v>
      </c>
      <c r="C895" s="43" t="s">
        <v>711</v>
      </c>
      <c r="D895" s="43" t="s">
        <v>312</v>
      </c>
      <c r="E895" s="43" t="s">
        <v>649</v>
      </c>
      <c r="F895" s="43" t="s">
        <v>2</v>
      </c>
      <c r="G895" s="45"/>
      <c r="H895" s="45"/>
      <c r="I895" s="45"/>
      <c r="J895" s="45"/>
      <c r="K895" s="45"/>
      <c r="L895" s="45">
        <v>1.1279999999999999</v>
      </c>
      <c r="M895" s="45"/>
      <c r="N895" s="45">
        <v>2.9670000000000001</v>
      </c>
      <c r="O895" s="45">
        <v>1.234</v>
      </c>
      <c r="P895" s="45"/>
      <c r="Q895" s="45">
        <v>1.0720000000000001</v>
      </c>
      <c r="R895" s="45">
        <v>1.623</v>
      </c>
      <c r="S895" s="45">
        <f t="shared" si="26"/>
        <v>8.0239999999999991</v>
      </c>
      <c r="T895" s="45">
        <f t="shared" si="27"/>
        <v>1.6047999999999998</v>
      </c>
    </row>
    <row r="896" spans="1:20" s="19" customFormat="1" ht="12.75" x14ac:dyDescent="0.2">
      <c r="A896" s="42">
        <v>73678</v>
      </c>
      <c r="B896" s="43" t="s">
        <v>96</v>
      </c>
      <c r="C896" s="43" t="s">
        <v>711</v>
      </c>
      <c r="D896" s="43" t="s">
        <v>314</v>
      </c>
      <c r="E896" s="43" t="s">
        <v>315</v>
      </c>
      <c r="F896" s="43" t="s">
        <v>3</v>
      </c>
      <c r="G896" s="45"/>
      <c r="H896" s="45"/>
      <c r="I896" s="45"/>
      <c r="J896" s="45"/>
      <c r="K896" s="45"/>
      <c r="L896" s="45">
        <v>2.3885999999999998</v>
      </c>
      <c r="M896" s="45"/>
      <c r="N896" s="45">
        <v>1.762</v>
      </c>
      <c r="O896" s="45">
        <v>1.0492999999999999</v>
      </c>
      <c r="P896" s="45"/>
      <c r="Q896" s="45"/>
      <c r="R896" s="45">
        <v>1.8701000000000001</v>
      </c>
      <c r="S896" s="45">
        <f t="shared" si="26"/>
        <v>7.0699999999999994</v>
      </c>
      <c r="T896" s="45">
        <f t="shared" si="27"/>
        <v>1.7674999999999998</v>
      </c>
    </row>
    <row r="897" spans="1:20" s="19" customFormat="1" ht="12.75" x14ac:dyDescent="0.2">
      <c r="A897" s="42">
        <v>73678</v>
      </c>
      <c r="B897" s="43" t="s">
        <v>96</v>
      </c>
      <c r="C897" s="43" t="s">
        <v>711</v>
      </c>
      <c r="D897" s="43" t="s">
        <v>324</v>
      </c>
      <c r="E897" s="43" t="s">
        <v>650</v>
      </c>
      <c r="F897" s="43" t="s">
        <v>4</v>
      </c>
      <c r="G897" s="45"/>
      <c r="H897" s="45"/>
      <c r="I897" s="45"/>
      <c r="J897" s="45"/>
      <c r="K897" s="45"/>
      <c r="L897" s="45">
        <v>1.3</v>
      </c>
      <c r="M897" s="45"/>
      <c r="N897" s="45"/>
      <c r="O897" s="45">
        <v>1.85</v>
      </c>
      <c r="P897" s="45"/>
      <c r="Q897" s="45">
        <v>1.28</v>
      </c>
      <c r="R897" s="45"/>
      <c r="S897" s="45">
        <f t="shared" si="26"/>
        <v>4.4300000000000006</v>
      </c>
      <c r="T897" s="45">
        <f t="shared" si="27"/>
        <v>1.4766666666666668</v>
      </c>
    </row>
    <row r="898" spans="1:20" s="19" customFormat="1" ht="12.75" x14ac:dyDescent="0.2">
      <c r="A898" s="42">
        <v>73678</v>
      </c>
      <c r="B898" s="43" t="s">
        <v>96</v>
      </c>
      <c r="C898" s="43" t="s">
        <v>711</v>
      </c>
      <c r="D898" s="43" t="s">
        <v>319</v>
      </c>
      <c r="E898" s="43" t="s">
        <v>651</v>
      </c>
      <c r="F898" s="43" t="s">
        <v>5</v>
      </c>
      <c r="G898" s="45"/>
      <c r="H898" s="45"/>
      <c r="I898" s="45"/>
      <c r="J898" s="45"/>
      <c r="K898" s="45"/>
      <c r="L898" s="45">
        <v>0.52100000000000002</v>
      </c>
      <c r="M898" s="45"/>
      <c r="N898" s="45"/>
      <c r="O898" s="45">
        <v>0.56910000000000005</v>
      </c>
      <c r="P898" s="45"/>
      <c r="Q898" s="45"/>
      <c r="R898" s="45">
        <v>0.501</v>
      </c>
      <c r="S898" s="45">
        <f t="shared" si="26"/>
        <v>1.5911</v>
      </c>
      <c r="T898" s="45">
        <f t="shared" si="27"/>
        <v>0.53036666666666665</v>
      </c>
    </row>
    <row r="899" spans="1:20" s="19" customFormat="1" ht="12.75" x14ac:dyDescent="0.2">
      <c r="A899" s="42">
        <v>25740</v>
      </c>
      <c r="B899" s="43" t="s">
        <v>30</v>
      </c>
      <c r="C899" s="43" t="s">
        <v>166</v>
      </c>
      <c r="D899" s="43" t="s">
        <v>324</v>
      </c>
      <c r="E899" s="43" t="s">
        <v>650</v>
      </c>
      <c r="F899" s="43" t="s">
        <v>4</v>
      </c>
      <c r="G899" s="45"/>
      <c r="H899" s="45"/>
      <c r="I899" s="45"/>
      <c r="J899" s="45"/>
      <c r="K899" s="45"/>
      <c r="L899" s="45"/>
      <c r="M899" s="45">
        <v>0.23150000000000001</v>
      </c>
      <c r="N899" s="45">
        <v>7.1555</v>
      </c>
      <c r="O899" s="45">
        <v>6.3274999999999997</v>
      </c>
      <c r="P899" s="45">
        <v>6.4370000000000003</v>
      </c>
      <c r="Q899" s="45">
        <v>2.97</v>
      </c>
      <c r="R899" s="45">
        <v>7.1210000000000004</v>
      </c>
      <c r="S899" s="45">
        <f t="shared" si="26"/>
        <v>30.2425</v>
      </c>
      <c r="T899" s="45">
        <f t="shared" si="27"/>
        <v>5.0404166666666663</v>
      </c>
    </row>
    <row r="900" spans="1:20" s="19" customFormat="1" ht="12.75" x14ac:dyDescent="0.2">
      <c r="A900" s="42">
        <v>68167</v>
      </c>
      <c r="B900" s="43" t="s">
        <v>44</v>
      </c>
      <c r="C900" s="43" t="s">
        <v>712</v>
      </c>
      <c r="D900" s="43" t="s">
        <v>310</v>
      </c>
      <c r="E900" s="43" t="s">
        <v>648</v>
      </c>
      <c r="F900" s="43" t="s">
        <v>1</v>
      </c>
      <c r="G900" s="45"/>
      <c r="H900" s="45"/>
      <c r="I900" s="45"/>
      <c r="J900" s="45"/>
      <c r="K900" s="45"/>
      <c r="L900" s="45"/>
      <c r="M900" s="45">
        <v>0.53500000000000003</v>
      </c>
      <c r="N900" s="45"/>
      <c r="O900" s="45"/>
      <c r="P900" s="45">
        <v>0.74</v>
      </c>
      <c r="Q900" s="45">
        <v>0.65</v>
      </c>
      <c r="R900" s="45">
        <v>0.65</v>
      </c>
      <c r="S900" s="45">
        <f t="shared" si="26"/>
        <v>2.5749999999999997</v>
      </c>
      <c r="T900" s="45">
        <f t="shared" si="27"/>
        <v>0.64374999999999993</v>
      </c>
    </row>
    <row r="901" spans="1:20" s="19" customFormat="1" ht="12.75" x14ac:dyDescent="0.2">
      <c r="A901" s="42">
        <v>68167</v>
      </c>
      <c r="B901" s="43" t="s">
        <v>44</v>
      </c>
      <c r="C901" s="43" t="s">
        <v>712</v>
      </c>
      <c r="D901" s="43" t="s">
        <v>312</v>
      </c>
      <c r="E901" s="43" t="s">
        <v>649</v>
      </c>
      <c r="F901" s="43" t="s">
        <v>2</v>
      </c>
      <c r="G901" s="45"/>
      <c r="H901" s="45"/>
      <c r="I901" s="45"/>
      <c r="J901" s="45"/>
      <c r="K901" s="45"/>
      <c r="L901" s="45"/>
      <c r="M901" s="45">
        <v>13.1</v>
      </c>
      <c r="N901" s="45"/>
      <c r="O901" s="45"/>
      <c r="P901" s="45">
        <v>15.55</v>
      </c>
      <c r="Q901" s="45">
        <v>4.68</v>
      </c>
      <c r="R901" s="45">
        <v>27.17</v>
      </c>
      <c r="S901" s="45">
        <f t="shared" ref="S901:S950" si="28">SUM(G901:R901)</f>
        <v>60.5</v>
      </c>
      <c r="T901" s="45">
        <f t="shared" ref="T901:T950" si="29">IFERROR(AVERAGE(G901:R901),"")</f>
        <v>15.125</v>
      </c>
    </row>
    <row r="902" spans="1:20" s="19" customFormat="1" ht="12.75" x14ac:dyDescent="0.2">
      <c r="A902" s="42">
        <v>68167</v>
      </c>
      <c r="B902" s="43" t="s">
        <v>44</v>
      </c>
      <c r="C902" s="43" t="s">
        <v>712</v>
      </c>
      <c r="D902" s="43" t="s">
        <v>314</v>
      </c>
      <c r="E902" s="43" t="s">
        <v>315</v>
      </c>
      <c r="F902" s="43" t="s">
        <v>3</v>
      </c>
      <c r="G902" s="45"/>
      <c r="H902" s="45"/>
      <c r="I902" s="45"/>
      <c r="J902" s="45"/>
      <c r="K902" s="45"/>
      <c r="L902" s="45"/>
      <c r="M902" s="45">
        <v>6.35</v>
      </c>
      <c r="N902" s="45"/>
      <c r="O902" s="45"/>
      <c r="P902" s="45">
        <v>8.0500000000000007</v>
      </c>
      <c r="Q902" s="45">
        <v>6.4</v>
      </c>
      <c r="R902" s="45">
        <v>6.4</v>
      </c>
      <c r="S902" s="45">
        <f t="shared" si="28"/>
        <v>27.200000000000003</v>
      </c>
      <c r="T902" s="45">
        <f t="shared" si="29"/>
        <v>6.8000000000000007</v>
      </c>
    </row>
    <row r="903" spans="1:20" s="19" customFormat="1" ht="12.75" x14ac:dyDescent="0.2">
      <c r="A903" s="42">
        <v>76001</v>
      </c>
      <c r="B903" s="43" t="s">
        <v>50</v>
      </c>
      <c r="C903" s="43" t="s">
        <v>98</v>
      </c>
      <c r="D903" s="43" t="s">
        <v>324</v>
      </c>
      <c r="E903" s="43" t="s">
        <v>650</v>
      </c>
      <c r="F903" s="43" t="s">
        <v>4</v>
      </c>
      <c r="G903" s="45"/>
      <c r="H903" s="45"/>
      <c r="I903" s="45"/>
      <c r="J903" s="45"/>
      <c r="K903" s="45"/>
      <c r="L903" s="45"/>
      <c r="M903" s="45">
        <v>5.0000000000000001E-3</v>
      </c>
      <c r="N903" s="45"/>
      <c r="O903" s="45"/>
      <c r="P903" s="45">
        <v>4.0000000000000001E-3</v>
      </c>
      <c r="Q903" s="45"/>
      <c r="R903" s="45"/>
      <c r="S903" s="45">
        <f t="shared" si="28"/>
        <v>9.0000000000000011E-3</v>
      </c>
      <c r="T903" s="45">
        <f t="shared" si="29"/>
        <v>4.5000000000000005E-3</v>
      </c>
    </row>
    <row r="904" spans="1:20" s="19" customFormat="1" ht="12.75" x14ac:dyDescent="0.2">
      <c r="A904" s="42">
        <v>76736</v>
      </c>
      <c r="B904" s="43" t="s">
        <v>50</v>
      </c>
      <c r="C904" s="43" t="s">
        <v>575</v>
      </c>
      <c r="D904" s="43" t="s">
        <v>319</v>
      </c>
      <c r="E904" s="43" t="s">
        <v>651</v>
      </c>
      <c r="F904" s="43" t="s">
        <v>5</v>
      </c>
      <c r="G904" s="45"/>
      <c r="H904" s="45"/>
      <c r="I904" s="45"/>
      <c r="J904" s="45"/>
      <c r="K904" s="45"/>
      <c r="L904" s="45"/>
      <c r="M904" s="45">
        <v>10.82</v>
      </c>
      <c r="N904" s="45"/>
      <c r="O904" s="45"/>
      <c r="P904" s="45"/>
      <c r="Q904" s="45"/>
      <c r="R904" s="45"/>
      <c r="S904" s="45">
        <f t="shared" si="28"/>
        <v>10.82</v>
      </c>
      <c r="T904" s="45">
        <f t="shared" si="29"/>
        <v>10.82</v>
      </c>
    </row>
    <row r="905" spans="1:20" s="19" customFormat="1" ht="12.75" x14ac:dyDescent="0.2">
      <c r="A905" s="42" t="s">
        <v>379</v>
      </c>
      <c r="B905" s="43" t="s">
        <v>683</v>
      </c>
      <c r="C905" s="43" t="s">
        <v>22</v>
      </c>
      <c r="D905" s="43" t="s">
        <v>324</v>
      </c>
      <c r="E905" s="43" t="s">
        <v>650</v>
      </c>
      <c r="F905" s="43" t="s">
        <v>4</v>
      </c>
      <c r="G905" s="45"/>
      <c r="H905" s="45"/>
      <c r="I905" s="45"/>
      <c r="J905" s="45"/>
      <c r="K905" s="45"/>
      <c r="L905" s="45"/>
      <c r="M905" s="45">
        <v>11.632</v>
      </c>
      <c r="N905" s="45"/>
      <c r="O905" s="45"/>
      <c r="P905" s="45"/>
      <c r="Q905" s="45"/>
      <c r="R905" s="45"/>
      <c r="S905" s="45">
        <f t="shared" si="28"/>
        <v>11.632</v>
      </c>
      <c r="T905" s="45">
        <f t="shared" si="29"/>
        <v>11.632</v>
      </c>
    </row>
    <row r="906" spans="1:20" s="19" customFormat="1" ht="12.75" x14ac:dyDescent="0.2">
      <c r="A906" s="42" t="s">
        <v>713</v>
      </c>
      <c r="B906" s="43" t="s">
        <v>682</v>
      </c>
      <c r="C906" s="43" t="s">
        <v>714</v>
      </c>
      <c r="D906" s="43" t="s">
        <v>310</v>
      </c>
      <c r="E906" s="43" t="s">
        <v>648</v>
      </c>
      <c r="F906" s="43" t="s">
        <v>1</v>
      </c>
      <c r="G906" s="45"/>
      <c r="H906" s="45"/>
      <c r="I906" s="45"/>
      <c r="J906" s="45"/>
      <c r="K906" s="45"/>
      <c r="L906" s="45"/>
      <c r="M906" s="45">
        <v>3</v>
      </c>
      <c r="N906" s="45"/>
      <c r="O906" s="45"/>
      <c r="P906" s="45"/>
      <c r="Q906" s="45"/>
      <c r="R906" s="45"/>
      <c r="S906" s="45">
        <f t="shared" si="28"/>
        <v>3</v>
      </c>
      <c r="T906" s="45">
        <f t="shared" si="29"/>
        <v>3</v>
      </c>
    </row>
    <row r="907" spans="1:20" s="19" customFormat="1" ht="12.75" x14ac:dyDescent="0.2">
      <c r="A907" s="42" t="s">
        <v>713</v>
      </c>
      <c r="B907" s="43" t="s">
        <v>682</v>
      </c>
      <c r="C907" s="43" t="s">
        <v>714</v>
      </c>
      <c r="D907" s="43" t="s">
        <v>312</v>
      </c>
      <c r="E907" s="43" t="s">
        <v>649</v>
      </c>
      <c r="F907" s="43" t="s">
        <v>2</v>
      </c>
      <c r="G907" s="45"/>
      <c r="H907" s="45"/>
      <c r="I907" s="45"/>
      <c r="J907" s="45"/>
      <c r="K907" s="45"/>
      <c r="L907" s="45"/>
      <c r="M907" s="45">
        <v>17.933</v>
      </c>
      <c r="N907" s="45"/>
      <c r="O907" s="45"/>
      <c r="P907" s="45"/>
      <c r="Q907" s="45"/>
      <c r="R907" s="45"/>
      <c r="S907" s="45">
        <f t="shared" si="28"/>
        <v>17.933</v>
      </c>
      <c r="T907" s="45">
        <f t="shared" si="29"/>
        <v>17.933</v>
      </c>
    </row>
    <row r="908" spans="1:20" s="19" customFormat="1" ht="12.75" x14ac:dyDescent="0.2">
      <c r="A908" s="42" t="s">
        <v>713</v>
      </c>
      <c r="B908" s="43" t="s">
        <v>682</v>
      </c>
      <c r="C908" s="43" t="s">
        <v>714</v>
      </c>
      <c r="D908" s="43" t="s">
        <v>314</v>
      </c>
      <c r="E908" s="43" t="s">
        <v>315</v>
      </c>
      <c r="F908" s="43" t="s">
        <v>3</v>
      </c>
      <c r="G908" s="45"/>
      <c r="H908" s="45"/>
      <c r="I908" s="45"/>
      <c r="J908" s="45"/>
      <c r="K908" s="45"/>
      <c r="L908" s="45"/>
      <c r="M908" s="45">
        <v>46.767000000000003</v>
      </c>
      <c r="N908" s="45"/>
      <c r="O908" s="45"/>
      <c r="P908" s="45"/>
      <c r="Q908" s="45"/>
      <c r="R908" s="45"/>
      <c r="S908" s="45">
        <f t="shared" si="28"/>
        <v>46.767000000000003</v>
      </c>
      <c r="T908" s="45">
        <f t="shared" si="29"/>
        <v>46.767000000000003</v>
      </c>
    </row>
    <row r="909" spans="1:20" s="19" customFormat="1" ht="12.75" x14ac:dyDescent="0.2">
      <c r="A909" s="42" t="s">
        <v>713</v>
      </c>
      <c r="B909" s="43" t="s">
        <v>682</v>
      </c>
      <c r="C909" s="43" t="s">
        <v>714</v>
      </c>
      <c r="D909" s="43" t="s">
        <v>319</v>
      </c>
      <c r="E909" s="43" t="s">
        <v>651</v>
      </c>
      <c r="F909" s="43" t="s">
        <v>5</v>
      </c>
      <c r="G909" s="45"/>
      <c r="H909" s="45"/>
      <c r="I909" s="45"/>
      <c r="J909" s="45"/>
      <c r="K909" s="45"/>
      <c r="L909" s="45"/>
      <c r="M909" s="45">
        <v>2.2999999999999998</v>
      </c>
      <c r="N909" s="45"/>
      <c r="O909" s="45"/>
      <c r="P909" s="45"/>
      <c r="Q909" s="45"/>
      <c r="R909" s="45"/>
      <c r="S909" s="45">
        <f t="shared" si="28"/>
        <v>2.2999999999999998</v>
      </c>
      <c r="T909" s="45">
        <f t="shared" si="29"/>
        <v>2.2999999999999998</v>
      </c>
    </row>
    <row r="910" spans="1:20" s="19" customFormat="1" ht="12.75" x14ac:dyDescent="0.2">
      <c r="A910" s="42" t="s">
        <v>396</v>
      </c>
      <c r="B910" s="43" t="s">
        <v>687</v>
      </c>
      <c r="C910" s="43" t="s">
        <v>218</v>
      </c>
      <c r="D910" s="43" t="s">
        <v>324</v>
      </c>
      <c r="E910" s="43" t="s">
        <v>650</v>
      </c>
      <c r="F910" s="43" t="s">
        <v>4</v>
      </c>
      <c r="G910" s="45"/>
      <c r="H910" s="45"/>
      <c r="I910" s="45"/>
      <c r="J910" s="45"/>
      <c r="K910" s="45"/>
      <c r="L910" s="45"/>
      <c r="M910" s="45">
        <v>4.65E-2</v>
      </c>
      <c r="N910" s="45"/>
      <c r="O910" s="45"/>
      <c r="P910" s="45"/>
      <c r="Q910" s="45"/>
      <c r="R910" s="45"/>
      <c r="S910" s="45">
        <f t="shared" si="28"/>
        <v>4.65E-2</v>
      </c>
      <c r="T910" s="45">
        <f t="shared" si="29"/>
        <v>4.65E-2</v>
      </c>
    </row>
    <row r="911" spans="1:20" s="19" customFormat="1" ht="12.75" x14ac:dyDescent="0.2">
      <c r="A911" s="42">
        <v>20001</v>
      </c>
      <c r="B911" s="43" t="s">
        <v>26</v>
      </c>
      <c r="C911" s="43" t="s">
        <v>27</v>
      </c>
      <c r="D911" s="43" t="s">
        <v>322</v>
      </c>
      <c r="E911" s="43" t="s">
        <v>647</v>
      </c>
      <c r="F911" s="43" t="s">
        <v>0</v>
      </c>
      <c r="G911" s="45"/>
      <c r="H911" s="45"/>
      <c r="I911" s="45"/>
      <c r="J911" s="45"/>
      <c r="K911" s="45"/>
      <c r="L911" s="45"/>
      <c r="M911" s="45"/>
      <c r="N911" s="45">
        <v>0.35</v>
      </c>
      <c r="O911" s="45"/>
      <c r="P911" s="45"/>
      <c r="Q911" s="45"/>
      <c r="R911" s="45"/>
      <c r="S911" s="45">
        <f t="shared" si="28"/>
        <v>0.35</v>
      </c>
      <c r="T911" s="45">
        <f t="shared" si="29"/>
        <v>0.35</v>
      </c>
    </row>
    <row r="912" spans="1:20" s="19" customFormat="1" ht="12.75" x14ac:dyDescent="0.2">
      <c r="A912" s="42">
        <v>44430</v>
      </c>
      <c r="B912" s="43" t="s">
        <v>36</v>
      </c>
      <c r="C912" s="43" t="s">
        <v>85</v>
      </c>
      <c r="D912" s="43" t="s">
        <v>319</v>
      </c>
      <c r="E912" s="43" t="s">
        <v>651</v>
      </c>
      <c r="F912" s="43" t="s">
        <v>5</v>
      </c>
      <c r="G912" s="45"/>
      <c r="H912" s="45"/>
      <c r="I912" s="45"/>
      <c r="J912" s="45"/>
      <c r="K912" s="45"/>
      <c r="L912" s="45"/>
      <c r="M912" s="45"/>
      <c r="N912" s="45">
        <v>3.5249999999999999</v>
      </c>
      <c r="O912" s="45"/>
      <c r="P912" s="45"/>
      <c r="Q912" s="45"/>
      <c r="R912" s="45"/>
      <c r="S912" s="45">
        <f t="shared" si="28"/>
        <v>3.5249999999999999</v>
      </c>
      <c r="T912" s="45">
        <f t="shared" si="29"/>
        <v>3.5249999999999999</v>
      </c>
    </row>
    <row r="913" spans="1:20" s="19" customFormat="1" ht="12.75" x14ac:dyDescent="0.2">
      <c r="A913" s="42">
        <v>47053</v>
      </c>
      <c r="B913" s="43" t="s">
        <v>38</v>
      </c>
      <c r="C913" s="43" t="s">
        <v>128</v>
      </c>
      <c r="D913" s="43" t="s">
        <v>310</v>
      </c>
      <c r="E913" s="43" t="s">
        <v>648</v>
      </c>
      <c r="F913" s="43" t="s">
        <v>1</v>
      </c>
      <c r="G913" s="45"/>
      <c r="H913" s="45"/>
      <c r="I913" s="45"/>
      <c r="J913" s="45"/>
      <c r="K913" s="45"/>
      <c r="L913" s="45"/>
      <c r="M913" s="45"/>
      <c r="N913" s="45">
        <v>3.5000000000000001E-3</v>
      </c>
      <c r="O913" s="45"/>
      <c r="P913" s="45">
        <v>5.0000000000000001E-4</v>
      </c>
      <c r="Q913" s="45"/>
      <c r="R913" s="45"/>
      <c r="S913" s="45">
        <f t="shared" si="28"/>
        <v>4.0000000000000001E-3</v>
      </c>
      <c r="T913" s="45">
        <f t="shared" si="29"/>
        <v>2E-3</v>
      </c>
    </row>
    <row r="914" spans="1:20" s="19" customFormat="1" ht="12.75" x14ac:dyDescent="0.2">
      <c r="A914" s="42">
        <v>66075</v>
      </c>
      <c r="B914" s="43" t="s">
        <v>42</v>
      </c>
      <c r="C914" s="43" t="s">
        <v>294</v>
      </c>
      <c r="D914" s="43" t="s">
        <v>312</v>
      </c>
      <c r="E914" s="43" t="s">
        <v>649</v>
      </c>
      <c r="F914" s="43" t="s">
        <v>2</v>
      </c>
      <c r="G914" s="45"/>
      <c r="H914" s="45"/>
      <c r="I914" s="45"/>
      <c r="J914" s="45"/>
      <c r="K914" s="45"/>
      <c r="L914" s="45"/>
      <c r="M914" s="45"/>
      <c r="N914" s="45">
        <v>0.40100000000000002</v>
      </c>
      <c r="O914" s="45">
        <v>0.45850000000000002</v>
      </c>
      <c r="P914" s="45">
        <v>0.629</v>
      </c>
      <c r="Q914" s="45">
        <v>2.617</v>
      </c>
      <c r="R914" s="45">
        <v>2.9529999999999998</v>
      </c>
      <c r="S914" s="45">
        <f t="shared" si="28"/>
        <v>7.0585000000000004</v>
      </c>
      <c r="T914" s="45">
        <f t="shared" si="29"/>
        <v>1.4117000000000002</v>
      </c>
    </row>
    <row r="915" spans="1:20" s="19" customFormat="1" ht="12.75" x14ac:dyDescent="0.2">
      <c r="A915" s="42">
        <v>66075</v>
      </c>
      <c r="B915" s="43" t="s">
        <v>42</v>
      </c>
      <c r="C915" s="43" t="s">
        <v>294</v>
      </c>
      <c r="D915" s="43" t="s">
        <v>314</v>
      </c>
      <c r="E915" s="43" t="s">
        <v>315</v>
      </c>
      <c r="F915" s="43" t="s">
        <v>3</v>
      </c>
      <c r="G915" s="45"/>
      <c r="H915" s="45"/>
      <c r="I915" s="45"/>
      <c r="J915" s="45"/>
      <c r="K915" s="45"/>
      <c r="L915" s="45"/>
      <c r="M915" s="45"/>
      <c r="N915" s="45">
        <v>0.27600000000000002</v>
      </c>
      <c r="O915" s="45">
        <v>0.51649999999999996</v>
      </c>
      <c r="P915" s="45">
        <v>1.073</v>
      </c>
      <c r="Q915" s="45">
        <v>0.129</v>
      </c>
      <c r="R915" s="45">
        <v>0.60499999999999998</v>
      </c>
      <c r="S915" s="45">
        <f t="shared" si="28"/>
        <v>2.5994999999999999</v>
      </c>
      <c r="T915" s="45">
        <f t="shared" si="29"/>
        <v>0.51990000000000003</v>
      </c>
    </row>
    <row r="916" spans="1:20" s="19" customFormat="1" ht="12.75" x14ac:dyDescent="0.2">
      <c r="A916" s="42">
        <v>66075</v>
      </c>
      <c r="B916" s="43" t="s">
        <v>42</v>
      </c>
      <c r="C916" s="43" t="s">
        <v>294</v>
      </c>
      <c r="D916" s="43" t="s">
        <v>319</v>
      </c>
      <c r="E916" s="43" t="s">
        <v>651</v>
      </c>
      <c r="F916" s="43" t="s">
        <v>5</v>
      </c>
      <c r="G916" s="45"/>
      <c r="H916" s="45"/>
      <c r="I916" s="45"/>
      <c r="J916" s="45"/>
      <c r="K916" s="45"/>
      <c r="L916" s="45"/>
      <c r="M916" s="45"/>
      <c r="N916" s="45">
        <v>0.5</v>
      </c>
      <c r="O916" s="45">
        <v>0.19</v>
      </c>
      <c r="P916" s="45"/>
      <c r="Q916" s="45"/>
      <c r="R916" s="45">
        <v>0.4</v>
      </c>
      <c r="S916" s="45">
        <f t="shared" si="28"/>
        <v>1.0899999999999999</v>
      </c>
      <c r="T916" s="45">
        <f t="shared" si="29"/>
        <v>0.36333333333333329</v>
      </c>
    </row>
    <row r="917" spans="1:20" s="19" customFormat="1" ht="12.75" x14ac:dyDescent="0.2">
      <c r="A917" s="42">
        <v>73268</v>
      </c>
      <c r="B917" s="43" t="s">
        <v>96</v>
      </c>
      <c r="C917" s="43" t="s">
        <v>191</v>
      </c>
      <c r="D917" s="43" t="s">
        <v>319</v>
      </c>
      <c r="E917" s="43" t="s">
        <v>651</v>
      </c>
      <c r="F917" s="43" t="s">
        <v>5</v>
      </c>
      <c r="G917" s="45"/>
      <c r="H917" s="45"/>
      <c r="I917" s="45"/>
      <c r="J917" s="45"/>
      <c r="K917" s="45"/>
      <c r="L917" s="45"/>
      <c r="M917" s="45"/>
      <c r="N917" s="45">
        <v>8.5749999999999993</v>
      </c>
      <c r="O917" s="45"/>
      <c r="P917" s="45">
        <v>30.704999999999998</v>
      </c>
      <c r="Q917" s="45">
        <v>2.31</v>
      </c>
      <c r="R917" s="45">
        <v>20.135999999999999</v>
      </c>
      <c r="S917" s="45">
        <f t="shared" si="28"/>
        <v>61.725999999999999</v>
      </c>
      <c r="T917" s="45">
        <f t="shared" si="29"/>
        <v>15.4315</v>
      </c>
    </row>
    <row r="918" spans="1:20" s="19" customFormat="1" ht="12.75" x14ac:dyDescent="0.2">
      <c r="A918" s="42">
        <v>76109</v>
      </c>
      <c r="B918" s="43" t="s">
        <v>50</v>
      </c>
      <c r="C918" s="43" t="s">
        <v>248</v>
      </c>
      <c r="D918" s="43" t="s">
        <v>324</v>
      </c>
      <c r="E918" s="43" t="s">
        <v>650</v>
      </c>
      <c r="F918" s="43" t="s">
        <v>4</v>
      </c>
      <c r="G918" s="45"/>
      <c r="H918" s="45"/>
      <c r="I918" s="45"/>
      <c r="J918" s="45"/>
      <c r="K918" s="45"/>
      <c r="L918" s="45"/>
      <c r="M918" s="45"/>
      <c r="N918" s="45">
        <v>0.52</v>
      </c>
      <c r="O918" s="45"/>
      <c r="P918" s="45"/>
      <c r="Q918" s="45"/>
      <c r="R918" s="45"/>
      <c r="S918" s="45">
        <f t="shared" si="28"/>
        <v>0.52</v>
      </c>
      <c r="T918" s="45">
        <f t="shared" si="29"/>
        <v>0.52</v>
      </c>
    </row>
    <row r="919" spans="1:20" s="19" customFormat="1" ht="12.75" x14ac:dyDescent="0.2">
      <c r="A919" s="42">
        <v>86001</v>
      </c>
      <c r="B919" s="43" t="s">
        <v>715</v>
      </c>
      <c r="C919" s="43" t="s">
        <v>716</v>
      </c>
      <c r="D919" s="43" t="s">
        <v>310</v>
      </c>
      <c r="E919" s="43" t="s">
        <v>648</v>
      </c>
      <c r="F919" s="43" t="s">
        <v>1</v>
      </c>
      <c r="G919" s="45"/>
      <c r="H919" s="45"/>
      <c r="I919" s="45"/>
      <c r="J919" s="45"/>
      <c r="K919" s="45"/>
      <c r="L919" s="45"/>
      <c r="M919" s="45"/>
      <c r="N919" s="45">
        <v>2.4500000000000001E-2</v>
      </c>
      <c r="O919" s="45">
        <v>3.09E-2</v>
      </c>
      <c r="P919" s="45">
        <v>1.4500000000000001E-2</v>
      </c>
      <c r="Q919" s="45">
        <v>3.9E-2</v>
      </c>
      <c r="R919" s="45">
        <v>1.4500000000000001E-2</v>
      </c>
      <c r="S919" s="45">
        <f t="shared" si="28"/>
        <v>0.1234</v>
      </c>
      <c r="T919" s="45">
        <f t="shared" si="29"/>
        <v>2.4680000000000001E-2</v>
      </c>
    </row>
    <row r="920" spans="1:20" s="19" customFormat="1" ht="12.75" x14ac:dyDescent="0.2">
      <c r="A920" s="42">
        <v>86001</v>
      </c>
      <c r="B920" s="43" t="s">
        <v>715</v>
      </c>
      <c r="C920" s="43" t="s">
        <v>716</v>
      </c>
      <c r="D920" s="43" t="s">
        <v>312</v>
      </c>
      <c r="E920" s="43" t="s">
        <v>649</v>
      </c>
      <c r="F920" s="43" t="s">
        <v>2</v>
      </c>
      <c r="G920" s="45"/>
      <c r="H920" s="45"/>
      <c r="I920" s="45"/>
      <c r="J920" s="45"/>
      <c r="K920" s="45"/>
      <c r="L920" s="45"/>
      <c r="M920" s="45"/>
      <c r="N920" s="45">
        <v>0.626</v>
      </c>
      <c r="O920" s="45">
        <v>1.2255</v>
      </c>
      <c r="P920" s="45">
        <v>0.88449999999999995</v>
      </c>
      <c r="Q920" s="45">
        <v>0.78300000000000003</v>
      </c>
      <c r="R920" s="45">
        <v>1.65</v>
      </c>
      <c r="S920" s="45">
        <f t="shared" si="28"/>
        <v>5.1690000000000005</v>
      </c>
      <c r="T920" s="45">
        <f t="shared" si="29"/>
        <v>1.0338000000000001</v>
      </c>
    </row>
    <row r="921" spans="1:20" s="19" customFormat="1" ht="12.75" x14ac:dyDescent="0.2">
      <c r="A921" s="42">
        <v>86001</v>
      </c>
      <c r="B921" s="43" t="s">
        <v>715</v>
      </c>
      <c r="C921" s="43" t="s">
        <v>716</v>
      </c>
      <c r="D921" s="43" t="s">
        <v>314</v>
      </c>
      <c r="E921" s="43" t="s">
        <v>315</v>
      </c>
      <c r="F921" s="43" t="s">
        <v>3</v>
      </c>
      <c r="G921" s="45"/>
      <c r="H921" s="45"/>
      <c r="I921" s="45"/>
      <c r="J921" s="45"/>
      <c r="K921" s="45"/>
      <c r="L921" s="45"/>
      <c r="M921" s="45"/>
      <c r="N921" s="45">
        <v>1.0509999999999999</v>
      </c>
      <c r="O921" s="45">
        <v>0.59599999999999997</v>
      </c>
      <c r="P921" s="45">
        <v>0.50049999999999994</v>
      </c>
      <c r="Q921" s="45">
        <v>0.33650000000000002</v>
      </c>
      <c r="R921" s="45">
        <v>0.39350000000000002</v>
      </c>
      <c r="S921" s="45">
        <f t="shared" si="28"/>
        <v>2.8774999999999999</v>
      </c>
      <c r="T921" s="45">
        <f t="shared" si="29"/>
        <v>0.57550000000000001</v>
      </c>
    </row>
    <row r="922" spans="1:20" s="19" customFormat="1" ht="12.75" x14ac:dyDescent="0.2">
      <c r="A922" s="42">
        <v>17380</v>
      </c>
      <c r="B922" s="43" t="s">
        <v>7</v>
      </c>
      <c r="C922" s="43" t="s">
        <v>217</v>
      </c>
      <c r="D922" s="43" t="s">
        <v>319</v>
      </c>
      <c r="E922" s="43" t="s">
        <v>651</v>
      </c>
      <c r="F922" s="43" t="s">
        <v>5</v>
      </c>
      <c r="G922" s="45"/>
      <c r="H922" s="45"/>
      <c r="I922" s="45"/>
      <c r="J922" s="45"/>
      <c r="K922" s="45"/>
      <c r="L922" s="45"/>
      <c r="M922" s="45"/>
      <c r="N922" s="45"/>
      <c r="O922" s="45">
        <v>9.99</v>
      </c>
      <c r="P922" s="45"/>
      <c r="Q922" s="45"/>
      <c r="R922" s="45"/>
      <c r="S922" s="45">
        <f t="shared" si="28"/>
        <v>9.99</v>
      </c>
      <c r="T922" s="45">
        <f t="shared" si="29"/>
        <v>9.99</v>
      </c>
    </row>
    <row r="923" spans="1:20" s="19" customFormat="1" ht="12.75" x14ac:dyDescent="0.2">
      <c r="A923" s="42">
        <v>25126</v>
      </c>
      <c r="B923" s="43" t="s">
        <v>30</v>
      </c>
      <c r="C923" s="43" t="s">
        <v>657</v>
      </c>
      <c r="D923" s="43" t="s">
        <v>324</v>
      </c>
      <c r="E923" s="43" t="s">
        <v>650</v>
      </c>
      <c r="F923" s="43" t="s">
        <v>4</v>
      </c>
      <c r="G923" s="45"/>
      <c r="H923" s="45"/>
      <c r="I923" s="45"/>
      <c r="J923" s="45"/>
      <c r="K923" s="45"/>
      <c r="L923" s="45"/>
      <c r="M923" s="45"/>
      <c r="N923" s="45"/>
      <c r="O923" s="45">
        <v>8.9499999999999996E-2</v>
      </c>
      <c r="P923" s="45">
        <v>0.30599999999999999</v>
      </c>
      <c r="Q923" s="45"/>
      <c r="R923" s="45">
        <v>0.60499999999999998</v>
      </c>
      <c r="S923" s="45">
        <f t="shared" si="28"/>
        <v>1.0004999999999999</v>
      </c>
      <c r="T923" s="45">
        <f t="shared" si="29"/>
        <v>0.33349999999999996</v>
      </c>
    </row>
    <row r="924" spans="1:20" s="19" customFormat="1" ht="12.75" x14ac:dyDescent="0.2">
      <c r="A924" s="42">
        <v>25286</v>
      </c>
      <c r="B924" s="43" t="s">
        <v>30</v>
      </c>
      <c r="C924" s="43" t="s">
        <v>119</v>
      </c>
      <c r="D924" s="43" t="s">
        <v>324</v>
      </c>
      <c r="E924" s="43" t="s">
        <v>650</v>
      </c>
      <c r="F924" s="43" t="s">
        <v>4</v>
      </c>
      <c r="G924" s="45"/>
      <c r="H924" s="45"/>
      <c r="I924" s="45"/>
      <c r="J924" s="45"/>
      <c r="K924" s="45"/>
      <c r="L924" s="45"/>
      <c r="M924" s="45"/>
      <c r="N924" s="45"/>
      <c r="O924" s="45">
        <v>0.59599999999999997</v>
      </c>
      <c r="P924" s="45"/>
      <c r="Q924" s="45"/>
      <c r="R924" s="45"/>
      <c r="S924" s="45">
        <f t="shared" si="28"/>
        <v>0.59599999999999997</v>
      </c>
      <c r="T924" s="45">
        <f t="shared" si="29"/>
        <v>0.59599999999999997</v>
      </c>
    </row>
    <row r="925" spans="1:20" s="19" customFormat="1" ht="12.75" x14ac:dyDescent="0.2">
      <c r="A925" s="42">
        <v>25386</v>
      </c>
      <c r="B925" s="43" t="s">
        <v>30</v>
      </c>
      <c r="C925" s="43" t="s">
        <v>227</v>
      </c>
      <c r="D925" s="43" t="s">
        <v>324</v>
      </c>
      <c r="E925" s="43" t="s">
        <v>650</v>
      </c>
      <c r="F925" s="43" t="s">
        <v>4</v>
      </c>
      <c r="G925" s="45"/>
      <c r="H925" s="45"/>
      <c r="I925" s="45"/>
      <c r="J925" s="45"/>
      <c r="K925" s="45"/>
      <c r="L925" s="45"/>
      <c r="M925" s="45"/>
      <c r="N925" s="45"/>
      <c r="O925" s="45">
        <v>0.503</v>
      </c>
      <c r="P925" s="45">
        <v>0.40300000000000002</v>
      </c>
      <c r="Q925" s="45"/>
      <c r="R925" s="45"/>
      <c r="S925" s="45">
        <f t="shared" si="28"/>
        <v>0.90600000000000003</v>
      </c>
      <c r="T925" s="45">
        <f t="shared" si="29"/>
        <v>0.45300000000000001</v>
      </c>
    </row>
    <row r="926" spans="1:20" s="19" customFormat="1" ht="12.75" x14ac:dyDescent="0.2">
      <c r="A926" s="42">
        <v>66075</v>
      </c>
      <c r="B926" s="43" t="s">
        <v>42</v>
      </c>
      <c r="C926" s="43" t="s">
        <v>294</v>
      </c>
      <c r="D926" s="43" t="s">
        <v>310</v>
      </c>
      <c r="E926" s="43" t="s">
        <v>648</v>
      </c>
      <c r="F926" s="43" t="s">
        <v>1</v>
      </c>
      <c r="G926" s="45"/>
      <c r="H926" s="45"/>
      <c r="I926" s="45"/>
      <c r="J926" s="45"/>
      <c r="K926" s="45"/>
      <c r="L926" s="45"/>
      <c r="M926" s="45"/>
      <c r="N926" s="45"/>
      <c r="O926" s="45">
        <v>5.6000000000000001E-2</v>
      </c>
      <c r="P926" s="45">
        <v>9.7000000000000003E-2</v>
      </c>
      <c r="Q926" s="45">
        <v>0.111</v>
      </c>
      <c r="R926" s="45">
        <v>7.9000000000000001E-2</v>
      </c>
      <c r="S926" s="45">
        <f t="shared" si="28"/>
        <v>0.34300000000000003</v>
      </c>
      <c r="T926" s="45">
        <f t="shared" si="29"/>
        <v>8.5750000000000007E-2</v>
      </c>
    </row>
    <row r="927" spans="1:20" s="19" customFormat="1" ht="12.75" x14ac:dyDescent="0.2">
      <c r="A927" s="42" t="s">
        <v>357</v>
      </c>
      <c r="B927" s="43" t="s">
        <v>682</v>
      </c>
      <c r="C927" s="43" t="s">
        <v>70</v>
      </c>
      <c r="D927" s="43" t="s">
        <v>319</v>
      </c>
      <c r="E927" s="43" t="s">
        <v>651</v>
      </c>
      <c r="F927" s="43" t="s">
        <v>5</v>
      </c>
      <c r="G927" s="45"/>
      <c r="H927" s="45"/>
      <c r="I927" s="45"/>
      <c r="J927" s="45"/>
      <c r="K927" s="45"/>
      <c r="L927" s="45"/>
      <c r="M927" s="45"/>
      <c r="N927" s="45"/>
      <c r="O927" s="45">
        <v>5.92</v>
      </c>
      <c r="P927" s="45">
        <v>5.306</v>
      </c>
      <c r="Q927" s="45">
        <v>5.9930000000000003</v>
      </c>
      <c r="R927" s="45">
        <v>6.49</v>
      </c>
      <c r="S927" s="45">
        <f t="shared" si="28"/>
        <v>23.709000000000003</v>
      </c>
      <c r="T927" s="45">
        <f t="shared" si="29"/>
        <v>5.9272500000000008</v>
      </c>
    </row>
    <row r="928" spans="1:20" s="19" customFormat="1" ht="12.75" x14ac:dyDescent="0.2">
      <c r="A928" s="42" t="s">
        <v>386</v>
      </c>
      <c r="B928" s="43" t="s">
        <v>683</v>
      </c>
      <c r="C928" s="43" t="s">
        <v>77</v>
      </c>
      <c r="D928" s="43" t="s">
        <v>322</v>
      </c>
      <c r="E928" s="43" t="s">
        <v>647</v>
      </c>
      <c r="F928" s="43" t="s">
        <v>0</v>
      </c>
      <c r="G928" s="45"/>
      <c r="H928" s="45"/>
      <c r="I928" s="45"/>
      <c r="J928" s="45"/>
      <c r="K928" s="45"/>
      <c r="L928" s="45"/>
      <c r="M928" s="45"/>
      <c r="N928" s="45"/>
      <c r="O928" s="45">
        <v>0.17299999999999999</v>
      </c>
      <c r="P928" s="45"/>
      <c r="Q928" s="45"/>
      <c r="R928" s="45"/>
      <c r="S928" s="45">
        <f t="shared" si="28"/>
        <v>0.17299999999999999</v>
      </c>
      <c r="T928" s="45">
        <f t="shared" si="29"/>
        <v>0.17299999999999999</v>
      </c>
    </row>
    <row r="929" spans="1:20" s="19" customFormat="1" ht="12.75" x14ac:dyDescent="0.2">
      <c r="A929" s="42">
        <v>41668</v>
      </c>
      <c r="B929" s="43" t="s">
        <v>34</v>
      </c>
      <c r="C929" s="43" t="s">
        <v>717</v>
      </c>
      <c r="D929" s="43" t="s">
        <v>310</v>
      </c>
      <c r="E929" s="43" t="s">
        <v>648</v>
      </c>
      <c r="F929" s="43" t="s">
        <v>1</v>
      </c>
      <c r="G929" s="45"/>
      <c r="H929" s="45"/>
      <c r="I929" s="45"/>
      <c r="J929" s="45"/>
      <c r="K929" s="45"/>
      <c r="L929" s="45"/>
      <c r="M929" s="45"/>
      <c r="N929" s="45"/>
      <c r="O929" s="45"/>
      <c r="P929" s="45">
        <v>0.10299999999999999</v>
      </c>
      <c r="Q929" s="45">
        <v>0.49099999999999999</v>
      </c>
      <c r="R929" s="45">
        <v>0.34699999999999998</v>
      </c>
      <c r="S929" s="45">
        <f t="shared" si="28"/>
        <v>0.94099999999999995</v>
      </c>
      <c r="T929" s="45">
        <f t="shared" si="29"/>
        <v>0.31366666666666665</v>
      </c>
    </row>
    <row r="930" spans="1:20" s="19" customFormat="1" ht="12.75" x14ac:dyDescent="0.2">
      <c r="A930" s="42">
        <v>41668</v>
      </c>
      <c r="B930" s="43" t="s">
        <v>34</v>
      </c>
      <c r="C930" s="43" t="s">
        <v>717</v>
      </c>
      <c r="D930" s="43" t="s">
        <v>312</v>
      </c>
      <c r="E930" s="43" t="s">
        <v>649</v>
      </c>
      <c r="F930" s="43" t="s">
        <v>2</v>
      </c>
      <c r="G930" s="45"/>
      <c r="H930" s="45"/>
      <c r="I930" s="45"/>
      <c r="J930" s="45"/>
      <c r="K930" s="45"/>
      <c r="L930" s="45"/>
      <c r="M930" s="45"/>
      <c r="N930" s="45"/>
      <c r="O930" s="45"/>
      <c r="P930" s="45">
        <v>3.2679999999999998</v>
      </c>
      <c r="Q930" s="45">
        <v>3.3639999999999999</v>
      </c>
      <c r="R930" s="45">
        <v>2.8769999999999998</v>
      </c>
      <c r="S930" s="45">
        <f t="shared" si="28"/>
        <v>9.5090000000000003</v>
      </c>
      <c r="T930" s="45">
        <f t="shared" si="29"/>
        <v>3.1696666666666666</v>
      </c>
    </row>
    <row r="931" spans="1:20" s="19" customFormat="1" ht="12.75" x14ac:dyDescent="0.2">
      <c r="A931" s="42">
        <v>41668</v>
      </c>
      <c r="B931" s="43" t="s">
        <v>34</v>
      </c>
      <c r="C931" s="43" t="s">
        <v>717</v>
      </c>
      <c r="D931" s="43" t="s">
        <v>314</v>
      </c>
      <c r="E931" s="43" t="s">
        <v>315</v>
      </c>
      <c r="F931" s="43" t="s">
        <v>3</v>
      </c>
      <c r="G931" s="45"/>
      <c r="H931" s="45"/>
      <c r="I931" s="45"/>
      <c r="J931" s="45"/>
      <c r="K931" s="45"/>
      <c r="L931" s="45"/>
      <c r="M931" s="45"/>
      <c r="N931" s="45"/>
      <c r="O931" s="45"/>
      <c r="P931" s="45">
        <v>0.67200000000000004</v>
      </c>
      <c r="Q931" s="45">
        <v>0.85299999999999998</v>
      </c>
      <c r="R931" s="45">
        <v>0.59</v>
      </c>
      <c r="S931" s="45">
        <f t="shared" si="28"/>
        <v>2.1149999999999998</v>
      </c>
      <c r="T931" s="45">
        <f t="shared" si="29"/>
        <v>0.70499999999999996</v>
      </c>
    </row>
    <row r="932" spans="1:20" s="19" customFormat="1" ht="12.75" x14ac:dyDescent="0.2">
      <c r="A932" s="42">
        <v>41668</v>
      </c>
      <c r="B932" s="43" t="s">
        <v>34</v>
      </c>
      <c r="C932" s="43" t="s">
        <v>717</v>
      </c>
      <c r="D932" s="43" t="s">
        <v>319</v>
      </c>
      <c r="E932" s="43" t="s">
        <v>651</v>
      </c>
      <c r="F932" s="43" t="s">
        <v>5</v>
      </c>
      <c r="G932" s="45"/>
      <c r="H932" s="45"/>
      <c r="I932" s="45"/>
      <c r="J932" s="45"/>
      <c r="K932" s="45"/>
      <c r="L932" s="45"/>
      <c r="M932" s="45"/>
      <c r="N932" s="45"/>
      <c r="O932" s="45"/>
      <c r="P932" s="45">
        <v>2.419</v>
      </c>
      <c r="Q932" s="45">
        <v>1.1319999999999999</v>
      </c>
      <c r="R932" s="45">
        <v>8.44</v>
      </c>
      <c r="S932" s="45">
        <f t="shared" si="28"/>
        <v>11.991</v>
      </c>
      <c r="T932" s="45">
        <f t="shared" si="29"/>
        <v>3.9969999999999999</v>
      </c>
    </row>
    <row r="933" spans="1:20" s="19" customFormat="1" ht="12.75" x14ac:dyDescent="0.2">
      <c r="A933" s="42">
        <v>50001</v>
      </c>
      <c r="B933" s="43" t="s">
        <v>86</v>
      </c>
      <c r="C933" s="43" t="s">
        <v>87</v>
      </c>
      <c r="D933" s="43" t="s">
        <v>324</v>
      </c>
      <c r="E933" s="43" t="s">
        <v>650</v>
      </c>
      <c r="F933" s="43" t="s">
        <v>4</v>
      </c>
      <c r="G933" s="45"/>
      <c r="H933" s="45"/>
      <c r="I933" s="45"/>
      <c r="J933" s="45"/>
      <c r="K933" s="45"/>
      <c r="L933" s="45"/>
      <c r="M933" s="45"/>
      <c r="N933" s="45"/>
      <c r="O933" s="45"/>
      <c r="P933" s="45">
        <v>0.109</v>
      </c>
      <c r="Q933" s="45"/>
      <c r="R933" s="45"/>
      <c r="S933" s="45">
        <f t="shared" si="28"/>
        <v>0.109</v>
      </c>
      <c r="T933" s="45">
        <f t="shared" si="29"/>
        <v>0.109</v>
      </c>
    </row>
    <row r="934" spans="1:20" s="19" customFormat="1" ht="12.75" x14ac:dyDescent="0.2">
      <c r="A934" s="42" t="s">
        <v>588</v>
      </c>
      <c r="B934" s="43" t="s">
        <v>680</v>
      </c>
      <c r="C934" s="43" t="s">
        <v>718</v>
      </c>
      <c r="D934" s="43" t="s">
        <v>310</v>
      </c>
      <c r="E934" s="43" t="s">
        <v>648</v>
      </c>
      <c r="F934" s="43" t="s">
        <v>1</v>
      </c>
      <c r="G934" s="45"/>
      <c r="H934" s="45"/>
      <c r="I934" s="45"/>
      <c r="J934" s="45"/>
      <c r="K934" s="45"/>
      <c r="L934" s="45"/>
      <c r="M934" s="45"/>
      <c r="N934" s="45"/>
      <c r="O934" s="45"/>
      <c r="P934" s="45">
        <v>0.30530000000000002</v>
      </c>
      <c r="Q934" s="45">
        <v>1.6956</v>
      </c>
      <c r="R934" s="45">
        <v>1.2170000000000001</v>
      </c>
      <c r="S934" s="45">
        <f t="shared" si="28"/>
        <v>3.2179000000000002</v>
      </c>
      <c r="T934" s="45">
        <f t="shared" si="29"/>
        <v>1.0726333333333333</v>
      </c>
    </row>
    <row r="935" spans="1:20" s="19" customFormat="1" ht="12.75" x14ac:dyDescent="0.2">
      <c r="A935" s="42" t="s">
        <v>588</v>
      </c>
      <c r="B935" s="43" t="s">
        <v>680</v>
      </c>
      <c r="C935" s="43" t="s">
        <v>718</v>
      </c>
      <c r="D935" s="43" t="s">
        <v>312</v>
      </c>
      <c r="E935" s="43" t="s">
        <v>649</v>
      </c>
      <c r="F935" s="43" t="s">
        <v>2</v>
      </c>
      <c r="G935" s="45"/>
      <c r="H935" s="45"/>
      <c r="I935" s="45"/>
      <c r="J935" s="45"/>
      <c r="K935" s="45"/>
      <c r="L935" s="45"/>
      <c r="M935" s="45"/>
      <c r="N935" s="45"/>
      <c r="O935" s="45"/>
      <c r="P935" s="45">
        <v>2.0278</v>
      </c>
      <c r="Q935" s="45">
        <v>4.8470000000000004</v>
      </c>
      <c r="R935" s="45">
        <v>7.1757999999999997</v>
      </c>
      <c r="S935" s="45">
        <f t="shared" si="28"/>
        <v>14.050599999999999</v>
      </c>
      <c r="T935" s="45">
        <f t="shared" si="29"/>
        <v>4.6835333333333331</v>
      </c>
    </row>
    <row r="936" spans="1:20" s="19" customFormat="1" ht="12.75" x14ac:dyDescent="0.2">
      <c r="A936" s="42" t="s">
        <v>588</v>
      </c>
      <c r="B936" s="43" t="s">
        <v>680</v>
      </c>
      <c r="C936" s="43" t="s">
        <v>718</v>
      </c>
      <c r="D936" s="43" t="s">
        <v>314</v>
      </c>
      <c r="E936" s="43" t="s">
        <v>315</v>
      </c>
      <c r="F936" s="43" t="s">
        <v>3</v>
      </c>
      <c r="G936" s="45"/>
      <c r="H936" s="45"/>
      <c r="I936" s="45"/>
      <c r="J936" s="45"/>
      <c r="K936" s="45"/>
      <c r="L936" s="45"/>
      <c r="M936" s="45"/>
      <c r="N936" s="45"/>
      <c r="O936" s="45"/>
      <c r="P936" s="45">
        <v>1.861</v>
      </c>
      <c r="Q936" s="45"/>
      <c r="R936" s="45">
        <v>1.264</v>
      </c>
      <c r="S936" s="45">
        <f t="shared" si="28"/>
        <v>3.125</v>
      </c>
      <c r="T936" s="45">
        <f t="shared" si="29"/>
        <v>1.5625</v>
      </c>
    </row>
    <row r="937" spans="1:20" s="19" customFormat="1" ht="12.75" x14ac:dyDescent="0.2">
      <c r="A937" s="42" t="s">
        <v>329</v>
      </c>
      <c r="B937" s="43" t="s">
        <v>6</v>
      </c>
      <c r="C937" s="43" t="s">
        <v>8</v>
      </c>
      <c r="D937" s="43" t="s">
        <v>322</v>
      </c>
      <c r="E937" s="43" t="s">
        <v>647</v>
      </c>
      <c r="F937" s="43" t="s">
        <v>0</v>
      </c>
      <c r="G937" s="45"/>
      <c r="H937" s="45"/>
      <c r="I937" s="45"/>
      <c r="J937" s="45"/>
      <c r="K937" s="45"/>
      <c r="L937" s="45"/>
      <c r="M937" s="45"/>
      <c r="N937" s="45"/>
      <c r="O937" s="45"/>
      <c r="P937" s="45"/>
      <c r="Q937" s="45">
        <v>2.7280000000000002</v>
      </c>
      <c r="R937" s="45"/>
      <c r="S937" s="45">
        <f t="shared" si="28"/>
        <v>2.7280000000000002</v>
      </c>
      <c r="T937" s="45">
        <f t="shared" si="29"/>
        <v>2.7280000000000002</v>
      </c>
    </row>
    <row r="938" spans="1:20" s="19" customFormat="1" ht="12.75" x14ac:dyDescent="0.2">
      <c r="A938" s="42">
        <v>73678</v>
      </c>
      <c r="B938" s="43" t="s">
        <v>96</v>
      </c>
      <c r="C938" s="43" t="s">
        <v>711</v>
      </c>
      <c r="D938" s="43" t="s">
        <v>322</v>
      </c>
      <c r="E938" s="43" t="s">
        <v>647</v>
      </c>
      <c r="F938" s="43" t="s">
        <v>0</v>
      </c>
      <c r="G938" s="45"/>
      <c r="H938" s="45"/>
      <c r="I938" s="45"/>
      <c r="J938" s="45"/>
      <c r="K938" s="45"/>
      <c r="L938" s="45"/>
      <c r="M938" s="45"/>
      <c r="N938" s="45"/>
      <c r="O938" s="45"/>
      <c r="P938" s="45"/>
      <c r="Q938" s="45">
        <v>1.68</v>
      </c>
      <c r="R938" s="45"/>
      <c r="S938" s="45">
        <f t="shared" si="28"/>
        <v>1.68</v>
      </c>
      <c r="T938" s="45">
        <f t="shared" si="29"/>
        <v>1.68</v>
      </c>
    </row>
    <row r="939" spans="1:20" s="19" customFormat="1" ht="12.75" x14ac:dyDescent="0.2">
      <c r="A939" s="42" t="s">
        <v>358</v>
      </c>
      <c r="B939" s="43" t="s">
        <v>682</v>
      </c>
      <c r="C939" s="43" t="s">
        <v>17</v>
      </c>
      <c r="D939" s="43" t="s">
        <v>324</v>
      </c>
      <c r="E939" s="43" t="s">
        <v>650</v>
      </c>
      <c r="F939" s="43" t="s">
        <v>4</v>
      </c>
      <c r="G939" s="45"/>
      <c r="H939" s="45"/>
      <c r="I939" s="45"/>
      <c r="J939" s="45"/>
      <c r="K939" s="45"/>
      <c r="L939" s="45"/>
      <c r="M939" s="45"/>
      <c r="N939" s="45"/>
      <c r="O939" s="45"/>
      <c r="P939" s="45"/>
      <c r="Q939" s="45">
        <v>5.0199999999999996</v>
      </c>
      <c r="R939" s="45">
        <v>5.01</v>
      </c>
      <c r="S939" s="45">
        <f t="shared" si="28"/>
        <v>10.029999999999999</v>
      </c>
      <c r="T939" s="45">
        <f t="shared" si="29"/>
        <v>5.0149999999999997</v>
      </c>
    </row>
    <row r="940" spans="1:20" s="19" customFormat="1" ht="12.75" x14ac:dyDescent="0.2">
      <c r="A940" s="42" t="s">
        <v>423</v>
      </c>
      <c r="B940" s="43" t="s">
        <v>688</v>
      </c>
      <c r="C940" s="43" t="s">
        <v>697</v>
      </c>
      <c r="D940" s="43" t="s">
        <v>319</v>
      </c>
      <c r="E940" s="43" t="s">
        <v>651</v>
      </c>
      <c r="F940" s="43" t="s">
        <v>5</v>
      </c>
      <c r="G940" s="45"/>
      <c r="H940" s="45"/>
      <c r="I940" s="45"/>
      <c r="J940" s="45"/>
      <c r="K940" s="45"/>
      <c r="L940" s="45"/>
      <c r="M940" s="45"/>
      <c r="N940" s="45"/>
      <c r="O940" s="45"/>
      <c r="P940" s="45"/>
      <c r="Q940" s="45">
        <v>10</v>
      </c>
      <c r="R940" s="45">
        <v>9.2159999999999993</v>
      </c>
      <c r="S940" s="45">
        <f t="shared" si="28"/>
        <v>19.216000000000001</v>
      </c>
      <c r="T940" s="45">
        <f t="shared" si="29"/>
        <v>9.6080000000000005</v>
      </c>
    </row>
    <row r="941" spans="1:20" s="19" customFormat="1" ht="12.75" x14ac:dyDescent="0.2">
      <c r="A941" s="42">
        <v>20045</v>
      </c>
      <c r="B941" s="43" t="s">
        <v>26</v>
      </c>
      <c r="C941" s="43" t="s">
        <v>719</v>
      </c>
      <c r="D941" s="43" t="s">
        <v>310</v>
      </c>
      <c r="E941" s="43" t="s">
        <v>648</v>
      </c>
      <c r="F941" s="43" t="s">
        <v>1</v>
      </c>
      <c r="G941" s="45"/>
      <c r="H941" s="45"/>
      <c r="I941" s="45"/>
      <c r="J941" s="45"/>
      <c r="K941" s="45"/>
      <c r="L941" s="45"/>
      <c r="M941" s="45"/>
      <c r="N941" s="45"/>
      <c r="O941" s="45"/>
      <c r="P941" s="45"/>
      <c r="Q941" s="45"/>
      <c r="R941" s="45">
        <v>2.5</v>
      </c>
      <c r="S941" s="45">
        <f t="shared" si="28"/>
        <v>2.5</v>
      </c>
      <c r="T941" s="45">
        <f t="shared" si="29"/>
        <v>2.5</v>
      </c>
    </row>
    <row r="942" spans="1:20" s="19" customFormat="1" ht="12.75" x14ac:dyDescent="0.2">
      <c r="A942" s="42">
        <v>20045</v>
      </c>
      <c r="B942" s="43" t="s">
        <v>26</v>
      </c>
      <c r="C942" s="43" t="s">
        <v>719</v>
      </c>
      <c r="D942" s="43" t="s">
        <v>312</v>
      </c>
      <c r="E942" s="43" t="s">
        <v>649</v>
      </c>
      <c r="F942" s="43" t="s">
        <v>2</v>
      </c>
      <c r="G942" s="45"/>
      <c r="H942" s="45"/>
      <c r="I942" s="45"/>
      <c r="J942" s="45"/>
      <c r="K942" s="45"/>
      <c r="L942" s="45"/>
      <c r="M942" s="45"/>
      <c r="N942" s="45"/>
      <c r="O942" s="45"/>
      <c r="P942" s="45"/>
      <c r="Q942" s="45"/>
      <c r="R942" s="45">
        <v>22.6</v>
      </c>
      <c r="S942" s="45">
        <f t="shared" si="28"/>
        <v>22.6</v>
      </c>
      <c r="T942" s="45">
        <f t="shared" si="29"/>
        <v>22.6</v>
      </c>
    </row>
    <row r="943" spans="1:20" s="19" customFormat="1" ht="12.75" x14ac:dyDescent="0.2">
      <c r="A943" s="42">
        <v>20045</v>
      </c>
      <c r="B943" s="43" t="s">
        <v>26</v>
      </c>
      <c r="C943" s="43" t="s">
        <v>719</v>
      </c>
      <c r="D943" s="43" t="s">
        <v>314</v>
      </c>
      <c r="E943" s="43" t="s">
        <v>315</v>
      </c>
      <c r="F943" s="43" t="s">
        <v>3</v>
      </c>
      <c r="G943" s="45"/>
      <c r="H943" s="45"/>
      <c r="I943" s="45"/>
      <c r="J943" s="45"/>
      <c r="K943" s="45"/>
      <c r="L943" s="45"/>
      <c r="M943" s="45"/>
      <c r="N943" s="45"/>
      <c r="O943" s="45"/>
      <c r="P943" s="45"/>
      <c r="Q943" s="45"/>
      <c r="R943" s="45">
        <v>30.4</v>
      </c>
      <c r="S943" s="45">
        <f t="shared" si="28"/>
        <v>30.4</v>
      </c>
      <c r="T943" s="45">
        <f t="shared" si="29"/>
        <v>30.4</v>
      </c>
    </row>
    <row r="944" spans="1:20" s="19" customFormat="1" ht="12.75" x14ac:dyDescent="0.2">
      <c r="A944" s="42">
        <v>20045</v>
      </c>
      <c r="B944" s="43" t="s">
        <v>26</v>
      </c>
      <c r="C944" s="43" t="s">
        <v>719</v>
      </c>
      <c r="D944" s="43" t="s">
        <v>319</v>
      </c>
      <c r="E944" s="43" t="s">
        <v>651</v>
      </c>
      <c r="F944" s="43" t="s">
        <v>5</v>
      </c>
      <c r="G944" s="45"/>
      <c r="H944" s="45"/>
      <c r="I944" s="45"/>
      <c r="J944" s="45"/>
      <c r="K944" s="45"/>
      <c r="L944" s="45"/>
      <c r="M944" s="45"/>
      <c r="N944" s="45"/>
      <c r="O944" s="45"/>
      <c r="P944" s="45"/>
      <c r="Q944" s="45"/>
      <c r="R944" s="45">
        <v>4.5</v>
      </c>
      <c r="S944" s="45">
        <f t="shared" si="28"/>
        <v>4.5</v>
      </c>
      <c r="T944" s="45">
        <f t="shared" si="29"/>
        <v>4.5</v>
      </c>
    </row>
    <row r="945" spans="1:20" s="19" customFormat="1" ht="12.75" x14ac:dyDescent="0.2">
      <c r="A945" s="42">
        <v>66687</v>
      </c>
      <c r="B945" s="43" t="s">
        <v>42</v>
      </c>
      <c r="C945" s="43" t="s">
        <v>185</v>
      </c>
      <c r="D945" s="43" t="s">
        <v>310</v>
      </c>
      <c r="E945" s="43" t="s">
        <v>648</v>
      </c>
      <c r="F945" s="43" t="s">
        <v>1</v>
      </c>
      <c r="G945" s="45"/>
      <c r="H945" s="45"/>
      <c r="I945" s="45"/>
      <c r="J945" s="45"/>
      <c r="K945" s="45"/>
      <c r="L945" s="45"/>
      <c r="M945" s="45"/>
      <c r="N945" s="45"/>
      <c r="O945" s="45"/>
      <c r="P945" s="45"/>
      <c r="Q945" s="45"/>
      <c r="R945" s="45">
        <v>3.1E-2</v>
      </c>
      <c r="S945" s="45">
        <f t="shared" si="28"/>
        <v>3.1E-2</v>
      </c>
      <c r="T945" s="45">
        <f t="shared" si="29"/>
        <v>3.1E-2</v>
      </c>
    </row>
    <row r="946" spans="1:20" s="19" customFormat="1" ht="12.75" x14ac:dyDescent="0.2">
      <c r="A946" s="42">
        <v>66687</v>
      </c>
      <c r="B946" s="43" t="s">
        <v>42</v>
      </c>
      <c r="C946" s="43" t="s">
        <v>185</v>
      </c>
      <c r="D946" s="43" t="s">
        <v>312</v>
      </c>
      <c r="E946" s="43" t="s">
        <v>649</v>
      </c>
      <c r="F946" s="43" t="s">
        <v>2</v>
      </c>
      <c r="G946" s="45"/>
      <c r="H946" s="45"/>
      <c r="I946" s="45"/>
      <c r="J946" s="45"/>
      <c r="K946" s="45"/>
      <c r="L946" s="45"/>
      <c r="M946" s="45"/>
      <c r="N946" s="45"/>
      <c r="O946" s="45"/>
      <c r="P946" s="45"/>
      <c r="Q946" s="45"/>
      <c r="R946" s="45">
        <v>0.93899999999999995</v>
      </c>
      <c r="S946" s="45">
        <f t="shared" si="28"/>
        <v>0.93899999999999995</v>
      </c>
      <c r="T946" s="45">
        <f t="shared" si="29"/>
        <v>0.93899999999999995</v>
      </c>
    </row>
    <row r="947" spans="1:20" s="19" customFormat="1" ht="12.75" x14ac:dyDescent="0.2">
      <c r="A947" s="42">
        <v>66687</v>
      </c>
      <c r="B947" s="43" t="s">
        <v>42</v>
      </c>
      <c r="C947" s="43" t="s">
        <v>185</v>
      </c>
      <c r="D947" s="43" t="s">
        <v>314</v>
      </c>
      <c r="E947" s="43" t="s">
        <v>315</v>
      </c>
      <c r="F947" s="43" t="s">
        <v>3</v>
      </c>
      <c r="G947" s="45"/>
      <c r="H947" s="45"/>
      <c r="I947" s="45"/>
      <c r="J947" s="45"/>
      <c r="K947" s="45"/>
      <c r="L947" s="45"/>
      <c r="M947" s="45"/>
      <c r="N947" s="45"/>
      <c r="O947" s="45"/>
      <c r="P947" s="45"/>
      <c r="Q947" s="45"/>
      <c r="R947" s="45">
        <v>0.53400000000000003</v>
      </c>
      <c r="S947" s="45">
        <f t="shared" si="28"/>
        <v>0.53400000000000003</v>
      </c>
      <c r="T947" s="45">
        <f t="shared" si="29"/>
        <v>0.53400000000000003</v>
      </c>
    </row>
    <row r="948" spans="1:20" s="19" customFormat="1" ht="12.75" x14ac:dyDescent="0.2">
      <c r="A948" s="42">
        <v>66687</v>
      </c>
      <c r="B948" s="43" t="s">
        <v>42</v>
      </c>
      <c r="C948" s="43" t="s">
        <v>185</v>
      </c>
      <c r="D948" s="43" t="s">
        <v>319</v>
      </c>
      <c r="E948" s="43" t="s">
        <v>651</v>
      </c>
      <c r="F948" s="43" t="s">
        <v>5</v>
      </c>
      <c r="G948" s="45"/>
      <c r="H948" s="45"/>
      <c r="I948" s="45"/>
      <c r="J948" s="45"/>
      <c r="K948" s="45"/>
      <c r="L948" s="45"/>
      <c r="M948" s="45"/>
      <c r="N948" s="45"/>
      <c r="O948" s="45"/>
      <c r="P948" s="45"/>
      <c r="Q948" s="45"/>
      <c r="R948" s="45">
        <v>0.2</v>
      </c>
      <c r="S948" s="45">
        <f t="shared" si="28"/>
        <v>0.2</v>
      </c>
      <c r="T948" s="45">
        <f t="shared" si="29"/>
        <v>0.2</v>
      </c>
    </row>
    <row r="949" spans="1:20" s="19" customFormat="1" ht="12.75" x14ac:dyDescent="0.2">
      <c r="A949" s="42" t="s">
        <v>417</v>
      </c>
      <c r="B949" s="43" t="s">
        <v>688</v>
      </c>
      <c r="C949" s="43" t="s">
        <v>158</v>
      </c>
      <c r="D949" s="43" t="s">
        <v>310</v>
      </c>
      <c r="E949" s="43" t="s">
        <v>648</v>
      </c>
      <c r="F949" s="43" t="s">
        <v>1</v>
      </c>
      <c r="G949" s="45"/>
      <c r="H949" s="45"/>
      <c r="I949" s="45"/>
      <c r="J949" s="45"/>
      <c r="K949" s="45"/>
      <c r="L949" s="45"/>
      <c r="M949" s="45"/>
      <c r="N949" s="45"/>
      <c r="O949" s="45"/>
      <c r="P949" s="45"/>
      <c r="Q949" s="45"/>
      <c r="R949" s="45">
        <v>7.7</v>
      </c>
      <c r="S949" s="45">
        <f t="shared" si="28"/>
        <v>7.7</v>
      </c>
      <c r="T949" s="45">
        <f t="shared" si="29"/>
        <v>7.7</v>
      </c>
    </row>
    <row r="950" spans="1:20" s="19" customFormat="1" ht="12.75" x14ac:dyDescent="0.2">
      <c r="A950" s="42" t="s">
        <v>588</v>
      </c>
      <c r="B950" s="43" t="s">
        <v>680</v>
      </c>
      <c r="C950" s="43" t="s">
        <v>718</v>
      </c>
      <c r="D950" s="43" t="s">
        <v>319</v>
      </c>
      <c r="E950" s="43" t="s">
        <v>651</v>
      </c>
      <c r="F950" s="43" t="s">
        <v>5</v>
      </c>
      <c r="G950" s="45"/>
      <c r="H950" s="45"/>
      <c r="I950" s="45"/>
      <c r="J950" s="45"/>
      <c r="K950" s="45"/>
      <c r="L950" s="45"/>
      <c r="M950" s="45"/>
      <c r="N950" s="45"/>
      <c r="O950" s="45"/>
      <c r="P950" s="45"/>
      <c r="Q950" s="45"/>
      <c r="R950" s="45">
        <v>10.3</v>
      </c>
      <c r="S950" s="45">
        <f t="shared" si="28"/>
        <v>10.3</v>
      </c>
      <c r="T950" s="45">
        <f t="shared" si="29"/>
        <v>10.3</v>
      </c>
    </row>
  </sheetData>
  <autoFilter ref="A1:T950"/>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9"/>
  <sheetViews>
    <sheetView showGridLines="0" tabSelected="1" workbookViewId="0">
      <pane xSplit="2" topLeftCell="C1" activePane="topRight" state="frozen"/>
      <selection pane="topRight" activeCell="K2" sqref="K2"/>
    </sheetView>
  </sheetViews>
  <sheetFormatPr baseColWidth="10" defaultRowHeight="15" x14ac:dyDescent="0.25"/>
  <cols>
    <col min="1" max="1" width="38.28515625" customWidth="1"/>
    <col min="2" max="2" width="48.28515625" customWidth="1"/>
    <col min="3" max="3" width="22.28515625" customWidth="1"/>
    <col min="4" max="4" width="37.140625" customWidth="1"/>
    <col min="5" max="5" width="17.5703125" customWidth="1"/>
    <col min="6" max="6" width="19.140625" customWidth="1"/>
    <col min="7" max="7" width="23.5703125" customWidth="1"/>
    <col min="9" max="9" width="15.28515625" customWidth="1"/>
    <col min="10" max="10" width="13.140625" customWidth="1"/>
    <col min="11" max="11" width="14" customWidth="1"/>
  </cols>
  <sheetData>
    <row r="1" spans="2:11" ht="15.75" thickBot="1" x14ac:dyDescent="0.3">
      <c r="B1" s="15" t="s">
        <v>250</v>
      </c>
      <c r="C1" s="15">
        <v>2016</v>
      </c>
      <c r="D1" s="15">
        <v>2017</v>
      </c>
      <c r="E1" s="15">
        <v>2018</v>
      </c>
      <c r="F1" s="15">
        <v>2019</v>
      </c>
      <c r="G1" s="15">
        <v>2020</v>
      </c>
      <c r="H1" s="15">
        <v>2021</v>
      </c>
      <c r="I1" s="15">
        <v>2022</v>
      </c>
      <c r="J1" s="15">
        <v>2023</v>
      </c>
      <c r="K1" s="15">
        <v>2024</v>
      </c>
    </row>
    <row r="2" spans="2:11" x14ac:dyDescent="0.25">
      <c r="B2" s="11" t="s">
        <v>251</v>
      </c>
      <c r="C2" s="11">
        <v>46</v>
      </c>
      <c r="D2" s="11">
        <v>168</v>
      </c>
      <c r="E2" s="11">
        <v>332</v>
      </c>
      <c r="F2" s="11">
        <v>488</v>
      </c>
      <c r="G2" s="11">
        <v>634</v>
      </c>
      <c r="H2" s="11">
        <v>867</v>
      </c>
      <c r="I2" s="12">
        <v>1063</v>
      </c>
      <c r="J2" s="12">
        <v>1284</v>
      </c>
      <c r="K2" s="12">
        <v>1345</v>
      </c>
    </row>
    <row r="3" spans="2:11" x14ac:dyDescent="0.25">
      <c r="B3" s="11" t="s">
        <v>252</v>
      </c>
      <c r="C3" s="11">
        <v>39</v>
      </c>
      <c r="D3" s="11">
        <v>159</v>
      </c>
      <c r="E3" s="11">
        <v>304</v>
      </c>
      <c r="F3" s="11">
        <v>428</v>
      </c>
      <c r="G3" s="11">
        <v>554</v>
      </c>
      <c r="H3" s="11">
        <v>768</v>
      </c>
      <c r="I3" s="12">
        <v>962</v>
      </c>
      <c r="J3" s="12">
        <v>1161</v>
      </c>
      <c r="K3" s="12">
        <v>1215</v>
      </c>
    </row>
    <row r="4" spans="2:11" x14ac:dyDescent="0.25">
      <c r="B4" s="11" t="s">
        <v>253</v>
      </c>
      <c r="C4" s="11">
        <v>7</v>
      </c>
      <c r="D4" s="11">
        <v>9</v>
      </c>
      <c r="E4" s="11">
        <v>28</v>
      </c>
      <c r="F4" s="11">
        <v>60</v>
      </c>
      <c r="G4" s="11">
        <v>80</v>
      </c>
      <c r="H4" s="11">
        <v>99</v>
      </c>
      <c r="I4" s="11">
        <v>101</v>
      </c>
      <c r="J4" s="12">
        <v>123</v>
      </c>
      <c r="K4" s="12">
        <v>130</v>
      </c>
    </row>
    <row r="5" spans="2:11" x14ac:dyDescent="0.25">
      <c r="B5" s="11" t="s">
        <v>254</v>
      </c>
      <c r="C5" s="11">
        <v>250</v>
      </c>
      <c r="D5" s="11">
        <v>521</v>
      </c>
      <c r="E5" s="11">
        <v>789</v>
      </c>
      <c r="F5" s="12">
        <v>1141</v>
      </c>
      <c r="G5" s="12">
        <v>1601</v>
      </c>
      <c r="H5" s="12">
        <v>2317</v>
      </c>
      <c r="I5" s="12">
        <v>2464</v>
      </c>
      <c r="J5" s="12">
        <v>2257</v>
      </c>
      <c r="K5" s="12">
        <v>2416</v>
      </c>
    </row>
    <row r="6" spans="2:11" ht="15.75" thickBot="1" x14ac:dyDescent="0.3">
      <c r="B6" s="13" t="s">
        <v>255</v>
      </c>
      <c r="C6" s="14">
        <v>6442</v>
      </c>
      <c r="D6" s="14">
        <v>17176</v>
      </c>
      <c r="E6" s="14">
        <v>22877</v>
      </c>
      <c r="F6" s="14">
        <v>24264</v>
      </c>
      <c r="G6" s="14">
        <v>37673</v>
      </c>
      <c r="H6" s="14">
        <v>55579</v>
      </c>
      <c r="I6" s="14">
        <v>68100</v>
      </c>
      <c r="J6" s="14">
        <v>74313</v>
      </c>
      <c r="K6" s="14">
        <v>76707</v>
      </c>
    </row>
    <row r="7" spans="2:11" ht="15.75" thickTop="1" x14ac:dyDescent="0.25"/>
    <row r="9" spans="2:11" x14ac:dyDescent="0.25">
      <c r="C9" s="16"/>
      <c r="D9" s="16"/>
      <c r="E9" s="16"/>
      <c r="F9" s="16"/>
      <c r="G9" s="16"/>
    </row>
  </sheetData>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09"/>
  <sheetViews>
    <sheetView workbookViewId="0">
      <selection activeCell="D1" sqref="D1:D1048576"/>
    </sheetView>
  </sheetViews>
  <sheetFormatPr baseColWidth="10" defaultRowHeight="15" x14ac:dyDescent="0.25"/>
  <cols>
    <col min="1" max="1" width="16.7109375" bestFit="1" customWidth="1"/>
    <col min="2" max="2" width="28.5703125" bestFit="1" customWidth="1"/>
    <col min="3" max="3" width="32.85546875" customWidth="1"/>
    <col min="4" max="12" width="14" customWidth="1"/>
  </cols>
  <sheetData>
    <row r="1" spans="1:12" x14ac:dyDescent="0.25">
      <c r="A1" s="21" t="s">
        <v>52</v>
      </c>
      <c r="B1" s="21" t="s">
        <v>53</v>
      </c>
      <c r="C1" s="21" t="s">
        <v>54</v>
      </c>
      <c r="D1" s="21" t="s">
        <v>55</v>
      </c>
      <c r="E1" s="21" t="s">
        <v>56</v>
      </c>
      <c r="F1" s="21" t="s">
        <v>57</v>
      </c>
      <c r="G1" s="21" t="s">
        <v>58</v>
      </c>
      <c r="H1" s="21" t="s">
        <v>59</v>
      </c>
      <c r="I1" s="21" t="s">
        <v>60</v>
      </c>
      <c r="J1" s="21" t="s">
        <v>61</v>
      </c>
      <c r="K1" s="21" t="s">
        <v>62</v>
      </c>
      <c r="L1" s="21" t="s">
        <v>63</v>
      </c>
    </row>
    <row r="2" spans="1:12" x14ac:dyDescent="0.25">
      <c r="A2" s="22" t="s">
        <v>6</v>
      </c>
      <c r="B2" s="22" t="s">
        <v>7</v>
      </c>
      <c r="C2" s="22" t="s">
        <v>1</v>
      </c>
      <c r="D2" s="23">
        <v>2.5819999999999981</v>
      </c>
      <c r="E2" s="23">
        <v>20.230999999999995</v>
      </c>
      <c r="F2" s="23">
        <v>21.133999999999997</v>
      </c>
      <c r="G2" s="23">
        <v>2.7469999999999981</v>
      </c>
      <c r="H2" s="23">
        <v>2.6619999999999981</v>
      </c>
      <c r="I2" s="23">
        <v>2.617999999999999</v>
      </c>
      <c r="J2" s="23">
        <v>2.1929999999999996</v>
      </c>
      <c r="K2" s="23">
        <v>2.3759999999999999</v>
      </c>
      <c r="L2" s="23">
        <v>2.1560000000000001</v>
      </c>
    </row>
    <row r="3" spans="1:12" x14ac:dyDescent="0.25">
      <c r="A3" s="22" t="s">
        <v>6</v>
      </c>
      <c r="B3" s="22" t="s">
        <v>7</v>
      </c>
      <c r="C3" s="22" t="s">
        <v>3</v>
      </c>
      <c r="D3" s="23">
        <v>0.71899999999999997</v>
      </c>
      <c r="E3" s="23" t="str">
        <f t="shared" ref="E3:L3" si="0">"-"</f>
        <v>-</v>
      </c>
      <c r="F3" s="23" t="str">
        <f t="shared" si="0"/>
        <v>-</v>
      </c>
      <c r="G3" s="23" t="str">
        <f t="shared" si="0"/>
        <v>-</v>
      </c>
      <c r="H3" s="23" t="str">
        <f t="shared" si="0"/>
        <v>-</v>
      </c>
      <c r="I3" s="23" t="str">
        <f t="shared" si="0"/>
        <v>-</v>
      </c>
      <c r="J3" s="23" t="str">
        <f t="shared" si="0"/>
        <v>-</v>
      </c>
      <c r="K3" s="23" t="str">
        <f t="shared" si="0"/>
        <v>-</v>
      </c>
      <c r="L3" s="23" t="str">
        <f t="shared" si="0"/>
        <v>-</v>
      </c>
    </row>
    <row r="4" spans="1:12" x14ac:dyDescent="0.25">
      <c r="A4" s="22" t="s">
        <v>6</v>
      </c>
      <c r="B4" s="22" t="s">
        <v>8</v>
      </c>
      <c r="C4" s="22" t="s">
        <v>1</v>
      </c>
      <c r="D4" s="23" t="str">
        <f>"-"</f>
        <v>-</v>
      </c>
      <c r="E4" s="23">
        <v>18.739999999999998</v>
      </c>
      <c r="F4" s="23">
        <v>10.18</v>
      </c>
      <c r="G4" s="23">
        <v>7.9639999999999986</v>
      </c>
      <c r="H4" s="23">
        <v>12.98</v>
      </c>
      <c r="I4" s="23">
        <v>11.58</v>
      </c>
      <c r="J4" s="23">
        <v>6.7730000000000006</v>
      </c>
      <c r="K4" s="23">
        <v>42.730000000000004</v>
      </c>
      <c r="L4" s="23">
        <v>54.599999999999994</v>
      </c>
    </row>
    <row r="5" spans="1:12" x14ac:dyDescent="0.25">
      <c r="A5" s="22" t="s">
        <v>6</v>
      </c>
      <c r="B5" s="22" t="s">
        <v>8</v>
      </c>
      <c r="C5" s="22" t="s">
        <v>2</v>
      </c>
      <c r="D5" s="23">
        <v>17.05</v>
      </c>
      <c r="E5" s="23">
        <v>30.770000000000003</v>
      </c>
      <c r="F5" s="23">
        <v>22.93</v>
      </c>
      <c r="G5" s="23">
        <v>17.43</v>
      </c>
      <c r="H5" s="23">
        <v>3.77</v>
      </c>
      <c r="I5" s="23">
        <v>36.779999999999994</v>
      </c>
      <c r="J5" s="23">
        <v>113.99299999999999</v>
      </c>
      <c r="K5" s="23">
        <v>214.85699999999997</v>
      </c>
      <c r="L5" s="23">
        <v>164.60200000000003</v>
      </c>
    </row>
    <row r="6" spans="1:12" x14ac:dyDescent="0.25">
      <c r="A6" s="22" t="s">
        <v>6</v>
      </c>
      <c r="B6" s="22" t="s">
        <v>8</v>
      </c>
      <c r="C6" s="22" t="s">
        <v>5</v>
      </c>
      <c r="D6" s="23" t="str">
        <f>"-"</f>
        <v>-</v>
      </c>
      <c r="E6" s="23" t="str">
        <f t="shared" ref="E6:E7" si="1">"-"</f>
        <v>-</v>
      </c>
      <c r="F6" s="23" t="str">
        <f t="shared" ref="F6:I6" si="2">"-"</f>
        <v>-</v>
      </c>
      <c r="G6" s="23" t="str">
        <f t="shared" si="2"/>
        <v>-</v>
      </c>
      <c r="H6" s="23" t="str">
        <f t="shared" si="2"/>
        <v>-</v>
      </c>
      <c r="I6" s="23" t="str">
        <f t="shared" si="2"/>
        <v>-</v>
      </c>
      <c r="J6" s="23">
        <v>54.360000000000007</v>
      </c>
      <c r="K6" s="23">
        <v>89.240000000000009</v>
      </c>
      <c r="L6" s="23">
        <v>79.72</v>
      </c>
    </row>
    <row r="7" spans="1:12" x14ac:dyDescent="0.25">
      <c r="A7" s="22" t="s">
        <v>6</v>
      </c>
      <c r="B7" s="22" t="s">
        <v>9</v>
      </c>
      <c r="C7" s="22" t="s">
        <v>1</v>
      </c>
      <c r="D7" s="23">
        <v>1.587</v>
      </c>
      <c r="E7" s="23" t="str">
        <f t="shared" si="1"/>
        <v>-</v>
      </c>
      <c r="F7" s="23">
        <v>1.2276999999999998</v>
      </c>
      <c r="G7" s="23">
        <v>5.5022000000000002</v>
      </c>
      <c r="H7" s="23">
        <v>4.9400000000000006E-2</v>
      </c>
      <c r="I7" s="23">
        <v>2.2534000000000005</v>
      </c>
      <c r="J7" s="23">
        <v>2.0741000000000001</v>
      </c>
      <c r="K7" s="23">
        <v>13.083600000000001</v>
      </c>
      <c r="L7" s="23">
        <v>19.714400000000001</v>
      </c>
    </row>
    <row r="8" spans="1:12" x14ac:dyDescent="0.25">
      <c r="A8" s="22" t="s">
        <v>6</v>
      </c>
      <c r="B8" s="22" t="s">
        <v>9</v>
      </c>
      <c r="C8" s="22" t="s">
        <v>2</v>
      </c>
      <c r="D8" s="23" t="str">
        <f t="shared" ref="D8:E10" si="3">"-"</f>
        <v>-</v>
      </c>
      <c r="E8" s="23" t="str">
        <f t="shared" si="3"/>
        <v>-</v>
      </c>
      <c r="F8" s="23">
        <v>24.724290000000003</v>
      </c>
      <c r="G8" s="23">
        <v>8.3856100000000016</v>
      </c>
      <c r="H8" s="23">
        <v>12.25197</v>
      </c>
      <c r="I8" s="23">
        <v>7.4073999999999991</v>
      </c>
      <c r="J8" s="23">
        <v>62.824700000000007</v>
      </c>
      <c r="K8" s="23">
        <v>75.063800000000001</v>
      </c>
      <c r="L8" s="23">
        <v>60.320349999999998</v>
      </c>
    </row>
    <row r="9" spans="1:12" x14ac:dyDescent="0.25">
      <c r="A9" s="22" t="s">
        <v>6</v>
      </c>
      <c r="B9" s="22" t="s">
        <v>9</v>
      </c>
      <c r="C9" s="22" t="s">
        <v>3</v>
      </c>
      <c r="D9" s="23" t="str">
        <f t="shared" si="3"/>
        <v>-</v>
      </c>
      <c r="E9" s="23" t="str">
        <f t="shared" si="3"/>
        <v>-</v>
      </c>
      <c r="F9" s="23">
        <v>12.473050000000001</v>
      </c>
      <c r="G9" s="23">
        <v>2.4009999999999998</v>
      </c>
      <c r="H9" s="23">
        <v>4.1913999999999998</v>
      </c>
      <c r="I9" s="23">
        <v>4.8635999999999999</v>
      </c>
      <c r="J9" s="23">
        <v>2.3698000000000001</v>
      </c>
      <c r="K9" s="23" t="str">
        <f>"-"</f>
        <v>-</v>
      </c>
      <c r="L9" s="23">
        <v>3.3759999999999999</v>
      </c>
    </row>
    <row r="10" spans="1:12" x14ac:dyDescent="0.25">
      <c r="A10" s="22" t="s">
        <v>6</v>
      </c>
      <c r="B10" s="22" t="s">
        <v>9</v>
      </c>
      <c r="C10" s="22" t="s">
        <v>5</v>
      </c>
      <c r="D10" s="23" t="str">
        <f t="shared" si="3"/>
        <v>-</v>
      </c>
      <c r="E10" s="23" t="str">
        <f t="shared" si="3"/>
        <v>-</v>
      </c>
      <c r="F10" s="23">
        <v>5.6772</v>
      </c>
      <c r="G10" s="23">
        <v>1.246</v>
      </c>
      <c r="H10" s="23">
        <v>4.2530000000000001</v>
      </c>
      <c r="I10" s="23">
        <v>2.4989999999999997</v>
      </c>
      <c r="J10" s="23">
        <v>24.376000000000001</v>
      </c>
      <c r="K10" s="23">
        <v>23.86</v>
      </c>
      <c r="L10" s="23">
        <v>30.875499999999999</v>
      </c>
    </row>
    <row r="11" spans="1:12" x14ac:dyDescent="0.25">
      <c r="A11" s="22" t="s">
        <v>6</v>
      </c>
      <c r="B11" s="22" t="s">
        <v>10</v>
      </c>
      <c r="C11" s="22" t="s">
        <v>1</v>
      </c>
      <c r="D11" s="23" t="str">
        <f t="shared" ref="D11:F19" si="4">"-"</f>
        <v>-</v>
      </c>
      <c r="E11" s="23" t="str">
        <f t="shared" si="4"/>
        <v>-</v>
      </c>
      <c r="F11" s="23" t="str">
        <f t="shared" si="4"/>
        <v>-</v>
      </c>
      <c r="G11" s="23" t="str">
        <f t="shared" ref="G11:G20" si="5">"-"</f>
        <v>-</v>
      </c>
      <c r="H11" s="23" t="str">
        <f t="shared" ref="H11:J13" si="6">"-"</f>
        <v>-</v>
      </c>
      <c r="I11" s="23" t="str">
        <f t="shared" si="6"/>
        <v>-</v>
      </c>
      <c r="J11" s="23" t="str">
        <f t="shared" si="6"/>
        <v>-</v>
      </c>
      <c r="K11" s="23">
        <v>40.89</v>
      </c>
      <c r="L11" s="23">
        <v>60.32</v>
      </c>
    </row>
    <row r="12" spans="1:12" x14ac:dyDescent="0.25">
      <c r="A12" s="22" t="s">
        <v>6</v>
      </c>
      <c r="B12" s="22" t="s">
        <v>10</v>
      </c>
      <c r="C12" s="22" t="s">
        <v>2</v>
      </c>
      <c r="D12" s="23" t="str">
        <f t="shared" si="4"/>
        <v>-</v>
      </c>
      <c r="E12" s="23" t="str">
        <f t="shared" si="4"/>
        <v>-</v>
      </c>
      <c r="F12" s="23" t="str">
        <f t="shared" si="4"/>
        <v>-</v>
      </c>
      <c r="G12" s="23" t="str">
        <f t="shared" si="5"/>
        <v>-</v>
      </c>
      <c r="H12" s="23" t="str">
        <f t="shared" si="6"/>
        <v>-</v>
      </c>
      <c r="I12" s="23" t="str">
        <f t="shared" si="6"/>
        <v>-</v>
      </c>
      <c r="J12" s="23" t="str">
        <f t="shared" si="6"/>
        <v>-</v>
      </c>
      <c r="K12" s="23">
        <v>187.99100000000004</v>
      </c>
      <c r="L12" s="23">
        <v>168.94799999999998</v>
      </c>
    </row>
    <row r="13" spans="1:12" x14ac:dyDescent="0.25">
      <c r="A13" s="22" t="s">
        <v>6</v>
      </c>
      <c r="B13" s="22" t="s">
        <v>10</v>
      </c>
      <c r="C13" s="22" t="s">
        <v>5</v>
      </c>
      <c r="D13" s="23" t="str">
        <f t="shared" si="4"/>
        <v>-</v>
      </c>
      <c r="E13" s="23" t="str">
        <f t="shared" si="4"/>
        <v>-</v>
      </c>
      <c r="F13" s="23" t="str">
        <f t="shared" si="4"/>
        <v>-</v>
      </c>
      <c r="G13" s="23" t="str">
        <f t="shared" si="5"/>
        <v>-</v>
      </c>
      <c r="H13" s="23" t="str">
        <f t="shared" si="6"/>
        <v>-</v>
      </c>
      <c r="I13" s="23" t="str">
        <f t="shared" si="6"/>
        <v>-</v>
      </c>
      <c r="J13" s="23" t="str">
        <f t="shared" si="6"/>
        <v>-</v>
      </c>
      <c r="K13" s="23">
        <v>71.227000000000004</v>
      </c>
      <c r="L13" s="23">
        <v>94.72999999999999</v>
      </c>
    </row>
    <row r="14" spans="1:12" x14ac:dyDescent="0.25">
      <c r="A14" s="22" t="s">
        <v>6</v>
      </c>
      <c r="B14" s="22" t="s">
        <v>11</v>
      </c>
      <c r="C14" s="22" t="s">
        <v>1</v>
      </c>
      <c r="D14" s="23" t="str">
        <f t="shared" si="4"/>
        <v>-</v>
      </c>
      <c r="E14" s="23" t="str">
        <f t="shared" si="4"/>
        <v>-</v>
      </c>
      <c r="F14" s="23" t="str">
        <f t="shared" si="4"/>
        <v>-</v>
      </c>
      <c r="G14" s="23" t="str">
        <f t="shared" si="5"/>
        <v>-</v>
      </c>
      <c r="H14" s="23" t="str">
        <f t="shared" ref="H14:I19" si="7">"-"</f>
        <v>-</v>
      </c>
      <c r="I14" s="23" t="str">
        <f t="shared" si="7"/>
        <v>-</v>
      </c>
      <c r="J14" s="23">
        <v>9.8000000000000004E-2</v>
      </c>
      <c r="K14" s="23">
        <v>12.114999999999998</v>
      </c>
      <c r="L14" s="23">
        <v>11.878</v>
      </c>
    </row>
    <row r="15" spans="1:12" x14ac:dyDescent="0.25">
      <c r="A15" s="22" t="s">
        <v>6</v>
      </c>
      <c r="B15" s="22" t="s">
        <v>11</v>
      </c>
      <c r="C15" s="22" t="s">
        <v>2</v>
      </c>
      <c r="D15" s="23" t="str">
        <f t="shared" si="4"/>
        <v>-</v>
      </c>
      <c r="E15" s="23" t="str">
        <f t="shared" si="4"/>
        <v>-</v>
      </c>
      <c r="F15" s="23" t="str">
        <f t="shared" si="4"/>
        <v>-</v>
      </c>
      <c r="G15" s="23" t="str">
        <f t="shared" si="5"/>
        <v>-</v>
      </c>
      <c r="H15" s="23" t="str">
        <f t="shared" si="7"/>
        <v>-</v>
      </c>
      <c r="I15" s="23" t="str">
        <f t="shared" si="7"/>
        <v>-</v>
      </c>
      <c r="J15" s="23">
        <v>62.678000000000004</v>
      </c>
      <c r="K15" s="23">
        <v>61.82500000000001</v>
      </c>
      <c r="L15" s="23">
        <v>30.701999999999998</v>
      </c>
    </row>
    <row r="16" spans="1:12" x14ac:dyDescent="0.25">
      <c r="A16" s="22" t="s">
        <v>6</v>
      </c>
      <c r="B16" s="22" t="s">
        <v>11</v>
      </c>
      <c r="C16" s="22" t="s">
        <v>5</v>
      </c>
      <c r="D16" s="23" t="str">
        <f t="shared" si="4"/>
        <v>-</v>
      </c>
      <c r="E16" s="23" t="str">
        <f t="shared" si="4"/>
        <v>-</v>
      </c>
      <c r="F16" s="23" t="str">
        <f t="shared" si="4"/>
        <v>-</v>
      </c>
      <c r="G16" s="23" t="str">
        <f t="shared" si="5"/>
        <v>-</v>
      </c>
      <c r="H16" s="23" t="str">
        <f t="shared" si="7"/>
        <v>-</v>
      </c>
      <c r="I16" s="23" t="str">
        <f t="shared" si="7"/>
        <v>-</v>
      </c>
      <c r="J16" s="23">
        <v>23.88</v>
      </c>
      <c r="K16" s="23">
        <v>26.847999999999999</v>
      </c>
      <c r="L16" s="23">
        <v>16.341000000000001</v>
      </c>
    </row>
    <row r="17" spans="1:12" x14ac:dyDescent="0.25">
      <c r="A17" s="22" t="s">
        <v>6</v>
      </c>
      <c r="B17" s="22" t="s">
        <v>12</v>
      </c>
      <c r="C17" s="22" t="s">
        <v>1</v>
      </c>
      <c r="D17" s="23" t="str">
        <f t="shared" si="4"/>
        <v>-</v>
      </c>
      <c r="E17" s="23" t="str">
        <f t="shared" si="4"/>
        <v>-</v>
      </c>
      <c r="F17" s="23" t="str">
        <f t="shared" si="4"/>
        <v>-</v>
      </c>
      <c r="G17" s="23" t="str">
        <f t="shared" si="5"/>
        <v>-</v>
      </c>
      <c r="H17" s="23" t="str">
        <f t="shared" si="7"/>
        <v>-</v>
      </c>
      <c r="I17" s="23" t="str">
        <f t="shared" si="7"/>
        <v>-</v>
      </c>
      <c r="J17" s="23">
        <v>0.19500000000000001</v>
      </c>
      <c r="K17" s="23">
        <v>17.8</v>
      </c>
      <c r="L17" s="23">
        <v>31.38</v>
      </c>
    </row>
    <row r="18" spans="1:12" x14ac:dyDescent="0.25">
      <c r="A18" s="22" t="s">
        <v>6</v>
      </c>
      <c r="B18" s="22" t="s">
        <v>12</v>
      </c>
      <c r="C18" s="22" t="s">
        <v>2</v>
      </c>
      <c r="D18" s="23" t="str">
        <f t="shared" si="4"/>
        <v>-</v>
      </c>
      <c r="E18" s="23" t="str">
        <f t="shared" si="4"/>
        <v>-</v>
      </c>
      <c r="F18" s="23" t="str">
        <f t="shared" si="4"/>
        <v>-</v>
      </c>
      <c r="G18" s="23" t="str">
        <f t="shared" si="5"/>
        <v>-</v>
      </c>
      <c r="H18" s="23" t="str">
        <f t="shared" si="7"/>
        <v>-</v>
      </c>
      <c r="I18" s="23" t="str">
        <f t="shared" si="7"/>
        <v>-</v>
      </c>
      <c r="J18" s="23">
        <v>58.532999999999994</v>
      </c>
      <c r="K18" s="23">
        <v>128.31</v>
      </c>
      <c r="L18" s="23">
        <v>92.754999999999995</v>
      </c>
    </row>
    <row r="19" spans="1:12" x14ac:dyDescent="0.25">
      <c r="A19" s="22" t="s">
        <v>6</v>
      </c>
      <c r="B19" s="22" t="s">
        <v>12</v>
      </c>
      <c r="C19" s="22" t="s">
        <v>5</v>
      </c>
      <c r="D19" s="23" t="str">
        <f t="shared" si="4"/>
        <v>-</v>
      </c>
      <c r="E19" s="23" t="str">
        <f t="shared" si="4"/>
        <v>-</v>
      </c>
      <c r="F19" s="23" t="str">
        <f t="shared" si="4"/>
        <v>-</v>
      </c>
      <c r="G19" s="23" t="str">
        <f t="shared" si="5"/>
        <v>-</v>
      </c>
      <c r="H19" s="23" t="str">
        <f t="shared" si="7"/>
        <v>-</v>
      </c>
      <c r="I19" s="23" t="str">
        <f t="shared" si="7"/>
        <v>-</v>
      </c>
      <c r="J19" s="23">
        <v>48.992000000000004</v>
      </c>
      <c r="K19" s="23">
        <v>47.550000000000004</v>
      </c>
      <c r="L19" s="23">
        <v>50.024000000000001</v>
      </c>
    </row>
    <row r="20" spans="1:12" x14ac:dyDescent="0.25">
      <c r="A20" s="22" t="s">
        <v>6</v>
      </c>
      <c r="B20" s="22" t="s">
        <v>13</v>
      </c>
      <c r="C20" s="22" t="s">
        <v>1</v>
      </c>
      <c r="D20" s="23" t="str">
        <f t="shared" ref="D20:E20" si="8">"-"</f>
        <v>-</v>
      </c>
      <c r="E20" s="23" t="str">
        <f t="shared" si="8"/>
        <v>-</v>
      </c>
      <c r="F20" s="23">
        <v>0.20499999999999999</v>
      </c>
      <c r="G20" s="23" t="str">
        <f t="shared" si="5"/>
        <v>-</v>
      </c>
      <c r="H20" s="23">
        <v>10.97</v>
      </c>
      <c r="I20" s="23">
        <v>3.91</v>
      </c>
      <c r="J20" s="23">
        <v>6.5230000000000006</v>
      </c>
      <c r="K20" s="23">
        <v>41.273000000000003</v>
      </c>
      <c r="L20" s="23">
        <v>54.695</v>
      </c>
    </row>
    <row r="21" spans="1:12" x14ac:dyDescent="0.25">
      <c r="A21" s="22" t="s">
        <v>6</v>
      </c>
      <c r="B21" s="22" t="s">
        <v>13</v>
      </c>
      <c r="C21" s="22" t="s">
        <v>2</v>
      </c>
      <c r="D21" s="23">
        <v>0.84800000000000009</v>
      </c>
      <c r="E21" s="23">
        <v>7.2749999999999986</v>
      </c>
      <c r="F21" s="23">
        <v>16.454999999999998</v>
      </c>
      <c r="G21" s="23">
        <v>15.821999999999999</v>
      </c>
      <c r="H21" s="23">
        <v>31.626000000000005</v>
      </c>
      <c r="I21" s="23">
        <v>23.721000000000007</v>
      </c>
      <c r="J21" s="23">
        <v>337.44200000000006</v>
      </c>
      <c r="K21" s="23">
        <v>214.90600000000003</v>
      </c>
      <c r="L21" s="23">
        <v>155.72200000000001</v>
      </c>
    </row>
    <row r="22" spans="1:12" x14ac:dyDescent="0.25">
      <c r="A22" s="22" t="s">
        <v>6</v>
      </c>
      <c r="B22" s="22" t="s">
        <v>13</v>
      </c>
      <c r="C22" s="22" t="s">
        <v>5</v>
      </c>
      <c r="D22" s="23" t="str">
        <f t="shared" ref="D22:D23" si="9">"-"</f>
        <v>-</v>
      </c>
      <c r="E22" s="23" t="str">
        <f t="shared" ref="E22:F22" si="10">"-"</f>
        <v>-</v>
      </c>
      <c r="F22" s="23" t="str">
        <f t="shared" si="10"/>
        <v>-</v>
      </c>
      <c r="G22" s="23" t="str">
        <f t="shared" ref="G22:G23" si="11">"-"</f>
        <v>-</v>
      </c>
      <c r="H22" s="23" t="str">
        <f t="shared" ref="H22:I22" si="12">"-"</f>
        <v>-</v>
      </c>
      <c r="I22" s="23" t="str">
        <f t="shared" si="12"/>
        <v>-</v>
      </c>
      <c r="J22" s="23">
        <v>78.249999999999986</v>
      </c>
      <c r="K22" s="23">
        <v>70.839999999999989</v>
      </c>
      <c r="L22" s="23">
        <v>72.825000000000003</v>
      </c>
    </row>
    <row r="23" spans="1:12" x14ac:dyDescent="0.25">
      <c r="A23" s="22" t="s">
        <v>6</v>
      </c>
      <c r="B23" s="22" t="s">
        <v>14</v>
      </c>
      <c r="C23" s="22" t="s">
        <v>0</v>
      </c>
      <c r="D23" s="23" t="str">
        <f t="shared" si="9"/>
        <v>-</v>
      </c>
      <c r="E23" s="23">
        <v>0.59499999999999997</v>
      </c>
      <c r="F23" s="23">
        <v>3.1139999999999999</v>
      </c>
      <c r="G23" s="23" t="str">
        <f t="shared" si="11"/>
        <v>-</v>
      </c>
      <c r="H23" s="23">
        <v>1.167</v>
      </c>
      <c r="I23" s="23">
        <v>0.57799999999999996</v>
      </c>
      <c r="J23" s="23">
        <v>1.2709999999999999</v>
      </c>
      <c r="K23" s="23" t="str">
        <f t="shared" ref="K23:L23" si="13">"-"</f>
        <v>-</v>
      </c>
      <c r="L23" s="23" t="str">
        <f t="shared" si="13"/>
        <v>-</v>
      </c>
    </row>
    <row r="24" spans="1:12" x14ac:dyDescent="0.25">
      <c r="A24" s="22" t="s">
        <v>6</v>
      </c>
      <c r="B24" s="22" t="s">
        <v>14</v>
      </c>
      <c r="C24" s="22" t="s">
        <v>1</v>
      </c>
      <c r="D24" s="23">
        <v>62.455000000000013</v>
      </c>
      <c r="E24" s="23">
        <v>39.717199999999998</v>
      </c>
      <c r="F24" s="23">
        <v>30.244299999999999</v>
      </c>
      <c r="G24" s="23">
        <v>37.255799999999994</v>
      </c>
      <c r="H24" s="23">
        <v>27.546200000000006</v>
      </c>
      <c r="I24" s="23">
        <v>53.078100000000013</v>
      </c>
      <c r="J24" s="23">
        <v>28.611400000000007</v>
      </c>
      <c r="K24" s="23">
        <v>148.90299999999999</v>
      </c>
      <c r="L24" s="23">
        <v>185.98839999999998</v>
      </c>
    </row>
    <row r="25" spans="1:12" x14ac:dyDescent="0.25">
      <c r="A25" s="22" t="s">
        <v>6</v>
      </c>
      <c r="B25" s="22" t="s">
        <v>14</v>
      </c>
      <c r="C25" s="22" t="s">
        <v>2</v>
      </c>
      <c r="D25" s="23">
        <v>176.36899999999997</v>
      </c>
      <c r="E25" s="23">
        <v>167.43400000000003</v>
      </c>
      <c r="F25" s="23">
        <v>172.69870000000003</v>
      </c>
      <c r="G25" s="23">
        <v>166.65399999999997</v>
      </c>
      <c r="H25" s="23">
        <v>120.1738</v>
      </c>
      <c r="I25" s="23">
        <v>159.03460000000001</v>
      </c>
      <c r="J25" s="23">
        <v>776.81099999999981</v>
      </c>
      <c r="K25" s="23">
        <v>796.15899999999999</v>
      </c>
      <c r="L25" s="23">
        <v>614.91899999999998</v>
      </c>
    </row>
    <row r="26" spans="1:12" x14ac:dyDescent="0.25">
      <c r="A26" s="22" t="s">
        <v>6</v>
      </c>
      <c r="B26" s="22" t="s">
        <v>14</v>
      </c>
      <c r="C26" s="22" t="s">
        <v>3</v>
      </c>
      <c r="D26" s="23">
        <v>51.061799999999998</v>
      </c>
      <c r="E26" s="23">
        <v>29.2957</v>
      </c>
      <c r="F26" s="23">
        <v>43.195900000000016</v>
      </c>
      <c r="G26" s="23">
        <v>29.642599999999998</v>
      </c>
      <c r="H26" s="23">
        <v>44.144199999999998</v>
      </c>
      <c r="I26" s="23">
        <v>42.886630000000011</v>
      </c>
      <c r="J26" s="23">
        <v>21.278600000000001</v>
      </c>
      <c r="K26" s="23">
        <v>43.31669999999999</v>
      </c>
      <c r="L26" s="23">
        <v>34.244799999999991</v>
      </c>
    </row>
    <row r="27" spans="1:12" x14ac:dyDescent="0.25">
      <c r="A27" s="22" t="s">
        <v>6</v>
      </c>
      <c r="B27" s="22" t="s">
        <v>14</v>
      </c>
      <c r="C27" s="22" t="s">
        <v>5</v>
      </c>
      <c r="D27" s="23">
        <v>61.550000000000011</v>
      </c>
      <c r="E27" s="23">
        <v>45.315999999999995</v>
      </c>
      <c r="F27" s="23">
        <v>81.055999999999997</v>
      </c>
      <c r="G27" s="23">
        <v>42.190000000000005</v>
      </c>
      <c r="H27" s="23">
        <v>49.779999999999994</v>
      </c>
      <c r="I27" s="23">
        <v>70.75</v>
      </c>
      <c r="J27" s="23">
        <v>287.01099999999997</v>
      </c>
      <c r="K27" s="23">
        <v>283.69800000000004</v>
      </c>
      <c r="L27" s="23">
        <v>277.68999999999994</v>
      </c>
    </row>
    <row r="28" spans="1:12" x14ac:dyDescent="0.25">
      <c r="A28" s="22" t="s">
        <v>6</v>
      </c>
      <c r="B28" s="22" t="s">
        <v>15</v>
      </c>
      <c r="C28" s="22" t="s">
        <v>0</v>
      </c>
      <c r="D28" s="23" t="str">
        <f t="shared" ref="D28:H28" si="14">"-"</f>
        <v>-</v>
      </c>
      <c r="E28" s="23" t="str">
        <f t="shared" si="14"/>
        <v>-</v>
      </c>
      <c r="F28" s="23" t="str">
        <f t="shared" si="14"/>
        <v>-</v>
      </c>
      <c r="G28" s="23" t="str">
        <f t="shared" si="14"/>
        <v>-</v>
      </c>
      <c r="H28" s="23" t="str">
        <f t="shared" si="14"/>
        <v>-</v>
      </c>
      <c r="I28" s="23">
        <v>0.1</v>
      </c>
      <c r="J28" s="23">
        <v>3.0000000000000001E-3</v>
      </c>
      <c r="K28" s="23" t="str">
        <f>"-"</f>
        <v>-</v>
      </c>
      <c r="L28" s="23">
        <v>1.9400000000000001E-2</v>
      </c>
    </row>
    <row r="29" spans="1:12" x14ac:dyDescent="0.25">
      <c r="A29" s="22" t="s">
        <v>6</v>
      </c>
      <c r="B29" s="22" t="s">
        <v>15</v>
      </c>
      <c r="C29" s="22" t="s">
        <v>1</v>
      </c>
      <c r="D29" s="23">
        <v>2.8505000000000003</v>
      </c>
      <c r="E29" s="23">
        <v>4.1377999999999995</v>
      </c>
      <c r="F29" s="23">
        <v>2.1284999999999998</v>
      </c>
      <c r="G29" s="23">
        <v>0.20019999999999999</v>
      </c>
      <c r="H29" s="23">
        <v>3.1829999999999998</v>
      </c>
      <c r="I29" s="23">
        <v>0.16180000000000003</v>
      </c>
      <c r="J29" s="23">
        <v>2.6429</v>
      </c>
      <c r="K29" s="23">
        <v>58.554900000000004</v>
      </c>
      <c r="L29" s="23">
        <v>96.160399999999996</v>
      </c>
    </row>
    <row r="30" spans="1:12" x14ac:dyDescent="0.25">
      <c r="A30" s="22" t="s">
        <v>6</v>
      </c>
      <c r="B30" s="22" t="s">
        <v>15</v>
      </c>
      <c r="C30" s="22" t="s">
        <v>2</v>
      </c>
      <c r="D30" s="23">
        <v>35.585498999999999</v>
      </c>
      <c r="E30" s="23">
        <v>48.926946999999998</v>
      </c>
      <c r="F30" s="23">
        <v>49.856152000000002</v>
      </c>
      <c r="G30" s="23">
        <v>46.984000000000002</v>
      </c>
      <c r="H30" s="23">
        <v>66.875232999999994</v>
      </c>
      <c r="I30" s="23">
        <v>34.073407000000003</v>
      </c>
      <c r="J30" s="23">
        <v>295.92470000000003</v>
      </c>
      <c r="K30" s="23">
        <v>335.52562999999998</v>
      </c>
      <c r="L30" s="23">
        <v>255.29820000000001</v>
      </c>
    </row>
    <row r="31" spans="1:12" x14ac:dyDescent="0.25">
      <c r="A31" s="22" t="s">
        <v>6</v>
      </c>
      <c r="B31" s="22" t="s">
        <v>15</v>
      </c>
      <c r="C31" s="22" t="s">
        <v>3</v>
      </c>
      <c r="D31" s="23">
        <v>11.587895999999999</v>
      </c>
      <c r="E31" s="23">
        <v>8.7765799999999992</v>
      </c>
      <c r="F31" s="23">
        <v>11.504208000000002</v>
      </c>
      <c r="G31" s="23">
        <v>8.0296500000000002</v>
      </c>
      <c r="H31" s="23">
        <v>15.011245000000001</v>
      </c>
      <c r="I31" s="23">
        <v>21.260400000000001</v>
      </c>
      <c r="J31" s="23">
        <v>19.014599999999998</v>
      </c>
      <c r="K31" s="23">
        <v>4.7263999999999999</v>
      </c>
      <c r="L31" s="23">
        <v>22.852678000000001</v>
      </c>
    </row>
    <row r="32" spans="1:12" x14ac:dyDescent="0.25">
      <c r="A32" s="22" t="s">
        <v>6</v>
      </c>
      <c r="B32" s="22" t="s">
        <v>15</v>
      </c>
      <c r="C32" s="22" t="s">
        <v>4</v>
      </c>
      <c r="D32" s="23" t="str">
        <f t="shared" ref="D32:F32" si="15">"-"</f>
        <v>-</v>
      </c>
      <c r="E32" s="23" t="str">
        <f t="shared" si="15"/>
        <v>-</v>
      </c>
      <c r="F32" s="23" t="str">
        <f t="shared" si="15"/>
        <v>-</v>
      </c>
      <c r="G32" s="23" t="str">
        <f t="shared" ref="G32:G33" si="16">"-"</f>
        <v>-</v>
      </c>
      <c r="H32" s="23" t="str">
        <f>"-"</f>
        <v>-</v>
      </c>
      <c r="I32" s="23">
        <v>4.0000000000000001E-3</v>
      </c>
      <c r="J32" s="23" t="str">
        <f>"-"</f>
        <v>-</v>
      </c>
      <c r="K32" s="23">
        <v>1.4500000000000001E-2</v>
      </c>
      <c r="L32" s="23" t="str">
        <f>"-"</f>
        <v>-</v>
      </c>
    </row>
    <row r="33" spans="1:12" x14ac:dyDescent="0.25">
      <c r="A33" s="22" t="s">
        <v>6</v>
      </c>
      <c r="B33" s="22" t="s">
        <v>15</v>
      </c>
      <c r="C33" s="22" t="s">
        <v>5</v>
      </c>
      <c r="D33" s="23" t="str">
        <f t="shared" ref="D33:E33" si="17">"-"</f>
        <v>-</v>
      </c>
      <c r="E33" s="23" t="str">
        <f t="shared" si="17"/>
        <v>-</v>
      </c>
      <c r="F33" s="23">
        <v>2.34</v>
      </c>
      <c r="G33" s="23" t="str">
        <f t="shared" si="16"/>
        <v>-</v>
      </c>
      <c r="H33" s="23">
        <v>2.86</v>
      </c>
      <c r="I33" s="23">
        <v>7.32</v>
      </c>
      <c r="J33" s="23">
        <v>118.44999999999997</v>
      </c>
      <c r="K33" s="23">
        <v>112.71</v>
      </c>
      <c r="L33" s="23">
        <v>118.14</v>
      </c>
    </row>
    <row r="34" spans="1:12" x14ac:dyDescent="0.25">
      <c r="A34" s="22" t="s">
        <v>16</v>
      </c>
      <c r="B34" s="22" t="s">
        <v>17</v>
      </c>
      <c r="C34" s="22" t="s">
        <v>1</v>
      </c>
      <c r="D34" s="23">
        <v>30.6</v>
      </c>
      <c r="E34" s="23">
        <v>26.229999999999997</v>
      </c>
      <c r="F34" s="23">
        <v>28.570000000000004</v>
      </c>
      <c r="G34" s="23">
        <v>29.63</v>
      </c>
      <c r="H34" s="23">
        <v>30.159999999999997</v>
      </c>
      <c r="I34" s="23">
        <v>29.85</v>
      </c>
      <c r="J34" s="23">
        <v>27.9</v>
      </c>
      <c r="K34" s="23">
        <v>29.277000000000001</v>
      </c>
      <c r="L34" s="23">
        <v>29.506</v>
      </c>
    </row>
    <row r="35" spans="1:12" x14ac:dyDescent="0.25">
      <c r="A35" s="22" t="s">
        <v>16</v>
      </c>
      <c r="B35" s="22" t="s">
        <v>17</v>
      </c>
      <c r="C35" s="22" t="s">
        <v>2</v>
      </c>
      <c r="D35" s="23">
        <v>54</v>
      </c>
      <c r="E35" s="23">
        <v>48.54</v>
      </c>
      <c r="F35" s="23">
        <v>53.06</v>
      </c>
      <c r="G35" s="23">
        <v>53.2</v>
      </c>
      <c r="H35" s="23">
        <v>54.04</v>
      </c>
      <c r="I35" s="23">
        <v>52.5</v>
      </c>
      <c r="J35" s="23">
        <v>48.53</v>
      </c>
      <c r="K35" s="23">
        <v>51.504999999999995</v>
      </c>
      <c r="L35" s="23">
        <v>53.504000000000005</v>
      </c>
    </row>
    <row r="36" spans="1:12" x14ac:dyDescent="0.25">
      <c r="A36" s="22" t="s">
        <v>16</v>
      </c>
      <c r="B36" s="22" t="s">
        <v>17</v>
      </c>
      <c r="C36" s="22" t="s">
        <v>3</v>
      </c>
      <c r="D36" s="23">
        <v>18</v>
      </c>
      <c r="E36" s="23">
        <v>21.98</v>
      </c>
      <c r="F36" s="23">
        <v>23.83</v>
      </c>
      <c r="G36" s="23">
        <v>23.11</v>
      </c>
      <c r="H36" s="23">
        <v>22.53</v>
      </c>
      <c r="I36" s="23">
        <v>23.52</v>
      </c>
      <c r="J36" s="23">
        <v>20.5</v>
      </c>
      <c r="K36" s="23">
        <v>22.422999999999998</v>
      </c>
      <c r="L36" s="23">
        <v>23.504000000000001</v>
      </c>
    </row>
    <row r="37" spans="1:12" x14ac:dyDescent="0.25">
      <c r="A37" s="22" t="s">
        <v>16</v>
      </c>
      <c r="B37" s="22" t="s">
        <v>17</v>
      </c>
      <c r="C37" s="22" t="s">
        <v>5</v>
      </c>
      <c r="D37" s="23">
        <v>27</v>
      </c>
      <c r="E37" s="23">
        <v>26</v>
      </c>
      <c r="F37" s="23">
        <v>27.33</v>
      </c>
      <c r="G37" s="23">
        <v>27</v>
      </c>
      <c r="H37" s="23">
        <v>27.33</v>
      </c>
      <c r="I37" s="23">
        <v>25</v>
      </c>
      <c r="J37" s="23">
        <v>25.5</v>
      </c>
      <c r="K37" s="23">
        <v>26.001000000000001</v>
      </c>
      <c r="L37" s="23">
        <v>27.001000000000001</v>
      </c>
    </row>
    <row r="38" spans="1:12" x14ac:dyDescent="0.25">
      <c r="A38" s="22" t="s">
        <v>18</v>
      </c>
      <c r="B38" s="22" t="s">
        <v>18</v>
      </c>
      <c r="C38" s="22" t="s">
        <v>0</v>
      </c>
      <c r="D38" s="23">
        <v>78.353000000000023</v>
      </c>
      <c r="E38" s="23">
        <v>66.708500000000015</v>
      </c>
      <c r="F38" s="23">
        <v>99.416500000000028</v>
      </c>
      <c r="G38" s="23">
        <v>89.923200000000023</v>
      </c>
      <c r="H38" s="23">
        <v>72.12060000000001</v>
      </c>
      <c r="I38" s="23">
        <v>116.90659999999998</v>
      </c>
      <c r="J38" s="23">
        <v>140.3415</v>
      </c>
      <c r="K38" s="23">
        <v>78.404499999999985</v>
      </c>
      <c r="L38" s="23">
        <v>110.90280000000001</v>
      </c>
    </row>
    <row r="39" spans="1:12" x14ac:dyDescent="0.25">
      <c r="A39" s="22" t="s">
        <v>18</v>
      </c>
      <c r="B39" s="22" t="s">
        <v>18</v>
      </c>
      <c r="C39" s="22" t="s">
        <v>1</v>
      </c>
      <c r="D39" s="23">
        <v>481.75979999999976</v>
      </c>
      <c r="E39" s="23">
        <v>546.56469999999979</v>
      </c>
      <c r="F39" s="23">
        <v>1986.5454999999995</v>
      </c>
      <c r="G39" s="23">
        <v>3240.7324999999996</v>
      </c>
      <c r="H39" s="23">
        <v>3518.5743000000007</v>
      </c>
      <c r="I39" s="23">
        <v>2958.2375000000025</v>
      </c>
      <c r="J39" s="23">
        <v>3462.6304999999998</v>
      </c>
      <c r="K39" s="23">
        <v>3138.9091999999973</v>
      </c>
      <c r="L39" s="23">
        <v>4332.9549999999999</v>
      </c>
    </row>
    <row r="40" spans="1:12" x14ac:dyDescent="0.25">
      <c r="A40" s="22" t="s">
        <v>18</v>
      </c>
      <c r="B40" s="22" t="s">
        <v>18</v>
      </c>
      <c r="C40" s="22" t="s">
        <v>2</v>
      </c>
      <c r="D40" s="23">
        <v>654.01100000000008</v>
      </c>
      <c r="E40" s="23">
        <v>712.41500000000053</v>
      </c>
      <c r="F40" s="23">
        <v>3568.1929999999993</v>
      </c>
      <c r="G40" s="23">
        <v>5745.656600000003</v>
      </c>
      <c r="H40" s="23">
        <v>5297.3765000000012</v>
      </c>
      <c r="I40" s="23">
        <v>5979.5549999999967</v>
      </c>
      <c r="J40" s="23">
        <v>6314.2575000000033</v>
      </c>
      <c r="K40" s="23">
        <v>6137.2806</v>
      </c>
      <c r="L40" s="23">
        <v>9303.1960000000017</v>
      </c>
    </row>
    <row r="41" spans="1:12" x14ac:dyDescent="0.25">
      <c r="A41" s="22" t="s">
        <v>18</v>
      </c>
      <c r="B41" s="22" t="s">
        <v>18</v>
      </c>
      <c r="C41" s="22" t="s">
        <v>3</v>
      </c>
      <c r="D41" s="23">
        <v>210.85249999999991</v>
      </c>
      <c r="E41" s="23">
        <v>281.00999999999942</v>
      </c>
      <c r="F41" s="23">
        <v>380.75849999999986</v>
      </c>
      <c r="G41" s="23">
        <v>804.83520000000033</v>
      </c>
      <c r="H41" s="23">
        <v>517.09449999999993</v>
      </c>
      <c r="I41" s="23">
        <v>1164.4994000000004</v>
      </c>
      <c r="J41" s="23">
        <v>949.34995000000015</v>
      </c>
      <c r="K41" s="23">
        <v>919.81250000000034</v>
      </c>
      <c r="L41" s="23">
        <v>1287.318749999999</v>
      </c>
    </row>
    <row r="42" spans="1:12" x14ac:dyDescent="0.25">
      <c r="A42" s="22" t="s">
        <v>18</v>
      </c>
      <c r="B42" s="22" t="s">
        <v>18</v>
      </c>
      <c r="C42" s="22" t="s">
        <v>4</v>
      </c>
      <c r="D42" s="23">
        <v>23.687999999999999</v>
      </c>
      <c r="E42" s="23">
        <v>25.345000000000002</v>
      </c>
      <c r="F42" s="23">
        <v>19.085000000000012</v>
      </c>
      <c r="G42" s="23">
        <v>56.655500000000004</v>
      </c>
      <c r="H42" s="23">
        <v>23.490499999999997</v>
      </c>
      <c r="I42" s="23">
        <v>22.02300000000001</v>
      </c>
      <c r="J42" s="23">
        <v>23.460500000000007</v>
      </c>
      <c r="K42" s="23">
        <v>6.4730000000000016</v>
      </c>
      <c r="L42" s="23">
        <v>15.629999999999994</v>
      </c>
    </row>
    <row r="43" spans="1:12" x14ac:dyDescent="0.25">
      <c r="A43" s="22" t="s">
        <v>18</v>
      </c>
      <c r="B43" s="22" t="s">
        <v>18</v>
      </c>
      <c r="C43" s="22" t="s">
        <v>5</v>
      </c>
      <c r="D43" s="23">
        <v>110.97699999999998</v>
      </c>
      <c r="E43" s="23">
        <v>189.73649999999992</v>
      </c>
      <c r="F43" s="23">
        <v>260.77224999999999</v>
      </c>
      <c r="G43" s="23">
        <v>449.11550000000011</v>
      </c>
      <c r="H43" s="23">
        <v>354.60524999999996</v>
      </c>
      <c r="I43" s="23">
        <v>580.20124999999962</v>
      </c>
      <c r="J43" s="23">
        <v>597.7654500000001</v>
      </c>
      <c r="K43" s="23">
        <v>406.04250000000013</v>
      </c>
      <c r="L43" s="23">
        <v>648.35770000000002</v>
      </c>
    </row>
    <row r="44" spans="1:12" x14ac:dyDescent="0.25">
      <c r="A44" s="22" t="s">
        <v>19</v>
      </c>
      <c r="B44" s="22" t="s">
        <v>20</v>
      </c>
      <c r="C44" s="22" t="s">
        <v>2</v>
      </c>
      <c r="D44" s="23" t="str">
        <f t="shared" ref="D44:H44" si="18">"-"</f>
        <v>-</v>
      </c>
      <c r="E44" s="23" t="str">
        <f t="shared" si="18"/>
        <v>-</v>
      </c>
      <c r="F44" s="23" t="str">
        <f t="shared" si="18"/>
        <v>-</v>
      </c>
      <c r="G44" s="23" t="str">
        <f t="shared" si="18"/>
        <v>-</v>
      </c>
      <c r="H44" s="23" t="str">
        <f t="shared" si="18"/>
        <v>-</v>
      </c>
      <c r="I44" s="23">
        <v>19.561999999999998</v>
      </c>
      <c r="J44" s="23">
        <v>18.298999999999999</v>
      </c>
      <c r="K44" s="23">
        <v>22.098000000000003</v>
      </c>
      <c r="L44" s="23">
        <v>6.7700000000000005</v>
      </c>
    </row>
    <row r="45" spans="1:12" x14ac:dyDescent="0.25">
      <c r="A45" s="22" t="s">
        <v>21</v>
      </c>
      <c r="B45" s="22" t="s">
        <v>22</v>
      </c>
      <c r="C45" s="22" t="s">
        <v>1</v>
      </c>
      <c r="D45" s="23" t="str">
        <f t="shared" ref="D45:I48" si="19">"-"</f>
        <v>-</v>
      </c>
      <c r="E45" s="23" t="str">
        <f t="shared" si="19"/>
        <v>-</v>
      </c>
      <c r="F45" s="23" t="str">
        <f t="shared" si="19"/>
        <v>-</v>
      </c>
      <c r="G45" s="23" t="str">
        <f t="shared" si="19"/>
        <v>-</v>
      </c>
      <c r="H45" s="23" t="str">
        <f t="shared" si="19"/>
        <v>-</v>
      </c>
      <c r="I45" s="23" t="str">
        <f t="shared" si="19"/>
        <v>-</v>
      </c>
      <c r="J45" s="23">
        <v>5.7109999999999994</v>
      </c>
      <c r="K45" s="23">
        <v>6.12</v>
      </c>
      <c r="L45" s="23">
        <v>8.2140000000000004</v>
      </c>
    </row>
    <row r="46" spans="1:12" x14ac:dyDescent="0.25">
      <c r="A46" s="22" t="s">
        <v>21</v>
      </c>
      <c r="B46" s="22" t="s">
        <v>22</v>
      </c>
      <c r="C46" s="22" t="s">
        <v>2</v>
      </c>
      <c r="D46" s="23" t="str">
        <f t="shared" si="19"/>
        <v>-</v>
      </c>
      <c r="E46" s="23" t="str">
        <f t="shared" si="19"/>
        <v>-</v>
      </c>
      <c r="F46" s="23" t="str">
        <f t="shared" si="19"/>
        <v>-</v>
      </c>
      <c r="G46" s="23" t="str">
        <f t="shared" si="19"/>
        <v>-</v>
      </c>
      <c r="H46" s="23" t="str">
        <f t="shared" si="19"/>
        <v>-</v>
      </c>
      <c r="I46" s="23" t="str">
        <f t="shared" si="19"/>
        <v>-</v>
      </c>
      <c r="J46" s="23">
        <v>33.692</v>
      </c>
      <c r="K46" s="23">
        <v>31.073999999999998</v>
      </c>
      <c r="L46" s="23">
        <v>41.933999999999997</v>
      </c>
    </row>
    <row r="47" spans="1:12" x14ac:dyDescent="0.25">
      <c r="A47" s="22" t="s">
        <v>21</v>
      </c>
      <c r="B47" s="22" t="s">
        <v>22</v>
      </c>
      <c r="C47" s="22" t="s">
        <v>3</v>
      </c>
      <c r="D47" s="23" t="str">
        <f t="shared" si="19"/>
        <v>-</v>
      </c>
      <c r="E47" s="23" t="str">
        <f t="shared" si="19"/>
        <v>-</v>
      </c>
      <c r="F47" s="23" t="str">
        <f t="shared" si="19"/>
        <v>-</v>
      </c>
      <c r="G47" s="23" t="str">
        <f t="shared" si="19"/>
        <v>-</v>
      </c>
      <c r="H47" s="23" t="str">
        <f t="shared" si="19"/>
        <v>-</v>
      </c>
      <c r="I47" s="23" t="str">
        <f t="shared" si="19"/>
        <v>-</v>
      </c>
      <c r="J47" s="23">
        <v>40.558</v>
      </c>
      <c r="K47" s="23">
        <v>43.783999999999999</v>
      </c>
      <c r="L47" s="23">
        <v>39.004000000000005</v>
      </c>
    </row>
    <row r="48" spans="1:12" x14ac:dyDescent="0.25">
      <c r="A48" s="22" t="s">
        <v>21</v>
      </c>
      <c r="B48" s="22" t="s">
        <v>22</v>
      </c>
      <c r="C48" s="22" t="s">
        <v>5</v>
      </c>
      <c r="D48" s="23" t="str">
        <f t="shared" si="19"/>
        <v>-</v>
      </c>
      <c r="E48" s="23" t="str">
        <f t="shared" si="19"/>
        <v>-</v>
      </c>
      <c r="F48" s="23" t="str">
        <f t="shared" si="19"/>
        <v>-</v>
      </c>
      <c r="G48" s="23" t="str">
        <f t="shared" si="19"/>
        <v>-</v>
      </c>
      <c r="H48" s="23" t="str">
        <f t="shared" si="19"/>
        <v>-</v>
      </c>
      <c r="I48" s="23" t="str">
        <f t="shared" si="19"/>
        <v>-</v>
      </c>
      <c r="J48" s="23">
        <v>2.7690000000000001</v>
      </c>
      <c r="K48" s="23">
        <v>1.92</v>
      </c>
      <c r="L48" s="23">
        <v>3.968</v>
      </c>
    </row>
    <row r="49" spans="1:12" x14ac:dyDescent="0.25">
      <c r="A49" s="22" t="s">
        <v>7</v>
      </c>
      <c r="B49" s="22" t="s">
        <v>23</v>
      </c>
      <c r="C49" s="22" t="s">
        <v>1</v>
      </c>
      <c r="D49" s="23" t="str">
        <f t="shared" ref="D49:F52" si="20">"-"</f>
        <v>-</v>
      </c>
      <c r="E49" s="23" t="str">
        <f t="shared" si="20"/>
        <v>-</v>
      </c>
      <c r="F49" s="23" t="str">
        <f t="shared" si="20"/>
        <v>-</v>
      </c>
      <c r="G49" s="23">
        <v>3.8940000000000001</v>
      </c>
      <c r="H49" s="23">
        <v>4.5015000000000001</v>
      </c>
      <c r="I49" s="23">
        <v>4.6069999999999993</v>
      </c>
      <c r="J49" s="23">
        <v>2.17</v>
      </c>
      <c r="K49" s="23">
        <v>2.0649999999999999</v>
      </c>
      <c r="L49" s="23">
        <v>7.6825000000000001</v>
      </c>
    </row>
    <row r="50" spans="1:12" x14ac:dyDescent="0.25">
      <c r="A50" s="22" t="s">
        <v>7</v>
      </c>
      <c r="B50" s="22" t="s">
        <v>23</v>
      </c>
      <c r="C50" s="22" t="s">
        <v>2</v>
      </c>
      <c r="D50" s="23" t="str">
        <f t="shared" si="20"/>
        <v>-</v>
      </c>
      <c r="E50" s="23" t="str">
        <f t="shared" si="20"/>
        <v>-</v>
      </c>
      <c r="F50" s="23" t="str">
        <f t="shared" si="20"/>
        <v>-</v>
      </c>
      <c r="G50" s="23">
        <v>51.474000000000011</v>
      </c>
      <c r="H50" s="23">
        <v>18.565000000000001</v>
      </c>
      <c r="I50" s="23">
        <v>44.67</v>
      </c>
      <c r="J50" s="23">
        <v>29.388999999999996</v>
      </c>
      <c r="K50" s="23">
        <v>47.392000000000003</v>
      </c>
      <c r="L50" s="23">
        <v>44.753999999999998</v>
      </c>
    </row>
    <row r="51" spans="1:12" x14ac:dyDescent="0.25">
      <c r="A51" s="22" t="s">
        <v>7</v>
      </c>
      <c r="B51" s="22" t="s">
        <v>23</v>
      </c>
      <c r="C51" s="22" t="s">
        <v>3</v>
      </c>
      <c r="D51" s="23" t="str">
        <f t="shared" si="20"/>
        <v>-</v>
      </c>
      <c r="E51" s="23" t="str">
        <f t="shared" si="20"/>
        <v>-</v>
      </c>
      <c r="F51" s="23" t="str">
        <f t="shared" si="20"/>
        <v>-</v>
      </c>
      <c r="G51" s="23">
        <v>3.6480000000000006</v>
      </c>
      <c r="H51" s="23">
        <v>16.289000000000001</v>
      </c>
      <c r="I51" s="23">
        <v>5.0299999999999994</v>
      </c>
      <c r="J51" s="23">
        <v>13.161</v>
      </c>
      <c r="K51" s="23">
        <v>9.4089999999999989</v>
      </c>
      <c r="L51" s="23">
        <v>20.372500000000002</v>
      </c>
    </row>
    <row r="52" spans="1:12" x14ac:dyDescent="0.25">
      <c r="A52" s="22" t="s">
        <v>7</v>
      </c>
      <c r="B52" s="22" t="s">
        <v>23</v>
      </c>
      <c r="C52" s="22" t="s">
        <v>5</v>
      </c>
      <c r="D52" s="23" t="str">
        <f t="shared" si="20"/>
        <v>-</v>
      </c>
      <c r="E52" s="23" t="str">
        <f t="shared" si="20"/>
        <v>-</v>
      </c>
      <c r="F52" s="23" t="str">
        <f t="shared" si="20"/>
        <v>-</v>
      </c>
      <c r="G52" s="23">
        <v>5.1549999999999994</v>
      </c>
      <c r="H52" s="23">
        <v>4.92</v>
      </c>
      <c r="I52" s="23" t="str">
        <f>"-"</f>
        <v>-</v>
      </c>
      <c r="J52" s="23">
        <v>7.79</v>
      </c>
      <c r="K52" s="23">
        <v>4.82</v>
      </c>
      <c r="L52" s="23">
        <v>14.012</v>
      </c>
    </row>
    <row r="53" spans="1:12" x14ac:dyDescent="0.25">
      <c r="A53" s="22" t="s">
        <v>24</v>
      </c>
      <c r="B53" s="22" t="s">
        <v>25</v>
      </c>
      <c r="C53" s="22" t="s">
        <v>1</v>
      </c>
      <c r="D53" s="23">
        <v>8.8920000000000012</v>
      </c>
      <c r="E53" s="23">
        <v>17.004999999999999</v>
      </c>
      <c r="F53" s="23">
        <v>12.963999999999999</v>
      </c>
      <c r="G53" s="23">
        <v>4.2699999999999996</v>
      </c>
      <c r="H53" s="23">
        <v>11.025</v>
      </c>
      <c r="I53" s="23">
        <v>5.9029999999999987</v>
      </c>
      <c r="J53" s="23">
        <v>18.599999999999998</v>
      </c>
      <c r="K53" s="23">
        <v>4.891</v>
      </c>
      <c r="L53" s="23">
        <v>18.399000000000001</v>
      </c>
    </row>
    <row r="54" spans="1:12" x14ac:dyDescent="0.25">
      <c r="A54" s="22" t="s">
        <v>24</v>
      </c>
      <c r="B54" s="22" t="s">
        <v>25</v>
      </c>
      <c r="C54" s="22" t="s">
        <v>2</v>
      </c>
      <c r="D54" s="23">
        <v>40.551000000000002</v>
      </c>
      <c r="E54" s="23">
        <v>35.167999999999999</v>
      </c>
      <c r="F54" s="23">
        <v>28.420999999999999</v>
      </c>
      <c r="G54" s="23">
        <v>43.686000000000007</v>
      </c>
      <c r="H54" s="23">
        <v>64.712999999999994</v>
      </c>
      <c r="I54" s="23">
        <v>53.166000000000004</v>
      </c>
      <c r="J54" s="23">
        <v>58.069000000000017</v>
      </c>
      <c r="K54" s="23">
        <v>53.576000000000001</v>
      </c>
      <c r="L54" s="23">
        <v>70.635999999999996</v>
      </c>
    </row>
    <row r="55" spans="1:12" x14ac:dyDescent="0.25">
      <c r="A55" s="22" t="s">
        <v>24</v>
      </c>
      <c r="B55" s="22" t="s">
        <v>25</v>
      </c>
      <c r="C55" s="22" t="s">
        <v>3</v>
      </c>
      <c r="D55" s="23">
        <v>0.52900000000000003</v>
      </c>
      <c r="E55" s="23">
        <v>2.1749999999999998</v>
      </c>
      <c r="F55" s="23">
        <v>3.4623999999999997</v>
      </c>
      <c r="G55" s="23">
        <v>3.5000000000000003E-2</v>
      </c>
      <c r="H55" s="23">
        <v>2.198</v>
      </c>
      <c r="I55" s="23">
        <v>0.78</v>
      </c>
      <c r="J55" s="23">
        <v>1.833</v>
      </c>
      <c r="K55" s="23">
        <v>4.6019999999999985</v>
      </c>
      <c r="L55" s="23">
        <v>2.4940000000000002</v>
      </c>
    </row>
    <row r="56" spans="1:12" x14ac:dyDescent="0.25">
      <c r="A56" s="22" t="s">
        <v>24</v>
      </c>
      <c r="B56" s="22" t="s">
        <v>25</v>
      </c>
      <c r="C56" s="22" t="s">
        <v>5</v>
      </c>
      <c r="D56" s="23">
        <v>16.658000000000005</v>
      </c>
      <c r="E56" s="23">
        <v>14.366999999999999</v>
      </c>
      <c r="F56" s="23">
        <v>12.84</v>
      </c>
      <c r="G56" s="23">
        <v>9.0000000000000011E-2</v>
      </c>
      <c r="H56" s="23">
        <v>25.85</v>
      </c>
      <c r="I56" s="23">
        <v>11.83</v>
      </c>
      <c r="J56" s="23">
        <v>0.46500000000000002</v>
      </c>
      <c r="K56" s="23">
        <v>29.873999999999999</v>
      </c>
      <c r="L56" s="23">
        <v>0.34</v>
      </c>
    </row>
    <row r="57" spans="1:12" x14ac:dyDescent="0.25">
      <c r="A57" s="22" t="s">
        <v>26</v>
      </c>
      <c r="B57" s="22" t="s">
        <v>27</v>
      </c>
      <c r="C57" s="22" t="s">
        <v>1</v>
      </c>
      <c r="D57" s="23">
        <v>2.8353000000000002</v>
      </c>
      <c r="E57" s="23">
        <v>7.3</v>
      </c>
      <c r="F57" s="23" t="str">
        <f t="shared" ref="F57:G57" si="21">"-"</f>
        <v>-</v>
      </c>
      <c r="G57" s="23" t="str">
        <f t="shared" si="21"/>
        <v>-</v>
      </c>
      <c r="H57" s="23">
        <v>1.7969999999999999</v>
      </c>
      <c r="I57" s="23" t="str">
        <f>"-"</f>
        <v>-</v>
      </c>
      <c r="J57" s="23">
        <v>0.42194999999999999</v>
      </c>
      <c r="K57" s="23">
        <v>13.405199999999999</v>
      </c>
      <c r="L57" s="23">
        <v>0.38114999999999999</v>
      </c>
    </row>
    <row r="58" spans="1:12" x14ac:dyDescent="0.25">
      <c r="A58" s="22" t="s">
        <v>26</v>
      </c>
      <c r="B58" s="22" t="s">
        <v>27</v>
      </c>
      <c r="C58" s="22" t="s">
        <v>2</v>
      </c>
      <c r="D58" s="23">
        <v>0.33100000000000002</v>
      </c>
      <c r="E58" s="23">
        <v>0.20100000000000001</v>
      </c>
      <c r="F58" s="23">
        <v>0.184</v>
      </c>
      <c r="G58" s="23">
        <v>8.6999999999999994E-2</v>
      </c>
      <c r="H58" s="23" t="str">
        <f t="shared" ref="H58:I59" si="22">"-"</f>
        <v>-</v>
      </c>
      <c r="I58" s="23" t="str">
        <f t="shared" si="22"/>
        <v>-</v>
      </c>
      <c r="J58" s="23">
        <v>11.495699999999998</v>
      </c>
      <c r="K58" s="23">
        <v>3.5160170000000002</v>
      </c>
      <c r="L58" s="23">
        <v>22.885999999999999</v>
      </c>
    </row>
    <row r="59" spans="1:12" x14ac:dyDescent="0.25">
      <c r="A59" s="22" t="s">
        <v>26</v>
      </c>
      <c r="B59" s="22" t="s">
        <v>27</v>
      </c>
      <c r="C59" s="22" t="s">
        <v>3</v>
      </c>
      <c r="D59" s="23">
        <v>0.9484999999999999</v>
      </c>
      <c r="E59" s="23">
        <v>0.48</v>
      </c>
      <c r="F59" s="23" t="str">
        <f>"-"</f>
        <v>-</v>
      </c>
      <c r="G59" s="23">
        <v>0.65300000000000002</v>
      </c>
      <c r="H59" s="23" t="str">
        <f t="shared" si="22"/>
        <v>-</v>
      </c>
      <c r="I59" s="23" t="str">
        <f t="shared" si="22"/>
        <v>-</v>
      </c>
      <c r="J59" s="23">
        <v>4.1315</v>
      </c>
      <c r="K59" s="23">
        <v>2.8200000000000003</v>
      </c>
      <c r="L59" s="23">
        <v>1.0298</v>
      </c>
    </row>
    <row r="60" spans="1:12" x14ac:dyDescent="0.25">
      <c r="A60" s="22" t="s">
        <v>26</v>
      </c>
      <c r="B60" s="22" t="s">
        <v>27</v>
      </c>
      <c r="C60" s="22" t="s">
        <v>5</v>
      </c>
      <c r="D60" s="23" t="str">
        <f t="shared" ref="D60:J60" si="23">"-"</f>
        <v>-</v>
      </c>
      <c r="E60" s="23" t="str">
        <f t="shared" si="23"/>
        <v>-</v>
      </c>
      <c r="F60" s="23" t="str">
        <f t="shared" si="23"/>
        <v>-</v>
      </c>
      <c r="G60" s="23" t="str">
        <f t="shared" si="23"/>
        <v>-</v>
      </c>
      <c r="H60" s="23" t="str">
        <f t="shared" si="23"/>
        <v>-</v>
      </c>
      <c r="I60" s="23" t="str">
        <f t="shared" si="23"/>
        <v>-</v>
      </c>
      <c r="J60" s="23" t="str">
        <f t="shared" si="23"/>
        <v>-</v>
      </c>
      <c r="K60" s="23">
        <v>0.01</v>
      </c>
      <c r="L60" s="23" t="str">
        <f>"-"</f>
        <v>-</v>
      </c>
    </row>
    <row r="61" spans="1:12" x14ac:dyDescent="0.25">
      <c r="A61" s="22" t="s">
        <v>28</v>
      </c>
      <c r="B61" s="22" t="s">
        <v>29</v>
      </c>
      <c r="C61" s="22" t="s">
        <v>1</v>
      </c>
      <c r="D61" s="23">
        <v>33.887</v>
      </c>
      <c r="E61" s="23">
        <v>38.15</v>
      </c>
      <c r="F61" s="23">
        <v>43.1</v>
      </c>
      <c r="G61" s="23">
        <v>38.35</v>
      </c>
      <c r="H61" s="23">
        <v>50</v>
      </c>
      <c r="I61" s="23">
        <v>49.901000000000003</v>
      </c>
      <c r="J61" s="23">
        <v>47.684999999999995</v>
      </c>
      <c r="K61" s="23">
        <v>39.689</v>
      </c>
      <c r="L61" s="23">
        <v>48.100999999999999</v>
      </c>
    </row>
    <row r="62" spans="1:12" x14ac:dyDescent="0.25">
      <c r="A62" s="22" t="s">
        <v>28</v>
      </c>
      <c r="B62" s="22" t="s">
        <v>29</v>
      </c>
      <c r="C62" s="22" t="s">
        <v>2</v>
      </c>
      <c r="D62" s="23">
        <v>97.654999999999987</v>
      </c>
      <c r="E62" s="23">
        <v>115.17900000000002</v>
      </c>
      <c r="F62" s="23">
        <v>103.00400000000002</v>
      </c>
      <c r="G62" s="23">
        <v>101.62300000000002</v>
      </c>
      <c r="H62" s="23">
        <v>164.61999999999998</v>
      </c>
      <c r="I62" s="23">
        <v>187.56500000000003</v>
      </c>
      <c r="J62" s="23">
        <v>153.49699999999996</v>
      </c>
      <c r="K62" s="23">
        <v>116.64700000000001</v>
      </c>
      <c r="L62" s="23">
        <v>82.632999999999996</v>
      </c>
    </row>
    <row r="63" spans="1:12" x14ac:dyDescent="0.25">
      <c r="A63" s="22" t="s">
        <v>28</v>
      </c>
      <c r="B63" s="22" t="s">
        <v>29</v>
      </c>
      <c r="C63" s="22" t="s">
        <v>5</v>
      </c>
      <c r="D63" s="23" t="str">
        <f t="shared" ref="D63:G63" si="24">"-"</f>
        <v>-</v>
      </c>
      <c r="E63" s="23" t="str">
        <f t="shared" si="24"/>
        <v>-</v>
      </c>
      <c r="F63" s="23" t="str">
        <f t="shared" si="24"/>
        <v>-</v>
      </c>
      <c r="G63" s="23" t="str">
        <f t="shared" si="24"/>
        <v>-</v>
      </c>
      <c r="H63" s="23">
        <v>1.45</v>
      </c>
      <c r="I63" s="23">
        <v>4.7759999999999998</v>
      </c>
      <c r="J63" s="23">
        <v>1.762</v>
      </c>
      <c r="K63" s="23" t="str">
        <f>"-"</f>
        <v>-</v>
      </c>
      <c r="L63" s="23">
        <v>1.7350000000000001</v>
      </c>
    </row>
    <row r="64" spans="1:12" x14ac:dyDescent="0.25">
      <c r="A64" s="22" t="s">
        <v>30</v>
      </c>
      <c r="B64" s="22" t="s">
        <v>31</v>
      </c>
      <c r="C64" s="22" t="s">
        <v>0</v>
      </c>
      <c r="D64" s="23" t="str">
        <f t="shared" ref="D64:I69" si="25">"-"</f>
        <v>-</v>
      </c>
      <c r="E64" s="23" t="str">
        <f t="shared" si="25"/>
        <v>-</v>
      </c>
      <c r="F64" s="23" t="str">
        <f t="shared" si="25"/>
        <v>-</v>
      </c>
      <c r="G64" s="23" t="str">
        <f t="shared" si="25"/>
        <v>-</v>
      </c>
      <c r="H64" s="23" t="str">
        <f t="shared" si="25"/>
        <v>-</v>
      </c>
      <c r="I64" s="23" t="str">
        <f t="shared" si="25"/>
        <v>-</v>
      </c>
      <c r="J64" s="23">
        <v>20</v>
      </c>
      <c r="K64" s="23">
        <v>20.672000000000001</v>
      </c>
      <c r="L64" s="23">
        <v>21.2</v>
      </c>
    </row>
    <row r="65" spans="1:12" x14ac:dyDescent="0.25">
      <c r="A65" s="22" t="s">
        <v>30</v>
      </c>
      <c r="B65" s="22" t="s">
        <v>31</v>
      </c>
      <c r="C65" s="22" t="s">
        <v>1</v>
      </c>
      <c r="D65" s="23" t="str">
        <f t="shared" si="25"/>
        <v>-</v>
      </c>
      <c r="E65" s="23" t="str">
        <f t="shared" si="25"/>
        <v>-</v>
      </c>
      <c r="F65" s="23" t="str">
        <f t="shared" si="25"/>
        <v>-</v>
      </c>
      <c r="G65" s="23" t="str">
        <f t="shared" si="25"/>
        <v>-</v>
      </c>
      <c r="H65" s="23" t="str">
        <f t="shared" si="25"/>
        <v>-</v>
      </c>
      <c r="I65" s="23" t="str">
        <f t="shared" si="25"/>
        <v>-</v>
      </c>
      <c r="J65" s="23">
        <v>7.25</v>
      </c>
      <c r="K65" s="23">
        <v>9.5</v>
      </c>
      <c r="L65" s="23">
        <v>9.51</v>
      </c>
    </row>
    <row r="66" spans="1:12" x14ac:dyDescent="0.25">
      <c r="A66" s="22" t="s">
        <v>30</v>
      </c>
      <c r="B66" s="22" t="s">
        <v>31</v>
      </c>
      <c r="C66" s="22" t="s">
        <v>2</v>
      </c>
      <c r="D66" s="23" t="str">
        <f t="shared" si="25"/>
        <v>-</v>
      </c>
      <c r="E66" s="23" t="str">
        <f t="shared" si="25"/>
        <v>-</v>
      </c>
      <c r="F66" s="23" t="str">
        <f t="shared" si="25"/>
        <v>-</v>
      </c>
      <c r="G66" s="23" t="str">
        <f t="shared" si="25"/>
        <v>-</v>
      </c>
      <c r="H66" s="23" t="str">
        <f t="shared" si="25"/>
        <v>-</v>
      </c>
      <c r="I66" s="23" t="str">
        <f t="shared" si="25"/>
        <v>-</v>
      </c>
      <c r="J66" s="23">
        <v>31.124000000000002</v>
      </c>
      <c r="K66" s="23">
        <v>33.122999999999998</v>
      </c>
      <c r="L66" s="23">
        <v>36.819999999999993</v>
      </c>
    </row>
    <row r="67" spans="1:12" x14ac:dyDescent="0.25">
      <c r="A67" s="22" t="s">
        <v>30</v>
      </c>
      <c r="B67" s="22" t="s">
        <v>31</v>
      </c>
      <c r="C67" s="22" t="s">
        <v>5</v>
      </c>
      <c r="D67" s="23" t="str">
        <f t="shared" si="25"/>
        <v>-</v>
      </c>
      <c r="E67" s="23" t="str">
        <f t="shared" si="25"/>
        <v>-</v>
      </c>
      <c r="F67" s="23" t="str">
        <f t="shared" si="25"/>
        <v>-</v>
      </c>
      <c r="G67" s="23" t="str">
        <f t="shared" si="25"/>
        <v>-</v>
      </c>
      <c r="H67" s="23" t="str">
        <f t="shared" si="25"/>
        <v>-</v>
      </c>
      <c r="I67" s="23" t="str">
        <f t="shared" si="25"/>
        <v>-</v>
      </c>
      <c r="J67" s="23">
        <v>1.7999999999999998</v>
      </c>
      <c r="K67" s="23">
        <v>2.6</v>
      </c>
      <c r="L67" s="23">
        <v>6.5</v>
      </c>
    </row>
    <row r="68" spans="1:12" x14ac:dyDescent="0.25">
      <c r="A68" s="22" t="s">
        <v>30</v>
      </c>
      <c r="B68" s="22" t="s">
        <v>32</v>
      </c>
      <c r="C68" s="22" t="s">
        <v>2</v>
      </c>
      <c r="D68" s="23" t="str">
        <f t="shared" si="25"/>
        <v>-</v>
      </c>
      <c r="E68" s="23" t="str">
        <f t="shared" si="25"/>
        <v>-</v>
      </c>
      <c r="F68" s="23" t="str">
        <f t="shared" si="25"/>
        <v>-</v>
      </c>
      <c r="G68" s="23" t="str">
        <f t="shared" si="25"/>
        <v>-</v>
      </c>
      <c r="H68" s="23" t="str">
        <f t="shared" si="25"/>
        <v>-</v>
      </c>
      <c r="I68" s="23" t="str">
        <f t="shared" si="25"/>
        <v>-</v>
      </c>
      <c r="J68" s="23">
        <v>18.777999999999999</v>
      </c>
      <c r="K68" s="23">
        <v>18.8</v>
      </c>
      <c r="L68" s="23">
        <v>20.320000000000004</v>
      </c>
    </row>
    <row r="69" spans="1:12" x14ac:dyDescent="0.25">
      <c r="A69" s="22" t="s">
        <v>30</v>
      </c>
      <c r="B69" s="22" t="s">
        <v>32</v>
      </c>
      <c r="C69" s="22" t="s">
        <v>5</v>
      </c>
      <c r="D69" s="23" t="str">
        <f t="shared" si="25"/>
        <v>-</v>
      </c>
      <c r="E69" s="23" t="str">
        <f t="shared" si="25"/>
        <v>-</v>
      </c>
      <c r="F69" s="23" t="str">
        <f t="shared" si="25"/>
        <v>-</v>
      </c>
      <c r="G69" s="23" t="str">
        <f t="shared" si="25"/>
        <v>-</v>
      </c>
      <c r="H69" s="23" t="str">
        <f t="shared" si="25"/>
        <v>-</v>
      </c>
      <c r="I69" s="23" t="str">
        <f t="shared" si="25"/>
        <v>-</v>
      </c>
      <c r="J69" s="23">
        <v>1.234</v>
      </c>
      <c r="K69" s="23">
        <v>0.9</v>
      </c>
      <c r="L69" s="23">
        <v>2.6</v>
      </c>
    </row>
    <row r="70" spans="1:12" x14ac:dyDescent="0.25">
      <c r="A70" s="22" t="s">
        <v>30</v>
      </c>
      <c r="B70" s="22" t="s">
        <v>33</v>
      </c>
      <c r="C70" s="22" t="s">
        <v>1</v>
      </c>
      <c r="D70" s="23" t="str">
        <f t="shared" ref="D70:E70" si="26">"-"</f>
        <v>-</v>
      </c>
      <c r="E70" s="23" t="str">
        <f t="shared" si="26"/>
        <v>-</v>
      </c>
      <c r="F70" s="23">
        <v>7.7750000000000004</v>
      </c>
      <c r="G70" s="23">
        <v>12.723000000000001</v>
      </c>
      <c r="H70" s="23">
        <v>0.374</v>
      </c>
      <c r="I70" s="23">
        <v>6.9669999999999996</v>
      </c>
      <c r="J70" s="23">
        <v>12.332000000000001</v>
      </c>
      <c r="K70" s="23">
        <v>1.4159999999999999</v>
      </c>
      <c r="L70" s="23">
        <v>19.331</v>
      </c>
    </row>
    <row r="71" spans="1:12" x14ac:dyDescent="0.25">
      <c r="A71" s="22" t="s">
        <v>30</v>
      </c>
      <c r="B71" s="22" t="s">
        <v>33</v>
      </c>
      <c r="C71" s="22" t="s">
        <v>2</v>
      </c>
      <c r="D71" s="23">
        <v>27.155000000000001</v>
      </c>
      <c r="E71" s="23">
        <v>6.59</v>
      </c>
      <c r="F71" s="23">
        <v>15.995000000000001</v>
      </c>
      <c r="G71" s="23">
        <v>15.08</v>
      </c>
      <c r="H71" s="23">
        <v>24.67</v>
      </c>
      <c r="I71" s="23">
        <v>14.651</v>
      </c>
      <c r="J71" s="23">
        <v>29.61</v>
      </c>
      <c r="K71" s="23">
        <v>2.375</v>
      </c>
      <c r="L71" s="23">
        <v>53.26</v>
      </c>
    </row>
    <row r="72" spans="1:12" x14ac:dyDescent="0.25">
      <c r="A72" s="22" t="s">
        <v>30</v>
      </c>
      <c r="B72" s="22" t="s">
        <v>33</v>
      </c>
      <c r="C72" s="22" t="s">
        <v>3</v>
      </c>
      <c r="D72" s="23">
        <v>3.2160000000000002</v>
      </c>
      <c r="E72" s="23">
        <v>2.5840000000000001</v>
      </c>
      <c r="F72" s="23">
        <v>3.9409999999999998</v>
      </c>
      <c r="G72" s="23">
        <v>3.5369999999999995</v>
      </c>
      <c r="H72" s="23">
        <v>4.1789999999999994</v>
      </c>
      <c r="I72" s="23">
        <v>4.1430000000000007</v>
      </c>
      <c r="J72" s="23">
        <v>2.5620000000000003</v>
      </c>
      <c r="K72" s="23">
        <v>0.65200000000000002</v>
      </c>
      <c r="L72" s="23">
        <v>0.76400000000000001</v>
      </c>
    </row>
    <row r="73" spans="1:12" x14ac:dyDescent="0.25">
      <c r="A73" s="22" t="s">
        <v>30</v>
      </c>
      <c r="B73" s="22" t="s">
        <v>33</v>
      </c>
      <c r="C73" s="22" t="s">
        <v>5</v>
      </c>
      <c r="D73" s="23" t="str">
        <f t="shared" ref="D73:D78" si="27">"-"</f>
        <v>-</v>
      </c>
      <c r="E73" s="23">
        <v>6.3</v>
      </c>
      <c r="F73" s="23">
        <v>2.4540000000000002</v>
      </c>
      <c r="G73" s="23">
        <v>2.5940000000000003</v>
      </c>
      <c r="H73" s="23">
        <v>2.48</v>
      </c>
      <c r="I73" s="23">
        <v>4.9480000000000004</v>
      </c>
      <c r="J73" s="23">
        <v>0.44900000000000001</v>
      </c>
      <c r="K73" s="23">
        <v>5.0599999999999996</v>
      </c>
      <c r="L73" s="23">
        <v>4.1120000000000001</v>
      </c>
    </row>
    <row r="74" spans="1:12" x14ac:dyDescent="0.25">
      <c r="A74" s="22" t="s">
        <v>34</v>
      </c>
      <c r="B74" s="22" t="s">
        <v>35</v>
      </c>
      <c r="C74" s="22" t="s">
        <v>2</v>
      </c>
      <c r="D74" s="23" t="str">
        <f t="shared" si="27"/>
        <v>-</v>
      </c>
      <c r="E74" s="23" t="str">
        <f t="shared" ref="E74:E77" si="28">"-"</f>
        <v>-</v>
      </c>
      <c r="F74" s="23" t="str">
        <f t="shared" ref="F74:J74" si="29">"-"</f>
        <v>-</v>
      </c>
      <c r="G74" s="23" t="str">
        <f t="shared" si="29"/>
        <v>-</v>
      </c>
      <c r="H74" s="23" t="str">
        <f t="shared" si="29"/>
        <v>-</v>
      </c>
      <c r="I74" s="23" t="str">
        <f t="shared" si="29"/>
        <v>-</v>
      </c>
      <c r="J74" s="23" t="str">
        <f t="shared" si="29"/>
        <v>-</v>
      </c>
      <c r="K74" s="23">
        <v>3.7600000000000002</v>
      </c>
      <c r="L74" s="23" t="str">
        <f>"-"</f>
        <v>-</v>
      </c>
    </row>
    <row r="75" spans="1:12" x14ac:dyDescent="0.25">
      <c r="A75" s="22" t="s">
        <v>36</v>
      </c>
      <c r="B75" s="22" t="s">
        <v>37</v>
      </c>
      <c r="C75" s="22" t="s">
        <v>1</v>
      </c>
      <c r="D75" s="23" t="str">
        <f t="shared" si="27"/>
        <v>-</v>
      </c>
      <c r="E75" s="23" t="str">
        <f t="shared" si="28"/>
        <v>-</v>
      </c>
      <c r="F75" s="23" t="str">
        <f t="shared" ref="F75:H76" si="30">"-"</f>
        <v>-</v>
      </c>
      <c r="G75" s="23" t="str">
        <f t="shared" si="30"/>
        <v>-</v>
      </c>
      <c r="H75" s="23" t="str">
        <f t="shared" si="30"/>
        <v>-</v>
      </c>
      <c r="I75" s="23">
        <v>24.606000000000002</v>
      </c>
      <c r="J75" s="23">
        <v>20.25</v>
      </c>
      <c r="K75" s="23">
        <v>20.23</v>
      </c>
      <c r="L75" s="23">
        <v>31.408000000000001</v>
      </c>
    </row>
    <row r="76" spans="1:12" x14ac:dyDescent="0.25">
      <c r="A76" s="22" t="s">
        <v>36</v>
      </c>
      <c r="B76" s="22" t="s">
        <v>37</v>
      </c>
      <c r="C76" s="22" t="s">
        <v>2</v>
      </c>
      <c r="D76" s="23" t="str">
        <f t="shared" si="27"/>
        <v>-</v>
      </c>
      <c r="E76" s="23" t="str">
        <f t="shared" si="28"/>
        <v>-</v>
      </c>
      <c r="F76" s="23" t="str">
        <f t="shared" si="30"/>
        <v>-</v>
      </c>
      <c r="G76" s="23" t="str">
        <f t="shared" si="30"/>
        <v>-</v>
      </c>
      <c r="H76" s="23" t="str">
        <f t="shared" si="30"/>
        <v>-</v>
      </c>
      <c r="I76" s="23">
        <v>51.15</v>
      </c>
      <c r="J76" s="23">
        <v>39.288000000000004</v>
      </c>
      <c r="K76" s="23">
        <v>29.159999999999997</v>
      </c>
      <c r="L76" s="23">
        <v>40.573</v>
      </c>
    </row>
    <row r="77" spans="1:12" x14ac:dyDescent="0.25">
      <c r="A77" s="22" t="s">
        <v>38</v>
      </c>
      <c r="B77" s="22" t="s">
        <v>39</v>
      </c>
      <c r="C77" s="22" t="s">
        <v>0</v>
      </c>
      <c r="D77" s="23" t="str">
        <f t="shared" si="27"/>
        <v>-</v>
      </c>
      <c r="E77" s="23" t="str">
        <f t="shared" si="28"/>
        <v>-</v>
      </c>
      <c r="F77" s="23">
        <v>0.18</v>
      </c>
      <c r="G77" s="23">
        <v>0.14400000000000002</v>
      </c>
      <c r="H77" s="23">
        <v>8.7999999999999995E-2</v>
      </c>
      <c r="I77" s="23">
        <v>0.20300000000000001</v>
      </c>
      <c r="J77" s="23">
        <v>0.26800000000000002</v>
      </c>
      <c r="K77" s="23">
        <v>0.30599999999999999</v>
      </c>
      <c r="L77" s="23">
        <v>0.106</v>
      </c>
    </row>
    <row r="78" spans="1:12" x14ac:dyDescent="0.25">
      <c r="A78" s="22" t="s">
        <v>38</v>
      </c>
      <c r="B78" s="22" t="s">
        <v>39</v>
      </c>
      <c r="C78" s="22" t="s">
        <v>1</v>
      </c>
      <c r="D78" s="23" t="str">
        <f t="shared" si="27"/>
        <v>-</v>
      </c>
      <c r="E78" s="23">
        <v>26.349999999999998</v>
      </c>
      <c r="F78" s="23">
        <v>13.019</v>
      </c>
      <c r="G78" s="23">
        <v>16.796500000000002</v>
      </c>
      <c r="H78" s="23">
        <v>33.650999999999989</v>
      </c>
      <c r="I78" s="23">
        <v>29.465999999999998</v>
      </c>
      <c r="J78" s="23">
        <v>37.373999999999988</v>
      </c>
      <c r="K78" s="23">
        <v>24.488999999999997</v>
      </c>
      <c r="L78" s="23">
        <v>32.553000000000011</v>
      </c>
    </row>
    <row r="79" spans="1:12" x14ac:dyDescent="0.25">
      <c r="A79" s="22" t="s">
        <v>38</v>
      </c>
      <c r="B79" s="22" t="s">
        <v>39</v>
      </c>
      <c r="C79" s="22" t="s">
        <v>2</v>
      </c>
      <c r="D79" s="23">
        <v>29.490000000000002</v>
      </c>
      <c r="E79" s="23">
        <v>45.743000000000002</v>
      </c>
      <c r="F79" s="23">
        <v>15.589</v>
      </c>
      <c r="G79" s="23">
        <v>30.823999999999998</v>
      </c>
      <c r="H79" s="23">
        <v>12.398000000000001</v>
      </c>
      <c r="I79" s="23">
        <v>26.27</v>
      </c>
      <c r="J79" s="23">
        <v>22.76</v>
      </c>
      <c r="K79" s="23">
        <v>37.890999999999991</v>
      </c>
      <c r="L79" s="23">
        <v>40.545999999999999</v>
      </c>
    </row>
    <row r="80" spans="1:12" x14ac:dyDescent="0.25">
      <c r="A80" s="22" t="s">
        <v>38</v>
      </c>
      <c r="B80" s="22" t="s">
        <v>39</v>
      </c>
      <c r="C80" s="22" t="s">
        <v>3</v>
      </c>
      <c r="D80" s="23" t="str">
        <f>"-"</f>
        <v>-</v>
      </c>
      <c r="E80" s="23">
        <v>4.694</v>
      </c>
      <c r="F80" s="23">
        <v>7.078999999999998</v>
      </c>
      <c r="G80" s="23">
        <v>5.4009999999999998</v>
      </c>
      <c r="H80" s="23">
        <v>6.411999999999999</v>
      </c>
      <c r="I80" s="23">
        <v>5.3970000000000002</v>
      </c>
      <c r="J80" s="23">
        <v>4.4400000000000004</v>
      </c>
      <c r="K80" s="23">
        <v>6.298</v>
      </c>
      <c r="L80" s="23">
        <v>5.1400000000000006</v>
      </c>
    </row>
    <row r="81" spans="1:12" x14ac:dyDescent="0.25">
      <c r="A81" s="22" t="s">
        <v>38</v>
      </c>
      <c r="B81" s="22" t="s">
        <v>39</v>
      </c>
      <c r="C81" s="22" t="s">
        <v>5</v>
      </c>
      <c r="D81" s="23">
        <v>11.120000000000001</v>
      </c>
      <c r="E81" s="23">
        <v>10.280000000000001</v>
      </c>
      <c r="F81" s="23">
        <v>9.8360000000000003</v>
      </c>
      <c r="G81" s="23">
        <v>6.2519999999999998</v>
      </c>
      <c r="H81" s="23">
        <v>7.3920000000000003</v>
      </c>
      <c r="I81" s="23">
        <v>1.512</v>
      </c>
      <c r="J81" s="23">
        <v>1.81</v>
      </c>
      <c r="K81" s="23">
        <v>2.6120000000000001</v>
      </c>
      <c r="L81" s="23">
        <v>34.085000000000001</v>
      </c>
    </row>
    <row r="82" spans="1:12" x14ac:dyDescent="0.25">
      <c r="A82" s="22" t="s">
        <v>40</v>
      </c>
      <c r="B82" s="22" t="s">
        <v>41</v>
      </c>
      <c r="C82" s="22" t="s">
        <v>1</v>
      </c>
      <c r="D82" s="23" t="str">
        <f t="shared" ref="D82:D87" si="31">"-"</f>
        <v>-</v>
      </c>
      <c r="E82" s="23" t="str">
        <f t="shared" ref="E82:E85" si="32">"-"</f>
        <v>-</v>
      </c>
      <c r="F82" s="23">
        <v>3.2015000000000002</v>
      </c>
      <c r="G82" s="23">
        <v>9.7690000000000019</v>
      </c>
      <c r="H82" s="23">
        <v>3.5319999999999996</v>
      </c>
      <c r="I82" s="23">
        <v>2.87</v>
      </c>
      <c r="J82" s="23">
        <v>0.53099999999999992</v>
      </c>
      <c r="K82" s="23">
        <v>4.7894000000000005</v>
      </c>
      <c r="L82" s="23" t="str">
        <f t="shared" ref="L82:L84" si="33">"-"</f>
        <v>-</v>
      </c>
    </row>
    <row r="83" spans="1:12" x14ac:dyDescent="0.25">
      <c r="A83" s="22" t="s">
        <v>40</v>
      </c>
      <c r="B83" s="22" t="s">
        <v>41</v>
      </c>
      <c r="C83" s="22" t="s">
        <v>2</v>
      </c>
      <c r="D83" s="23" t="str">
        <f t="shared" si="31"/>
        <v>-</v>
      </c>
      <c r="E83" s="23" t="str">
        <f t="shared" si="32"/>
        <v>-</v>
      </c>
      <c r="F83" s="23">
        <v>24.050999999999998</v>
      </c>
      <c r="G83" s="23">
        <v>34.407999999999994</v>
      </c>
      <c r="H83" s="23">
        <v>79.272000000000006</v>
      </c>
      <c r="I83" s="23">
        <v>42.494</v>
      </c>
      <c r="J83" s="23">
        <v>55.997</v>
      </c>
      <c r="K83" s="23">
        <v>41.54</v>
      </c>
      <c r="L83" s="23" t="str">
        <f t="shared" si="33"/>
        <v>-</v>
      </c>
    </row>
    <row r="84" spans="1:12" x14ac:dyDescent="0.25">
      <c r="A84" s="22" t="s">
        <v>40</v>
      </c>
      <c r="B84" s="22" t="s">
        <v>41</v>
      </c>
      <c r="C84" s="22" t="s">
        <v>3</v>
      </c>
      <c r="D84" s="23" t="str">
        <f t="shared" si="31"/>
        <v>-</v>
      </c>
      <c r="E84" s="23" t="str">
        <f t="shared" si="32"/>
        <v>-</v>
      </c>
      <c r="F84" s="23">
        <v>2.7189999999999994</v>
      </c>
      <c r="G84" s="23">
        <v>11.048999999999999</v>
      </c>
      <c r="H84" s="23">
        <v>11.039</v>
      </c>
      <c r="I84" s="23">
        <v>0.8580000000000001</v>
      </c>
      <c r="J84" s="23">
        <v>5.23</v>
      </c>
      <c r="K84" s="23">
        <v>6.85</v>
      </c>
      <c r="L84" s="23" t="str">
        <f t="shared" si="33"/>
        <v>-</v>
      </c>
    </row>
    <row r="85" spans="1:12" x14ac:dyDescent="0.25">
      <c r="A85" s="22" t="s">
        <v>40</v>
      </c>
      <c r="B85" s="22" t="s">
        <v>41</v>
      </c>
      <c r="C85" s="22" t="s">
        <v>5</v>
      </c>
      <c r="D85" s="23" t="str">
        <f t="shared" si="31"/>
        <v>-</v>
      </c>
      <c r="E85" s="23" t="str">
        <f t="shared" si="32"/>
        <v>-</v>
      </c>
      <c r="F85" s="23">
        <v>4.1219999999999999</v>
      </c>
      <c r="G85" s="23">
        <v>0.4</v>
      </c>
      <c r="H85" s="23">
        <v>1.3080000000000001</v>
      </c>
      <c r="I85" s="23">
        <v>1.1989999999999998</v>
      </c>
      <c r="J85" s="23" t="str">
        <f t="shared" ref="J85:L85" si="34">"-"</f>
        <v>-</v>
      </c>
      <c r="K85" s="23" t="str">
        <f t="shared" si="34"/>
        <v>-</v>
      </c>
      <c r="L85" s="23" t="str">
        <f t="shared" si="34"/>
        <v>-</v>
      </c>
    </row>
    <row r="86" spans="1:12" x14ac:dyDescent="0.25">
      <c r="A86" s="22" t="s">
        <v>42</v>
      </c>
      <c r="B86" s="22" t="s">
        <v>43</v>
      </c>
      <c r="C86" s="22" t="s">
        <v>1</v>
      </c>
      <c r="D86" s="23" t="str">
        <f t="shared" si="31"/>
        <v>-</v>
      </c>
      <c r="E86" s="23">
        <v>1.1983999999999999</v>
      </c>
      <c r="F86" s="23">
        <v>1.8037000000000001</v>
      </c>
      <c r="G86" s="23">
        <v>2.1579999999999999</v>
      </c>
      <c r="H86" s="23">
        <v>1.988</v>
      </c>
      <c r="I86" s="23">
        <v>0.19370000000000001</v>
      </c>
      <c r="J86" s="23">
        <v>0.26100000000000001</v>
      </c>
      <c r="K86" s="23">
        <v>0.23269999999999999</v>
      </c>
      <c r="L86" s="23">
        <v>1.169</v>
      </c>
    </row>
    <row r="87" spans="1:12" x14ac:dyDescent="0.25">
      <c r="A87" s="22" t="s">
        <v>42</v>
      </c>
      <c r="B87" s="22" t="s">
        <v>43</v>
      </c>
      <c r="C87" s="22" t="s">
        <v>2</v>
      </c>
      <c r="D87" s="23" t="str">
        <f t="shared" si="31"/>
        <v>-</v>
      </c>
      <c r="E87" s="23">
        <v>6.5720000000000018</v>
      </c>
      <c r="F87" s="23">
        <v>10.029499999999999</v>
      </c>
      <c r="G87" s="23">
        <v>10.22058</v>
      </c>
      <c r="H87" s="23">
        <v>9.8930000000000007</v>
      </c>
      <c r="I87" s="23">
        <v>10.148</v>
      </c>
      <c r="J87" s="23">
        <v>10.940999999999997</v>
      </c>
      <c r="K87" s="23">
        <v>9.7080000000000002</v>
      </c>
      <c r="L87" s="23">
        <v>13.475000000000001</v>
      </c>
    </row>
    <row r="88" spans="1:12" x14ac:dyDescent="0.25">
      <c r="A88" s="22" t="s">
        <v>44</v>
      </c>
      <c r="B88" s="22" t="s">
        <v>45</v>
      </c>
      <c r="C88" s="22" t="s">
        <v>1</v>
      </c>
      <c r="D88" s="23">
        <v>10.339000000000002</v>
      </c>
      <c r="E88" s="23">
        <v>8.4730000000000008</v>
      </c>
      <c r="F88" s="23">
        <v>7.7039999999999997</v>
      </c>
      <c r="G88" s="23">
        <v>11.239999999999998</v>
      </c>
      <c r="H88" s="23">
        <v>10.242999999999999</v>
      </c>
      <c r="I88" s="23">
        <v>104.12</v>
      </c>
      <c r="J88" s="23">
        <v>12.997999999999999</v>
      </c>
      <c r="K88" s="23">
        <v>68.673000000000002</v>
      </c>
      <c r="L88" s="23">
        <v>56.253999999999998</v>
      </c>
    </row>
    <row r="89" spans="1:12" x14ac:dyDescent="0.25">
      <c r="A89" s="22" t="s">
        <v>44</v>
      </c>
      <c r="B89" s="22" t="s">
        <v>45</v>
      </c>
      <c r="C89" s="22" t="s">
        <v>2</v>
      </c>
      <c r="D89" s="23">
        <v>29.416</v>
      </c>
      <c r="E89" s="23">
        <v>20.747</v>
      </c>
      <c r="F89" s="23">
        <v>19.381</v>
      </c>
      <c r="G89" s="23">
        <v>29.346999999999998</v>
      </c>
      <c r="H89" s="23">
        <v>27.946999999999996</v>
      </c>
      <c r="I89" s="23">
        <v>40.582000000000001</v>
      </c>
      <c r="J89" s="23">
        <v>36.840999999999994</v>
      </c>
      <c r="K89" s="23">
        <v>23.791999999999998</v>
      </c>
      <c r="L89" s="23">
        <v>46.852000000000004</v>
      </c>
    </row>
    <row r="90" spans="1:12" x14ac:dyDescent="0.25">
      <c r="A90" s="22" t="s">
        <v>44</v>
      </c>
      <c r="B90" s="22" t="s">
        <v>45</v>
      </c>
      <c r="C90" s="22" t="s">
        <v>3</v>
      </c>
      <c r="D90" s="23">
        <v>19.366</v>
      </c>
      <c r="E90" s="23">
        <v>14.530000000000001</v>
      </c>
      <c r="F90" s="23">
        <v>13.951000000000001</v>
      </c>
      <c r="G90" s="23">
        <v>21.212999999999997</v>
      </c>
      <c r="H90" s="23">
        <v>18.470999999999997</v>
      </c>
      <c r="I90" s="23">
        <v>22.890999999999998</v>
      </c>
      <c r="J90" s="23">
        <v>18.154</v>
      </c>
      <c r="K90" s="23">
        <v>22.499500000000001</v>
      </c>
      <c r="L90" s="23">
        <v>29.13</v>
      </c>
    </row>
    <row r="91" spans="1:12" x14ac:dyDescent="0.25">
      <c r="A91" s="22" t="s">
        <v>44</v>
      </c>
      <c r="B91" s="22" t="s">
        <v>45</v>
      </c>
      <c r="C91" s="22" t="s">
        <v>5</v>
      </c>
      <c r="D91" s="23">
        <v>7.5000000000000009</v>
      </c>
      <c r="E91" s="23">
        <v>6.0060000000000002</v>
      </c>
      <c r="F91" s="23">
        <v>7.1890000000000001</v>
      </c>
      <c r="G91" s="23">
        <v>10.003</v>
      </c>
      <c r="H91" s="23">
        <v>10.266999999999999</v>
      </c>
      <c r="I91" s="23">
        <v>10.175000000000001</v>
      </c>
      <c r="J91" s="23">
        <v>9.5719999999999992</v>
      </c>
      <c r="K91" s="23">
        <v>9.7370000000000001</v>
      </c>
      <c r="L91" s="23">
        <v>11.481</v>
      </c>
    </row>
    <row r="92" spans="1:12" x14ac:dyDescent="0.25">
      <c r="A92" s="22" t="s">
        <v>44</v>
      </c>
      <c r="B92" s="22" t="s">
        <v>46</v>
      </c>
      <c r="C92" s="22" t="s">
        <v>1</v>
      </c>
      <c r="D92" s="23">
        <v>2.9159999999999995</v>
      </c>
      <c r="E92" s="23">
        <v>5.766</v>
      </c>
      <c r="F92" s="23">
        <v>3.2389999999999999</v>
      </c>
      <c r="G92" s="23">
        <v>1.8050000000000002</v>
      </c>
      <c r="H92" s="23">
        <v>4.1229999999999993</v>
      </c>
      <c r="I92" s="23" t="str">
        <f>"-"</f>
        <v>-</v>
      </c>
      <c r="J92" s="23">
        <v>2.6160000000000001</v>
      </c>
      <c r="K92" s="23" t="str">
        <f>"-"</f>
        <v>-</v>
      </c>
      <c r="L92" s="23">
        <v>4.6190000000000007</v>
      </c>
    </row>
    <row r="93" spans="1:12" x14ac:dyDescent="0.25">
      <c r="A93" s="22" t="s">
        <v>44</v>
      </c>
      <c r="B93" s="22" t="s">
        <v>46</v>
      </c>
      <c r="C93" s="22" t="s">
        <v>2</v>
      </c>
      <c r="D93" s="23">
        <v>271.15512000000001</v>
      </c>
      <c r="E93" s="23">
        <v>297.09375</v>
      </c>
      <c r="F93" s="23">
        <v>120.15424999999999</v>
      </c>
      <c r="G93" s="23">
        <v>117.63550000000001</v>
      </c>
      <c r="H93" s="23">
        <v>252.84150000000002</v>
      </c>
      <c r="I93" s="23">
        <v>268.17949999999996</v>
      </c>
      <c r="J93" s="23">
        <v>184.21799999999996</v>
      </c>
      <c r="K93" s="23">
        <v>281.38800000000003</v>
      </c>
      <c r="L93" s="23">
        <v>246.90225000000001</v>
      </c>
    </row>
    <row r="94" spans="1:12" x14ac:dyDescent="0.25">
      <c r="A94" s="22" t="s">
        <v>44</v>
      </c>
      <c r="B94" s="22" t="s">
        <v>46</v>
      </c>
      <c r="C94" s="22" t="s">
        <v>3</v>
      </c>
      <c r="D94" s="23">
        <v>23.387</v>
      </c>
      <c r="E94" s="23">
        <v>15.175000000000001</v>
      </c>
      <c r="F94" s="23">
        <v>18.459000000000003</v>
      </c>
      <c r="G94" s="23">
        <v>22.757000000000001</v>
      </c>
      <c r="H94" s="23">
        <v>18.384999999999998</v>
      </c>
      <c r="I94" s="23">
        <v>16.139999999999997</v>
      </c>
      <c r="J94" s="23">
        <v>17.035</v>
      </c>
      <c r="K94" s="23">
        <v>17.11</v>
      </c>
      <c r="L94" s="23">
        <v>21.436999999999994</v>
      </c>
    </row>
    <row r="95" spans="1:12" x14ac:dyDescent="0.25">
      <c r="A95" s="22" t="s">
        <v>44</v>
      </c>
      <c r="B95" s="22" t="s">
        <v>46</v>
      </c>
      <c r="C95" s="22" t="s">
        <v>5</v>
      </c>
      <c r="D95" s="23">
        <v>4.7510000000000003</v>
      </c>
      <c r="E95" s="23">
        <v>18.509999999999998</v>
      </c>
      <c r="F95" s="23">
        <v>22.090000000000003</v>
      </c>
      <c r="G95" s="23">
        <v>29.01</v>
      </c>
      <c r="H95" s="23">
        <v>22.36</v>
      </c>
      <c r="I95" s="23">
        <v>21.42</v>
      </c>
      <c r="J95" s="23">
        <v>24.030999999999999</v>
      </c>
      <c r="K95" s="23">
        <v>28.14</v>
      </c>
      <c r="L95" s="23">
        <v>4.21</v>
      </c>
    </row>
    <row r="96" spans="1:12" x14ac:dyDescent="0.25">
      <c r="A96" s="22" t="s">
        <v>44</v>
      </c>
      <c r="B96" s="22" t="s">
        <v>47</v>
      </c>
      <c r="C96" s="22" t="s">
        <v>1</v>
      </c>
      <c r="D96" s="23" t="str">
        <f t="shared" ref="D96:D104" si="35">"-"</f>
        <v>-</v>
      </c>
      <c r="E96" s="23" t="str">
        <f t="shared" ref="E96:K97" si="36">"-"</f>
        <v>-</v>
      </c>
      <c r="F96" s="23" t="str">
        <f t="shared" si="36"/>
        <v>-</v>
      </c>
      <c r="G96" s="23" t="str">
        <f t="shared" si="36"/>
        <v>-</v>
      </c>
      <c r="H96" s="23" t="str">
        <f t="shared" si="36"/>
        <v>-</v>
      </c>
      <c r="I96" s="23" t="str">
        <f t="shared" si="36"/>
        <v>-</v>
      </c>
      <c r="J96" s="23" t="str">
        <f t="shared" si="36"/>
        <v>-</v>
      </c>
      <c r="K96" s="23" t="str">
        <f t="shared" si="36"/>
        <v>-</v>
      </c>
      <c r="L96" s="23">
        <v>12.001000000000001</v>
      </c>
    </row>
    <row r="97" spans="1:12" x14ac:dyDescent="0.25">
      <c r="A97" s="22" t="s">
        <v>44</v>
      </c>
      <c r="B97" s="22" t="s">
        <v>47</v>
      </c>
      <c r="C97" s="22" t="s">
        <v>2</v>
      </c>
      <c r="D97" s="23" t="str">
        <f t="shared" si="35"/>
        <v>-</v>
      </c>
      <c r="E97" s="23" t="str">
        <f t="shared" si="36"/>
        <v>-</v>
      </c>
      <c r="F97" s="23" t="str">
        <f t="shared" si="36"/>
        <v>-</v>
      </c>
      <c r="G97" s="23" t="str">
        <f t="shared" si="36"/>
        <v>-</v>
      </c>
      <c r="H97" s="23" t="str">
        <f t="shared" si="36"/>
        <v>-</v>
      </c>
      <c r="I97" s="23" t="str">
        <f t="shared" si="36"/>
        <v>-</v>
      </c>
      <c r="J97" s="23" t="str">
        <f t="shared" si="36"/>
        <v>-</v>
      </c>
      <c r="K97" s="23" t="str">
        <f t="shared" si="36"/>
        <v>-</v>
      </c>
      <c r="L97" s="23">
        <v>35.943000000000005</v>
      </c>
    </row>
    <row r="98" spans="1:12" x14ac:dyDescent="0.25">
      <c r="A98" s="22" t="s">
        <v>44</v>
      </c>
      <c r="B98" s="22" t="s">
        <v>47</v>
      </c>
      <c r="C98" s="22" t="s">
        <v>3</v>
      </c>
      <c r="D98" s="23" t="str">
        <f t="shared" si="35"/>
        <v>-</v>
      </c>
      <c r="E98" s="23" t="str">
        <f t="shared" ref="E98:I98" si="37">"-"</f>
        <v>-</v>
      </c>
      <c r="F98" s="23" t="str">
        <f t="shared" si="37"/>
        <v>-</v>
      </c>
      <c r="G98" s="23" t="str">
        <f t="shared" si="37"/>
        <v>-</v>
      </c>
      <c r="H98" s="23" t="str">
        <f t="shared" si="37"/>
        <v>-</v>
      </c>
      <c r="I98" s="23" t="str">
        <f t="shared" si="37"/>
        <v>-</v>
      </c>
      <c r="J98" s="23">
        <v>0.54200000000000004</v>
      </c>
      <c r="K98" s="23">
        <v>0.61599999999999999</v>
      </c>
      <c r="L98" s="23">
        <v>1.7280000000000002</v>
      </c>
    </row>
    <row r="99" spans="1:12" x14ac:dyDescent="0.25">
      <c r="A99" s="22" t="s">
        <v>44</v>
      </c>
      <c r="B99" s="22" t="s">
        <v>48</v>
      </c>
      <c r="C99" s="22" t="s">
        <v>1</v>
      </c>
      <c r="D99" s="23" t="str">
        <f t="shared" si="35"/>
        <v>-</v>
      </c>
      <c r="E99" s="23" t="str">
        <f t="shared" ref="E99:H105" si="38">"-"</f>
        <v>-</v>
      </c>
      <c r="F99" s="23" t="str">
        <f t="shared" si="38"/>
        <v>-</v>
      </c>
      <c r="G99" s="23" t="str">
        <f t="shared" si="38"/>
        <v>-</v>
      </c>
      <c r="H99" s="23" t="str">
        <f t="shared" si="38"/>
        <v>-</v>
      </c>
      <c r="I99" s="23">
        <v>6.6360000000000001</v>
      </c>
      <c r="J99" s="23">
        <v>0.215</v>
      </c>
      <c r="K99" s="23">
        <v>0.88700000000000001</v>
      </c>
      <c r="L99" s="23">
        <v>9.0540000000000003</v>
      </c>
    </row>
    <row r="100" spans="1:12" x14ac:dyDescent="0.25">
      <c r="A100" s="22" t="s">
        <v>44</v>
      </c>
      <c r="B100" s="22" t="s">
        <v>48</v>
      </c>
      <c r="C100" s="22" t="s">
        <v>2</v>
      </c>
      <c r="D100" s="23" t="str">
        <f t="shared" si="35"/>
        <v>-</v>
      </c>
      <c r="E100" s="23" t="str">
        <f t="shared" si="38"/>
        <v>-</v>
      </c>
      <c r="F100" s="23" t="str">
        <f t="shared" si="38"/>
        <v>-</v>
      </c>
      <c r="G100" s="23" t="str">
        <f t="shared" si="38"/>
        <v>-</v>
      </c>
      <c r="H100" s="23" t="str">
        <f t="shared" si="38"/>
        <v>-</v>
      </c>
      <c r="I100" s="23">
        <v>0.84599999999999997</v>
      </c>
      <c r="J100" s="23">
        <v>1.3460000000000001</v>
      </c>
      <c r="K100" s="23" t="str">
        <f>"-"</f>
        <v>-</v>
      </c>
      <c r="L100" s="23">
        <v>19.89</v>
      </c>
    </row>
    <row r="101" spans="1:12" x14ac:dyDescent="0.25">
      <c r="A101" s="22" t="s">
        <v>44</v>
      </c>
      <c r="B101" s="22" t="s">
        <v>48</v>
      </c>
      <c r="C101" s="22" t="s">
        <v>3</v>
      </c>
      <c r="D101" s="23" t="str">
        <f t="shared" si="35"/>
        <v>-</v>
      </c>
      <c r="E101" s="23" t="str">
        <f t="shared" si="38"/>
        <v>-</v>
      </c>
      <c r="F101" s="23" t="str">
        <f t="shared" si="38"/>
        <v>-</v>
      </c>
      <c r="G101" s="23" t="str">
        <f t="shared" si="38"/>
        <v>-</v>
      </c>
      <c r="H101" s="23" t="str">
        <f t="shared" si="38"/>
        <v>-</v>
      </c>
      <c r="I101" s="23">
        <v>0.249</v>
      </c>
      <c r="J101" s="23">
        <v>0.249</v>
      </c>
      <c r="K101" s="23">
        <v>0.88500000000000001</v>
      </c>
      <c r="L101" s="23">
        <v>1.6128</v>
      </c>
    </row>
    <row r="102" spans="1:12" x14ac:dyDescent="0.25">
      <c r="A102" s="22" t="s">
        <v>44</v>
      </c>
      <c r="B102" s="22" t="s">
        <v>49</v>
      </c>
      <c r="C102" s="22" t="s">
        <v>1</v>
      </c>
      <c r="D102" s="23" t="str">
        <f t="shared" si="35"/>
        <v>-</v>
      </c>
      <c r="E102" s="23" t="str">
        <f t="shared" si="38"/>
        <v>-</v>
      </c>
      <c r="F102" s="23" t="str">
        <f t="shared" si="38"/>
        <v>-</v>
      </c>
      <c r="G102" s="23" t="str">
        <f t="shared" si="38"/>
        <v>-</v>
      </c>
      <c r="H102" s="23" t="str">
        <f t="shared" si="38"/>
        <v>-</v>
      </c>
      <c r="I102" s="23">
        <v>7.133</v>
      </c>
      <c r="J102" s="23">
        <v>0.23099999999999998</v>
      </c>
      <c r="K102" s="23">
        <v>0.99</v>
      </c>
      <c r="L102" s="23">
        <v>12.951000000000001</v>
      </c>
    </row>
    <row r="103" spans="1:12" x14ac:dyDescent="0.25">
      <c r="A103" s="22" t="s">
        <v>44</v>
      </c>
      <c r="B103" s="22" t="s">
        <v>49</v>
      </c>
      <c r="C103" s="22" t="s">
        <v>2</v>
      </c>
      <c r="D103" s="23" t="str">
        <f t="shared" si="35"/>
        <v>-</v>
      </c>
      <c r="E103" s="23" t="str">
        <f t="shared" si="38"/>
        <v>-</v>
      </c>
      <c r="F103" s="23" t="str">
        <f t="shared" si="38"/>
        <v>-</v>
      </c>
      <c r="G103" s="23" t="str">
        <f t="shared" si="38"/>
        <v>-</v>
      </c>
      <c r="H103" s="23" t="str">
        <f t="shared" si="38"/>
        <v>-</v>
      </c>
      <c r="I103" s="23">
        <v>0.90900000000000003</v>
      </c>
      <c r="J103" s="23">
        <v>1.4</v>
      </c>
      <c r="K103" s="23" t="str">
        <f>"-"</f>
        <v>-</v>
      </c>
      <c r="L103" s="23">
        <v>27.795999999999999</v>
      </c>
    </row>
    <row r="104" spans="1:12" x14ac:dyDescent="0.25">
      <c r="A104" s="22" t="s">
        <v>44</v>
      </c>
      <c r="B104" s="22" t="s">
        <v>49</v>
      </c>
      <c r="C104" s="22" t="s">
        <v>3</v>
      </c>
      <c r="D104" s="23" t="str">
        <f t="shared" si="35"/>
        <v>-</v>
      </c>
      <c r="E104" s="23" t="str">
        <f t="shared" si="38"/>
        <v>-</v>
      </c>
      <c r="F104" s="23" t="str">
        <f t="shared" si="38"/>
        <v>-</v>
      </c>
      <c r="G104" s="23" t="str">
        <f t="shared" si="38"/>
        <v>-</v>
      </c>
      <c r="H104" s="23" t="str">
        <f t="shared" si="38"/>
        <v>-</v>
      </c>
      <c r="I104" s="23">
        <v>0.26800000000000002</v>
      </c>
      <c r="J104" s="23">
        <v>0.26200000000000001</v>
      </c>
      <c r="K104" s="23">
        <v>0.84599999999999997</v>
      </c>
      <c r="L104" s="23">
        <v>1.3866999999999998</v>
      </c>
    </row>
    <row r="105" spans="1:12" x14ac:dyDescent="0.25">
      <c r="A105" s="22" t="s">
        <v>50</v>
      </c>
      <c r="B105" s="22" t="s">
        <v>51</v>
      </c>
      <c r="C105" s="22" t="s">
        <v>0</v>
      </c>
      <c r="D105" s="23">
        <v>3.6999999999999998E-2</v>
      </c>
      <c r="E105" s="23" t="str">
        <f t="shared" si="38"/>
        <v>-</v>
      </c>
      <c r="F105" s="23" t="str">
        <f t="shared" si="38"/>
        <v>-</v>
      </c>
      <c r="G105" s="23" t="str">
        <f t="shared" si="38"/>
        <v>-</v>
      </c>
      <c r="H105" s="23" t="str">
        <f t="shared" si="38"/>
        <v>-</v>
      </c>
      <c r="I105" s="23">
        <v>2.5000000000000001E-3</v>
      </c>
      <c r="J105" s="23" t="str">
        <f t="shared" ref="J105:K105" si="39">"-"</f>
        <v>-</v>
      </c>
      <c r="K105" s="23" t="str">
        <f t="shared" si="39"/>
        <v>-</v>
      </c>
      <c r="L105" s="23">
        <v>4.7500000000000001E-2</v>
      </c>
    </row>
    <row r="106" spans="1:12" x14ac:dyDescent="0.25">
      <c r="A106" s="22" t="s">
        <v>50</v>
      </c>
      <c r="B106" s="22" t="s">
        <v>51</v>
      </c>
      <c r="C106" s="22" t="s">
        <v>1</v>
      </c>
      <c r="D106" s="23">
        <v>2.3540000000000001</v>
      </c>
      <c r="E106" s="23">
        <v>4.7240000000000002</v>
      </c>
      <c r="F106" s="23">
        <v>5.1316000000000006</v>
      </c>
      <c r="G106" s="23">
        <v>0.37200000000000005</v>
      </c>
      <c r="H106" s="23">
        <v>8.2738000000000014</v>
      </c>
      <c r="I106" s="23">
        <v>5.6639999999999988</v>
      </c>
      <c r="J106" s="23">
        <v>5.6629999999999994</v>
      </c>
      <c r="K106" s="23">
        <v>3.7595000000000005</v>
      </c>
      <c r="L106" s="23">
        <v>4.6936999999999998</v>
      </c>
    </row>
    <row r="107" spans="1:12" x14ac:dyDescent="0.25">
      <c r="A107" s="22" t="s">
        <v>50</v>
      </c>
      <c r="B107" s="22" t="s">
        <v>51</v>
      </c>
      <c r="C107" s="22" t="s">
        <v>2</v>
      </c>
      <c r="D107" s="23">
        <v>14.260000000000002</v>
      </c>
      <c r="E107" s="23">
        <v>7.14</v>
      </c>
      <c r="F107" s="23">
        <v>6.8855000000000004</v>
      </c>
      <c r="G107" s="23">
        <v>8.8390000000000004</v>
      </c>
      <c r="H107" s="23">
        <v>6.216499999999999</v>
      </c>
      <c r="I107" s="23">
        <v>6.4341999999999997</v>
      </c>
      <c r="J107" s="23">
        <v>5.218</v>
      </c>
      <c r="K107" s="23">
        <v>7.0660999999999996</v>
      </c>
      <c r="L107" s="23">
        <v>14.537500000000001</v>
      </c>
    </row>
    <row r="108" spans="1:12" x14ac:dyDescent="0.25">
      <c r="A108" s="22" t="s">
        <v>50</v>
      </c>
      <c r="B108" s="22" t="s">
        <v>51</v>
      </c>
      <c r="C108" s="22" t="s">
        <v>3</v>
      </c>
      <c r="D108" s="23">
        <v>5.0780000000000012</v>
      </c>
      <c r="E108" s="23">
        <v>4.2749999999999995</v>
      </c>
      <c r="F108" s="23">
        <v>2.6589999999999994</v>
      </c>
      <c r="G108" s="23">
        <v>3.9474999999999998</v>
      </c>
      <c r="H108" s="23">
        <v>4.4394999999999998</v>
      </c>
      <c r="I108" s="23">
        <v>2.9650999999999996</v>
      </c>
      <c r="J108" s="23">
        <v>4.4370000000000003</v>
      </c>
      <c r="K108" s="23">
        <v>2.2949999999999999</v>
      </c>
      <c r="L108" s="23">
        <v>3.0329999999999995</v>
      </c>
    </row>
    <row r="109" spans="1:12" x14ac:dyDescent="0.25">
      <c r="A109" s="22" t="s">
        <v>50</v>
      </c>
      <c r="B109" s="22" t="s">
        <v>51</v>
      </c>
      <c r="C109" s="22" t="s">
        <v>5</v>
      </c>
      <c r="D109" s="23">
        <v>4.8319999999999999</v>
      </c>
      <c r="E109" s="23" t="str">
        <f>"-"</f>
        <v>-</v>
      </c>
      <c r="F109" s="23">
        <v>2.1640000000000001</v>
      </c>
      <c r="G109" s="23">
        <v>1.0774999999999999</v>
      </c>
      <c r="H109" s="23">
        <v>1.52325</v>
      </c>
      <c r="I109" s="23">
        <v>1.3728</v>
      </c>
      <c r="J109" s="23">
        <v>10.197999999999999</v>
      </c>
      <c r="K109" s="23">
        <v>1.3336999999999999</v>
      </c>
      <c r="L109" s="23">
        <v>7.5835999999999997</v>
      </c>
    </row>
  </sheetData>
  <autoFilter ref="A1:L110"/>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44"/>
  <sheetViews>
    <sheetView workbookViewId="0">
      <selection activeCell="G12" sqref="G12"/>
    </sheetView>
  </sheetViews>
  <sheetFormatPr baseColWidth="10" defaultRowHeight="15" x14ac:dyDescent="0.25"/>
  <cols>
    <col min="1" max="1" width="16.5703125" bestFit="1" customWidth="1"/>
    <col min="2" max="2" width="26.85546875" customWidth="1"/>
    <col min="3" max="3" width="25.28515625" customWidth="1"/>
    <col min="11" max="11" width="15" customWidth="1"/>
    <col min="12" max="12" width="15.85546875" customWidth="1"/>
    <col min="13" max="13" width="13.140625" customWidth="1"/>
    <col min="14" max="15" width="16.140625" customWidth="1"/>
  </cols>
  <sheetData>
    <row r="1" spans="1:15" x14ac:dyDescent="0.25">
      <c r="A1" s="21" t="s">
        <v>52</v>
      </c>
      <c r="B1" s="21" t="s">
        <v>53</v>
      </c>
      <c r="C1" s="21" t="s">
        <v>54</v>
      </c>
      <c r="D1" s="21" t="s">
        <v>100</v>
      </c>
      <c r="E1" s="21" t="s">
        <v>101</v>
      </c>
      <c r="F1" s="21" t="s">
        <v>102</v>
      </c>
      <c r="G1" s="21" t="s">
        <v>55</v>
      </c>
      <c r="H1" s="21" t="s">
        <v>103</v>
      </c>
      <c r="I1" s="21" t="s">
        <v>57</v>
      </c>
      <c r="J1" s="21" t="s">
        <v>104</v>
      </c>
      <c r="K1" s="21" t="s">
        <v>59</v>
      </c>
      <c r="L1" s="21" t="s">
        <v>60</v>
      </c>
      <c r="M1" s="21" t="s">
        <v>61</v>
      </c>
      <c r="N1" s="21" t="s">
        <v>62</v>
      </c>
      <c r="O1" s="21" t="s">
        <v>63</v>
      </c>
    </row>
    <row r="2" spans="1:15" x14ac:dyDescent="0.25">
      <c r="A2" s="22" t="s">
        <v>65</v>
      </c>
      <c r="B2" s="22" t="s">
        <v>66</v>
      </c>
      <c r="C2" s="22" t="s">
        <v>1</v>
      </c>
      <c r="D2" s="24" t="s">
        <v>64</v>
      </c>
      <c r="E2" s="24" t="s">
        <v>64</v>
      </c>
      <c r="F2" s="24" t="s">
        <v>64</v>
      </c>
      <c r="G2" s="24" t="s">
        <v>64</v>
      </c>
      <c r="H2" s="24" t="s">
        <v>64</v>
      </c>
      <c r="I2" s="24" t="s">
        <v>64</v>
      </c>
      <c r="J2" s="24" t="s">
        <v>64</v>
      </c>
      <c r="K2" s="24" t="s">
        <v>64</v>
      </c>
      <c r="L2" s="24" t="s">
        <v>64</v>
      </c>
      <c r="M2" s="24">
        <v>20</v>
      </c>
      <c r="N2" s="24">
        <v>24</v>
      </c>
      <c r="O2" s="24">
        <v>15</v>
      </c>
    </row>
    <row r="3" spans="1:15" x14ac:dyDescent="0.25">
      <c r="A3" s="22" t="s">
        <v>65</v>
      </c>
      <c r="B3" s="22" t="s">
        <v>66</v>
      </c>
      <c r="C3" s="22" t="s">
        <v>2</v>
      </c>
      <c r="D3" s="24" t="s">
        <v>64</v>
      </c>
      <c r="E3" s="24" t="s">
        <v>64</v>
      </c>
      <c r="F3" s="24" t="s">
        <v>64</v>
      </c>
      <c r="G3" s="24" t="s">
        <v>64</v>
      </c>
      <c r="H3" s="24" t="s">
        <v>64</v>
      </c>
      <c r="I3" s="24" t="s">
        <v>64</v>
      </c>
      <c r="J3" s="24" t="s">
        <v>64</v>
      </c>
      <c r="K3" s="24" t="s">
        <v>64</v>
      </c>
      <c r="L3" s="24" t="s">
        <v>64</v>
      </c>
      <c r="M3" s="24">
        <v>25.5</v>
      </c>
      <c r="N3" s="24">
        <v>52</v>
      </c>
      <c r="O3" s="24">
        <v>80</v>
      </c>
    </row>
    <row r="4" spans="1:15" x14ac:dyDescent="0.25">
      <c r="A4" s="22" t="s">
        <v>65</v>
      </c>
      <c r="B4" s="22" t="s">
        <v>66</v>
      </c>
      <c r="C4" s="22" t="s">
        <v>3</v>
      </c>
      <c r="D4" s="24" t="s">
        <v>64</v>
      </c>
      <c r="E4" s="24" t="s">
        <v>64</v>
      </c>
      <c r="F4" s="24" t="s">
        <v>64</v>
      </c>
      <c r="G4" s="24" t="s">
        <v>64</v>
      </c>
      <c r="H4" s="24" t="s">
        <v>64</v>
      </c>
      <c r="I4" s="24" t="s">
        <v>64</v>
      </c>
      <c r="J4" s="24" t="s">
        <v>64</v>
      </c>
      <c r="K4" s="24" t="s">
        <v>64</v>
      </c>
      <c r="L4" s="24" t="s">
        <v>64</v>
      </c>
      <c r="M4" s="24">
        <v>34.5</v>
      </c>
      <c r="N4" s="24">
        <v>54</v>
      </c>
      <c r="O4" s="24">
        <v>85</v>
      </c>
    </row>
    <row r="5" spans="1:15" x14ac:dyDescent="0.25">
      <c r="A5" s="22" t="s">
        <v>6</v>
      </c>
      <c r="B5" s="22" t="s">
        <v>67</v>
      </c>
      <c r="C5" s="22" t="s">
        <v>1</v>
      </c>
      <c r="D5" s="24" t="s">
        <v>64</v>
      </c>
      <c r="E5" s="24" t="s">
        <v>64</v>
      </c>
      <c r="F5" s="24" t="s">
        <v>64</v>
      </c>
      <c r="G5" s="24" t="s">
        <v>64</v>
      </c>
      <c r="H5" s="24" t="s">
        <v>64</v>
      </c>
      <c r="I5" s="24" t="s">
        <v>64</v>
      </c>
      <c r="J5" s="24" t="s">
        <v>64</v>
      </c>
      <c r="K5" s="24" t="s">
        <v>64</v>
      </c>
      <c r="L5" s="24" t="s">
        <v>64</v>
      </c>
      <c r="M5" s="24">
        <v>16.75</v>
      </c>
      <c r="N5" s="24">
        <v>18.12</v>
      </c>
      <c r="O5" s="24">
        <v>12.578900000000001</v>
      </c>
    </row>
    <row r="6" spans="1:15" x14ac:dyDescent="0.25">
      <c r="A6" s="22" t="s">
        <v>6</v>
      </c>
      <c r="B6" s="22" t="s">
        <v>67</v>
      </c>
      <c r="C6" s="22" t="s">
        <v>2</v>
      </c>
      <c r="D6" s="24" t="s">
        <v>64</v>
      </c>
      <c r="E6" s="24" t="s">
        <v>64</v>
      </c>
      <c r="F6" s="24" t="s">
        <v>64</v>
      </c>
      <c r="G6" s="24" t="s">
        <v>64</v>
      </c>
      <c r="H6" s="24" t="s">
        <v>64</v>
      </c>
      <c r="I6" s="24" t="s">
        <v>64</v>
      </c>
      <c r="J6" s="24" t="s">
        <v>64</v>
      </c>
      <c r="K6" s="24" t="s">
        <v>64</v>
      </c>
      <c r="L6" s="24" t="s">
        <v>64</v>
      </c>
      <c r="M6" s="24">
        <v>34.488</v>
      </c>
      <c r="N6" s="24">
        <v>39.457999999999998</v>
      </c>
      <c r="O6" s="24">
        <v>33.463899999999995</v>
      </c>
    </row>
    <row r="7" spans="1:15" x14ac:dyDescent="0.25">
      <c r="A7" s="22" t="s">
        <v>6</v>
      </c>
      <c r="B7" s="22" t="s">
        <v>68</v>
      </c>
      <c r="C7" s="22" t="s">
        <v>1</v>
      </c>
      <c r="D7" s="24" t="s">
        <v>64</v>
      </c>
      <c r="E7" s="24" t="s">
        <v>64</v>
      </c>
      <c r="F7" s="24" t="s">
        <v>64</v>
      </c>
      <c r="G7" s="24" t="s">
        <v>64</v>
      </c>
      <c r="H7" s="24" t="s">
        <v>64</v>
      </c>
      <c r="I7" s="24" t="s">
        <v>64</v>
      </c>
      <c r="J7" s="24">
        <v>5.1204999999999998</v>
      </c>
      <c r="K7" s="24">
        <v>13.84</v>
      </c>
      <c r="L7" s="24">
        <v>8.1530000000000005</v>
      </c>
      <c r="M7" s="24">
        <v>11.882</v>
      </c>
      <c r="N7" s="24">
        <v>3.4800000000000004</v>
      </c>
      <c r="O7" s="24">
        <v>28.533200000000004</v>
      </c>
    </row>
    <row r="8" spans="1:15" x14ac:dyDescent="0.25">
      <c r="A8" s="22" t="s">
        <v>6</v>
      </c>
      <c r="B8" s="22" t="s">
        <v>68</v>
      </c>
      <c r="C8" s="22" t="s">
        <v>2</v>
      </c>
      <c r="D8" s="24" t="s">
        <v>64</v>
      </c>
      <c r="E8" s="24" t="s">
        <v>64</v>
      </c>
      <c r="F8" s="24" t="s">
        <v>64</v>
      </c>
      <c r="G8" s="24" t="s">
        <v>64</v>
      </c>
      <c r="H8" s="24" t="s">
        <v>64</v>
      </c>
      <c r="I8" s="24" t="s">
        <v>64</v>
      </c>
      <c r="J8" s="24">
        <v>2.1094999999999997</v>
      </c>
      <c r="K8" s="24" t="s">
        <v>64</v>
      </c>
      <c r="L8" s="24">
        <v>21.85</v>
      </c>
      <c r="M8" s="24">
        <v>24.000000000000004</v>
      </c>
      <c r="N8" s="24">
        <v>1.8139999999999998</v>
      </c>
      <c r="O8" s="24">
        <v>18.169</v>
      </c>
    </row>
    <row r="9" spans="1:15" x14ac:dyDescent="0.25">
      <c r="A9" s="22" t="s">
        <v>6</v>
      </c>
      <c r="B9" s="22" t="s">
        <v>68</v>
      </c>
      <c r="C9" s="22" t="s">
        <v>3</v>
      </c>
      <c r="D9" s="24" t="s">
        <v>64</v>
      </c>
      <c r="E9" s="24" t="s">
        <v>64</v>
      </c>
      <c r="F9" s="24" t="s">
        <v>64</v>
      </c>
      <c r="G9" s="24" t="s">
        <v>64</v>
      </c>
      <c r="H9" s="24" t="s">
        <v>64</v>
      </c>
      <c r="I9" s="24" t="s">
        <v>64</v>
      </c>
      <c r="J9" s="24">
        <v>1.17</v>
      </c>
      <c r="K9" s="24" t="s">
        <v>64</v>
      </c>
      <c r="L9" s="24">
        <v>6.0909999999999993</v>
      </c>
      <c r="M9" s="24">
        <v>4.5590000000000002</v>
      </c>
      <c r="N9" s="24">
        <v>1.1299999999999999</v>
      </c>
      <c r="O9" s="24">
        <v>6.7090000000000005</v>
      </c>
    </row>
    <row r="10" spans="1:15" x14ac:dyDescent="0.25">
      <c r="A10" s="22" t="s">
        <v>6</v>
      </c>
      <c r="B10" s="22" t="s">
        <v>68</v>
      </c>
      <c r="C10" s="22" t="s">
        <v>5</v>
      </c>
      <c r="D10" s="24" t="s">
        <v>64</v>
      </c>
      <c r="E10" s="24" t="s">
        <v>64</v>
      </c>
      <c r="F10" s="24" t="s">
        <v>64</v>
      </c>
      <c r="G10" s="24" t="s">
        <v>64</v>
      </c>
      <c r="H10" s="24" t="s">
        <v>64</v>
      </c>
      <c r="I10" s="24" t="s">
        <v>64</v>
      </c>
      <c r="J10" s="24">
        <v>0.39</v>
      </c>
      <c r="K10" s="24" t="s">
        <v>64</v>
      </c>
      <c r="L10" s="24">
        <v>0.80900000000000005</v>
      </c>
      <c r="M10" s="24">
        <v>5.6999999999999993</v>
      </c>
      <c r="N10" s="24">
        <v>0.30499999999999999</v>
      </c>
      <c r="O10" s="24">
        <v>0.58499999999999996</v>
      </c>
    </row>
    <row r="11" spans="1:15" x14ac:dyDescent="0.25">
      <c r="A11" s="22" t="s">
        <v>6</v>
      </c>
      <c r="B11" s="22" t="s">
        <v>7</v>
      </c>
      <c r="C11" s="22" t="s">
        <v>1</v>
      </c>
      <c r="D11" s="24">
        <v>2.7330000000000005</v>
      </c>
      <c r="E11" s="24">
        <v>3.7609999999999979</v>
      </c>
      <c r="F11" s="24">
        <v>2.799999999999998</v>
      </c>
      <c r="G11" s="24">
        <v>25.372000000000007</v>
      </c>
      <c r="H11" s="24">
        <v>25.360999999999994</v>
      </c>
      <c r="I11" s="24">
        <v>37.395000000000017</v>
      </c>
      <c r="J11" s="24">
        <v>29.91200000000001</v>
      </c>
      <c r="K11" s="24">
        <v>35.651999999999994</v>
      </c>
      <c r="L11" s="24">
        <v>31.121999999999993</v>
      </c>
      <c r="M11" s="24">
        <v>35.465000000000003</v>
      </c>
      <c r="N11" s="24">
        <v>36.164999999999985</v>
      </c>
      <c r="O11" s="24">
        <v>20.454999999999998</v>
      </c>
    </row>
    <row r="12" spans="1:15" x14ac:dyDescent="0.25">
      <c r="A12" s="22" t="s">
        <v>6</v>
      </c>
      <c r="B12" s="22" t="s">
        <v>7</v>
      </c>
      <c r="C12" s="22" t="s">
        <v>2</v>
      </c>
      <c r="D12" s="24" t="s">
        <v>64</v>
      </c>
      <c r="E12" s="24" t="s">
        <v>64</v>
      </c>
      <c r="F12" s="24">
        <v>1.647</v>
      </c>
      <c r="G12" s="24">
        <v>5.64</v>
      </c>
      <c r="H12" s="24">
        <v>3.7210000000000001</v>
      </c>
      <c r="I12" s="24">
        <v>7.6319999999999997</v>
      </c>
      <c r="J12" s="24">
        <v>8.4530000000000012</v>
      </c>
      <c r="K12" s="24">
        <v>6.5579999999999998</v>
      </c>
      <c r="L12" s="24">
        <v>8.9340000000000011</v>
      </c>
      <c r="M12" s="24">
        <v>6.7519999999999989</v>
      </c>
      <c r="N12" s="24">
        <v>9.3150000000000013</v>
      </c>
      <c r="O12" s="24">
        <v>10.666</v>
      </c>
    </row>
    <row r="13" spans="1:15" x14ac:dyDescent="0.25">
      <c r="A13" s="22" t="s">
        <v>6</v>
      </c>
      <c r="B13" s="22" t="s">
        <v>8</v>
      </c>
      <c r="C13" s="22" t="s">
        <v>1</v>
      </c>
      <c r="D13" s="24">
        <v>57.081999999999994</v>
      </c>
      <c r="E13" s="24">
        <v>61.445</v>
      </c>
      <c r="F13" s="24">
        <v>67.629000000000005</v>
      </c>
      <c r="G13" s="24">
        <v>88.921000000000006</v>
      </c>
      <c r="H13" s="24">
        <v>82.942999999999984</v>
      </c>
      <c r="I13" s="24">
        <v>58.995000000000005</v>
      </c>
      <c r="J13" s="24">
        <v>81.72</v>
      </c>
      <c r="K13" s="24">
        <v>72.149000000000001</v>
      </c>
      <c r="L13" s="24">
        <v>63.2</v>
      </c>
      <c r="M13" s="24">
        <v>40.85</v>
      </c>
      <c r="N13" s="24" t="s">
        <v>64</v>
      </c>
      <c r="O13" s="24">
        <v>35.600999999999999</v>
      </c>
    </row>
    <row r="14" spans="1:15" x14ac:dyDescent="0.25">
      <c r="A14" s="22" t="s">
        <v>6</v>
      </c>
      <c r="B14" s="22" t="s">
        <v>8</v>
      </c>
      <c r="C14" s="22" t="s">
        <v>2</v>
      </c>
      <c r="D14" s="24">
        <v>152.036</v>
      </c>
      <c r="E14" s="24">
        <v>134.87100000000001</v>
      </c>
      <c r="F14" s="24">
        <v>86.804000000000002</v>
      </c>
      <c r="G14" s="24">
        <v>117.55600000000001</v>
      </c>
      <c r="H14" s="24">
        <v>116.06899999999999</v>
      </c>
      <c r="I14" s="24">
        <v>146.79799999999997</v>
      </c>
      <c r="J14" s="24">
        <v>159.23399999999998</v>
      </c>
      <c r="K14" s="24">
        <v>159.65199999999999</v>
      </c>
      <c r="L14" s="24">
        <v>113.20299999999999</v>
      </c>
      <c r="M14" s="24">
        <v>97.724000000000004</v>
      </c>
      <c r="N14" s="24">
        <v>18.125200000000003</v>
      </c>
      <c r="O14" s="24">
        <v>94.069000000000003</v>
      </c>
    </row>
    <row r="15" spans="1:15" x14ac:dyDescent="0.25">
      <c r="A15" s="22" t="s">
        <v>6</v>
      </c>
      <c r="B15" s="22" t="s">
        <v>8</v>
      </c>
      <c r="C15" s="22" t="s">
        <v>3</v>
      </c>
      <c r="D15" s="24" t="s">
        <v>64</v>
      </c>
      <c r="E15" s="24" t="s">
        <v>64</v>
      </c>
      <c r="F15" s="24">
        <v>10.23</v>
      </c>
      <c r="G15" s="24" t="s">
        <v>64</v>
      </c>
      <c r="H15" s="24" t="s">
        <v>64</v>
      </c>
      <c r="I15" s="24">
        <v>10.467000000000001</v>
      </c>
      <c r="J15" s="24">
        <v>2.4</v>
      </c>
      <c r="K15" s="24">
        <v>2.2799999999999998</v>
      </c>
      <c r="L15" s="24">
        <v>0.46300000000000002</v>
      </c>
      <c r="M15" s="24" t="s">
        <v>64</v>
      </c>
      <c r="N15" s="24">
        <v>3.1698</v>
      </c>
      <c r="O15" s="24">
        <v>0.14599999999999999</v>
      </c>
    </row>
    <row r="16" spans="1:15" x14ac:dyDescent="0.25">
      <c r="A16" s="22" t="s">
        <v>6</v>
      </c>
      <c r="B16" s="22" t="s">
        <v>8</v>
      </c>
      <c r="C16" s="22" t="s">
        <v>5</v>
      </c>
      <c r="D16" s="24">
        <v>88.082999999999998</v>
      </c>
      <c r="E16" s="24">
        <v>106.69000000000001</v>
      </c>
      <c r="F16" s="24">
        <v>86.548000000000002</v>
      </c>
      <c r="G16" s="24">
        <v>94.585000000000008</v>
      </c>
      <c r="H16" s="24">
        <v>84.38</v>
      </c>
      <c r="I16" s="24">
        <v>88.29</v>
      </c>
      <c r="J16" s="24">
        <v>83.903000000000006</v>
      </c>
      <c r="K16" s="24">
        <v>76.3</v>
      </c>
      <c r="L16" s="24">
        <v>76.8</v>
      </c>
      <c r="M16" s="24">
        <v>48.084000000000003</v>
      </c>
      <c r="N16" s="24">
        <v>10</v>
      </c>
      <c r="O16" s="24">
        <v>34.24</v>
      </c>
    </row>
    <row r="17" spans="1:15" x14ac:dyDescent="0.25">
      <c r="A17" s="22" t="s">
        <v>6</v>
      </c>
      <c r="B17" s="22" t="s">
        <v>9</v>
      </c>
      <c r="C17" s="22" t="s">
        <v>1</v>
      </c>
      <c r="D17" s="24">
        <v>25.636099999999995</v>
      </c>
      <c r="E17" s="24">
        <v>32.0336</v>
      </c>
      <c r="F17" s="24">
        <v>43.106699999999996</v>
      </c>
      <c r="G17" s="24">
        <v>54.128100000000003</v>
      </c>
      <c r="H17" s="24">
        <v>43.823499999999996</v>
      </c>
      <c r="I17" s="24">
        <v>40.338999999999999</v>
      </c>
      <c r="J17" s="24">
        <v>40.410999999999994</v>
      </c>
      <c r="K17" s="24">
        <v>33.605999999999995</v>
      </c>
      <c r="L17" s="24">
        <v>26.2196</v>
      </c>
      <c r="M17" s="24">
        <v>0.41000000000000003</v>
      </c>
      <c r="N17" s="24">
        <v>2.5099999999999998</v>
      </c>
      <c r="O17" s="24">
        <v>3.7210000000000001</v>
      </c>
    </row>
    <row r="18" spans="1:15" x14ac:dyDescent="0.25">
      <c r="A18" s="22" t="s">
        <v>6</v>
      </c>
      <c r="B18" s="22" t="s">
        <v>9</v>
      </c>
      <c r="C18" s="22" t="s">
        <v>2</v>
      </c>
      <c r="D18" s="24">
        <v>64.019320000000008</v>
      </c>
      <c r="E18" s="24">
        <v>61.270209999999999</v>
      </c>
      <c r="F18" s="24">
        <v>44.252749999999999</v>
      </c>
      <c r="G18" s="24">
        <v>62.389270000000003</v>
      </c>
      <c r="H18" s="24">
        <v>51.287379999999999</v>
      </c>
      <c r="I18" s="24">
        <v>48.063000000000002</v>
      </c>
      <c r="J18" s="24">
        <v>64.671359999999993</v>
      </c>
      <c r="K18" s="24">
        <v>61.025960000000005</v>
      </c>
      <c r="L18" s="24">
        <v>47.508180000000003</v>
      </c>
      <c r="M18" s="24">
        <v>38.487000000000002</v>
      </c>
      <c r="N18" s="24">
        <v>24.896999999999995</v>
      </c>
      <c r="O18" s="24">
        <v>14.909999999999998</v>
      </c>
    </row>
    <row r="19" spans="1:15" x14ac:dyDescent="0.25">
      <c r="A19" s="22" t="s">
        <v>6</v>
      </c>
      <c r="B19" s="22" t="s">
        <v>9</v>
      </c>
      <c r="C19" s="22" t="s">
        <v>3</v>
      </c>
      <c r="D19" s="24">
        <v>6.9923999999999999</v>
      </c>
      <c r="E19" s="24">
        <v>7.2973999999999997</v>
      </c>
      <c r="F19" s="24">
        <v>3.4987999999999997</v>
      </c>
      <c r="G19" s="24">
        <v>1.6646000000000001</v>
      </c>
      <c r="H19" s="24">
        <v>2.6675</v>
      </c>
      <c r="I19" s="24" t="s">
        <v>64</v>
      </c>
      <c r="J19" s="24">
        <v>2.17</v>
      </c>
      <c r="K19" s="24">
        <v>8.3803999999999981</v>
      </c>
      <c r="L19" s="24">
        <v>6.8849999999999998</v>
      </c>
      <c r="M19" s="24" t="s">
        <v>64</v>
      </c>
      <c r="N19" s="24">
        <v>2.9979999999999998</v>
      </c>
      <c r="O19" s="24">
        <v>0.15</v>
      </c>
    </row>
    <row r="20" spans="1:15" x14ac:dyDescent="0.25">
      <c r="A20" s="22" t="s">
        <v>6</v>
      </c>
      <c r="B20" s="22" t="s">
        <v>9</v>
      </c>
      <c r="C20" s="22" t="s">
        <v>5</v>
      </c>
      <c r="D20" s="24">
        <v>43.700499999999998</v>
      </c>
      <c r="E20" s="24">
        <v>49.018599999999999</v>
      </c>
      <c r="F20" s="24">
        <v>38.870000000000005</v>
      </c>
      <c r="G20" s="24">
        <v>41.391500000000001</v>
      </c>
      <c r="H20" s="24">
        <v>38.419649999999997</v>
      </c>
      <c r="I20" s="24">
        <v>35.097000000000001</v>
      </c>
      <c r="J20" s="24">
        <v>31.684699999999999</v>
      </c>
      <c r="K20" s="24">
        <v>37.924799999999998</v>
      </c>
      <c r="L20" s="24">
        <v>26.686499999999999</v>
      </c>
      <c r="M20" s="24">
        <v>9.6000000000000002E-2</v>
      </c>
      <c r="N20" s="24">
        <v>0.312</v>
      </c>
      <c r="O20" s="24">
        <v>4.2399999999999993</v>
      </c>
    </row>
    <row r="21" spans="1:15" x14ac:dyDescent="0.25">
      <c r="A21" s="22" t="s">
        <v>6</v>
      </c>
      <c r="B21" s="22" t="s">
        <v>10</v>
      </c>
      <c r="C21" s="22" t="s">
        <v>0</v>
      </c>
      <c r="D21" s="24" t="s">
        <v>64</v>
      </c>
      <c r="E21" s="24" t="s">
        <v>64</v>
      </c>
      <c r="F21" s="24" t="s">
        <v>64</v>
      </c>
      <c r="G21" s="24" t="s">
        <v>64</v>
      </c>
      <c r="H21" s="24" t="s">
        <v>64</v>
      </c>
      <c r="I21" s="24">
        <v>0.371</v>
      </c>
      <c r="J21" s="24">
        <v>0.41199999999999998</v>
      </c>
      <c r="K21" s="24">
        <v>0.31</v>
      </c>
      <c r="L21" s="24">
        <v>0.35799999999999998</v>
      </c>
      <c r="M21" s="24">
        <v>0.35099999999999998</v>
      </c>
      <c r="N21" s="24">
        <v>0.31999999999999995</v>
      </c>
      <c r="O21" s="24">
        <v>0.64300000000000002</v>
      </c>
    </row>
    <row r="22" spans="1:15" x14ac:dyDescent="0.25">
      <c r="A22" s="22" t="s">
        <v>6</v>
      </c>
      <c r="B22" s="22" t="s">
        <v>10</v>
      </c>
      <c r="C22" s="22" t="s">
        <v>1</v>
      </c>
      <c r="D22" s="24">
        <v>56.377000000000002</v>
      </c>
      <c r="E22" s="24">
        <v>45.616</v>
      </c>
      <c r="F22" s="24">
        <v>79.616</v>
      </c>
      <c r="G22" s="24">
        <v>106.95</v>
      </c>
      <c r="H22" s="24">
        <v>71.926999999999992</v>
      </c>
      <c r="I22" s="24">
        <v>73.113000000000014</v>
      </c>
      <c r="J22" s="24">
        <v>89.715000000000032</v>
      </c>
      <c r="K22" s="24">
        <v>58.827000000000005</v>
      </c>
      <c r="L22" s="24">
        <v>35.092000000000006</v>
      </c>
      <c r="M22" s="24">
        <v>23.102000000000004</v>
      </c>
      <c r="N22" s="24">
        <v>18.123000000000001</v>
      </c>
      <c r="O22" s="24">
        <v>13.72</v>
      </c>
    </row>
    <row r="23" spans="1:15" x14ac:dyDescent="0.25">
      <c r="A23" s="22" t="s">
        <v>6</v>
      </c>
      <c r="B23" s="22" t="s">
        <v>10</v>
      </c>
      <c r="C23" s="22" t="s">
        <v>2</v>
      </c>
      <c r="D23" s="24">
        <v>170.881</v>
      </c>
      <c r="E23" s="24">
        <v>141.28399999999999</v>
      </c>
      <c r="F23" s="24">
        <v>104.94</v>
      </c>
      <c r="G23" s="24">
        <v>113.783</v>
      </c>
      <c r="H23" s="24">
        <v>104.33000000000001</v>
      </c>
      <c r="I23" s="24">
        <v>139.77499999999995</v>
      </c>
      <c r="J23" s="24">
        <v>183.40100000000012</v>
      </c>
      <c r="K23" s="24">
        <v>144.36299999999994</v>
      </c>
      <c r="L23" s="24">
        <v>98.415999999999983</v>
      </c>
      <c r="M23" s="24">
        <v>87.685999999999979</v>
      </c>
      <c r="N23" s="24">
        <v>78.369</v>
      </c>
      <c r="O23" s="24">
        <v>81.91</v>
      </c>
    </row>
    <row r="24" spans="1:15" x14ac:dyDescent="0.25">
      <c r="A24" s="22" t="s">
        <v>6</v>
      </c>
      <c r="B24" s="22" t="s">
        <v>10</v>
      </c>
      <c r="C24" s="22" t="s">
        <v>3</v>
      </c>
      <c r="D24" s="24" t="s">
        <v>64</v>
      </c>
      <c r="E24" s="24" t="s">
        <v>64</v>
      </c>
      <c r="F24" s="24" t="s">
        <v>64</v>
      </c>
      <c r="G24" s="24" t="s">
        <v>64</v>
      </c>
      <c r="H24" s="24" t="s">
        <v>64</v>
      </c>
      <c r="I24" s="24">
        <v>17.531000000000002</v>
      </c>
      <c r="J24" s="24">
        <v>15.057000000000004</v>
      </c>
      <c r="K24" s="24">
        <v>18.919000000000004</v>
      </c>
      <c r="L24" s="24">
        <v>19.600999999999999</v>
      </c>
      <c r="M24" s="24">
        <v>18.161999999999999</v>
      </c>
      <c r="N24" s="24">
        <v>21.582999999999998</v>
      </c>
      <c r="O24" s="24">
        <v>22.581</v>
      </c>
    </row>
    <row r="25" spans="1:15" x14ac:dyDescent="0.25">
      <c r="A25" s="22" t="s">
        <v>6</v>
      </c>
      <c r="B25" s="22" t="s">
        <v>10</v>
      </c>
      <c r="C25" s="22" t="s">
        <v>5</v>
      </c>
      <c r="D25" s="24">
        <v>111.53</v>
      </c>
      <c r="E25" s="24">
        <v>131.52500000000001</v>
      </c>
      <c r="F25" s="24">
        <v>99.62</v>
      </c>
      <c r="G25" s="24">
        <v>123.67</v>
      </c>
      <c r="H25" s="24">
        <v>100.49</v>
      </c>
      <c r="I25" s="24">
        <v>118.22499999999999</v>
      </c>
      <c r="J25" s="24">
        <v>39.767999999999986</v>
      </c>
      <c r="K25" s="24">
        <v>82.219999999999985</v>
      </c>
      <c r="L25" s="24">
        <v>57.91599999999999</v>
      </c>
      <c r="M25" s="24">
        <v>30.21</v>
      </c>
      <c r="N25" s="24">
        <v>42.236000000000004</v>
      </c>
      <c r="O25" s="24">
        <v>43.219000000000001</v>
      </c>
    </row>
    <row r="26" spans="1:15" x14ac:dyDescent="0.25">
      <c r="A26" s="22" t="s">
        <v>6</v>
      </c>
      <c r="B26" s="22" t="s">
        <v>11</v>
      </c>
      <c r="C26" s="22" t="s">
        <v>1</v>
      </c>
      <c r="D26" s="24">
        <v>14.606</v>
      </c>
      <c r="E26" s="24">
        <v>16.621000000000002</v>
      </c>
      <c r="F26" s="24">
        <v>21.266000000000002</v>
      </c>
      <c r="G26" s="24">
        <v>28.937000000000001</v>
      </c>
      <c r="H26" s="24">
        <v>43.235000000000007</v>
      </c>
      <c r="I26" s="24">
        <v>48.025999999999996</v>
      </c>
      <c r="J26" s="24">
        <v>40.584000000000003</v>
      </c>
      <c r="K26" s="24">
        <v>62.613999999999997</v>
      </c>
      <c r="L26" s="24">
        <v>73.252999999999986</v>
      </c>
      <c r="M26" s="24">
        <v>34</v>
      </c>
      <c r="N26" s="24">
        <v>22.36</v>
      </c>
      <c r="O26" s="24">
        <v>25.1</v>
      </c>
    </row>
    <row r="27" spans="1:15" x14ac:dyDescent="0.25">
      <c r="A27" s="22" t="s">
        <v>6</v>
      </c>
      <c r="B27" s="22" t="s">
        <v>11</v>
      </c>
      <c r="C27" s="22" t="s">
        <v>2</v>
      </c>
      <c r="D27" s="24">
        <v>41.741999999999997</v>
      </c>
      <c r="E27" s="24">
        <v>38.134999999999991</v>
      </c>
      <c r="F27" s="24">
        <v>27.502000000000006</v>
      </c>
      <c r="G27" s="24">
        <v>28.423000000000002</v>
      </c>
      <c r="H27" s="24">
        <v>61.378</v>
      </c>
      <c r="I27" s="24">
        <v>76.077000000000012</v>
      </c>
      <c r="J27" s="24">
        <v>72.774000000000001</v>
      </c>
      <c r="K27" s="24">
        <v>127.44799999999999</v>
      </c>
      <c r="L27" s="24">
        <v>119.568</v>
      </c>
      <c r="M27" s="24">
        <v>62.196999999999996</v>
      </c>
      <c r="N27" s="24">
        <v>63.091000000000001</v>
      </c>
      <c r="O27" s="24">
        <v>58.95</v>
      </c>
    </row>
    <row r="28" spans="1:15" x14ac:dyDescent="0.25">
      <c r="A28" s="22" t="s">
        <v>6</v>
      </c>
      <c r="B28" s="22" t="s">
        <v>11</v>
      </c>
      <c r="C28" s="22" t="s">
        <v>3</v>
      </c>
      <c r="D28" s="24" t="s">
        <v>64</v>
      </c>
      <c r="E28" s="24" t="s">
        <v>64</v>
      </c>
      <c r="F28" s="24" t="s">
        <v>64</v>
      </c>
      <c r="G28" s="24" t="s">
        <v>64</v>
      </c>
      <c r="H28" s="24" t="s">
        <v>64</v>
      </c>
      <c r="I28" s="24" t="s">
        <v>64</v>
      </c>
      <c r="J28" s="24" t="s">
        <v>64</v>
      </c>
      <c r="K28" s="24" t="s">
        <v>64</v>
      </c>
      <c r="L28" s="24">
        <v>0.59399999999999997</v>
      </c>
      <c r="M28" s="24" t="s">
        <v>64</v>
      </c>
      <c r="N28" s="24">
        <v>0.153</v>
      </c>
      <c r="O28" s="24">
        <v>0.12499999999999999</v>
      </c>
    </row>
    <row r="29" spans="1:15" x14ac:dyDescent="0.25">
      <c r="A29" s="22" t="s">
        <v>6</v>
      </c>
      <c r="B29" s="22" t="s">
        <v>11</v>
      </c>
      <c r="C29" s="22" t="s">
        <v>5</v>
      </c>
      <c r="D29" s="24">
        <v>31.740000000000002</v>
      </c>
      <c r="E29" s="24">
        <v>35.78</v>
      </c>
      <c r="F29" s="24">
        <v>29.85</v>
      </c>
      <c r="G29" s="24">
        <v>31.954999999999998</v>
      </c>
      <c r="H29" s="24">
        <v>56.34</v>
      </c>
      <c r="I29" s="24">
        <v>68.600000000000009</v>
      </c>
      <c r="J29" s="24">
        <v>72.109000000000009</v>
      </c>
      <c r="K29" s="24">
        <v>78.72</v>
      </c>
      <c r="L29" s="24">
        <v>77.36999999999999</v>
      </c>
      <c r="M29" s="24">
        <v>33.549999999999997</v>
      </c>
      <c r="N29" s="24">
        <v>34.580000000000005</v>
      </c>
      <c r="O29" s="24">
        <v>27.259999999999998</v>
      </c>
    </row>
    <row r="30" spans="1:15" x14ac:dyDescent="0.25">
      <c r="A30" s="22" t="s">
        <v>6</v>
      </c>
      <c r="B30" s="22" t="s">
        <v>12</v>
      </c>
      <c r="C30" s="22" t="s">
        <v>1</v>
      </c>
      <c r="D30" s="24">
        <v>29.213999999999999</v>
      </c>
      <c r="E30" s="24">
        <v>33.594999999999999</v>
      </c>
      <c r="F30" s="24">
        <v>43.445</v>
      </c>
      <c r="G30" s="24">
        <v>59.478999999999999</v>
      </c>
      <c r="H30" s="24">
        <v>55.3</v>
      </c>
      <c r="I30" s="24">
        <v>48.355000000000004</v>
      </c>
      <c r="J30" s="24">
        <v>62.373000000000005</v>
      </c>
      <c r="K30" s="24">
        <v>64.897999999999996</v>
      </c>
      <c r="L30" s="24">
        <v>61.849999999999994</v>
      </c>
      <c r="M30" s="24">
        <v>43.37</v>
      </c>
      <c r="N30" s="24">
        <v>30.371000000000002</v>
      </c>
      <c r="O30" s="24">
        <v>33.29</v>
      </c>
    </row>
    <row r="31" spans="1:15" x14ac:dyDescent="0.25">
      <c r="A31" s="22" t="s">
        <v>6</v>
      </c>
      <c r="B31" s="22" t="s">
        <v>12</v>
      </c>
      <c r="C31" s="22" t="s">
        <v>2</v>
      </c>
      <c r="D31" s="24">
        <v>86.244999999999976</v>
      </c>
      <c r="E31" s="24">
        <v>77.52300000000001</v>
      </c>
      <c r="F31" s="24">
        <v>53.829000000000008</v>
      </c>
      <c r="G31" s="24">
        <v>61.570999999999998</v>
      </c>
      <c r="H31" s="24">
        <v>76.534999999999997</v>
      </c>
      <c r="I31" s="24">
        <v>74.848000000000013</v>
      </c>
      <c r="J31" s="24">
        <v>113.84500000000003</v>
      </c>
      <c r="K31" s="24">
        <v>132.70299999999997</v>
      </c>
      <c r="L31" s="24">
        <v>99.905000000000001</v>
      </c>
      <c r="M31" s="24">
        <v>82.595999999999989</v>
      </c>
      <c r="N31" s="24">
        <v>84.683999999999997</v>
      </c>
      <c r="O31" s="24">
        <v>80.114000000000004</v>
      </c>
    </row>
    <row r="32" spans="1:15" x14ac:dyDescent="0.25">
      <c r="A32" s="22" t="s">
        <v>6</v>
      </c>
      <c r="B32" s="22" t="s">
        <v>12</v>
      </c>
      <c r="C32" s="22" t="s">
        <v>3</v>
      </c>
      <c r="D32" s="24" t="s">
        <v>64</v>
      </c>
      <c r="E32" s="24" t="s">
        <v>64</v>
      </c>
      <c r="F32" s="24" t="s">
        <v>64</v>
      </c>
      <c r="G32" s="24" t="s">
        <v>64</v>
      </c>
      <c r="H32" s="24" t="s">
        <v>64</v>
      </c>
      <c r="I32" s="24" t="s">
        <v>64</v>
      </c>
      <c r="J32" s="24" t="s">
        <v>64</v>
      </c>
      <c r="K32" s="24" t="s">
        <v>64</v>
      </c>
      <c r="L32" s="24">
        <v>0.501</v>
      </c>
      <c r="M32" s="24" t="s">
        <v>64</v>
      </c>
      <c r="N32" s="24">
        <v>0.20499999999999999</v>
      </c>
      <c r="O32" s="24">
        <v>0.17499999999999999</v>
      </c>
    </row>
    <row r="33" spans="1:15" x14ac:dyDescent="0.25">
      <c r="A33" s="22" t="s">
        <v>6</v>
      </c>
      <c r="B33" s="22" t="s">
        <v>12</v>
      </c>
      <c r="C33" s="22" t="s">
        <v>5</v>
      </c>
      <c r="D33" s="24">
        <v>59.307000000000002</v>
      </c>
      <c r="E33" s="24">
        <v>72.099999999999994</v>
      </c>
      <c r="F33" s="24">
        <v>59.289999999999992</v>
      </c>
      <c r="G33" s="24">
        <v>63.911000000000001</v>
      </c>
      <c r="H33" s="24">
        <v>69.449999999999989</v>
      </c>
      <c r="I33" s="24">
        <v>69.989999999999995</v>
      </c>
      <c r="J33" s="24">
        <v>69.33</v>
      </c>
      <c r="K33" s="24">
        <v>81.7</v>
      </c>
      <c r="L33" s="24">
        <v>65.010000000000005</v>
      </c>
      <c r="M33" s="24">
        <v>44.454000000000001</v>
      </c>
      <c r="N33" s="24">
        <v>46.489999999999995</v>
      </c>
      <c r="O33" s="24">
        <v>36.21</v>
      </c>
    </row>
    <row r="34" spans="1:15" x14ac:dyDescent="0.25">
      <c r="A34" s="22" t="s">
        <v>6</v>
      </c>
      <c r="B34" s="22" t="s">
        <v>13</v>
      </c>
      <c r="C34" s="22" t="s">
        <v>1</v>
      </c>
      <c r="D34" s="24">
        <v>50.954999999999998</v>
      </c>
      <c r="E34" s="24">
        <v>68.116</v>
      </c>
      <c r="F34" s="24">
        <v>87.463999999999999</v>
      </c>
      <c r="G34" s="24">
        <v>102.65800000000002</v>
      </c>
      <c r="H34" s="24">
        <v>107.184</v>
      </c>
      <c r="I34" s="24">
        <v>82.132999999999996</v>
      </c>
      <c r="J34" s="24">
        <v>89.40100000000001</v>
      </c>
      <c r="K34" s="24">
        <v>79.557999999999993</v>
      </c>
      <c r="L34" s="24">
        <v>71.121000000000009</v>
      </c>
      <c r="M34" s="24">
        <v>54.108999999999995</v>
      </c>
      <c r="N34" s="24">
        <v>45.24</v>
      </c>
      <c r="O34" s="24">
        <v>44.922999999999995</v>
      </c>
    </row>
    <row r="35" spans="1:15" x14ac:dyDescent="0.25">
      <c r="A35" s="22" t="s">
        <v>6</v>
      </c>
      <c r="B35" s="22" t="s">
        <v>13</v>
      </c>
      <c r="C35" s="22" t="s">
        <v>2</v>
      </c>
      <c r="D35" s="24">
        <v>150.64800000000002</v>
      </c>
      <c r="E35" s="24">
        <v>136.631</v>
      </c>
      <c r="F35" s="24">
        <v>106.47300000000001</v>
      </c>
      <c r="G35" s="24">
        <v>105.09</v>
      </c>
      <c r="H35" s="24">
        <v>131.98400000000001</v>
      </c>
      <c r="I35" s="24">
        <v>131.97399999999999</v>
      </c>
      <c r="J35" s="24">
        <v>191.435</v>
      </c>
      <c r="K35" s="24">
        <v>173.16499999999996</v>
      </c>
      <c r="L35" s="24">
        <v>131.578</v>
      </c>
      <c r="M35" s="24">
        <v>126.089</v>
      </c>
      <c r="N35" s="24">
        <v>115.672</v>
      </c>
      <c r="O35" s="24">
        <v>102.96000000000001</v>
      </c>
    </row>
    <row r="36" spans="1:15" x14ac:dyDescent="0.25">
      <c r="A36" s="22" t="s">
        <v>6</v>
      </c>
      <c r="B36" s="22" t="s">
        <v>13</v>
      </c>
      <c r="C36" s="22" t="s">
        <v>3</v>
      </c>
      <c r="D36" s="24" t="s">
        <v>64</v>
      </c>
      <c r="E36" s="24" t="s">
        <v>64</v>
      </c>
      <c r="F36" s="24" t="s">
        <v>64</v>
      </c>
      <c r="G36" s="24" t="s">
        <v>64</v>
      </c>
      <c r="H36" s="24" t="s">
        <v>64</v>
      </c>
      <c r="I36" s="24" t="s">
        <v>64</v>
      </c>
      <c r="J36" s="24" t="s">
        <v>64</v>
      </c>
      <c r="K36" s="24" t="s">
        <v>64</v>
      </c>
      <c r="L36" s="24">
        <v>0.41499999999999998</v>
      </c>
      <c r="M36" s="24">
        <v>2.8600000000000003</v>
      </c>
      <c r="N36" s="24">
        <v>3.4220000000000002</v>
      </c>
      <c r="O36" s="24">
        <v>0.158</v>
      </c>
    </row>
    <row r="37" spans="1:15" x14ac:dyDescent="0.25">
      <c r="A37" s="22" t="s">
        <v>6</v>
      </c>
      <c r="B37" s="22" t="s">
        <v>13</v>
      </c>
      <c r="C37" s="22" t="s">
        <v>5</v>
      </c>
      <c r="D37" s="24">
        <v>99.174000000000007</v>
      </c>
      <c r="E37" s="24">
        <v>116.64</v>
      </c>
      <c r="F37" s="24">
        <v>97.72</v>
      </c>
      <c r="G37" s="24">
        <v>105.462</v>
      </c>
      <c r="H37" s="24">
        <v>98.559999999999988</v>
      </c>
      <c r="I37" s="24">
        <v>96.029999999999987</v>
      </c>
      <c r="J37" s="24">
        <v>56.16</v>
      </c>
      <c r="K37" s="24">
        <v>78.690000000000012</v>
      </c>
      <c r="L37" s="24">
        <v>68.53</v>
      </c>
      <c r="M37" s="24">
        <v>60.538000000000004</v>
      </c>
      <c r="N37" s="24">
        <v>50.28</v>
      </c>
      <c r="O37" s="24">
        <v>41.221000000000004</v>
      </c>
    </row>
    <row r="38" spans="1:15" x14ac:dyDescent="0.25">
      <c r="A38" s="22" t="s">
        <v>6</v>
      </c>
      <c r="B38" s="22" t="s">
        <v>14</v>
      </c>
      <c r="C38" s="22" t="s">
        <v>0</v>
      </c>
      <c r="D38" s="24" t="s">
        <v>64</v>
      </c>
      <c r="E38" s="24">
        <v>2.8939999999999997</v>
      </c>
      <c r="F38" s="24">
        <v>3.4000000000000002E-2</v>
      </c>
      <c r="G38" s="24">
        <v>1.494</v>
      </c>
      <c r="H38" s="24" t="s">
        <v>64</v>
      </c>
      <c r="I38" s="24" t="s">
        <v>64</v>
      </c>
      <c r="J38" s="24" t="s">
        <v>64</v>
      </c>
      <c r="K38" s="24" t="s">
        <v>64</v>
      </c>
      <c r="L38" s="24">
        <v>0.23599999999999999</v>
      </c>
      <c r="M38" s="24" t="s">
        <v>64</v>
      </c>
      <c r="N38" s="24">
        <v>9.6000000000000002E-2</v>
      </c>
      <c r="O38" s="24" t="s">
        <v>64</v>
      </c>
    </row>
    <row r="39" spans="1:15" x14ac:dyDescent="0.25">
      <c r="A39" s="22" t="s">
        <v>6</v>
      </c>
      <c r="B39" s="22" t="s">
        <v>14</v>
      </c>
      <c r="C39" s="22" t="s">
        <v>1</v>
      </c>
      <c r="D39" s="24">
        <v>163.49699999999999</v>
      </c>
      <c r="E39" s="24">
        <v>182.96099999999996</v>
      </c>
      <c r="F39" s="24">
        <v>193.55122999999998</v>
      </c>
      <c r="G39" s="24">
        <v>257.03577999999999</v>
      </c>
      <c r="H39" s="24">
        <v>268.04000000000002</v>
      </c>
      <c r="I39" s="24">
        <v>254.65299999999996</v>
      </c>
      <c r="J39" s="24">
        <v>231.37699999999998</v>
      </c>
      <c r="K39" s="24">
        <v>269.31900000000002</v>
      </c>
      <c r="L39" s="24">
        <v>342.12200799999999</v>
      </c>
      <c r="M39" s="24">
        <v>187.73168099999998</v>
      </c>
      <c r="N39" s="24">
        <v>242.19540000000003</v>
      </c>
      <c r="O39" s="24">
        <v>218.90049999999999</v>
      </c>
    </row>
    <row r="40" spans="1:15" x14ac:dyDescent="0.25">
      <c r="A40" s="22" t="s">
        <v>6</v>
      </c>
      <c r="B40" s="22" t="s">
        <v>14</v>
      </c>
      <c r="C40" s="22" t="s">
        <v>2</v>
      </c>
      <c r="D40" s="24">
        <v>492.04899999999998</v>
      </c>
      <c r="E40" s="24">
        <v>520.7998</v>
      </c>
      <c r="F40" s="24">
        <v>347.04199999999997</v>
      </c>
      <c r="G40" s="24">
        <v>395.00799999999992</v>
      </c>
      <c r="H40" s="24">
        <v>431.18599999999986</v>
      </c>
      <c r="I40" s="24">
        <v>499.16119999999995</v>
      </c>
      <c r="J40" s="24">
        <v>535.41999999999985</v>
      </c>
      <c r="K40" s="24">
        <v>716.31900000000019</v>
      </c>
      <c r="L40" s="24">
        <v>785.56812600000001</v>
      </c>
      <c r="M40" s="24">
        <v>760.61770000000001</v>
      </c>
      <c r="N40" s="24">
        <v>741.47399999999971</v>
      </c>
      <c r="O40" s="24">
        <v>734.93489999999986</v>
      </c>
    </row>
    <row r="41" spans="1:15" x14ac:dyDescent="0.25">
      <c r="A41" s="22" t="s">
        <v>6</v>
      </c>
      <c r="B41" s="22" t="s">
        <v>14</v>
      </c>
      <c r="C41" s="22" t="s">
        <v>3</v>
      </c>
      <c r="D41" s="24">
        <v>21.776199999999996</v>
      </c>
      <c r="E41" s="24">
        <v>61.444199999999988</v>
      </c>
      <c r="F41" s="24">
        <v>31.645799999999994</v>
      </c>
      <c r="G41" s="24">
        <v>30.240900000000003</v>
      </c>
      <c r="H41" s="24">
        <v>23.466899999999999</v>
      </c>
      <c r="I41" s="24">
        <v>59.840500000000006</v>
      </c>
      <c r="J41" s="24">
        <v>16.275600000000001</v>
      </c>
      <c r="K41" s="24">
        <v>32.388300000000001</v>
      </c>
      <c r="L41" s="24">
        <v>99.865616000000017</v>
      </c>
      <c r="M41" s="24">
        <v>80.620900000000006</v>
      </c>
      <c r="N41" s="24">
        <v>86.532499999999999</v>
      </c>
      <c r="O41" s="24">
        <v>192.19599999999991</v>
      </c>
    </row>
    <row r="42" spans="1:15" x14ac:dyDescent="0.25">
      <c r="A42" s="22" t="s">
        <v>6</v>
      </c>
      <c r="B42" s="22" t="s">
        <v>14</v>
      </c>
      <c r="C42" s="22" t="s">
        <v>5</v>
      </c>
      <c r="D42" s="24">
        <v>307.44</v>
      </c>
      <c r="E42" s="24">
        <v>341.41299999999995</v>
      </c>
      <c r="F42" s="24">
        <v>275.24200000000002</v>
      </c>
      <c r="G42" s="24">
        <v>289.50299999999999</v>
      </c>
      <c r="H42" s="24">
        <v>344.70300000000015</v>
      </c>
      <c r="I42" s="24">
        <v>369.38000000000005</v>
      </c>
      <c r="J42" s="24">
        <v>362.53999999999985</v>
      </c>
      <c r="K42" s="24">
        <v>362.23000000000008</v>
      </c>
      <c r="L42" s="24">
        <v>371.437208</v>
      </c>
      <c r="M42" s="24">
        <v>292.75040000000007</v>
      </c>
      <c r="N42" s="24">
        <v>283.45960000000002</v>
      </c>
      <c r="O42" s="24">
        <v>265.48060000000004</v>
      </c>
    </row>
    <row r="43" spans="1:15" x14ac:dyDescent="0.25">
      <c r="A43" s="22" t="s">
        <v>6</v>
      </c>
      <c r="B43" s="22" t="s">
        <v>15</v>
      </c>
      <c r="C43" s="22" t="s">
        <v>0</v>
      </c>
      <c r="D43" s="24" t="s">
        <v>64</v>
      </c>
      <c r="E43" s="24">
        <v>0.17100000000000001</v>
      </c>
      <c r="F43" s="24">
        <v>0.29600000000000004</v>
      </c>
      <c r="G43" s="24">
        <v>2.8199999999999999E-2</v>
      </c>
      <c r="H43" s="24">
        <v>5.4199999999999998E-2</v>
      </c>
      <c r="I43" s="24">
        <v>0.02</v>
      </c>
      <c r="J43" s="24">
        <v>7.400000000000001E-2</v>
      </c>
      <c r="K43" s="24">
        <v>2.1926000000000001</v>
      </c>
      <c r="L43" s="24">
        <v>0.158</v>
      </c>
      <c r="M43" s="24">
        <v>1.6689999999999998</v>
      </c>
      <c r="N43" s="24">
        <v>4.2999999999999997E-2</v>
      </c>
      <c r="O43" s="24">
        <v>1.6224000000000001</v>
      </c>
    </row>
    <row r="44" spans="1:15" x14ac:dyDescent="0.25">
      <c r="A44" s="22" t="s">
        <v>6</v>
      </c>
      <c r="B44" s="22" t="s">
        <v>15</v>
      </c>
      <c r="C44" s="22" t="s">
        <v>1</v>
      </c>
      <c r="D44" s="24">
        <v>42.337200000000003</v>
      </c>
      <c r="E44" s="24">
        <v>165.75069999999999</v>
      </c>
      <c r="F44" s="24">
        <v>141.39679999999998</v>
      </c>
      <c r="G44" s="24">
        <v>176.39879999999999</v>
      </c>
      <c r="H44" s="24">
        <v>161.49440000000001</v>
      </c>
      <c r="I44" s="24">
        <v>142.19840000000002</v>
      </c>
      <c r="J44" s="24">
        <v>165.94049999999996</v>
      </c>
      <c r="K44" s="24">
        <v>128.18919999999997</v>
      </c>
      <c r="L44" s="24">
        <v>129.1788</v>
      </c>
      <c r="M44" s="24">
        <v>109.68589999999999</v>
      </c>
      <c r="N44" s="24">
        <v>106.23260000000003</v>
      </c>
      <c r="O44" s="24">
        <v>95.140100000000004</v>
      </c>
    </row>
    <row r="45" spans="1:15" x14ac:dyDescent="0.25">
      <c r="A45" s="22" t="s">
        <v>6</v>
      </c>
      <c r="B45" s="22" t="s">
        <v>15</v>
      </c>
      <c r="C45" s="22" t="s">
        <v>2</v>
      </c>
      <c r="D45" s="24">
        <v>266.14890000000003</v>
      </c>
      <c r="E45" s="24">
        <v>273.32230000000004</v>
      </c>
      <c r="F45" s="24">
        <v>247.03169999999994</v>
      </c>
      <c r="G45" s="24">
        <v>277.00919999999996</v>
      </c>
      <c r="H45" s="24">
        <v>294.94990000000001</v>
      </c>
      <c r="I45" s="24">
        <v>331.77439999999996</v>
      </c>
      <c r="J45" s="24">
        <v>372.26569999999987</v>
      </c>
      <c r="K45" s="24">
        <v>350.24020000000002</v>
      </c>
      <c r="L45" s="24">
        <v>313.61540000000002</v>
      </c>
      <c r="M45" s="24">
        <v>340.30019999999985</v>
      </c>
      <c r="N45" s="24">
        <v>286.83870000000002</v>
      </c>
      <c r="O45" s="24">
        <v>304.45419999999996</v>
      </c>
    </row>
    <row r="46" spans="1:15" x14ac:dyDescent="0.25">
      <c r="A46" s="22" t="s">
        <v>6</v>
      </c>
      <c r="B46" s="22" t="s">
        <v>15</v>
      </c>
      <c r="C46" s="22" t="s">
        <v>3</v>
      </c>
      <c r="D46" s="24">
        <v>14.987817</v>
      </c>
      <c r="E46" s="24">
        <v>24.552574</v>
      </c>
      <c r="F46" s="24">
        <v>29.402485000000002</v>
      </c>
      <c r="G46" s="24">
        <v>23.476699999999994</v>
      </c>
      <c r="H46" s="24">
        <v>23.304299999999994</v>
      </c>
      <c r="I46" s="24">
        <v>10.185899999999998</v>
      </c>
      <c r="J46" s="24">
        <v>28.612099999999995</v>
      </c>
      <c r="K46" s="24">
        <v>11.773499999999997</v>
      </c>
      <c r="L46" s="24">
        <v>20.00269999999999</v>
      </c>
      <c r="M46" s="24">
        <v>21.126099999999997</v>
      </c>
      <c r="N46" s="24">
        <v>20.975599999999989</v>
      </c>
      <c r="O46" s="24">
        <v>18.537300000000005</v>
      </c>
    </row>
    <row r="47" spans="1:15" x14ac:dyDescent="0.25">
      <c r="A47" s="22" t="s">
        <v>6</v>
      </c>
      <c r="B47" s="22" t="s">
        <v>15</v>
      </c>
      <c r="C47" s="22" t="s">
        <v>4</v>
      </c>
      <c r="D47" s="24" t="s">
        <v>64</v>
      </c>
      <c r="E47" s="24" t="s">
        <v>64</v>
      </c>
      <c r="F47" s="24">
        <v>0.03</v>
      </c>
      <c r="G47" s="24" t="s">
        <v>64</v>
      </c>
      <c r="H47" s="24" t="s">
        <v>64</v>
      </c>
      <c r="I47" s="24">
        <v>4.9000000000000002E-2</v>
      </c>
      <c r="J47" s="24" t="s">
        <v>64</v>
      </c>
      <c r="K47" s="24" t="s">
        <v>64</v>
      </c>
      <c r="L47" s="24" t="s">
        <v>64</v>
      </c>
      <c r="M47" s="24">
        <v>0.02</v>
      </c>
      <c r="N47" s="24" t="s">
        <v>64</v>
      </c>
      <c r="O47" s="24">
        <v>0.02</v>
      </c>
    </row>
    <row r="48" spans="1:15" x14ac:dyDescent="0.25">
      <c r="A48" s="22" t="s">
        <v>6</v>
      </c>
      <c r="B48" s="22" t="s">
        <v>15</v>
      </c>
      <c r="C48" s="22" t="s">
        <v>5</v>
      </c>
      <c r="D48" s="24">
        <v>164.8</v>
      </c>
      <c r="E48" s="24">
        <v>198.00150000000002</v>
      </c>
      <c r="F48" s="24">
        <v>157.57900000000001</v>
      </c>
      <c r="G48" s="24">
        <v>175.14750000000001</v>
      </c>
      <c r="H48" s="24">
        <v>169.53700000000001</v>
      </c>
      <c r="I48" s="24">
        <v>192.93100000000001</v>
      </c>
      <c r="J48" s="24">
        <v>98.038499999999999</v>
      </c>
      <c r="K48" s="24">
        <v>144.65929999999997</v>
      </c>
      <c r="L48" s="24">
        <v>128.69800000000001</v>
      </c>
      <c r="M48" s="24">
        <v>114.50479999999999</v>
      </c>
      <c r="N48" s="24">
        <v>111.4058</v>
      </c>
      <c r="O48" s="24">
        <v>91.475999999999999</v>
      </c>
    </row>
    <row r="49" spans="1:15" x14ac:dyDescent="0.25">
      <c r="A49" s="22" t="s">
        <v>6</v>
      </c>
      <c r="B49" s="22" t="s">
        <v>69</v>
      </c>
      <c r="C49" s="22" t="s">
        <v>0</v>
      </c>
      <c r="D49" s="24" t="s">
        <v>64</v>
      </c>
      <c r="E49" s="24" t="s">
        <v>64</v>
      </c>
      <c r="F49" s="24" t="s">
        <v>64</v>
      </c>
      <c r="G49" s="24" t="s">
        <v>64</v>
      </c>
      <c r="H49" s="24" t="s">
        <v>64</v>
      </c>
      <c r="I49" s="24" t="s">
        <v>64</v>
      </c>
      <c r="J49" s="24" t="s">
        <v>64</v>
      </c>
      <c r="K49" s="24" t="s">
        <v>64</v>
      </c>
      <c r="L49" s="24" t="s">
        <v>64</v>
      </c>
      <c r="M49" s="24" t="s">
        <v>64</v>
      </c>
      <c r="N49" s="24" t="s">
        <v>64</v>
      </c>
      <c r="O49" s="24">
        <v>0.11799999999999999</v>
      </c>
    </row>
    <row r="50" spans="1:15" x14ac:dyDescent="0.25">
      <c r="A50" s="22" t="s">
        <v>6</v>
      </c>
      <c r="B50" s="22" t="s">
        <v>69</v>
      </c>
      <c r="C50" s="22" t="s">
        <v>1</v>
      </c>
      <c r="D50" s="24" t="s">
        <v>64</v>
      </c>
      <c r="E50" s="24" t="s">
        <v>64</v>
      </c>
      <c r="F50" s="24" t="s">
        <v>64</v>
      </c>
      <c r="G50" s="24" t="s">
        <v>64</v>
      </c>
      <c r="H50" s="24" t="s">
        <v>64</v>
      </c>
      <c r="I50" s="24" t="s">
        <v>64</v>
      </c>
      <c r="J50" s="24" t="s">
        <v>64</v>
      </c>
      <c r="K50" s="24" t="s">
        <v>64</v>
      </c>
      <c r="L50" s="24">
        <v>47.715099999999985</v>
      </c>
      <c r="M50" s="24">
        <v>32.263200000000005</v>
      </c>
      <c r="N50" s="24">
        <v>10.109699999999998</v>
      </c>
      <c r="O50" s="24">
        <v>27.621899999999982</v>
      </c>
    </row>
    <row r="51" spans="1:15" x14ac:dyDescent="0.25">
      <c r="A51" s="22" t="s">
        <v>6</v>
      </c>
      <c r="B51" s="22" t="s">
        <v>69</v>
      </c>
      <c r="C51" s="22" t="s">
        <v>2</v>
      </c>
      <c r="D51" s="24" t="s">
        <v>64</v>
      </c>
      <c r="E51" s="24" t="s">
        <v>64</v>
      </c>
      <c r="F51" s="24" t="s">
        <v>64</v>
      </c>
      <c r="G51" s="24" t="s">
        <v>64</v>
      </c>
      <c r="H51" s="24" t="s">
        <v>64</v>
      </c>
      <c r="I51" s="24" t="s">
        <v>64</v>
      </c>
      <c r="J51" s="24" t="s">
        <v>64</v>
      </c>
      <c r="K51" s="24" t="s">
        <v>64</v>
      </c>
      <c r="L51" s="24">
        <v>49.844500000000004</v>
      </c>
      <c r="M51" s="24">
        <v>24.778500000000001</v>
      </c>
      <c r="N51" s="24">
        <v>31.082200000000004</v>
      </c>
      <c r="O51" s="24">
        <v>61.890999999999998</v>
      </c>
    </row>
    <row r="52" spans="1:15" x14ac:dyDescent="0.25">
      <c r="A52" s="22" t="s">
        <v>6</v>
      </c>
      <c r="B52" s="22" t="s">
        <v>69</v>
      </c>
      <c r="C52" s="22" t="s">
        <v>3</v>
      </c>
      <c r="D52" s="24" t="s">
        <v>64</v>
      </c>
      <c r="E52" s="24" t="s">
        <v>64</v>
      </c>
      <c r="F52" s="24" t="s">
        <v>64</v>
      </c>
      <c r="G52" s="24" t="s">
        <v>64</v>
      </c>
      <c r="H52" s="24" t="s">
        <v>64</v>
      </c>
      <c r="I52" s="24" t="s">
        <v>64</v>
      </c>
      <c r="J52" s="24" t="s">
        <v>64</v>
      </c>
      <c r="K52" s="24" t="s">
        <v>64</v>
      </c>
      <c r="L52" s="24">
        <v>5.1844999999999999</v>
      </c>
      <c r="M52" s="24">
        <v>7.8320000000000007</v>
      </c>
      <c r="N52" s="24">
        <v>8.6399999999999988</v>
      </c>
      <c r="O52" s="24">
        <v>58.108199999999997</v>
      </c>
    </row>
    <row r="53" spans="1:15" x14ac:dyDescent="0.25">
      <c r="A53" s="22" t="s">
        <v>6</v>
      </c>
      <c r="B53" s="22" t="s">
        <v>69</v>
      </c>
      <c r="C53" s="22" t="s">
        <v>4</v>
      </c>
      <c r="D53" s="24" t="s">
        <v>64</v>
      </c>
      <c r="E53" s="24" t="s">
        <v>64</v>
      </c>
      <c r="F53" s="24" t="s">
        <v>64</v>
      </c>
      <c r="G53" s="24" t="s">
        <v>64</v>
      </c>
      <c r="H53" s="24" t="s">
        <v>64</v>
      </c>
      <c r="I53" s="24" t="s">
        <v>64</v>
      </c>
      <c r="J53" s="24" t="s">
        <v>64</v>
      </c>
      <c r="K53" s="24" t="s">
        <v>64</v>
      </c>
      <c r="L53" s="24">
        <v>0.79200000000000004</v>
      </c>
      <c r="M53" s="24" t="s">
        <v>64</v>
      </c>
      <c r="N53" s="24">
        <v>0.33500000000000002</v>
      </c>
      <c r="O53" s="24">
        <v>0.20399999999999999</v>
      </c>
    </row>
    <row r="54" spans="1:15" x14ac:dyDescent="0.25">
      <c r="A54" s="22" t="s">
        <v>6</v>
      </c>
      <c r="B54" s="22" t="s">
        <v>69</v>
      </c>
      <c r="C54" s="22" t="s">
        <v>5</v>
      </c>
      <c r="D54" s="24" t="s">
        <v>64</v>
      </c>
      <c r="E54" s="24" t="s">
        <v>64</v>
      </c>
      <c r="F54" s="24" t="s">
        <v>64</v>
      </c>
      <c r="G54" s="24" t="s">
        <v>64</v>
      </c>
      <c r="H54" s="24" t="s">
        <v>64</v>
      </c>
      <c r="I54" s="24" t="s">
        <v>64</v>
      </c>
      <c r="J54" s="24" t="s">
        <v>64</v>
      </c>
      <c r="K54" s="24" t="s">
        <v>64</v>
      </c>
      <c r="L54" s="24">
        <v>6.407</v>
      </c>
      <c r="M54" s="24">
        <v>8.77</v>
      </c>
      <c r="N54" s="24">
        <v>7.2749999999999995</v>
      </c>
      <c r="O54" s="24">
        <v>8.5680000000000014</v>
      </c>
    </row>
    <row r="55" spans="1:15" x14ac:dyDescent="0.25">
      <c r="A55" s="22" t="s">
        <v>16</v>
      </c>
      <c r="B55" s="22" t="s">
        <v>70</v>
      </c>
      <c r="C55" s="22" t="s">
        <v>1</v>
      </c>
      <c r="D55" s="24" t="s">
        <v>64</v>
      </c>
      <c r="E55" s="24" t="s">
        <v>64</v>
      </c>
      <c r="F55" s="24" t="s">
        <v>64</v>
      </c>
      <c r="G55" s="24" t="s">
        <v>64</v>
      </c>
      <c r="H55" s="24" t="s">
        <v>64</v>
      </c>
      <c r="I55" s="24" t="s">
        <v>64</v>
      </c>
      <c r="J55" s="24" t="s">
        <v>64</v>
      </c>
      <c r="K55" s="24" t="s">
        <v>64</v>
      </c>
      <c r="L55" s="24" t="s">
        <v>64</v>
      </c>
      <c r="M55" s="24">
        <v>1.2999999999999999E-3</v>
      </c>
      <c r="N55" s="24">
        <v>5.4000000000000003E-3</v>
      </c>
      <c r="O55" s="24">
        <v>2.1999999999999999E-2</v>
      </c>
    </row>
    <row r="56" spans="1:15" x14ac:dyDescent="0.25">
      <c r="A56" s="22" t="s">
        <v>16</v>
      </c>
      <c r="B56" s="22" t="s">
        <v>70</v>
      </c>
      <c r="C56" s="22" t="s">
        <v>2</v>
      </c>
      <c r="D56" s="24" t="s">
        <v>64</v>
      </c>
      <c r="E56" s="24" t="s">
        <v>64</v>
      </c>
      <c r="F56" s="24" t="s">
        <v>64</v>
      </c>
      <c r="G56" s="24" t="s">
        <v>64</v>
      </c>
      <c r="H56" s="24" t="s">
        <v>64</v>
      </c>
      <c r="I56" s="24" t="s">
        <v>64</v>
      </c>
      <c r="J56" s="24" t="s">
        <v>64</v>
      </c>
      <c r="K56" s="24" t="s">
        <v>64</v>
      </c>
      <c r="L56" s="24" t="s">
        <v>64</v>
      </c>
      <c r="M56" s="24">
        <v>0.97570000000000001</v>
      </c>
      <c r="N56" s="24">
        <v>0.77271999999999996</v>
      </c>
      <c r="O56" s="24">
        <v>0.16389999999999999</v>
      </c>
    </row>
    <row r="57" spans="1:15" x14ac:dyDescent="0.25">
      <c r="A57" s="22" t="s">
        <v>16</v>
      </c>
      <c r="B57" s="22" t="s">
        <v>70</v>
      </c>
      <c r="C57" s="22" t="s">
        <v>3</v>
      </c>
      <c r="D57" s="24" t="s">
        <v>64</v>
      </c>
      <c r="E57" s="24" t="s">
        <v>64</v>
      </c>
      <c r="F57" s="24" t="s">
        <v>64</v>
      </c>
      <c r="G57" s="24" t="s">
        <v>64</v>
      </c>
      <c r="H57" s="24" t="s">
        <v>64</v>
      </c>
      <c r="I57" s="24" t="s">
        <v>64</v>
      </c>
      <c r="J57" s="24" t="s">
        <v>64</v>
      </c>
      <c r="K57" s="24" t="s">
        <v>64</v>
      </c>
      <c r="L57" s="24" t="s">
        <v>64</v>
      </c>
      <c r="M57" s="24">
        <v>0.14880000000000002</v>
      </c>
      <c r="N57" s="24">
        <v>0.1285</v>
      </c>
      <c r="O57" s="24">
        <v>2.1600000000000001E-2</v>
      </c>
    </row>
    <row r="58" spans="1:15" x14ac:dyDescent="0.25">
      <c r="A58" s="22" t="s">
        <v>16</v>
      </c>
      <c r="B58" s="22" t="s">
        <v>70</v>
      </c>
      <c r="C58" s="22" t="s">
        <v>5</v>
      </c>
      <c r="D58" s="24" t="s">
        <v>64</v>
      </c>
      <c r="E58" s="24" t="s">
        <v>64</v>
      </c>
      <c r="F58" s="24" t="s">
        <v>64</v>
      </c>
      <c r="G58" s="24" t="s">
        <v>64</v>
      </c>
      <c r="H58" s="24" t="s">
        <v>64</v>
      </c>
      <c r="I58" s="24" t="s">
        <v>64</v>
      </c>
      <c r="J58" s="24" t="s">
        <v>64</v>
      </c>
      <c r="K58" s="24" t="s">
        <v>64</v>
      </c>
      <c r="L58" s="24" t="s">
        <v>64</v>
      </c>
      <c r="M58" s="24">
        <v>0.23280000000000001</v>
      </c>
      <c r="N58" s="24">
        <v>0.09</v>
      </c>
      <c r="O58" s="24">
        <v>0.2661</v>
      </c>
    </row>
    <row r="59" spans="1:15" x14ac:dyDescent="0.25">
      <c r="A59" s="22" t="s">
        <v>16</v>
      </c>
      <c r="B59" s="22" t="s">
        <v>17</v>
      </c>
      <c r="C59" s="22" t="s">
        <v>0</v>
      </c>
      <c r="D59" s="24" t="s">
        <v>64</v>
      </c>
      <c r="E59" s="24" t="s">
        <v>64</v>
      </c>
      <c r="F59" s="24" t="s">
        <v>64</v>
      </c>
      <c r="G59" s="24" t="s">
        <v>64</v>
      </c>
      <c r="H59" s="24" t="s">
        <v>64</v>
      </c>
      <c r="I59" s="24" t="s">
        <v>64</v>
      </c>
      <c r="J59" s="24">
        <v>22.15</v>
      </c>
      <c r="K59" s="24">
        <v>41.58</v>
      </c>
      <c r="L59" s="24">
        <v>32.145000000000003</v>
      </c>
      <c r="M59" s="24">
        <v>47.853999999999999</v>
      </c>
      <c r="N59" s="24">
        <v>35.479999999999997</v>
      </c>
      <c r="O59" s="24">
        <v>23.85</v>
      </c>
    </row>
    <row r="60" spans="1:15" x14ac:dyDescent="0.25">
      <c r="A60" s="22" t="s">
        <v>16</v>
      </c>
      <c r="B60" s="22" t="s">
        <v>17</v>
      </c>
      <c r="C60" s="22" t="s">
        <v>1</v>
      </c>
      <c r="D60" s="24">
        <v>26.935000000000002</v>
      </c>
      <c r="E60" s="24">
        <v>26.485000000000003</v>
      </c>
      <c r="F60" s="24">
        <v>29.91</v>
      </c>
      <c r="G60" s="24">
        <v>50.963999999999992</v>
      </c>
      <c r="H60" s="24">
        <v>55.056000000000004</v>
      </c>
      <c r="I60" s="24">
        <v>35.479999999999997</v>
      </c>
      <c r="J60" s="24">
        <v>41.1</v>
      </c>
      <c r="K60" s="24">
        <v>160.16999999999999</v>
      </c>
      <c r="L60" s="24">
        <v>106.11099999999999</v>
      </c>
      <c r="M60" s="24">
        <v>91.05080000000001</v>
      </c>
      <c r="N60" s="24">
        <v>269.84379999999999</v>
      </c>
      <c r="O60" s="24">
        <v>231.33930000000001</v>
      </c>
    </row>
    <row r="61" spans="1:15" x14ac:dyDescent="0.25">
      <c r="A61" s="22" t="s">
        <v>16</v>
      </c>
      <c r="B61" s="22" t="s">
        <v>17</v>
      </c>
      <c r="C61" s="22" t="s">
        <v>2</v>
      </c>
      <c r="D61" s="24">
        <v>49.004000000000005</v>
      </c>
      <c r="E61" s="24">
        <v>55.106000000000002</v>
      </c>
      <c r="F61" s="24">
        <v>64.204000000000008</v>
      </c>
      <c r="G61" s="24">
        <v>90.175999999999988</v>
      </c>
      <c r="H61" s="24">
        <v>102.81699999999999</v>
      </c>
      <c r="I61" s="24">
        <v>126.205</v>
      </c>
      <c r="J61" s="24">
        <v>153.66999999999999</v>
      </c>
      <c r="K61" s="24">
        <v>220</v>
      </c>
      <c r="L61" s="24">
        <v>267.06</v>
      </c>
      <c r="M61" s="24">
        <v>122.62990000000001</v>
      </c>
      <c r="N61" s="24">
        <v>1161.3780999999997</v>
      </c>
      <c r="O61" s="24">
        <v>1273.2870000000003</v>
      </c>
    </row>
    <row r="62" spans="1:15" x14ac:dyDescent="0.25">
      <c r="A62" s="22" t="s">
        <v>16</v>
      </c>
      <c r="B62" s="22" t="s">
        <v>17</v>
      </c>
      <c r="C62" s="22" t="s">
        <v>3</v>
      </c>
      <c r="D62" s="24">
        <v>20.006</v>
      </c>
      <c r="E62" s="24">
        <v>24.928999999999998</v>
      </c>
      <c r="F62" s="24">
        <v>23.804000000000002</v>
      </c>
      <c r="G62" s="24">
        <v>130.55699999999999</v>
      </c>
      <c r="H62" s="24">
        <v>139.875</v>
      </c>
      <c r="I62" s="24">
        <v>18.414999999999999</v>
      </c>
      <c r="J62" s="24">
        <v>15.48</v>
      </c>
      <c r="K62" s="24">
        <v>31.119999999999997</v>
      </c>
      <c r="L62" s="24">
        <v>37.286000000000001</v>
      </c>
      <c r="M62" s="24">
        <v>86.707999999999984</v>
      </c>
      <c r="N62" s="24">
        <v>102.54900000000001</v>
      </c>
      <c r="O62" s="24">
        <v>131.26500000000004</v>
      </c>
    </row>
    <row r="63" spans="1:15" x14ac:dyDescent="0.25">
      <c r="A63" s="22" t="s">
        <v>16</v>
      </c>
      <c r="B63" s="22" t="s">
        <v>17</v>
      </c>
      <c r="C63" s="22" t="s">
        <v>5</v>
      </c>
      <c r="D63" s="24">
        <v>23.001000000000001</v>
      </c>
      <c r="E63" s="24">
        <v>24.001000000000001</v>
      </c>
      <c r="F63" s="24">
        <v>28.001000000000001</v>
      </c>
      <c r="G63" s="24">
        <v>35.896999999999998</v>
      </c>
      <c r="H63" s="24">
        <v>25.89</v>
      </c>
      <c r="I63" s="24">
        <v>18.399999999999999</v>
      </c>
      <c r="J63" s="24">
        <v>18.399999999999999</v>
      </c>
      <c r="K63" s="24">
        <v>40.57</v>
      </c>
      <c r="L63" s="24">
        <v>114.574</v>
      </c>
      <c r="M63" s="24">
        <v>41.051000000000002</v>
      </c>
      <c r="N63" s="24">
        <v>171.83999999999997</v>
      </c>
      <c r="O63" s="24">
        <v>122.51</v>
      </c>
    </row>
    <row r="64" spans="1:15" x14ac:dyDescent="0.25">
      <c r="A64" s="22" t="s">
        <v>16</v>
      </c>
      <c r="B64" s="22" t="s">
        <v>71</v>
      </c>
      <c r="C64" s="22" t="s">
        <v>1</v>
      </c>
      <c r="D64" s="24" t="s">
        <v>64</v>
      </c>
      <c r="E64" s="24" t="s">
        <v>64</v>
      </c>
      <c r="F64" s="24" t="s">
        <v>64</v>
      </c>
      <c r="G64" s="24" t="s">
        <v>64</v>
      </c>
      <c r="H64" s="24" t="s">
        <v>64</v>
      </c>
      <c r="I64" s="24" t="s">
        <v>64</v>
      </c>
      <c r="J64" s="24" t="s">
        <v>64</v>
      </c>
      <c r="K64" s="24">
        <v>11</v>
      </c>
      <c r="L64" s="24">
        <v>2</v>
      </c>
      <c r="M64" s="24" t="s">
        <v>64</v>
      </c>
      <c r="N64" s="24">
        <v>2.7349999999999999</v>
      </c>
      <c r="O64" s="24">
        <v>2.1</v>
      </c>
    </row>
    <row r="65" spans="1:15" x14ac:dyDescent="0.25">
      <c r="A65" s="22" t="s">
        <v>16</v>
      </c>
      <c r="B65" s="22" t="s">
        <v>71</v>
      </c>
      <c r="C65" s="22" t="s">
        <v>2</v>
      </c>
      <c r="D65" s="24" t="s">
        <v>64</v>
      </c>
      <c r="E65" s="24" t="s">
        <v>64</v>
      </c>
      <c r="F65" s="24" t="s">
        <v>64</v>
      </c>
      <c r="G65" s="24" t="s">
        <v>64</v>
      </c>
      <c r="H65" s="24" t="s">
        <v>64</v>
      </c>
      <c r="I65" s="24" t="s">
        <v>64</v>
      </c>
      <c r="J65" s="24" t="s">
        <v>64</v>
      </c>
      <c r="K65" s="24">
        <v>26</v>
      </c>
      <c r="L65" s="24">
        <v>10</v>
      </c>
      <c r="M65" s="24" t="s">
        <v>64</v>
      </c>
      <c r="N65" s="24">
        <v>6.6</v>
      </c>
      <c r="O65" s="24">
        <v>11.799999999999999</v>
      </c>
    </row>
    <row r="66" spans="1:15" x14ac:dyDescent="0.25">
      <c r="A66" s="22" t="s">
        <v>16</v>
      </c>
      <c r="B66" s="22" t="s">
        <v>71</v>
      </c>
      <c r="C66" s="22" t="s">
        <v>3</v>
      </c>
      <c r="D66" s="24" t="s">
        <v>64</v>
      </c>
      <c r="E66" s="24" t="s">
        <v>64</v>
      </c>
      <c r="F66" s="24" t="s">
        <v>64</v>
      </c>
      <c r="G66" s="24" t="s">
        <v>64</v>
      </c>
      <c r="H66" s="24" t="s">
        <v>64</v>
      </c>
      <c r="I66" s="24" t="s">
        <v>64</v>
      </c>
      <c r="J66" s="24" t="s">
        <v>64</v>
      </c>
      <c r="K66" s="24" t="s">
        <v>64</v>
      </c>
      <c r="L66" s="24" t="s">
        <v>64</v>
      </c>
      <c r="M66" s="24" t="s">
        <v>64</v>
      </c>
      <c r="N66" s="24">
        <v>0.2</v>
      </c>
      <c r="O66" s="24" t="s">
        <v>64</v>
      </c>
    </row>
    <row r="67" spans="1:15" x14ac:dyDescent="0.25">
      <c r="A67" s="22" t="s">
        <v>16</v>
      </c>
      <c r="B67" s="22" t="s">
        <v>71</v>
      </c>
      <c r="C67" s="22" t="s">
        <v>5</v>
      </c>
      <c r="D67" s="24" t="s">
        <v>64</v>
      </c>
      <c r="E67" s="24" t="s">
        <v>64</v>
      </c>
      <c r="F67" s="24" t="s">
        <v>64</v>
      </c>
      <c r="G67" s="24" t="s">
        <v>64</v>
      </c>
      <c r="H67" s="24" t="s">
        <v>64</v>
      </c>
      <c r="I67" s="24" t="s">
        <v>64</v>
      </c>
      <c r="J67" s="24" t="s">
        <v>64</v>
      </c>
      <c r="K67" s="24">
        <v>4</v>
      </c>
      <c r="L67" s="24" t="s">
        <v>64</v>
      </c>
      <c r="M67" s="24" t="s">
        <v>64</v>
      </c>
      <c r="N67" s="24">
        <v>1.5</v>
      </c>
      <c r="O67" s="24">
        <v>2.2000000000000002</v>
      </c>
    </row>
    <row r="68" spans="1:15" x14ac:dyDescent="0.25">
      <c r="A68" s="22" t="s">
        <v>16</v>
      </c>
      <c r="B68" s="22" t="s">
        <v>72</v>
      </c>
      <c r="C68" s="22" t="s">
        <v>1</v>
      </c>
      <c r="D68" s="24" t="s">
        <v>64</v>
      </c>
      <c r="E68" s="24" t="s">
        <v>64</v>
      </c>
      <c r="F68" s="24" t="s">
        <v>64</v>
      </c>
      <c r="G68" s="24" t="s">
        <v>64</v>
      </c>
      <c r="H68" s="24" t="s">
        <v>64</v>
      </c>
      <c r="I68" s="24" t="s">
        <v>64</v>
      </c>
      <c r="J68" s="24" t="s">
        <v>64</v>
      </c>
      <c r="K68" s="24">
        <v>27</v>
      </c>
      <c r="L68" s="24">
        <v>3</v>
      </c>
      <c r="M68" s="24">
        <v>1.1000000000000001E-3</v>
      </c>
      <c r="N68" s="24">
        <v>2.802</v>
      </c>
      <c r="O68" s="24">
        <v>3.1</v>
      </c>
    </row>
    <row r="69" spans="1:15" x14ac:dyDescent="0.25">
      <c r="A69" s="22" t="s">
        <v>16</v>
      </c>
      <c r="B69" s="22" t="s">
        <v>72</v>
      </c>
      <c r="C69" s="22" t="s">
        <v>2</v>
      </c>
      <c r="D69" s="24" t="s">
        <v>64</v>
      </c>
      <c r="E69" s="24" t="s">
        <v>64</v>
      </c>
      <c r="F69" s="24" t="s">
        <v>64</v>
      </c>
      <c r="G69" s="24" t="s">
        <v>64</v>
      </c>
      <c r="H69" s="24" t="s">
        <v>64</v>
      </c>
      <c r="I69" s="24" t="s">
        <v>64</v>
      </c>
      <c r="J69" s="24" t="s">
        <v>64</v>
      </c>
      <c r="K69" s="24">
        <v>32</v>
      </c>
      <c r="L69" s="24">
        <v>18</v>
      </c>
      <c r="M69" s="24">
        <v>3.1537999999999999</v>
      </c>
      <c r="N69" s="24">
        <v>15.615</v>
      </c>
      <c r="O69" s="24">
        <v>14.7014</v>
      </c>
    </row>
    <row r="70" spans="1:15" x14ac:dyDescent="0.25">
      <c r="A70" s="22" t="s">
        <v>16</v>
      </c>
      <c r="B70" s="22" t="s">
        <v>72</v>
      </c>
      <c r="C70" s="22" t="s">
        <v>3</v>
      </c>
      <c r="D70" s="24" t="s">
        <v>64</v>
      </c>
      <c r="E70" s="24" t="s">
        <v>64</v>
      </c>
      <c r="F70" s="24" t="s">
        <v>64</v>
      </c>
      <c r="G70" s="24" t="s">
        <v>64</v>
      </c>
      <c r="H70" s="24" t="s">
        <v>64</v>
      </c>
      <c r="I70" s="24" t="s">
        <v>64</v>
      </c>
      <c r="J70" s="24" t="s">
        <v>64</v>
      </c>
      <c r="K70" s="24" t="s">
        <v>64</v>
      </c>
      <c r="L70" s="24" t="s">
        <v>64</v>
      </c>
      <c r="M70" s="24">
        <v>0.08</v>
      </c>
      <c r="N70" s="24">
        <v>0.3921</v>
      </c>
      <c r="O70" s="24">
        <v>6.0800000000000007E-2</v>
      </c>
    </row>
    <row r="71" spans="1:15" x14ac:dyDescent="0.25">
      <c r="A71" s="22" t="s">
        <v>16</v>
      </c>
      <c r="B71" s="22" t="s">
        <v>72</v>
      </c>
      <c r="C71" s="22" t="s">
        <v>5</v>
      </c>
      <c r="D71" s="24" t="s">
        <v>64</v>
      </c>
      <c r="E71" s="24" t="s">
        <v>64</v>
      </c>
      <c r="F71" s="24" t="s">
        <v>64</v>
      </c>
      <c r="G71" s="24" t="s">
        <v>64</v>
      </c>
      <c r="H71" s="24" t="s">
        <v>64</v>
      </c>
      <c r="I71" s="24" t="s">
        <v>64</v>
      </c>
      <c r="J71" s="24" t="s">
        <v>64</v>
      </c>
      <c r="K71" s="24">
        <v>8</v>
      </c>
      <c r="L71" s="24" t="s">
        <v>64</v>
      </c>
      <c r="M71" s="24">
        <v>3.5000000000000001E-3</v>
      </c>
      <c r="N71" s="24">
        <v>2.7616000000000001</v>
      </c>
      <c r="O71" s="24">
        <v>3.2652000000000001</v>
      </c>
    </row>
    <row r="72" spans="1:15" x14ac:dyDescent="0.25">
      <c r="A72" s="22" t="s">
        <v>16</v>
      </c>
      <c r="B72" s="22" t="s">
        <v>73</v>
      </c>
      <c r="C72" s="22" t="s">
        <v>2</v>
      </c>
      <c r="D72" s="24" t="s">
        <v>64</v>
      </c>
      <c r="E72" s="24" t="s">
        <v>64</v>
      </c>
      <c r="F72" s="24" t="s">
        <v>64</v>
      </c>
      <c r="G72" s="24" t="s">
        <v>64</v>
      </c>
      <c r="H72" s="24" t="s">
        <v>64</v>
      </c>
      <c r="I72" s="24" t="s">
        <v>64</v>
      </c>
      <c r="J72" s="24" t="s">
        <v>64</v>
      </c>
      <c r="K72" s="24" t="s">
        <v>64</v>
      </c>
      <c r="L72" s="24" t="s">
        <v>64</v>
      </c>
      <c r="M72" s="24">
        <v>0.25130000000000002</v>
      </c>
      <c r="N72" s="24">
        <v>0.22567999999999999</v>
      </c>
      <c r="O72" s="24">
        <v>1.9900000000000001E-2</v>
      </c>
    </row>
    <row r="73" spans="1:15" x14ac:dyDescent="0.25">
      <c r="A73" s="22" t="s">
        <v>16</v>
      </c>
      <c r="B73" s="22" t="s">
        <v>73</v>
      </c>
      <c r="C73" s="22" t="s">
        <v>3</v>
      </c>
      <c r="D73" s="24" t="s">
        <v>64</v>
      </c>
      <c r="E73" s="24" t="s">
        <v>64</v>
      </c>
      <c r="F73" s="24" t="s">
        <v>64</v>
      </c>
      <c r="G73" s="24" t="s">
        <v>64</v>
      </c>
      <c r="H73" s="24" t="s">
        <v>64</v>
      </c>
      <c r="I73" s="24" t="s">
        <v>64</v>
      </c>
      <c r="J73" s="24" t="s">
        <v>64</v>
      </c>
      <c r="K73" s="24" t="s">
        <v>64</v>
      </c>
      <c r="L73" s="24" t="s">
        <v>64</v>
      </c>
      <c r="M73" s="24">
        <v>0.1047</v>
      </c>
      <c r="N73" s="24">
        <v>2.81E-2</v>
      </c>
      <c r="O73" s="24">
        <v>1.8499999999999999E-2</v>
      </c>
    </row>
    <row r="74" spans="1:15" x14ac:dyDescent="0.25">
      <c r="A74" s="22" t="s">
        <v>16</v>
      </c>
      <c r="B74" s="22" t="s">
        <v>73</v>
      </c>
      <c r="C74" s="22" t="s">
        <v>5</v>
      </c>
      <c r="D74" s="24" t="s">
        <v>64</v>
      </c>
      <c r="E74" s="24" t="s">
        <v>64</v>
      </c>
      <c r="F74" s="24" t="s">
        <v>64</v>
      </c>
      <c r="G74" s="24" t="s">
        <v>64</v>
      </c>
      <c r="H74" s="24" t="s">
        <v>64</v>
      </c>
      <c r="I74" s="24" t="s">
        <v>64</v>
      </c>
      <c r="J74" s="24" t="s">
        <v>64</v>
      </c>
      <c r="K74" s="24" t="s">
        <v>64</v>
      </c>
      <c r="L74" s="24" t="s">
        <v>64</v>
      </c>
      <c r="M74" s="24">
        <v>6.8199999999999997E-2</v>
      </c>
      <c r="N74" s="24">
        <v>3.78E-2</v>
      </c>
      <c r="O74" s="24">
        <v>7.1499999999999994E-2</v>
      </c>
    </row>
    <row r="75" spans="1:15" x14ac:dyDescent="0.25">
      <c r="A75" s="22" t="s">
        <v>16</v>
      </c>
      <c r="B75" s="22" t="s">
        <v>74</v>
      </c>
      <c r="C75" s="22" t="s">
        <v>1</v>
      </c>
      <c r="D75" s="24" t="s">
        <v>64</v>
      </c>
      <c r="E75" s="24" t="s">
        <v>64</v>
      </c>
      <c r="F75" s="24" t="s">
        <v>64</v>
      </c>
      <c r="G75" s="24" t="s">
        <v>64</v>
      </c>
      <c r="H75" s="24" t="s">
        <v>64</v>
      </c>
      <c r="I75" s="24" t="s">
        <v>64</v>
      </c>
      <c r="J75" s="24" t="s">
        <v>64</v>
      </c>
      <c r="K75" s="24" t="s">
        <v>64</v>
      </c>
      <c r="L75" s="24" t="s">
        <v>64</v>
      </c>
      <c r="M75" s="24">
        <v>3.3999999999999998E-3</v>
      </c>
      <c r="N75" s="24" t="s">
        <v>64</v>
      </c>
      <c r="O75" s="24" t="s">
        <v>64</v>
      </c>
    </row>
    <row r="76" spans="1:15" x14ac:dyDescent="0.25">
      <c r="A76" s="22" t="s">
        <v>16</v>
      </c>
      <c r="B76" s="22" t="s">
        <v>74</v>
      </c>
      <c r="C76" s="22" t="s">
        <v>2</v>
      </c>
      <c r="D76" s="24" t="s">
        <v>64</v>
      </c>
      <c r="E76" s="24" t="s">
        <v>64</v>
      </c>
      <c r="F76" s="24" t="s">
        <v>64</v>
      </c>
      <c r="G76" s="24" t="s">
        <v>64</v>
      </c>
      <c r="H76" s="24" t="s">
        <v>64</v>
      </c>
      <c r="I76" s="24" t="s">
        <v>64</v>
      </c>
      <c r="J76" s="24" t="s">
        <v>64</v>
      </c>
      <c r="K76" s="24" t="s">
        <v>64</v>
      </c>
      <c r="L76" s="24" t="s">
        <v>64</v>
      </c>
      <c r="M76" s="24">
        <v>0.28539999999999999</v>
      </c>
      <c r="N76" s="24">
        <v>2.6600000000000002E-2</v>
      </c>
      <c r="O76" s="24" t="s">
        <v>64</v>
      </c>
    </row>
    <row r="77" spans="1:15" x14ac:dyDescent="0.25">
      <c r="A77" s="22" t="s">
        <v>16</v>
      </c>
      <c r="B77" s="22" t="s">
        <v>74</v>
      </c>
      <c r="C77" s="22" t="s">
        <v>3</v>
      </c>
      <c r="D77" s="24" t="s">
        <v>64</v>
      </c>
      <c r="E77" s="24" t="s">
        <v>64</v>
      </c>
      <c r="F77" s="24" t="s">
        <v>64</v>
      </c>
      <c r="G77" s="24" t="s">
        <v>64</v>
      </c>
      <c r="H77" s="24" t="s">
        <v>64</v>
      </c>
      <c r="I77" s="24" t="s">
        <v>64</v>
      </c>
      <c r="J77" s="24" t="s">
        <v>64</v>
      </c>
      <c r="K77" s="24" t="s">
        <v>64</v>
      </c>
      <c r="L77" s="24" t="s">
        <v>64</v>
      </c>
      <c r="M77" s="24">
        <v>1E-3</v>
      </c>
      <c r="N77" s="24">
        <v>1.6899999999999998E-2</v>
      </c>
      <c r="O77" s="24">
        <v>1.1000000000000001E-3</v>
      </c>
    </row>
    <row r="78" spans="1:15" x14ac:dyDescent="0.25">
      <c r="A78" s="22" t="s">
        <v>16</v>
      </c>
      <c r="B78" s="22" t="s">
        <v>74</v>
      </c>
      <c r="C78" s="22" t="s">
        <v>5</v>
      </c>
      <c r="D78" s="24" t="s">
        <v>64</v>
      </c>
      <c r="E78" s="24" t="s">
        <v>64</v>
      </c>
      <c r="F78" s="24" t="s">
        <v>64</v>
      </c>
      <c r="G78" s="24" t="s">
        <v>64</v>
      </c>
      <c r="H78" s="24" t="s">
        <v>64</v>
      </c>
      <c r="I78" s="24" t="s">
        <v>64</v>
      </c>
      <c r="J78" s="24" t="s">
        <v>64</v>
      </c>
      <c r="K78" s="24" t="s">
        <v>64</v>
      </c>
      <c r="L78" s="24" t="s">
        <v>64</v>
      </c>
      <c r="M78" s="24">
        <v>1.9300000000000001E-2</v>
      </c>
      <c r="N78" s="24">
        <v>5.3800000000000001E-2</v>
      </c>
      <c r="O78" s="24" t="s">
        <v>64</v>
      </c>
    </row>
    <row r="79" spans="1:15" x14ac:dyDescent="0.25">
      <c r="A79" s="22" t="s">
        <v>16</v>
      </c>
      <c r="B79" s="22" t="s">
        <v>75</v>
      </c>
      <c r="C79" s="22" t="s">
        <v>2</v>
      </c>
      <c r="D79" s="24" t="s">
        <v>64</v>
      </c>
      <c r="E79" s="24" t="s">
        <v>64</v>
      </c>
      <c r="F79" s="24" t="s">
        <v>64</v>
      </c>
      <c r="G79" s="24" t="s">
        <v>64</v>
      </c>
      <c r="H79" s="24" t="s">
        <v>64</v>
      </c>
      <c r="I79" s="24" t="s">
        <v>64</v>
      </c>
      <c r="J79" s="24" t="s">
        <v>64</v>
      </c>
      <c r="K79" s="24" t="s">
        <v>64</v>
      </c>
      <c r="L79" s="24" t="s">
        <v>64</v>
      </c>
      <c r="M79" s="24">
        <v>0.39989999999999998</v>
      </c>
      <c r="N79" s="24">
        <v>0.1885</v>
      </c>
      <c r="O79" s="24">
        <v>2.1500000000000002E-2</v>
      </c>
    </row>
    <row r="80" spans="1:15" x14ac:dyDescent="0.25">
      <c r="A80" s="22" t="s">
        <v>16</v>
      </c>
      <c r="B80" s="22" t="s">
        <v>75</v>
      </c>
      <c r="C80" s="22" t="s">
        <v>3</v>
      </c>
      <c r="D80" s="24" t="s">
        <v>64</v>
      </c>
      <c r="E80" s="24" t="s">
        <v>64</v>
      </c>
      <c r="F80" s="24" t="s">
        <v>64</v>
      </c>
      <c r="G80" s="24" t="s">
        <v>64</v>
      </c>
      <c r="H80" s="24" t="s">
        <v>64</v>
      </c>
      <c r="I80" s="24" t="s">
        <v>64</v>
      </c>
      <c r="J80" s="24" t="s">
        <v>64</v>
      </c>
      <c r="K80" s="24" t="s">
        <v>64</v>
      </c>
      <c r="L80" s="24" t="s">
        <v>64</v>
      </c>
      <c r="M80" s="24">
        <v>0.18639999999999998</v>
      </c>
      <c r="N80" s="24">
        <v>7.7999999999999996E-3</v>
      </c>
      <c r="O80" s="24">
        <v>2.3699999999999999E-2</v>
      </c>
    </row>
    <row r="81" spans="1:15" x14ac:dyDescent="0.25">
      <c r="A81" s="22" t="s">
        <v>16</v>
      </c>
      <c r="B81" s="22" t="s">
        <v>75</v>
      </c>
      <c r="C81" s="22" t="s">
        <v>5</v>
      </c>
      <c r="D81" s="24" t="s">
        <v>64</v>
      </c>
      <c r="E81" s="24" t="s">
        <v>64</v>
      </c>
      <c r="F81" s="24" t="s">
        <v>64</v>
      </c>
      <c r="G81" s="24" t="s">
        <v>64</v>
      </c>
      <c r="H81" s="24" t="s">
        <v>64</v>
      </c>
      <c r="I81" s="24" t="s">
        <v>64</v>
      </c>
      <c r="J81" s="24" t="s">
        <v>64</v>
      </c>
      <c r="K81" s="24" t="s">
        <v>64</v>
      </c>
      <c r="L81" s="24" t="s">
        <v>64</v>
      </c>
      <c r="M81" s="24">
        <v>0.4269</v>
      </c>
      <c r="N81" s="24">
        <v>0.01</v>
      </c>
      <c r="O81" s="24">
        <v>0.14680000000000001</v>
      </c>
    </row>
    <row r="82" spans="1:15" x14ac:dyDescent="0.25">
      <c r="A82" s="22" t="s">
        <v>16</v>
      </c>
      <c r="B82" s="22" t="s">
        <v>76</v>
      </c>
      <c r="C82" s="22" t="s">
        <v>1</v>
      </c>
      <c r="D82" s="24" t="s">
        <v>64</v>
      </c>
      <c r="E82" s="24" t="s">
        <v>64</v>
      </c>
      <c r="F82" s="24" t="s">
        <v>64</v>
      </c>
      <c r="G82" s="24" t="s">
        <v>64</v>
      </c>
      <c r="H82" s="24" t="s">
        <v>64</v>
      </c>
      <c r="I82" s="24" t="s">
        <v>64</v>
      </c>
      <c r="J82" s="24" t="s">
        <v>64</v>
      </c>
      <c r="K82" s="24" t="s">
        <v>64</v>
      </c>
      <c r="L82" s="24" t="s">
        <v>64</v>
      </c>
      <c r="M82" s="24">
        <v>21.629799999999999</v>
      </c>
      <c r="N82" s="24">
        <v>15.139999999999999</v>
      </c>
      <c r="O82" s="24">
        <v>6.6719999999999997</v>
      </c>
    </row>
    <row r="83" spans="1:15" x14ac:dyDescent="0.25">
      <c r="A83" s="22" t="s">
        <v>16</v>
      </c>
      <c r="B83" s="22" t="s">
        <v>76</v>
      </c>
      <c r="C83" s="22" t="s">
        <v>2</v>
      </c>
      <c r="D83" s="24" t="s">
        <v>64</v>
      </c>
      <c r="E83" s="24" t="s">
        <v>64</v>
      </c>
      <c r="F83" s="24" t="s">
        <v>64</v>
      </c>
      <c r="G83" s="24" t="s">
        <v>64</v>
      </c>
      <c r="H83" s="24" t="s">
        <v>64</v>
      </c>
      <c r="I83" s="24" t="s">
        <v>64</v>
      </c>
      <c r="J83" s="24" t="s">
        <v>64</v>
      </c>
      <c r="K83" s="24" t="s">
        <v>64</v>
      </c>
      <c r="L83" s="24" t="s">
        <v>64</v>
      </c>
      <c r="M83" s="24">
        <v>0.54189999999999994</v>
      </c>
      <c r="N83" s="24">
        <v>1.2935000000000001</v>
      </c>
      <c r="O83" s="24">
        <v>0.19130000000000003</v>
      </c>
    </row>
    <row r="84" spans="1:15" x14ac:dyDescent="0.25">
      <c r="A84" s="22" t="s">
        <v>16</v>
      </c>
      <c r="B84" s="22" t="s">
        <v>76</v>
      </c>
      <c r="C84" s="22" t="s">
        <v>3</v>
      </c>
      <c r="D84" s="24" t="s">
        <v>64</v>
      </c>
      <c r="E84" s="24" t="s">
        <v>64</v>
      </c>
      <c r="F84" s="24" t="s">
        <v>64</v>
      </c>
      <c r="G84" s="24" t="s">
        <v>64</v>
      </c>
      <c r="H84" s="24" t="s">
        <v>64</v>
      </c>
      <c r="I84" s="24" t="s">
        <v>64</v>
      </c>
      <c r="J84" s="24" t="s">
        <v>64</v>
      </c>
      <c r="K84" s="24" t="s">
        <v>64</v>
      </c>
      <c r="L84" s="24" t="s">
        <v>64</v>
      </c>
      <c r="M84" s="24">
        <v>2.4599999999999997E-2</v>
      </c>
      <c r="N84" s="24">
        <v>0.23209999999999997</v>
      </c>
      <c r="O84" s="24">
        <v>4.48E-2</v>
      </c>
    </row>
    <row r="85" spans="1:15" x14ac:dyDescent="0.25">
      <c r="A85" s="22" t="s">
        <v>16</v>
      </c>
      <c r="B85" s="22" t="s">
        <v>76</v>
      </c>
      <c r="C85" s="22" t="s">
        <v>5</v>
      </c>
      <c r="D85" s="24" t="s">
        <v>64</v>
      </c>
      <c r="E85" s="24" t="s">
        <v>64</v>
      </c>
      <c r="F85" s="24" t="s">
        <v>64</v>
      </c>
      <c r="G85" s="24" t="s">
        <v>64</v>
      </c>
      <c r="H85" s="24" t="s">
        <v>64</v>
      </c>
      <c r="I85" s="24" t="s">
        <v>64</v>
      </c>
      <c r="J85" s="24" t="s">
        <v>64</v>
      </c>
      <c r="K85" s="24" t="s">
        <v>64</v>
      </c>
      <c r="L85" s="24" t="s">
        <v>64</v>
      </c>
      <c r="M85" s="24">
        <v>4.7300000000000002E-2</v>
      </c>
      <c r="N85" s="24">
        <v>0.1368</v>
      </c>
      <c r="O85" s="24">
        <v>0.1772</v>
      </c>
    </row>
    <row r="86" spans="1:15" x14ac:dyDescent="0.25">
      <c r="A86" s="22" t="s">
        <v>18</v>
      </c>
      <c r="B86" s="22" t="s">
        <v>18</v>
      </c>
      <c r="C86" s="22" t="s">
        <v>0</v>
      </c>
      <c r="D86" s="24">
        <v>372.66199999999992</v>
      </c>
      <c r="E86" s="24">
        <v>426.1474999999997</v>
      </c>
      <c r="F86" s="24">
        <v>564.0078000000002</v>
      </c>
      <c r="G86" s="24">
        <v>622.43059999999969</v>
      </c>
      <c r="H86" s="24">
        <v>665.38880000000029</v>
      </c>
      <c r="I86" s="24">
        <v>534.89430000000004</v>
      </c>
      <c r="J86" s="24">
        <v>593.65701000000013</v>
      </c>
      <c r="K86" s="24">
        <v>559.88180000000011</v>
      </c>
      <c r="L86" s="24">
        <v>612.42220000000009</v>
      </c>
      <c r="M86" s="24">
        <v>1002.1476999999998</v>
      </c>
      <c r="N86" s="24">
        <v>656.22979999999984</v>
      </c>
      <c r="O86" s="24">
        <v>842.97269999999992</v>
      </c>
    </row>
    <row r="87" spans="1:15" x14ac:dyDescent="0.25">
      <c r="A87" s="22" t="s">
        <v>18</v>
      </c>
      <c r="B87" s="22" t="s">
        <v>18</v>
      </c>
      <c r="C87" s="22" t="s">
        <v>1</v>
      </c>
      <c r="D87" s="24">
        <v>4075.9701000000018</v>
      </c>
      <c r="E87" s="24">
        <v>5275.1904999999924</v>
      </c>
      <c r="F87" s="24">
        <v>8872.0485999999855</v>
      </c>
      <c r="G87" s="24">
        <v>11208.792550000013</v>
      </c>
      <c r="H87" s="24">
        <v>10878.990020000001</v>
      </c>
      <c r="I87" s="24">
        <v>11423.040199999996</v>
      </c>
      <c r="J87" s="24">
        <v>13313.018000000022</v>
      </c>
      <c r="K87" s="24">
        <v>14395.664300000037</v>
      </c>
      <c r="L87" s="24">
        <v>14129.737399999995</v>
      </c>
      <c r="M87" s="24">
        <v>16377.842459999993</v>
      </c>
      <c r="N87" s="24">
        <v>17164.106269999967</v>
      </c>
      <c r="O87" s="24">
        <v>18676.601900000012</v>
      </c>
    </row>
    <row r="88" spans="1:15" x14ac:dyDescent="0.25">
      <c r="A88" s="22" t="s">
        <v>18</v>
      </c>
      <c r="B88" s="22" t="s">
        <v>18</v>
      </c>
      <c r="C88" s="22" t="s">
        <v>2</v>
      </c>
      <c r="D88" s="24">
        <v>8158.8630000000012</v>
      </c>
      <c r="E88" s="24">
        <v>11491.981000000009</v>
      </c>
      <c r="F88" s="24">
        <v>13036.639299999999</v>
      </c>
      <c r="G88" s="24">
        <v>16881.746499999994</v>
      </c>
      <c r="H88" s="24">
        <v>23593.316500000001</v>
      </c>
      <c r="I88" s="24">
        <v>21685.432000000008</v>
      </c>
      <c r="J88" s="24">
        <v>23346.496000000028</v>
      </c>
      <c r="K88" s="24">
        <v>21349.623066999993</v>
      </c>
      <c r="L88" s="24">
        <v>24306.633699999998</v>
      </c>
      <c r="M88" s="24">
        <v>25774.64809999998</v>
      </c>
      <c r="N88" s="24">
        <v>28038.810349999971</v>
      </c>
      <c r="O88" s="24">
        <v>31721.397300000041</v>
      </c>
    </row>
    <row r="89" spans="1:15" x14ac:dyDescent="0.25">
      <c r="A89" s="22" t="s">
        <v>18</v>
      </c>
      <c r="B89" s="22" t="s">
        <v>18</v>
      </c>
      <c r="C89" s="22" t="s">
        <v>3</v>
      </c>
      <c r="D89" s="24">
        <v>873.81430000000034</v>
      </c>
      <c r="E89" s="24">
        <v>1357.8799999999999</v>
      </c>
      <c r="F89" s="24">
        <v>1828.2182000000005</v>
      </c>
      <c r="G89" s="24">
        <v>2189.3783000000012</v>
      </c>
      <c r="H89" s="24">
        <v>2855.3892999999998</v>
      </c>
      <c r="I89" s="24">
        <v>2071.771699999998</v>
      </c>
      <c r="J89" s="24">
        <v>2327.4947999999968</v>
      </c>
      <c r="K89" s="24">
        <v>2284.3453330000002</v>
      </c>
      <c r="L89" s="24">
        <v>2176.9790000000075</v>
      </c>
      <c r="M89" s="24">
        <v>2495.5568999999969</v>
      </c>
      <c r="N89" s="24">
        <v>3193.8875599999974</v>
      </c>
      <c r="O89" s="24">
        <v>2985.9707999999969</v>
      </c>
    </row>
    <row r="90" spans="1:15" x14ac:dyDescent="0.25">
      <c r="A90" s="22" t="s">
        <v>18</v>
      </c>
      <c r="B90" s="22" t="s">
        <v>18</v>
      </c>
      <c r="C90" s="22" t="s">
        <v>4</v>
      </c>
      <c r="D90" s="24">
        <v>46.57435000000001</v>
      </c>
      <c r="E90" s="24">
        <v>38.980499999999999</v>
      </c>
      <c r="F90" s="24">
        <v>39.750800000000005</v>
      </c>
      <c r="G90" s="24">
        <v>54.308500000000002</v>
      </c>
      <c r="H90" s="24">
        <v>76.975109999999958</v>
      </c>
      <c r="I90" s="24">
        <v>168.81150000000005</v>
      </c>
      <c r="J90" s="24">
        <v>141.72739999999999</v>
      </c>
      <c r="K90" s="24">
        <v>48.715999999999994</v>
      </c>
      <c r="L90" s="24">
        <v>227.74126999999999</v>
      </c>
      <c r="M90" s="24">
        <v>91.046000000000006</v>
      </c>
      <c r="N90" s="24">
        <v>120.59329999999999</v>
      </c>
      <c r="O90" s="24">
        <v>205.21549999999999</v>
      </c>
    </row>
    <row r="91" spans="1:15" x14ac:dyDescent="0.25">
      <c r="A91" s="22" t="s">
        <v>18</v>
      </c>
      <c r="B91" s="22" t="s">
        <v>18</v>
      </c>
      <c r="C91" s="22" t="s">
        <v>5</v>
      </c>
      <c r="D91" s="24">
        <v>755.33300000000031</v>
      </c>
      <c r="E91" s="24">
        <v>998.83100000000002</v>
      </c>
      <c r="F91" s="24">
        <v>1463.3939999999998</v>
      </c>
      <c r="G91" s="24">
        <v>1254.5691999999999</v>
      </c>
      <c r="H91" s="24">
        <v>1401.2403000000008</v>
      </c>
      <c r="I91" s="24">
        <v>1406.7189999999998</v>
      </c>
      <c r="J91" s="24">
        <v>1575.8239999999989</v>
      </c>
      <c r="K91" s="24">
        <v>1370.8740000000009</v>
      </c>
      <c r="L91" s="24">
        <v>2185.6841599999993</v>
      </c>
      <c r="M91" s="24">
        <v>2450.9690000000014</v>
      </c>
      <c r="N91" s="24">
        <v>2224.0789999999988</v>
      </c>
      <c r="O91" s="24">
        <v>2554.2569999999973</v>
      </c>
    </row>
    <row r="92" spans="1:15" x14ac:dyDescent="0.25">
      <c r="A92" s="22" t="s">
        <v>19</v>
      </c>
      <c r="B92" s="22" t="s">
        <v>20</v>
      </c>
      <c r="C92" s="22" t="s">
        <v>0</v>
      </c>
      <c r="D92" s="24" t="s">
        <v>64</v>
      </c>
      <c r="E92" s="24" t="s">
        <v>64</v>
      </c>
      <c r="F92" s="24" t="s">
        <v>64</v>
      </c>
      <c r="G92" s="24" t="s">
        <v>64</v>
      </c>
      <c r="H92" s="24" t="s">
        <v>64</v>
      </c>
      <c r="I92" s="24" t="s">
        <v>64</v>
      </c>
      <c r="J92" s="24" t="s">
        <v>64</v>
      </c>
      <c r="K92" s="24">
        <v>3.2</v>
      </c>
      <c r="L92" s="24" t="s">
        <v>64</v>
      </c>
      <c r="M92" s="24" t="s">
        <v>64</v>
      </c>
      <c r="N92" s="24" t="s">
        <v>64</v>
      </c>
      <c r="O92" s="24">
        <v>13</v>
      </c>
    </row>
    <row r="93" spans="1:15" x14ac:dyDescent="0.25">
      <c r="A93" s="22" t="s">
        <v>19</v>
      </c>
      <c r="B93" s="22" t="s">
        <v>20</v>
      </c>
      <c r="C93" s="22" t="s">
        <v>1</v>
      </c>
      <c r="D93" s="24" t="s">
        <v>64</v>
      </c>
      <c r="E93" s="24">
        <v>2.09</v>
      </c>
      <c r="F93" s="24">
        <v>5.04</v>
      </c>
      <c r="G93" s="24">
        <v>6.93</v>
      </c>
      <c r="H93" s="24">
        <v>24.79</v>
      </c>
      <c r="I93" s="24">
        <v>9.92</v>
      </c>
      <c r="J93" s="24">
        <v>15.54</v>
      </c>
      <c r="K93" s="24">
        <v>64.536000000000001</v>
      </c>
      <c r="L93" s="24">
        <v>15.930000000000001</v>
      </c>
      <c r="M93" s="24">
        <v>27.139999999999997</v>
      </c>
      <c r="N93" s="24">
        <v>2.36</v>
      </c>
      <c r="O93" s="24">
        <v>9.0299999999999994</v>
      </c>
    </row>
    <row r="94" spans="1:15" x14ac:dyDescent="0.25">
      <c r="A94" s="22" t="s">
        <v>19</v>
      </c>
      <c r="B94" s="22" t="s">
        <v>20</v>
      </c>
      <c r="C94" s="22" t="s">
        <v>2</v>
      </c>
      <c r="D94" s="24">
        <v>8.1820000000000004</v>
      </c>
      <c r="E94" s="24">
        <v>11.906000000000001</v>
      </c>
      <c r="F94" s="24">
        <v>31.965</v>
      </c>
      <c r="G94" s="24">
        <v>24.605000000000004</v>
      </c>
      <c r="H94" s="24">
        <v>52.14</v>
      </c>
      <c r="I94" s="24">
        <v>28.544999999999998</v>
      </c>
      <c r="J94" s="24">
        <v>52.971000000000004</v>
      </c>
      <c r="K94" s="24">
        <v>41.233000000000004</v>
      </c>
      <c r="L94" s="24">
        <v>42.262999999999998</v>
      </c>
      <c r="M94" s="24">
        <v>63.690999999999995</v>
      </c>
      <c r="N94" s="24">
        <v>50.172000000000004</v>
      </c>
      <c r="O94" s="24">
        <v>71.009000000000015</v>
      </c>
    </row>
    <row r="95" spans="1:15" x14ac:dyDescent="0.25">
      <c r="A95" s="22" t="s">
        <v>19</v>
      </c>
      <c r="B95" s="22" t="s">
        <v>20</v>
      </c>
      <c r="C95" s="22" t="s">
        <v>3</v>
      </c>
      <c r="D95" s="24" t="s">
        <v>64</v>
      </c>
      <c r="E95" s="24" t="s">
        <v>64</v>
      </c>
      <c r="F95" s="24">
        <v>2.6459999999999999</v>
      </c>
      <c r="G95" s="24">
        <v>3.875</v>
      </c>
      <c r="H95" s="24">
        <v>1.7330000000000001</v>
      </c>
      <c r="I95" s="24" t="s">
        <v>64</v>
      </c>
      <c r="J95" s="24" t="s">
        <v>64</v>
      </c>
      <c r="K95" s="24" t="s">
        <v>64</v>
      </c>
      <c r="L95" s="24" t="s">
        <v>64</v>
      </c>
      <c r="M95" s="24" t="s">
        <v>64</v>
      </c>
      <c r="N95" s="24" t="s">
        <v>64</v>
      </c>
      <c r="O95" s="24">
        <v>10</v>
      </c>
    </row>
    <row r="96" spans="1:15" x14ac:dyDescent="0.25">
      <c r="A96" s="22" t="s">
        <v>19</v>
      </c>
      <c r="B96" s="22" t="s">
        <v>20</v>
      </c>
      <c r="C96" s="22" t="s">
        <v>5</v>
      </c>
      <c r="D96" s="24" t="s">
        <v>64</v>
      </c>
      <c r="E96" s="24" t="s">
        <v>64</v>
      </c>
      <c r="F96" s="24" t="s">
        <v>64</v>
      </c>
      <c r="G96" s="24" t="s">
        <v>64</v>
      </c>
      <c r="H96" s="24" t="s">
        <v>64</v>
      </c>
      <c r="I96" s="24" t="s">
        <v>64</v>
      </c>
      <c r="J96" s="24" t="s">
        <v>64</v>
      </c>
      <c r="K96" s="24">
        <v>8.16</v>
      </c>
      <c r="L96" s="24" t="s">
        <v>64</v>
      </c>
      <c r="M96" s="24" t="s">
        <v>64</v>
      </c>
      <c r="N96" s="24" t="s">
        <v>64</v>
      </c>
      <c r="O96" s="24">
        <v>12</v>
      </c>
    </row>
    <row r="97" spans="1:15" x14ac:dyDescent="0.25">
      <c r="A97" s="22" t="s">
        <v>21</v>
      </c>
      <c r="B97" s="22" t="s">
        <v>22</v>
      </c>
      <c r="C97" s="22" t="s">
        <v>1</v>
      </c>
      <c r="D97" s="24">
        <v>9.15</v>
      </c>
      <c r="E97" s="24">
        <v>7.19</v>
      </c>
      <c r="F97" s="24">
        <v>9.5</v>
      </c>
      <c r="G97" s="24">
        <v>28.654</v>
      </c>
      <c r="H97" s="24">
        <v>32.545000000000002</v>
      </c>
      <c r="I97" s="24">
        <v>10.516999999999999</v>
      </c>
      <c r="J97" s="24">
        <v>10.217000000000001</v>
      </c>
      <c r="K97" s="24">
        <v>18.47</v>
      </c>
      <c r="L97" s="24">
        <v>22.25</v>
      </c>
      <c r="M97" s="24">
        <v>30.29</v>
      </c>
      <c r="N97" s="24">
        <v>12.398999999999999</v>
      </c>
      <c r="O97" s="24">
        <v>26.844999999999999</v>
      </c>
    </row>
    <row r="98" spans="1:15" x14ac:dyDescent="0.25">
      <c r="A98" s="22" t="s">
        <v>21</v>
      </c>
      <c r="B98" s="22" t="s">
        <v>22</v>
      </c>
      <c r="C98" s="22" t="s">
        <v>2</v>
      </c>
      <c r="D98" s="24">
        <v>39.204000000000001</v>
      </c>
      <c r="E98" s="24">
        <v>40.123000000000005</v>
      </c>
      <c r="F98" s="24">
        <v>35.64</v>
      </c>
      <c r="G98" s="24">
        <v>61.346000000000004</v>
      </c>
      <c r="H98" s="24">
        <v>49.404000000000003</v>
      </c>
      <c r="I98" s="24">
        <v>57.085999999999999</v>
      </c>
      <c r="J98" s="24">
        <v>34.768000000000001</v>
      </c>
      <c r="K98" s="24">
        <v>39.472000000000001</v>
      </c>
      <c r="L98" s="24">
        <v>38.606000000000002</v>
      </c>
      <c r="M98" s="24">
        <v>53</v>
      </c>
      <c r="N98" s="24">
        <v>56.097000000000001</v>
      </c>
      <c r="O98" s="24">
        <v>55.356999999999999</v>
      </c>
    </row>
    <row r="99" spans="1:15" x14ac:dyDescent="0.25">
      <c r="A99" s="22" t="s">
        <v>21</v>
      </c>
      <c r="B99" s="22" t="s">
        <v>22</v>
      </c>
      <c r="C99" s="22" t="s">
        <v>3</v>
      </c>
      <c r="D99" s="24">
        <v>33.808999999999997</v>
      </c>
      <c r="E99" s="24">
        <v>32.734000000000002</v>
      </c>
      <c r="F99" s="24">
        <v>40.06</v>
      </c>
      <c r="G99" s="24" t="s">
        <v>64</v>
      </c>
      <c r="H99" s="24" t="s">
        <v>64</v>
      </c>
      <c r="I99" s="24">
        <v>21.396999999999998</v>
      </c>
      <c r="J99" s="24">
        <v>21.399000000000001</v>
      </c>
      <c r="K99" s="24">
        <v>14.051</v>
      </c>
      <c r="L99" s="24">
        <v>7.4799999999999995</v>
      </c>
      <c r="M99" s="24">
        <v>3.45</v>
      </c>
      <c r="N99" s="24">
        <v>23.666</v>
      </c>
      <c r="O99" s="24">
        <v>10.1</v>
      </c>
    </row>
    <row r="100" spans="1:15" x14ac:dyDescent="0.25">
      <c r="A100" s="22" t="s">
        <v>21</v>
      </c>
      <c r="B100" s="22" t="s">
        <v>22</v>
      </c>
      <c r="C100" s="22" t="s">
        <v>5</v>
      </c>
      <c r="D100" s="24">
        <v>2.89</v>
      </c>
      <c r="E100" s="24">
        <v>2.73</v>
      </c>
      <c r="F100" s="24">
        <v>4.8</v>
      </c>
      <c r="G100" s="24" t="s">
        <v>64</v>
      </c>
      <c r="H100" s="24">
        <v>6.9119999999999999</v>
      </c>
      <c r="I100" s="24" t="s">
        <v>64</v>
      </c>
      <c r="J100" s="24">
        <v>12.972</v>
      </c>
      <c r="K100" s="24" t="s">
        <v>64</v>
      </c>
      <c r="L100" s="24">
        <v>9.01</v>
      </c>
      <c r="M100" s="24">
        <v>11.2</v>
      </c>
      <c r="N100" s="24">
        <v>7.8380000000000001</v>
      </c>
      <c r="O100" s="24">
        <v>7.6980000000000004</v>
      </c>
    </row>
    <row r="101" spans="1:15" x14ac:dyDescent="0.25">
      <c r="A101" s="22" t="s">
        <v>21</v>
      </c>
      <c r="B101" s="22" t="s">
        <v>77</v>
      </c>
      <c r="C101" s="22" t="s">
        <v>2</v>
      </c>
      <c r="D101" s="24" t="s">
        <v>64</v>
      </c>
      <c r="E101" s="24" t="s">
        <v>64</v>
      </c>
      <c r="F101" s="24" t="s">
        <v>64</v>
      </c>
      <c r="G101" s="24" t="s">
        <v>64</v>
      </c>
      <c r="H101" s="24" t="s">
        <v>64</v>
      </c>
      <c r="I101" s="24" t="s">
        <v>64</v>
      </c>
      <c r="J101" s="24" t="s">
        <v>64</v>
      </c>
      <c r="K101" s="24" t="s">
        <v>64</v>
      </c>
      <c r="L101" s="24" t="s">
        <v>64</v>
      </c>
      <c r="M101" s="24">
        <v>9.1999999999999993</v>
      </c>
      <c r="N101" s="24" t="s">
        <v>64</v>
      </c>
      <c r="O101" s="24" t="s">
        <v>64</v>
      </c>
    </row>
    <row r="102" spans="1:15" x14ac:dyDescent="0.25">
      <c r="A102" s="22" t="s">
        <v>21</v>
      </c>
      <c r="B102" s="22" t="s">
        <v>77</v>
      </c>
      <c r="C102" s="22" t="s">
        <v>3</v>
      </c>
      <c r="D102" s="24" t="s">
        <v>64</v>
      </c>
      <c r="E102" s="24" t="s">
        <v>64</v>
      </c>
      <c r="F102" s="24" t="s">
        <v>64</v>
      </c>
      <c r="G102" s="24" t="s">
        <v>64</v>
      </c>
      <c r="H102" s="24" t="s">
        <v>64</v>
      </c>
      <c r="I102" s="24" t="s">
        <v>64</v>
      </c>
      <c r="J102" s="24" t="s">
        <v>64</v>
      </c>
      <c r="K102" s="24" t="s">
        <v>64</v>
      </c>
      <c r="L102" s="24" t="s">
        <v>64</v>
      </c>
      <c r="M102" s="24">
        <v>17.86</v>
      </c>
      <c r="N102" s="24">
        <v>3.5</v>
      </c>
      <c r="O102" s="24" t="s">
        <v>64</v>
      </c>
    </row>
    <row r="103" spans="1:15" x14ac:dyDescent="0.25">
      <c r="A103" s="22" t="s">
        <v>21</v>
      </c>
      <c r="B103" s="22" t="s">
        <v>78</v>
      </c>
      <c r="C103" s="22" t="s">
        <v>1</v>
      </c>
      <c r="D103" s="24" t="s">
        <v>64</v>
      </c>
      <c r="E103" s="24" t="s">
        <v>64</v>
      </c>
      <c r="F103" s="24" t="s">
        <v>64</v>
      </c>
      <c r="G103" s="24" t="s">
        <v>64</v>
      </c>
      <c r="H103" s="24" t="s">
        <v>64</v>
      </c>
      <c r="I103" s="24">
        <v>7.2320000000000002</v>
      </c>
      <c r="J103" s="24">
        <v>6.99</v>
      </c>
      <c r="K103" s="24">
        <v>1.0329999999999999</v>
      </c>
      <c r="L103" s="24">
        <v>7.96</v>
      </c>
      <c r="M103" s="24">
        <v>6.589999999999999</v>
      </c>
      <c r="N103" s="24">
        <v>5.5889999999999995</v>
      </c>
      <c r="O103" s="24" t="s">
        <v>64</v>
      </c>
    </row>
    <row r="104" spans="1:15" x14ac:dyDescent="0.25">
      <c r="A104" s="22" t="s">
        <v>21</v>
      </c>
      <c r="B104" s="22" t="s">
        <v>78</v>
      </c>
      <c r="C104" s="22" t="s">
        <v>2</v>
      </c>
      <c r="D104" s="24" t="s">
        <v>64</v>
      </c>
      <c r="E104" s="24" t="s">
        <v>64</v>
      </c>
      <c r="F104" s="24" t="s">
        <v>64</v>
      </c>
      <c r="G104" s="24" t="s">
        <v>64</v>
      </c>
      <c r="H104" s="24" t="s">
        <v>64</v>
      </c>
      <c r="I104" s="24">
        <v>19.345999999999997</v>
      </c>
      <c r="J104" s="24">
        <v>17.535000000000004</v>
      </c>
      <c r="K104" s="24">
        <v>19.381</v>
      </c>
      <c r="L104" s="24">
        <v>20.196000000000002</v>
      </c>
      <c r="M104" s="24">
        <v>11.590000000000002</v>
      </c>
      <c r="N104" s="24">
        <v>19.463999999999999</v>
      </c>
      <c r="O104" s="24">
        <v>26.372</v>
      </c>
    </row>
    <row r="105" spans="1:15" x14ac:dyDescent="0.25">
      <c r="A105" s="22" t="s">
        <v>21</v>
      </c>
      <c r="B105" s="22" t="s">
        <v>78</v>
      </c>
      <c r="C105" s="22" t="s">
        <v>3</v>
      </c>
      <c r="D105" s="24" t="s">
        <v>64</v>
      </c>
      <c r="E105" s="24" t="s">
        <v>64</v>
      </c>
      <c r="F105" s="24" t="s">
        <v>64</v>
      </c>
      <c r="G105" s="24" t="s">
        <v>64</v>
      </c>
      <c r="H105" s="24" t="s">
        <v>64</v>
      </c>
      <c r="I105" s="24">
        <v>3.165</v>
      </c>
      <c r="J105" s="24">
        <v>3.1449999999999996</v>
      </c>
      <c r="K105" s="24">
        <v>2.536</v>
      </c>
      <c r="L105" s="24" t="s">
        <v>64</v>
      </c>
      <c r="M105" s="24">
        <v>10.914999999999999</v>
      </c>
      <c r="N105" s="24">
        <v>1.64</v>
      </c>
      <c r="O105" s="24">
        <v>2.9000000000000004</v>
      </c>
    </row>
    <row r="106" spans="1:15" x14ac:dyDescent="0.25">
      <c r="A106" s="22" t="s">
        <v>21</v>
      </c>
      <c r="B106" s="22" t="s">
        <v>78</v>
      </c>
      <c r="C106" s="22" t="s">
        <v>5</v>
      </c>
      <c r="D106" s="24" t="s">
        <v>64</v>
      </c>
      <c r="E106" s="24" t="s">
        <v>64</v>
      </c>
      <c r="F106" s="24" t="s">
        <v>64</v>
      </c>
      <c r="G106" s="24" t="s">
        <v>64</v>
      </c>
      <c r="H106" s="24" t="s">
        <v>64</v>
      </c>
      <c r="I106" s="24">
        <v>0.94199999999999995</v>
      </c>
      <c r="J106" s="24" t="s">
        <v>64</v>
      </c>
      <c r="K106" s="24">
        <v>6</v>
      </c>
      <c r="L106" s="24">
        <v>4.51</v>
      </c>
      <c r="M106" s="24" t="s">
        <v>64</v>
      </c>
      <c r="N106" s="24">
        <v>5.3559999999999999</v>
      </c>
      <c r="O106" s="24" t="s">
        <v>64</v>
      </c>
    </row>
    <row r="107" spans="1:15" x14ac:dyDescent="0.25">
      <c r="A107" s="22" t="s">
        <v>7</v>
      </c>
      <c r="B107" s="22" t="s">
        <v>23</v>
      </c>
      <c r="C107" s="22" t="s">
        <v>1</v>
      </c>
      <c r="D107" s="24" t="s">
        <v>64</v>
      </c>
      <c r="E107" s="24">
        <v>6.9</v>
      </c>
      <c r="F107" s="24">
        <v>7.38</v>
      </c>
      <c r="G107" s="24">
        <v>9.620000000000001</v>
      </c>
      <c r="H107" s="24">
        <v>13.540000000000001</v>
      </c>
      <c r="I107" s="24">
        <v>7.52</v>
      </c>
      <c r="J107" s="24">
        <v>13.369000000000002</v>
      </c>
      <c r="K107" s="24">
        <v>10.801</v>
      </c>
      <c r="L107" s="24">
        <v>10.666</v>
      </c>
      <c r="M107" s="24">
        <v>15.27</v>
      </c>
      <c r="N107" s="24">
        <v>43.615900000000003</v>
      </c>
      <c r="O107" s="24">
        <v>26.059999999999995</v>
      </c>
    </row>
    <row r="108" spans="1:15" x14ac:dyDescent="0.25">
      <c r="A108" s="22" t="s">
        <v>7</v>
      </c>
      <c r="B108" s="22" t="s">
        <v>23</v>
      </c>
      <c r="C108" s="22" t="s">
        <v>2</v>
      </c>
      <c r="D108" s="24" t="s">
        <v>64</v>
      </c>
      <c r="E108" s="24">
        <v>72.64</v>
      </c>
      <c r="F108" s="24">
        <v>59.94</v>
      </c>
      <c r="G108" s="24">
        <v>42.22</v>
      </c>
      <c r="H108" s="24">
        <v>27.21</v>
      </c>
      <c r="I108" s="24">
        <v>75.649999999999991</v>
      </c>
      <c r="J108" s="24">
        <v>61.291000000000004</v>
      </c>
      <c r="K108" s="24">
        <v>65.013000000000005</v>
      </c>
      <c r="L108" s="24">
        <v>72.834000000000017</v>
      </c>
      <c r="M108" s="24">
        <v>99.972000000000023</v>
      </c>
      <c r="N108" s="24">
        <v>111.66380000000002</v>
      </c>
      <c r="O108" s="24">
        <v>86.493000000000009</v>
      </c>
    </row>
    <row r="109" spans="1:15" x14ac:dyDescent="0.25">
      <c r="A109" s="22" t="s">
        <v>7</v>
      </c>
      <c r="B109" s="22" t="s">
        <v>23</v>
      </c>
      <c r="C109" s="22" t="s">
        <v>3</v>
      </c>
      <c r="D109" s="24">
        <v>2.12</v>
      </c>
      <c r="E109" s="24">
        <v>2.92</v>
      </c>
      <c r="F109" s="24">
        <v>5.2399999999999993</v>
      </c>
      <c r="G109" s="24">
        <v>2.27</v>
      </c>
      <c r="H109" s="24">
        <v>4.5199999999999996</v>
      </c>
      <c r="I109" s="24">
        <v>32.15</v>
      </c>
      <c r="J109" s="24">
        <v>17.419</v>
      </c>
      <c r="K109" s="24">
        <v>20.121999999999996</v>
      </c>
      <c r="L109" s="24">
        <v>13.159000000000001</v>
      </c>
      <c r="M109" s="24">
        <v>13.92</v>
      </c>
      <c r="N109" s="24">
        <v>15.91</v>
      </c>
      <c r="O109" s="24">
        <v>16.186</v>
      </c>
    </row>
    <row r="110" spans="1:15" x14ac:dyDescent="0.25">
      <c r="A110" s="22" t="s">
        <v>7</v>
      </c>
      <c r="B110" s="22" t="s">
        <v>23</v>
      </c>
      <c r="C110" s="22" t="s">
        <v>4</v>
      </c>
      <c r="D110" s="24" t="s">
        <v>64</v>
      </c>
      <c r="E110" s="24" t="s">
        <v>64</v>
      </c>
      <c r="F110" s="24" t="s">
        <v>64</v>
      </c>
      <c r="G110" s="24" t="s">
        <v>64</v>
      </c>
      <c r="H110" s="24" t="s">
        <v>64</v>
      </c>
      <c r="I110" s="24" t="s">
        <v>64</v>
      </c>
      <c r="J110" s="24">
        <v>5.2399999999999984</v>
      </c>
      <c r="K110" s="24">
        <v>1.9709999999999999</v>
      </c>
      <c r="L110" s="24">
        <v>2.105</v>
      </c>
      <c r="M110" s="24">
        <v>2.1900000000000004</v>
      </c>
      <c r="N110" s="24">
        <v>1.3279999999999998</v>
      </c>
      <c r="O110" s="24">
        <v>1.762</v>
      </c>
    </row>
    <row r="111" spans="1:15" x14ac:dyDescent="0.25">
      <c r="A111" s="22" t="s">
        <v>7</v>
      </c>
      <c r="B111" s="22" t="s">
        <v>23</v>
      </c>
      <c r="C111" s="22" t="s">
        <v>5</v>
      </c>
      <c r="D111" s="24" t="s">
        <v>64</v>
      </c>
      <c r="E111" s="24">
        <v>5.67</v>
      </c>
      <c r="F111" s="24">
        <v>18.72</v>
      </c>
      <c r="G111" s="24" t="s">
        <v>64</v>
      </c>
      <c r="H111" s="24">
        <v>2.11</v>
      </c>
      <c r="I111" s="24">
        <v>10.879999999999999</v>
      </c>
      <c r="J111" s="24">
        <v>7.26</v>
      </c>
      <c r="K111" s="24">
        <v>4.2450000000000001</v>
      </c>
      <c r="L111" s="24">
        <v>4.8550000000000004</v>
      </c>
      <c r="M111" s="24">
        <v>26.35</v>
      </c>
      <c r="N111" s="24">
        <v>16.385840000000002</v>
      </c>
      <c r="O111" s="24">
        <v>19.663</v>
      </c>
    </row>
    <row r="112" spans="1:15" x14ac:dyDescent="0.25">
      <c r="A112" s="22" t="s">
        <v>24</v>
      </c>
      <c r="B112" s="22" t="s">
        <v>25</v>
      </c>
      <c r="C112" s="22" t="s">
        <v>1</v>
      </c>
      <c r="D112" s="24">
        <v>0.315</v>
      </c>
      <c r="E112" s="24">
        <v>26.400300000000001</v>
      </c>
      <c r="F112" s="24">
        <v>12.388999999999998</v>
      </c>
      <c r="G112" s="24">
        <v>11.519999999999998</v>
      </c>
      <c r="H112" s="24">
        <v>15.193000000000001</v>
      </c>
      <c r="I112" s="24">
        <v>15.923</v>
      </c>
      <c r="J112" s="24">
        <v>13.916000000000002</v>
      </c>
      <c r="K112" s="24">
        <v>15.159000000000004</v>
      </c>
      <c r="L112" s="24">
        <v>10.158000000000001</v>
      </c>
      <c r="M112" s="24">
        <v>16.9117</v>
      </c>
      <c r="N112" s="24">
        <v>9.5909999999999993</v>
      </c>
      <c r="O112" s="24">
        <v>65.688900000000018</v>
      </c>
    </row>
    <row r="113" spans="1:15" x14ac:dyDescent="0.25">
      <c r="A113" s="22" t="s">
        <v>24</v>
      </c>
      <c r="B113" s="22" t="s">
        <v>25</v>
      </c>
      <c r="C113" s="22" t="s">
        <v>2</v>
      </c>
      <c r="D113" s="24">
        <v>54.098999999999997</v>
      </c>
      <c r="E113" s="24">
        <v>60.772000000000006</v>
      </c>
      <c r="F113" s="24">
        <v>59.447999999999993</v>
      </c>
      <c r="G113" s="24">
        <v>55.038999999999987</v>
      </c>
      <c r="H113" s="24">
        <v>54.620000000000005</v>
      </c>
      <c r="I113" s="24">
        <v>62.150999999999996</v>
      </c>
      <c r="J113" s="24">
        <v>52.699999999999996</v>
      </c>
      <c r="K113" s="24">
        <v>74.391999999999982</v>
      </c>
      <c r="L113" s="24">
        <v>45.282999999999994</v>
      </c>
      <c r="M113" s="24">
        <v>74.930999999999983</v>
      </c>
      <c r="N113" s="24">
        <v>77.198000000000022</v>
      </c>
      <c r="O113" s="24">
        <v>113.61700000000002</v>
      </c>
    </row>
    <row r="114" spans="1:15" x14ac:dyDescent="0.25">
      <c r="A114" s="22" t="s">
        <v>24</v>
      </c>
      <c r="B114" s="22" t="s">
        <v>25</v>
      </c>
      <c r="C114" s="22" t="s">
        <v>3</v>
      </c>
      <c r="D114" s="24">
        <v>0.90800000000000003</v>
      </c>
      <c r="E114" s="24">
        <v>0.379</v>
      </c>
      <c r="F114" s="24">
        <v>2.0129999999999995</v>
      </c>
      <c r="G114" s="24">
        <v>1.9239999999999999</v>
      </c>
      <c r="H114" s="24">
        <v>2.9859999999999998</v>
      </c>
      <c r="I114" s="24">
        <v>0.67900000000000016</v>
      </c>
      <c r="J114" s="24">
        <v>2.7640000000000002</v>
      </c>
      <c r="K114" s="24">
        <v>4.4839999999999982</v>
      </c>
      <c r="L114" s="24">
        <v>2.1869999999999998</v>
      </c>
      <c r="M114" s="24">
        <v>3.6249999999999996</v>
      </c>
      <c r="N114" s="24">
        <v>6.9679999999999991</v>
      </c>
      <c r="O114" s="24">
        <v>7.2126999999999981</v>
      </c>
    </row>
    <row r="115" spans="1:15" x14ac:dyDescent="0.25">
      <c r="A115" s="22" t="s">
        <v>24</v>
      </c>
      <c r="B115" s="22" t="s">
        <v>25</v>
      </c>
      <c r="C115" s="22" t="s">
        <v>5</v>
      </c>
      <c r="D115" s="24" t="s">
        <v>64</v>
      </c>
      <c r="E115" s="24">
        <v>27.92</v>
      </c>
      <c r="F115" s="24">
        <v>30.230000000000004</v>
      </c>
      <c r="G115" s="24">
        <v>20.125999999999998</v>
      </c>
      <c r="H115" s="24">
        <v>32.377000000000002</v>
      </c>
      <c r="I115" s="24">
        <v>52.730000000000011</v>
      </c>
      <c r="J115" s="24">
        <v>17.899999999999999</v>
      </c>
      <c r="K115" s="24">
        <v>19.009999999999998</v>
      </c>
      <c r="L115" s="24">
        <v>20.97</v>
      </c>
      <c r="M115" s="24">
        <v>54.91</v>
      </c>
      <c r="N115" s="24">
        <v>20.616</v>
      </c>
      <c r="O115" s="24">
        <v>13.928499999999996</v>
      </c>
    </row>
    <row r="116" spans="1:15" x14ac:dyDescent="0.25">
      <c r="A116" s="22" t="s">
        <v>26</v>
      </c>
      <c r="B116" s="22" t="s">
        <v>79</v>
      </c>
      <c r="C116" s="22" t="s">
        <v>1</v>
      </c>
      <c r="D116" s="24" t="s">
        <v>64</v>
      </c>
      <c r="E116" s="24" t="s">
        <v>64</v>
      </c>
      <c r="F116" s="24" t="s">
        <v>64</v>
      </c>
      <c r="G116" s="24" t="s">
        <v>64</v>
      </c>
      <c r="H116" s="24">
        <v>4.82</v>
      </c>
      <c r="I116" s="24">
        <v>0.17</v>
      </c>
      <c r="J116" s="24">
        <v>3.036</v>
      </c>
      <c r="K116" s="24" t="s">
        <v>64</v>
      </c>
      <c r="L116" s="24" t="s">
        <v>64</v>
      </c>
      <c r="M116" s="24">
        <v>3.8569999999999998</v>
      </c>
      <c r="N116" s="24">
        <v>1.1900000000000002</v>
      </c>
      <c r="O116" s="24">
        <v>0.91525000000000001</v>
      </c>
    </row>
    <row r="117" spans="1:15" x14ac:dyDescent="0.25">
      <c r="A117" s="22" t="s">
        <v>26</v>
      </c>
      <c r="B117" s="22" t="s">
        <v>79</v>
      </c>
      <c r="C117" s="22" t="s">
        <v>2</v>
      </c>
      <c r="D117" s="24" t="s">
        <v>64</v>
      </c>
      <c r="E117" s="24" t="s">
        <v>64</v>
      </c>
      <c r="F117" s="24" t="s">
        <v>64</v>
      </c>
      <c r="G117" s="24" t="s">
        <v>64</v>
      </c>
      <c r="H117" s="24">
        <v>10.010000000000002</v>
      </c>
      <c r="I117" s="24">
        <v>1.85</v>
      </c>
      <c r="J117" s="24">
        <v>7.4980000000000002</v>
      </c>
      <c r="K117" s="24" t="s">
        <v>64</v>
      </c>
      <c r="L117" s="24" t="s">
        <v>64</v>
      </c>
      <c r="M117" s="24">
        <v>10.582000000000001</v>
      </c>
      <c r="N117" s="24">
        <v>2.56</v>
      </c>
      <c r="O117" s="24">
        <v>3.61</v>
      </c>
    </row>
    <row r="118" spans="1:15" x14ac:dyDescent="0.25">
      <c r="A118" s="22" t="s">
        <v>26</v>
      </c>
      <c r="B118" s="22" t="s">
        <v>79</v>
      </c>
      <c r="C118" s="22" t="s">
        <v>3</v>
      </c>
      <c r="D118" s="24" t="s">
        <v>64</v>
      </c>
      <c r="E118" s="24" t="s">
        <v>64</v>
      </c>
      <c r="F118" s="24" t="s">
        <v>64</v>
      </c>
      <c r="G118" s="24" t="s">
        <v>64</v>
      </c>
      <c r="H118" s="24">
        <v>3</v>
      </c>
      <c r="I118" s="24">
        <v>0.01</v>
      </c>
      <c r="J118" s="24" t="s">
        <v>64</v>
      </c>
      <c r="K118" s="24" t="s">
        <v>64</v>
      </c>
      <c r="L118" s="24" t="s">
        <v>64</v>
      </c>
      <c r="M118" s="24">
        <v>0.17399999999999999</v>
      </c>
      <c r="N118" s="24">
        <v>2.44</v>
      </c>
      <c r="O118" s="24">
        <v>1.4139999999999999</v>
      </c>
    </row>
    <row r="119" spans="1:15" x14ac:dyDescent="0.25">
      <c r="A119" s="22" t="s">
        <v>26</v>
      </c>
      <c r="B119" s="22" t="s">
        <v>27</v>
      </c>
      <c r="C119" s="22" t="s">
        <v>1</v>
      </c>
      <c r="D119" s="24">
        <v>0.27640000000000003</v>
      </c>
      <c r="E119" s="24">
        <v>2.7770999999999995</v>
      </c>
      <c r="F119" s="24">
        <v>2.0604999999999998</v>
      </c>
      <c r="G119" s="24">
        <v>2.4362499999999994</v>
      </c>
      <c r="H119" s="24">
        <v>3.4697499999999999</v>
      </c>
      <c r="I119" s="24">
        <v>6.6977499999999992</v>
      </c>
      <c r="J119" s="24">
        <v>2.3102499999999995</v>
      </c>
      <c r="K119" s="24">
        <v>3.7640000000000002</v>
      </c>
      <c r="L119" s="24">
        <v>21.198900000000002</v>
      </c>
      <c r="M119" s="24">
        <v>6.2703000000000007</v>
      </c>
      <c r="N119" s="24">
        <v>6.504570000000002</v>
      </c>
      <c r="O119" s="24">
        <v>3.3949999999999982</v>
      </c>
    </row>
    <row r="120" spans="1:15" x14ac:dyDescent="0.25">
      <c r="A120" s="22" t="s">
        <v>26</v>
      </c>
      <c r="B120" s="22" t="s">
        <v>27</v>
      </c>
      <c r="C120" s="22" t="s">
        <v>2</v>
      </c>
      <c r="D120" s="24">
        <v>5.3650000000000002</v>
      </c>
      <c r="E120" s="24">
        <v>6.854000000000001</v>
      </c>
      <c r="F120" s="24">
        <v>11.294500000000001</v>
      </c>
      <c r="G120" s="24">
        <v>23.106000000000002</v>
      </c>
      <c r="H120" s="24">
        <v>20.766500000000001</v>
      </c>
      <c r="I120" s="24">
        <v>19.044999999999998</v>
      </c>
      <c r="J120" s="24">
        <v>11.841999999999999</v>
      </c>
      <c r="K120" s="24">
        <v>16.494</v>
      </c>
      <c r="L120" s="24">
        <v>6.8820000000000006</v>
      </c>
      <c r="M120" s="24">
        <v>17.576750000000001</v>
      </c>
      <c r="N120" s="24">
        <v>18.7608</v>
      </c>
      <c r="O120" s="24">
        <v>35.310300000000005</v>
      </c>
    </row>
    <row r="121" spans="1:15" x14ac:dyDescent="0.25">
      <c r="A121" s="22" t="s">
        <v>26</v>
      </c>
      <c r="B121" s="22" t="s">
        <v>27</v>
      </c>
      <c r="C121" s="22" t="s">
        <v>3</v>
      </c>
      <c r="D121" s="24">
        <v>2.1829999999999998</v>
      </c>
      <c r="E121" s="24" t="s">
        <v>64</v>
      </c>
      <c r="F121" s="24">
        <v>6.2709000000000001</v>
      </c>
      <c r="G121" s="24">
        <v>4.1269999999999998</v>
      </c>
      <c r="H121" s="24" t="s">
        <v>64</v>
      </c>
      <c r="I121" s="24">
        <v>4.1579999999999995</v>
      </c>
      <c r="J121" s="24">
        <v>1.2889999999999999</v>
      </c>
      <c r="K121" s="24">
        <v>6.1710000000000003</v>
      </c>
      <c r="L121" s="24">
        <v>8.9074999999999989</v>
      </c>
      <c r="M121" s="24">
        <v>8.9545999999999992</v>
      </c>
      <c r="N121" s="24">
        <v>4.4607999999999999</v>
      </c>
      <c r="O121" s="24">
        <v>10.645499999999998</v>
      </c>
    </row>
    <row r="122" spans="1:15" x14ac:dyDescent="0.25">
      <c r="A122" s="22" t="s">
        <v>26</v>
      </c>
      <c r="B122" s="22" t="s">
        <v>27</v>
      </c>
      <c r="C122" s="22" t="s">
        <v>5</v>
      </c>
      <c r="D122" s="24">
        <v>0.13</v>
      </c>
      <c r="E122" s="24" t="s">
        <v>64</v>
      </c>
      <c r="F122" s="24">
        <v>7.4</v>
      </c>
      <c r="G122" s="24">
        <v>1.2869999999999999</v>
      </c>
      <c r="H122" s="24" t="s">
        <v>64</v>
      </c>
      <c r="I122" s="24" t="s">
        <v>64</v>
      </c>
      <c r="J122" s="24">
        <v>28.852999999999998</v>
      </c>
      <c r="K122" s="24">
        <v>10.052999999999999</v>
      </c>
      <c r="L122" s="24">
        <v>11.737400000000001</v>
      </c>
      <c r="M122" s="24">
        <v>7.7750000000000004</v>
      </c>
      <c r="N122" s="24">
        <v>9.5610000000000017</v>
      </c>
      <c r="O122" s="24">
        <v>13.097999999999999</v>
      </c>
    </row>
    <row r="123" spans="1:15" x14ac:dyDescent="0.25">
      <c r="A123" s="22" t="s">
        <v>28</v>
      </c>
      <c r="B123" s="22" t="s">
        <v>80</v>
      </c>
      <c r="C123" s="22" t="s">
        <v>1</v>
      </c>
      <c r="D123" s="24" t="s">
        <v>64</v>
      </c>
      <c r="E123" s="24" t="s">
        <v>64</v>
      </c>
      <c r="F123" s="24" t="s">
        <v>64</v>
      </c>
      <c r="G123" s="24" t="s">
        <v>64</v>
      </c>
      <c r="H123" s="24" t="s">
        <v>64</v>
      </c>
      <c r="I123" s="24" t="s">
        <v>64</v>
      </c>
      <c r="J123" s="24" t="s">
        <v>64</v>
      </c>
      <c r="K123" s="24" t="s">
        <v>64</v>
      </c>
      <c r="L123" s="24" t="s">
        <v>64</v>
      </c>
      <c r="M123" s="24">
        <v>29.91</v>
      </c>
      <c r="N123" s="24" t="s">
        <v>64</v>
      </c>
      <c r="O123" s="24">
        <v>69.34</v>
      </c>
    </row>
    <row r="124" spans="1:15" x14ac:dyDescent="0.25">
      <c r="A124" s="22" t="s">
        <v>28</v>
      </c>
      <c r="B124" s="22" t="s">
        <v>29</v>
      </c>
      <c r="C124" s="22" t="s">
        <v>1</v>
      </c>
      <c r="D124" s="24">
        <v>47.162000000000006</v>
      </c>
      <c r="E124" s="24">
        <v>27.484999999999999</v>
      </c>
      <c r="F124" s="24">
        <v>51.366</v>
      </c>
      <c r="G124" s="24">
        <v>86.11699999999999</v>
      </c>
      <c r="H124" s="24">
        <v>120.586</v>
      </c>
      <c r="I124" s="24">
        <v>116.863</v>
      </c>
      <c r="J124" s="24">
        <v>140.435</v>
      </c>
      <c r="K124" s="24">
        <v>127.93699999999998</v>
      </c>
      <c r="L124" s="24">
        <v>168.59200000000001</v>
      </c>
      <c r="M124" s="24">
        <v>303.74900000000002</v>
      </c>
      <c r="N124" s="24">
        <v>379.44799999999981</v>
      </c>
      <c r="O124" s="24">
        <v>395.56</v>
      </c>
    </row>
    <row r="125" spans="1:15" x14ac:dyDescent="0.25">
      <c r="A125" s="22" t="s">
        <v>28</v>
      </c>
      <c r="B125" s="22" t="s">
        <v>29</v>
      </c>
      <c r="C125" s="22" t="s">
        <v>2</v>
      </c>
      <c r="D125" s="24">
        <v>85.664000000000016</v>
      </c>
      <c r="E125" s="24">
        <v>96.34</v>
      </c>
      <c r="F125" s="24">
        <v>74.588000000000008</v>
      </c>
      <c r="G125" s="24">
        <v>320.48099999999994</v>
      </c>
      <c r="H125" s="24">
        <v>304.89400000000001</v>
      </c>
      <c r="I125" s="24">
        <v>267.04700000000003</v>
      </c>
      <c r="J125" s="24">
        <v>239.46899999999999</v>
      </c>
      <c r="K125" s="24">
        <v>240.74899999999997</v>
      </c>
      <c r="L125" s="24">
        <v>172.08600000000001</v>
      </c>
      <c r="M125" s="24">
        <v>239.67700000000008</v>
      </c>
      <c r="N125" s="24">
        <v>219.04099999999997</v>
      </c>
      <c r="O125" s="24">
        <v>150.68699999999998</v>
      </c>
    </row>
    <row r="126" spans="1:15" x14ac:dyDescent="0.25">
      <c r="A126" s="22" t="s">
        <v>28</v>
      </c>
      <c r="B126" s="22" t="s">
        <v>29</v>
      </c>
      <c r="C126" s="22" t="s">
        <v>3</v>
      </c>
      <c r="D126" s="24" t="s">
        <v>64</v>
      </c>
      <c r="E126" s="24" t="s">
        <v>64</v>
      </c>
      <c r="F126" s="24" t="s">
        <v>64</v>
      </c>
      <c r="G126" s="24" t="s">
        <v>64</v>
      </c>
      <c r="H126" s="24">
        <v>16.454999999999998</v>
      </c>
      <c r="I126" s="24">
        <v>2.5499999999999998</v>
      </c>
      <c r="J126" s="24">
        <v>20.114999999999998</v>
      </c>
      <c r="K126" s="24">
        <v>10.488</v>
      </c>
      <c r="L126" s="24">
        <v>0.13400000000000001</v>
      </c>
      <c r="M126" s="24" t="s">
        <v>64</v>
      </c>
      <c r="N126" s="24" t="s">
        <v>64</v>
      </c>
      <c r="O126" s="24" t="s">
        <v>64</v>
      </c>
    </row>
    <row r="127" spans="1:15" x14ac:dyDescent="0.25">
      <c r="A127" s="22" t="s">
        <v>28</v>
      </c>
      <c r="B127" s="22" t="s">
        <v>29</v>
      </c>
      <c r="C127" s="22" t="s">
        <v>5</v>
      </c>
      <c r="D127" s="24" t="s">
        <v>64</v>
      </c>
      <c r="E127" s="24" t="s">
        <v>64</v>
      </c>
      <c r="F127" s="24" t="s">
        <v>64</v>
      </c>
      <c r="G127" s="24">
        <v>3.0419999999999998</v>
      </c>
      <c r="H127" s="24" t="s">
        <v>64</v>
      </c>
      <c r="I127" s="24">
        <v>6.1940000000000008</v>
      </c>
      <c r="J127" s="24">
        <v>11.597</v>
      </c>
      <c r="K127" s="24" t="s">
        <v>64</v>
      </c>
      <c r="L127" s="24" t="s">
        <v>64</v>
      </c>
      <c r="M127" s="24" t="s">
        <v>64</v>
      </c>
      <c r="N127" s="24" t="s">
        <v>64</v>
      </c>
      <c r="O127" s="24" t="s">
        <v>64</v>
      </c>
    </row>
    <row r="128" spans="1:15" x14ac:dyDescent="0.25">
      <c r="A128" s="22" t="s">
        <v>30</v>
      </c>
      <c r="B128" s="22" t="s">
        <v>81</v>
      </c>
      <c r="C128" s="22" t="s">
        <v>1</v>
      </c>
      <c r="D128" s="24" t="s">
        <v>64</v>
      </c>
      <c r="E128" s="24" t="s">
        <v>64</v>
      </c>
      <c r="F128" s="24" t="s">
        <v>64</v>
      </c>
      <c r="G128" s="24" t="s">
        <v>64</v>
      </c>
      <c r="H128" s="24" t="s">
        <v>64</v>
      </c>
      <c r="I128" s="24" t="s">
        <v>64</v>
      </c>
      <c r="J128" s="24">
        <v>1.9155000000000002</v>
      </c>
      <c r="K128" s="24">
        <v>0.2737</v>
      </c>
      <c r="L128" s="24">
        <v>36.688699999999997</v>
      </c>
      <c r="M128" s="24">
        <v>67.817999999999998</v>
      </c>
      <c r="N128" s="24">
        <v>7.6882999999999999</v>
      </c>
      <c r="O128" s="24">
        <v>13.952500000000001</v>
      </c>
    </row>
    <row r="129" spans="1:15" x14ac:dyDescent="0.25">
      <c r="A129" s="22" t="s">
        <v>30</v>
      </c>
      <c r="B129" s="22" t="s">
        <v>81</v>
      </c>
      <c r="C129" s="22" t="s">
        <v>2</v>
      </c>
      <c r="D129" s="24" t="s">
        <v>64</v>
      </c>
      <c r="E129" s="24" t="s">
        <v>64</v>
      </c>
      <c r="F129" s="24" t="s">
        <v>64</v>
      </c>
      <c r="G129" s="24" t="s">
        <v>64</v>
      </c>
      <c r="H129" s="24" t="s">
        <v>64</v>
      </c>
      <c r="I129" s="24" t="s">
        <v>64</v>
      </c>
      <c r="J129" s="24">
        <v>13.462</v>
      </c>
      <c r="K129" s="24">
        <v>7.0359999999999996</v>
      </c>
      <c r="L129" s="24">
        <v>10.686</v>
      </c>
      <c r="M129" s="24">
        <v>28.274000000000004</v>
      </c>
      <c r="N129" s="24">
        <v>25.527000000000001</v>
      </c>
      <c r="O129" s="24">
        <v>19.457999999999998</v>
      </c>
    </row>
    <row r="130" spans="1:15" x14ac:dyDescent="0.25">
      <c r="A130" s="22" t="s">
        <v>30</v>
      </c>
      <c r="B130" s="22" t="s">
        <v>81</v>
      </c>
      <c r="C130" s="22" t="s">
        <v>3</v>
      </c>
      <c r="D130" s="24" t="s">
        <v>64</v>
      </c>
      <c r="E130" s="24" t="s">
        <v>64</v>
      </c>
      <c r="F130" s="24" t="s">
        <v>64</v>
      </c>
      <c r="G130" s="24" t="s">
        <v>64</v>
      </c>
      <c r="H130" s="24" t="s">
        <v>64</v>
      </c>
      <c r="I130" s="24" t="s">
        <v>64</v>
      </c>
      <c r="J130" s="24">
        <v>8.0000000000000004E-4</v>
      </c>
      <c r="K130" s="24" t="s">
        <v>64</v>
      </c>
      <c r="L130" s="24">
        <v>2.5999999999999999E-3</v>
      </c>
      <c r="M130" s="24" t="s">
        <v>64</v>
      </c>
      <c r="N130" s="24">
        <v>1.6000000000000001E-3</v>
      </c>
      <c r="O130" s="24" t="s">
        <v>64</v>
      </c>
    </row>
    <row r="131" spans="1:15" x14ac:dyDescent="0.25">
      <c r="A131" s="22" t="s">
        <v>30</v>
      </c>
      <c r="B131" s="22" t="s">
        <v>31</v>
      </c>
      <c r="C131" s="22" t="s">
        <v>0</v>
      </c>
      <c r="D131" s="24">
        <v>19.86</v>
      </c>
      <c r="E131" s="24">
        <v>22.86</v>
      </c>
      <c r="F131" s="24">
        <v>43.12</v>
      </c>
      <c r="G131" s="24" t="s">
        <v>64</v>
      </c>
      <c r="H131" s="24">
        <v>98.596999999999994</v>
      </c>
      <c r="I131" s="24">
        <v>94.061999999999998</v>
      </c>
      <c r="J131" s="24" t="s">
        <v>64</v>
      </c>
      <c r="K131" s="24" t="s">
        <v>64</v>
      </c>
      <c r="L131" s="24" t="s">
        <v>64</v>
      </c>
      <c r="M131" s="24" t="s">
        <v>64</v>
      </c>
      <c r="N131" s="24" t="s">
        <v>64</v>
      </c>
      <c r="O131" s="24" t="s">
        <v>64</v>
      </c>
    </row>
    <row r="132" spans="1:15" x14ac:dyDescent="0.25">
      <c r="A132" s="22" t="s">
        <v>30</v>
      </c>
      <c r="B132" s="22" t="s">
        <v>31</v>
      </c>
      <c r="C132" s="22" t="s">
        <v>1</v>
      </c>
      <c r="D132" s="24">
        <v>5.45</v>
      </c>
      <c r="E132" s="24">
        <v>13.932</v>
      </c>
      <c r="F132" s="24">
        <v>40</v>
      </c>
      <c r="G132" s="24" t="s">
        <v>64</v>
      </c>
      <c r="H132" s="24">
        <v>88.063000000000002</v>
      </c>
      <c r="I132" s="24">
        <v>59.316999999999993</v>
      </c>
      <c r="J132" s="24" t="s">
        <v>64</v>
      </c>
      <c r="K132" s="24" t="s">
        <v>64</v>
      </c>
      <c r="L132" s="24" t="s">
        <v>64</v>
      </c>
      <c r="M132" s="24" t="s">
        <v>64</v>
      </c>
      <c r="N132" s="24" t="s">
        <v>64</v>
      </c>
      <c r="O132" s="24" t="s">
        <v>64</v>
      </c>
    </row>
    <row r="133" spans="1:15" x14ac:dyDescent="0.25">
      <c r="A133" s="22" t="s">
        <v>30</v>
      </c>
      <c r="B133" s="22" t="s">
        <v>31</v>
      </c>
      <c r="C133" s="22" t="s">
        <v>2</v>
      </c>
      <c r="D133" s="24">
        <v>12.57</v>
      </c>
      <c r="E133" s="24">
        <v>37.33</v>
      </c>
      <c r="F133" s="24">
        <v>89.872</v>
      </c>
      <c r="G133" s="24" t="s">
        <v>64</v>
      </c>
      <c r="H133" s="24">
        <v>131.58100000000002</v>
      </c>
      <c r="I133" s="24">
        <v>158.20799999999997</v>
      </c>
      <c r="J133" s="24" t="s">
        <v>64</v>
      </c>
      <c r="K133" s="24" t="s">
        <v>64</v>
      </c>
      <c r="L133" s="24" t="s">
        <v>64</v>
      </c>
      <c r="M133" s="24" t="s">
        <v>64</v>
      </c>
      <c r="N133" s="24" t="s">
        <v>64</v>
      </c>
      <c r="O133" s="24" t="s">
        <v>64</v>
      </c>
    </row>
    <row r="134" spans="1:15" x14ac:dyDescent="0.25">
      <c r="A134" s="22" t="s">
        <v>30</v>
      </c>
      <c r="B134" s="22" t="s">
        <v>31</v>
      </c>
      <c r="C134" s="22" t="s">
        <v>3</v>
      </c>
      <c r="D134" s="24" t="s">
        <v>64</v>
      </c>
      <c r="E134" s="24" t="s">
        <v>64</v>
      </c>
      <c r="F134" s="24">
        <v>9.8529999999999998</v>
      </c>
      <c r="G134" s="24" t="s">
        <v>64</v>
      </c>
      <c r="H134" s="24">
        <v>16.788</v>
      </c>
      <c r="I134" s="24">
        <v>21.702999999999999</v>
      </c>
      <c r="J134" s="24" t="s">
        <v>64</v>
      </c>
      <c r="K134" s="24" t="s">
        <v>64</v>
      </c>
      <c r="L134" s="24" t="s">
        <v>64</v>
      </c>
      <c r="M134" s="24" t="s">
        <v>64</v>
      </c>
      <c r="N134" s="24" t="s">
        <v>64</v>
      </c>
      <c r="O134" s="24" t="s">
        <v>64</v>
      </c>
    </row>
    <row r="135" spans="1:15" x14ac:dyDescent="0.25">
      <c r="A135" s="22" t="s">
        <v>30</v>
      </c>
      <c r="B135" s="22" t="s">
        <v>31</v>
      </c>
      <c r="C135" s="22" t="s">
        <v>5</v>
      </c>
      <c r="D135" s="24">
        <v>2</v>
      </c>
      <c r="E135" s="24">
        <v>2.6</v>
      </c>
      <c r="F135" s="24" t="s">
        <v>64</v>
      </c>
      <c r="G135" s="24" t="s">
        <v>64</v>
      </c>
      <c r="H135" s="24">
        <v>18.934000000000001</v>
      </c>
      <c r="I135" s="24">
        <v>3.8439999999999999</v>
      </c>
      <c r="J135" s="24" t="s">
        <v>64</v>
      </c>
      <c r="K135" s="24" t="s">
        <v>64</v>
      </c>
      <c r="L135" s="24" t="s">
        <v>64</v>
      </c>
      <c r="M135" s="24" t="s">
        <v>64</v>
      </c>
      <c r="N135" s="24" t="s">
        <v>64</v>
      </c>
      <c r="O135" s="24" t="s">
        <v>64</v>
      </c>
    </row>
    <row r="136" spans="1:15" x14ac:dyDescent="0.25">
      <c r="A136" s="22" t="s">
        <v>30</v>
      </c>
      <c r="B136" s="22" t="s">
        <v>82</v>
      </c>
      <c r="C136" s="22" t="s">
        <v>1</v>
      </c>
      <c r="D136" s="24" t="s">
        <v>64</v>
      </c>
      <c r="E136" s="24" t="s">
        <v>64</v>
      </c>
      <c r="F136" s="24" t="s">
        <v>64</v>
      </c>
      <c r="G136" s="24" t="s">
        <v>64</v>
      </c>
      <c r="H136" s="24" t="s">
        <v>64</v>
      </c>
      <c r="I136" s="24" t="s">
        <v>64</v>
      </c>
      <c r="J136" s="24">
        <v>21.62</v>
      </c>
      <c r="K136" s="24">
        <v>50.191000000000017</v>
      </c>
      <c r="L136" s="24">
        <v>119.545</v>
      </c>
      <c r="M136" s="24">
        <v>89.746499999999997</v>
      </c>
      <c r="N136" s="24">
        <v>67.790999999999997</v>
      </c>
      <c r="O136" s="24">
        <v>70.299000000000007</v>
      </c>
    </row>
    <row r="137" spans="1:15" x14ac:dyDescent="0.25">
      <c r="A137" s="22" t="s">
        <v>30</v>
      </c>
      <c r="B137" s="22" t="s">
        <v>82</v>
      </c>
      <c r="C137" s="22" t="s">
        <v>2</v>
      </c>
      <c r="D137" s="24" t="s">
        <v>64</v>
      </c>
      <c r="E137" s="24" t="s">
        <v>64</v>
      </c>
      <c r="F137" s="24" t="s">
        <v>64</v>
      </c>
      <c r="G137" s="24" t="s">
        <v>64</v>
      </c>
      <c r="H137" s="24" t="s">
        <v>64</v>
      </c>
      <c r="I137" s="24" t="s">
        <v>64</v>
      </c>
      <c r="J137" s="24">
        <v>140.54749999999999</v>
      </c>
      <c r="K137" s="24">
        <v>97.048500000000018</v>
      </c>
      <c r="L137" s="24">
        <v>110.25099999999998</v>
      </c>
      <c r="M137" s="24">
        <v>135.28200000000001</v>
      </c>
      <c r="N137" s="24">
        <v>154.381</v>
      </c>
      <c r="O137" s="24">
        <v>145.541</v>
      </c>
    </row>
    <row r="138" spans="1:15" x14ac:dyDescent="0.25">
      <c r="A138" s="22" t="s">
        <v>30</v>
      </c>
      <c r="B138" s="22" t="s">
        <v>82</v>
      </c>
      <c r="C138" s="22" t="s">
        <v>3</v>
      </c>
      <c r="D138" s="24" t="s">
        <v>64</v>
      </c>
      <c r="E138" s="24" t="s">
        <v>64</v>
      </c>
      <c r="F138" s="24" t="s">
        <v>64</v>
      </c>
      <c r="G138" s="24" t="s">
        <v>64</v>
      </c>
      <c r="H138" s="24" t="s">
        <v>64</v>
      </c>
      <c r="I138" s="24" t="s">
        <v>64</v>
      </c>
      <c r="J138" s="24">
        <v>8.577</v>
      </c>
      <c r="K138" s="24">
        <v>11.147000000000002</v>
      </c>
      <c r="L138" s="24">
        <v>4.3049999999999997</v>
      </c>
      <c r="M138" s="24">
        <v>4</v>
      </c>
      <c r="N138" s="24">
        <v>27.278000000000006</v>
      </c>
      <c r="O138" s="24">
        <v>4.7379999999999995</v>
      </c>
    </row>
    <row r="139" spans="1:15" x14ac:dyDescent="0.25">
      <c r="A139" s="22" t="s">
        <v>30</v>
      </c>
      <c r="B139" s="22" t="s">
        <v>32</v>
      </c>
      <c r="C139" s="22" t="s">
        <v>0</v>
      </c>
      <c r="D139" s="24" t="s">
        <v>64</v>
      </c>
      <c r="E139" s="24" t="s">
        <v>64</v>
      </c>
      <c r="F139" s="24" t="s">
        <v>64</v>
      </c>
      <c r="G139" s="24">
        <v>58</v>
      </c>
      <c r="H139" s="24" t="s">
        <v>64</v>
      </c>
      <c r="I139" s="24" t="s">
        <v>64</v>
      </c>
      <c r="J139" s="24">
        <v>200</v>
      </c>
      <c r="K139" s="24">
        <v>200</v>
      </c>
      <c r="L139" s="24">
        <v>200</v>
      </c>
      <c r="M139" s="24">
        <v>207.35399999999998</v>
      </c>
      <c r="N139" s="24">
        <v>199.02600000000001</v>
      </c>
      <c r="O139" s="24">
        <v>200</v>
      </c>
    </row>
    <row r="140" spans="1:15" x14ac:dyDescent="0.25">
      <c r="A140" s="22" t="s">
        <v>30</v>
      </c>
      <c r="B140" s="22" t="s">
        <v>32</v>
      </c>
      <c r="C140" s="22" t="s">
        <v>1</v>
      </c>
      <c r="D140" s="24" t="s">
        <v>64</v>
      </c>
      <c r="E140" s="24" t="s">
        <v>64</v>
      </c>
      <c r="F140" s="24" t="s">
        <v>64</v>
      </c>
      <c r="G140" s="24">
        <v>31.585000000000001</v>
      </c>
      <c r="H140" s="24" t="s">
        <v>64</v>
      </c>
      <c r="I140" s="24" t="s">
        <v>64</v>
      </c>
      <c r="J140" s="24">
        <v>113.21299999999999</v>
      </c>
      <c r="K140" s="24">
        <v>94.796000000000006</v>
      </c>
      <c r="L140" s="24">
        <v>51.730999999999995</v>
      </c>
      <c r="M140" s="24">
        <v>53.596000000000004</v>
      </c>
      <c r="N140" s="24">
        <v>65.825000000000003</v>
      </c>
      <c r="O140" s="24">
        <v>103.285</v>
      </c>
    </row>
    <row r="141" spans="1:15" x14ac:dyDescent="0.25">
      <c r="A141" s="22" t="s">
        <v>30</v>
      </c>
      <c r="B141" s="22" t="s">
        <v>32</v>
      </c>
      <c r="C141" s="22" t="s">
        <v>2</v>
      </c>
      <c r="D141" s="24">
        <v>18.2</v>
      </c>
      <c r="E141" s="24">
        <v>16.87</v>
      </c>
      <c r="F141" s="24" t="s">
        <v>64</v>
      </c>
      <c r="G141" s="24">
        <v>102.37700000000001</v>
      </c>
      <c r="H141" s="24" t="s">
        <v>64</v>
      </c>
      <c r="I141" s="24" t="s">
        <v>64</v>
      </c>
      <c r="J141" s="24">
        <v>113.31099999999999</v>
      </c>
      <c r="K141" s="24">
        <v>64.403999999999996</v>
      </c>
      <c r="L141" s="24">
        <v>69.043999999999997</v>
      </c>
      <c r="M141" s="24">
        <v>85.61399999999999</v>
      </c>
      <c r="N141" s="24">
        <v>197.24</v>
      </c>
      <c r="O141" s="24">
        <v>369.88299999999998</v>
      </c>
    </row>
    <row r="142" spans="1:15" x14ac:dyDescent="0.25">
      <c r="A142" s="22" t="s">
        <v>30</v>
      </c>
      <c r="B142" s="22" t="s">
        <v>32</v>
      </c>
      <c r="C142" s="22" t="s">
        <v>3</v>
      </c>
      <c r="D142" s="24" t="s">
        <v>64</v>
      </c>
      <c r="E142" s="24" t="s">
        <v>64</v>
      </c>
      <c r="F142" s="24" t="s">
        <v>64</v>
      </c>
      <c r="G142" s="24">
        <v>2.5320000000000005</v>
      </c>
      <c r="H142" s="24" t="s">
        <v>64</v>
      </c>
      <c r="I142" s="24" t="s">
        <v>64</v>
      </c>
      <c r="J142" s="24">
        <v>31.068999999999999</v>
      </c>
      <c r="K142" s="24">
        <v>10.303000000000001</v>
      </c>
      <c r="L142" s="24">
        <v>19.143000000000001</v>
      </c>
      <c r="M142" s="24">
        <v>12.39</v>
      </c>
      <c r="N142" s="24">
        <v>60.14</v>
      </c>
      <c r="O142" s="24">
        <v>99.325000000000017</v>
      </c>
    </row>
    <row r="143" spans="1:15" x14ac:dyDescent="0.25">
      <c r="A143" s="22" t="s">
        <v>30</v>
      </c>
      <c r="B143" s="22" t="s">
        <v>32</v>
      </c>
      <c r="C143" s="22" t="s">
        <v>5</v>
      </c>
      <c r="D143" s="24">
        <v>1.3</v>
      </c>
      <c r="E143" s="24">
        <v>1.8</v>
      </c>
      <c r="F143" s="24" t="s">
        <v>64</v>
      </c>
      <c r="G143" s="24">
        <v>6.7889999999999997</v>
      </c>
      <c r="H143" s="24" t="s">
        <v>64</v>
      </c>
      <c r="I143" s="24" t="s">
        <v>64</v>
      </c>
      <c r="J143" s="24">
        <v>36.805999999999997</v>
      </c>
      <c r="K143" s="24">
        <v>3.5</v>
      </c>
      <c r="L143" s="24">
        <v>10.250999999999999</v>
      </c>
      <c r="M143" s="24">
        <v>23.756999999999998</v>
      </c>
      <c r="N143" s="24">
        <v>16.359000000000002</v>
      </c>
      <c r="O143" s="24">
        <v>13.902999999999999</v>
      </c>
    </row>
    <row r="144" spans="1:15" x14ac:dyDescent="0.25">
      <c r="A144" s="22" t="s">
        <v>30</v>
      </c>
      <c r="B144" s="22" t="s">
        <v>33</v>
      </c>
      <c r="C144" s="22" t="s">
        <v>1</v>
      </c>
      <c r="D144" s="24">
        <v>1.0221</v>
      </c>
      <c r="E144" s="24">
        <v>10.448600000000003</v>
      </c>
      <c r="F144" s="24">
        <v>4.9565000000000001</v>
      </c>
      <c r="G144" s="24">
        <v>0.1744</v>
      </c>
      <c r="H144" s="24">
        <v>6.6989999999999998</v>
      </c>
      <c r="I144" s="24">
        <v>0.19130000000000003</v>
      </c>
      <c r="J144" s="24">
        <v>7.6913</v>
      </c>
      <c r="K144" s="24">
        <v>13.686500000000002</v>
      </c>
      <c r="L144" s="24" t="s">
        <v>64</v>
      </c>
      <c r="M144" s="24">
        <v>5.7130000000000001</v>
      </c>
      <c r="N144" s="24">
        <v>7.8819999999999997</v>
      </c>
      <c r="O144" s="24">
        <v>2.8646000000000003</v>
      </c>
    </row>
    <row r="145" spans="1:15" x14ac:dyDescent="0.25">
      <c r="A145" s="22" t="s">
        <v>30</v>
      </c>
      <c r="B145" s="22" t="s">
        <v>33</v>
      </c>
      <c r="C145" s="22" t="s">
        <v>2</v>
      </c>
      <c r="D145" s="24" t="s">
        <v>64</v>
      </c>
      <c r="E145" s="24">
        <v>28.235000000000003</v>
      </c>
      <c r="F145" s="24">
        <v>16.449000000000002</v>
      </c>
      <c r="G145" s="24">
        <v>8.8849999999999998</v>
      </c>
      <c r="H145" s="24">
        <v>13.33</v>
      </c>
      <c r="I145" s="24">
        <v>20.8766</v>
      </c>
      <c r="J145" s="24">
        <v>12.285</v>
      </c>
      <c r="K145" s="24">
        <v>23.911999999999999</v>
      </c>
      <c r="L145" s="24">
        <v>13.585000000000001</v>
      </c>
      <c r="M145" s="24">
        <v>9.2449999999999992</v>
      </c>
      <c r="N145" s="24">
        <v>29.167999999999999</v>
      </c>
      <c r="O145" s="24">
        <v>20.241</v>
      </c>
    </row>
    <row r="146" spans="1:15" x14ac:dyDescent="0.25">
      <c r="A146" s="22" t="s">
        <v>30</v>
      </c>
      <c r="B146" s="22" t="s">
        <v>33</v>
      </c>
      <c r="C146" s="22" t="s">
        <v>3</v>
      </c>
      <c r="D146" s="24">
        <v>0.158</v>
      </c>
      <c r="E146" s="24">
        <v>3.2669999999999999</v>
      </c>
      <c r="F146" s="24">
        <v>5.5239999999999991</v>
      </c>
      <c r="G146" s="24">
        <v>2.0939999999999999</v>
      </c>
      <c r="H146" s="24">
        <v>2.0309999999999997</v>
      </c>
      <c r="I146" s="24">
        <v>2.37</v>
      </c>
      <c r="J146" s="24">
        <v>3.2240000000000002</v>
      </c>
      <c r="K146" s="24">
        <v>0.67900000000000005</v>
      </c>
      <c r="L146" s="24">
        <v>4.1969999999999992</v>
      </c>
      <c r="M146" s="24">
        <v>3.0640000000000001</v>
      </c>
      <c r="N146" s="24">
        <v>3.0749999999999997</v>
      </c>
      <c r="O146" s="24">
        <v>5.4130000000000003</v>
      </c>
    </row>
    <row r="147" spans="1:15" x14ac:dyDescent="0.25">
      <c r="A147" s="22" t="s">
        <v>30</v>
      </c>
      <c r="B147" s="22" t="s">
        <v>33</v>
      </c>
      <c r="C147" s="22" t="s">
        <v>5</v>
      </c>
      <c r="D147" s="24">
        <v>4.069</v>
      </c>
      <c r="E147" s="24">
        <v>3.395</v>
      </c>
      <c r="F147" s="24">
        <v>1.97</v>
      </c>
      <c r="G147" s="24" t="s">
        <v>64</v>
      </c>
      <c r="H147" s="24">
        <v>4.3600000000000003</v>
      </c>
      <c r="I147" s="24">
        <v>3.972</v>
      </c>
      <c r="J147" s="24">
        <v>3.2270000000000003</v>
      </c>
      <c r="K147" s="24">
        <v>3.2790000000000004</v>
      </c>
      <c r="L147" s="24">
        <v>2.8049999999999997</v>
      </c>
      <c r="M147" s="24">
        <v>2.5070000000000001</v>
      </c>
      <c r="N147" s="24">
        <v>0.16</v>
      </c>
      <c r="O147" s="24">
        <v>3.2450000000000001</v>
      </c>
    </row>
    <row r="148" spans="1:15" x14ac:dyDescent="0.25">
      <c r="A148" s="22" t="s">
        <v>34</v>
      </c>
      <c r="B148" s="22" t="s">
        <v>83</v>
      </c>
      <c r="C148" s="22" t="s">
        <v>1</v>
      </c>
      <c r="D148" s="24" t="s">
        <v>64</v>
      </c>
      <c r="E148" s="24" t="s">
        <v>64</v>
      </c>
      <c r="F148" s="24" t="s">
        <v>64</v>
      </c>
      <c r="G148" s="24" t="s">
        <v>64</v>
      </c>
      <c r="H148" s="24" t="s">
        <v>64</v>
      </c>
      <c r="I148" s="24" t="s">
        <v>64</v>
      </c>
      <c r="J148" s="24" t="s">
        <v>64</v>
      </c>
      <c r="K148" s="24">
        <v>1.37</v>
      </c>
      <c r="L148" s="24">
        <v>1.0920000000000001</v>
      </c>
      <c r="M148" s="24">
        <v>1.1300000000000001</v>
      </c>
      <c r="N148" s="24">
        <v>1.06</v>
      </c>
      <c r="O148" s="24">
        <v>2.93</v>
      </c>
    </row>
    <row r="149" spans="1:15" x14ac:dyDescent="0.25">
      <c r="A149" s="22" t="s">
        <v>34</v>
      </c>
      <c r="B149" s="22" t="s">
        <v>83</v>
      </c>
      <c r="C149" s="22" t="s">
        <v>2</v>
      </c>
      <c r="D149" s="24" t="s">
        <v>64</v>
      </c>
      <c r="E149" s="24" t="s">
        <v>64</v>
      </c>
      <c r="F149" s="24" t="s">
        <v>64</v>
      </c>
      <c r="G149" s="24" t="s">
        <v>64</v>
      </c>
      <c r="H149" s="24" t="s">
        <v>64</v>
      </c>
      <c r="I149" s="24" t="s">
        <v>64</v>
      </c>
      <c r="J149" s="24" t="s">
        <v>64</v>
      </c>
      <c r="K149" s="24">
        <v>4.9499999999999993</v>
      </c>
      <c r="L149" s="24">
        <v>4.3499999999999996</v>
      </c>
      <c r="M149" s="24">
        <v>5.6499999999999995</v>
      </c>
      <c r="N149" s="24">
        <v>4.3500000000000005</v>
      </c>
      <c r="O149" s="24">
        <v>5.55</v>
      </c>
    </row>
    <row r="150" spans="1:15" x14ac:dyDescent="0.25">
      <c r="A150" s="22" t="s">
        <v>34</v>
      </c>
      <c r="B150" s="22" t="s">
        <v>83</v>
      </c>
      <c r="C150" s="22" t="s">
        <v>3</v>
      </c>
      <c r="D150" s="24" t="s">
        <v>64</v>
      </c>
      <c r="E150" s="24" t="s">
        <v>64</v>
      </c>
      <c r="F150" s="24" t="s">
        <v>64</v>
      </c>
      <c r="G150" s="24" t="s">
        <v>64</v>
      </c>
      <c r="H150" s="24" t="s">
        <v>64</v>
      </c>
      <c r="I150" s="24" t="s">
        <v>64</v>
      </c>
      <c r="J150" s="24" t="s">
        <v>64</v>
      </c>
      <c r="K150" s="24">
        <v>3.3</v>
      </c>
      <c r="L150" s="24">
        <v>3.3000000000000003</v>
      </c>
      <c r="M150" s="24">
        <v>2.8000000000000003</v>
      </c>
      <c r="N150" s="24">
        <v>2.1999999999999997</v>
      </c>
      <c r="O150" s="24">
        <v>3.05</v>
      </c>
    </row>
    <row r="151" spans="1:15" x14ac:dyDescent="0.25">
      <c r="A151" s="22" t="s">
        <v>34</v>
      </c>
      <c r="B151" s="22" t="s">
        <v>83</v>
      </c>
      <c r="C151" s="22" t="s">
        <v>5</v>
      </c>
      <c r="D151" s="24" t="s">
        <v>64</v>
      </c>
      <c r="E151" s="24" t="s">
        <v>64</v>
      </c>
      <c r="F151" s="24" t="s">
        <v>64</v>
      </c>
      <c r="G151" s="24" t="s">
        <v>64</v>
      </c>
      <c r="H151" s="24" t="s">
        <v>64</v>
      </c>
      <c r="I151" s="24" t="s">
        <v>64</v>
      </c>
      <c r="J151" s="24" t="s">
        <v>64</v>
      </c>
      <c r="K151" s="24" t="s">
        <v>64</v>
      </c>
      <c r="L151" s="24">
        <v>1</v>
      </c>
      <c r="M151" s="24">
        <v>0.8</v>
      </c>
      <c r="N151" s="24">
        <v>2</v>
      </c>
      <c r="O151" s="24">
        <v>0.7</v>
      </c>
    </row>
    <row r="152" spans="1:15" x14ac:dyDescent="0.25">
      <c r="A152" s="22" t="s">
        <v>34</v>
      </c>
      <c r="B152" s="22" t="s">
        <v>84</v>
      </c>
      <c r="C152" s="22" t="s">
        <v>1</v>
      </c>
      <c r="D152" s="24">
        <v>0.28399999999999997</v>
      </c>
      <c r="E152" s="24">
        <v>7.0000000000000007E-2</v>
      </c>
      <c r="F152" s="24">
        <v>4.2370000000000001</v>
      </c>
      <c r="G152" s="24">
        <v>1.9179999999999999</v>
      </c>
      <c r="H152" s="24">
        <v>0.40900000000000003</v>
      </c>
      <c r="I152" s="24">
        <v>0.05</v>
      </c>
      <c r="J152" s="24">
        <v>5.2999999999999999E-2</v>
      </c>
      <c r="K152" s="24">
        <v>2.3930000000000002</v>
      </c>
      <c r="L152" s="24">
        <v>2.5781000000000001</v>
      </c>
      <c r="M152" s="24" t="s">
        <v>64</v>
      </c>
      <c r="N152" s="24">
        <v>1.748</v>
      </c>
      <c r="O152" s="24">
        <v>0.27245000000000003</v>
      </c>
    </row>
    <row r="153" spans="1:15" x14ac:dyDescent="0.25">
      <c r="A153" s="22" t="s">
        <v>34</v>
      </c>
      <c r="B153" s="22" t="s">
        <v>84</v>
      </c>
      <c r="C153" s="22" t="s">
        <v>2</v>
      </c>
      <c r="D153" s="24">
        <v>13.568999999999999</v>
      </c>
      <c r="E153" s="24">
        <v>11.161</v>
      </c>
      <c r="F153" s="24">
        <v>13.715999999999999</v>
      </c>
      <c r="G153" s="24">
        <v>3.6829999999999994</v>
      </c>
      <c r="H153" s="24">
        <v>12.51</v>
      </c>
      <c r="I153" s="24">
        <v>10.899000000000001</v>
      </c>
      <c r="J153" s="24">
        <v>11.334</v>
      </c>
      <c r="K153" s="24">
        <v>9.35</v>
      </c>
      <c r="L153" s="24">
        <v>10.881</v>
      </c>
      <c r="M153" s="24">
        <v>15.398</v>
      </c>
      <c r="N153" s="24">
        <v>11.648</v>
      </c>
      <c r="O153" s="24">
        <v>11.097000000000001</v>
      </c>
    </row>
    <row r="154" spans="1:15" x14ac:dyDescent="0.25">
      <c r="A154" s="22" t="s">
        <v>34</v>
      </c>
      <c r="B154" s="22" t="s">
        <v>84</v>
      </c>
      <c r="C154" s="22" t="s">
        <v>3</v>
      </c>
      <c r="D154" s="24">
        <v>3.1439999999999997</v>
      </c>
      <c r="E154" s="24">
        <v>4.8199999999999994</v>
      </c>
      <c r="F154" s="24">
        <v>5.9109999999999996</v>
      </c>
      <c r="G154" s="24">
        <v>1.895</v>
      </c>
      <c r="H154" s="24">
        <v>5.0009999999999994</v>
      </c>
      <c r="I154" s="24">
        <v>6.2089999999999996</v>
      </c>
      <c r="J154" s="24">
        <v>4.0209999999999999</v>
      </c>
      <c r="K154" s="24">
        <v>6.33</v>
      </c>
      <c r="L154" s="24">
        <v>7.3900000000000023</v>
      </c>
      <c r="M154" s="24">
        <v>4.7720000000000002</v>
      </c>
      <c r="N154" s="24">
        <v>6.4530000000000003</v>
      </c>
      <c r="O154" s="24">
        <v>4.3860000000000001</v>
      </c>
    </row>
    <row r="155" spans="1:15" x14ac:dyDescent="0.25">
      <c r="A155" s="22" t="s">
        <v>34</v>
      </c>
      <c r="B155" s="22" t="s">
        <v>84</v>
      </c>
      <c r="C155" s="22" t="s">
        <v>5</v>
      </c>
      <c r="D155" s="24">
        <v>6.4429999999999996</v>
      </c>
      <c r="E155" s="24" t="s">
        <v>64</v>
      </c>
      <c r="F155" s="24">
        <v>3.8370000000000002</v>
      </c>
      <c r="G155" s="24" t="s">
        <v>64</v>
      </c>
      <c r="H155" s="24" t="s">
        <v>64</v>
      </c>
      <c r="I155" s="24" t="s">
        <v>64</v>
      </c>
      <c r="J155" s="24" t="s">
        <v>64</v>
      </c>
      <c r="K155" s="24">
        <v>4.5030000000000001</v>
      </c>
      <c r="L155" s="24" t="s">
        <v>64</v>
      </c>
      <c r="M155" s="24">
        <v>3.9710000000000001</v>
      </c>
      <c r="N155" s="24" t="s">
        <v>64</v>
      </c>
      <c r="O155" s="24">
        <v>2.8019999999999996</v>
      </c>
    </row>
    <row r="156" spans="1:15" x14ac:dyDescent="0.25">
      <c r="A156" s="22" t="s">
        <v>34</v>
      </c>
      <c r="B156" s="22" t="s">
        <v>35</v>
      </c>
      <c r="C156" s="22" t="s">
        <v>1</v>
      </c>
      <c r="D156" s="24" t="s">
        <v>64</v>
      </c>
      <c r="E156" s="24" t="s">
        <v>64</v>
      </c>
      <c r="F156" s="24" t="s">
        <v>64</v>
      </c>
      <c r="G156" s="24">
        <v>3.55</v>
      </c>
      <c r="H156" s="24">
        <v>1.25</v>
      </c>
      <c r="I156" s="24" t="s">
        <v>64</v>
      </c>
      <c r="J156" s="24">
        <v>0.2</v>
      </c>
      <c r="K156" s="24">
        <v>15.181999999999999</v>
      </c>
      <c r="L156" s="24">
        <v>0.214</v>
      </c>
      <c r="M156" s="24">
        <v>5.8059999999999992</v>
      </c>
      <c r="N156" s="24">
        <v>6.07</v>
      </c>
      <c r="O156" s="24">
        <v>0.498</v>
      </c>
    </row>
    <row r="157" spans="1:15" x14ac:dyDescent="0.25">
      <c r="A157" s="22" t="s">
        <v>34</v>
      </c>
      <c r="B157" s="22" t="s">
        <v>35</v>
      </c>
      <c r="C157" s="22" t="s">
        <v>2</v>
      </c>
      <c r="D157" s="24" t="s">
        <v>64</v>
      </c>
      <c r="E157" s="24" t="s">
        <v>64</v>
      </c>
      <c r="F157" s="24" t="s">
        <v>64</v>
      </c>
      <c r="G157" s="24">
        <v>10.42</v>
      </c>
      <c r="H157" s="24">
        <v>27.63</v>
      </c>
      <c r="I157" s="24">
        <v>1.33</v>
      </c>
      <c r="J157" s="24">
        <v>3.11</v>
      </c>
      <c r="K157" s="24">
        <v>2.6370000000000005</v>
      </c>
      <c r="L157" s="24">
        <v>51.238999999999997</v>
      </c>
      <c r="M157" s="24">
        <v>36.446999999999996</v>
      </c>
      <c r="N157" s="24">
        <v>41.928999999999995</v>
      </c>
      <c r="O157" s="24">
        <v>43.206000000000003</v>
      </c>
    </row>
    <row r="158" spans="1:15" x14ac:dyDescent="0.25">
      <c r="A158" s="22" t="s">
        <v>34</v>
      </c>
      <c r="B158" s="22" t="s">
        <v>35</v>
      </c>
      <c r="C158" s="22" t="s">
        <v>3</v>
      </c>
      <c r="D158" s="24" t="s">
        <v>64</v>
      </c>
      <c r="E158" s="24" t="s">
        <v>64</v>
      </c>
      <c r="F158" s="24" t="s">
        <v>64</v>
      </c>
      <c r="G158" s="24">
        <v>0.26</v>
      </c>
      <c r="H158" s="24">
        <v>1.8599999999999999</v>
      </c>
      <c r="I158" s="24">
        <v>15.270000000000001</v>
      </c>
      <c r="J158" s="24">
        <v>1.83</v>
      </c>
      <c r="K158" s="24">
        <v>11.641999999999999</v>
      </c>
      <c r="L158" s="24">
        <v>14.062999999999999</v>
      </c>
      <c r="M158" s="24">
        <v>29.366000000000003</v>
      </c>
      <c r="N158" s="24">
        <v>13.207000000000003</v>
      </c>
      <c r="O158" s="24">
        <v>10.083</v>
      </c>
    </row>
    <row r="159" spans="1:15" x14ac:dyDescent="0.25">
      <c r="A159" s="22" t="s">
        <v>34</v>
      </c>
      <c r="B159" s="22" t="s">
        <v>35</v>
      </c>
      <c r="C159" s="22" t="s">
        <v>5</v>
      </c>
      <c r="D159" s="24" t="s">
        <v>64</v>
      </c>
      <c r="E159" s="24" t="s">
        <v>64</v>
      </c>
      <c r="F159" s="24" t="s">
        <v>64</v>
      </c>
      <c r="G159" s="24" t="s">
        <v>64</v>
      </c>
      <c r="H159" s="24" t="s">
        <v>64</v>
      </c>
      <c r="I159" s="24" t="s">
        <v>64</v>
      </c>
      <c r="J159" s="24" t="s">
        <v>64</v>
      </c>
      <c r="K159" s="24">
        <v>2.78</v>
      </c>
      <c r="L159" s="24" t="s">
        <v>64</v>
      </c>
      <c r="M159" s="24">
        <v>9.6840000000000011</v>
      </c>
      <c r="N159" s="24">
        <v>3.3109999999999999</v>
      </c>
      <c r="O159" s="24" t="s">
        <v>64</v>
      </c>
    </row>
    <row r="160" spans="1:15" x14ac:dyDescent="0.25">
      <c r="A160" s="22" t="s">
        <v>36</v>
      </c>
      <c r="B160" s="22" t="s">
        <v>85</v>
      </c>
      <c r="C160" s="22" t="s">
        <v>1</v>
      </c>
      <c r="D160" s="24" t="s">
        <v>64</v>
      </c>
      <c r="E160" s="24" t="s">
        <v>64</v>
      </c>
      <c r="F160" s="24" t="s">
        <v>64</v>
      </c>
      <c r="G160" s="24" t="s">
        <v>64</v>
      </c>
      <c r="H160" s="24" t="s">
        <v>64</v>
      </c>
      <c r="I160" s="24" t="s">
        <v>64</v>
      </c>
      <c r="J160" s="24" t="s">
        <v>64</v>
      </c>
      <c r="K160" s="24" t="s">
        <v>64</v>
      </c>
      <c r="L160" s="24" t="s">
        <v>64</v>
      </c>
      <c r="M160" s="24">
        <v>0.14460000000000001</v>
      </c>
      <c r="N160" s="24">
        <v>1.72E-2</v>
      </c>
      <c r="O160" s="24">
        <v>0.155</v>
      </c>
    </row>
    <row r="161" spans="1:15" x14ac:dyDescent="0.25">
      <c r="A161" s="22" t="s">
        <v>36</v>
      </c>
      <c r="B161" s="22" t="s">
        <v>85</v>
      </c>
      <c r="C161" s="22" t="s">
        <v>2</v>
      </c>
      <c r="D161" s="24" t="s">
        <v>64</v>
      </c>
      <c r="E161" s="24" t="s">
        <v>64</v>
      </c>
      <c r="F161" s="24" t="s">
        <v>64</v>
      </c>
      <c r="G161" s="24" t="s">
        <v>64</v>
      </c>
      <c r="H161" s="24" t="s">
        <v>64</v>
      </c>
      <c r="I161" s="24" t="s">
        <v>64</v>
      </c>
      <c r="J161" s="24" t="s">
        <v>64</v>
      </c>
      <c r="K161" s="24" t="s">
        <v>64</v>
      </c>
      <c r="L161" s="24" t="s">
        <v>64</v>
      </c>
      <c r="M161" s="24">
        <v>0.83189999999999997</v>
      </c>
      <c r="N161" s="24">
        <v>0.192</v>
      </c>
      <c r="O161" s="24">
        <v>1.1014999999999999</v>
      </c>
    </row>
    <row r="162" spans="1:15" x14ac:dyDescent="0.25">
      <c r="A162" s="22" t="s">
        <v>36</v>
      </c>
      <c r="B162" s="22" t="s">
        <v>85</v>
      </c>
      <c r="C162" s="22" t="s">
        <v>3</v>
      </c>
      <c r="D162" s="24" t="s">
        <v>64</v>
      </c>
      <c r="E162" s="24" t="s">
        <v>64</v>
      </c>
      <c r="F162" s="24" t="s">
        <v>64</v>
      </c>
      <c r="G162" s="24" t="s">
        <v>64</v>
      </c>
      <c r="H162" s="24" t="s">
        <v>64</v>
      </c>
      <c r="I162" s="24" t="s">
        <v>64</v>
      </c>
      <c r="J162" s="24" t="s">
        <v>64</v>
      </c>
      <c r="K162" s="24" t="s">
        <v>64</v>
      </c>
      <c r="L162" s="24" t="s">
        <v>64</v>
      </c>
      <c r="M162" s="24">
        <v>0.29450000000000004</v>
      </c>
      <c r="N162" s="24">
        <v>3.3000000000000002E-2</v>
      </c>
      <c r="O162" s="24">
        <v>0.39530000000000004</v>
      </c>
    </row>
    <row r="163" spans="1:15" x14ac:dyDescent="0.25">
      <c r="A163" s="22" t="s">
        <v>36</v>
      </c>
      <c r="B163" s="22" t="s">
        <v>37</v>
      </c>
      <c r="C163" s="22" t="s">
        <v>1</v>
      </c>
      <c r="D163" s="24">
        <v>9.58</v>
      </c>
      <c r="E163" s="24">
        <v>10.4</v>
      </c>
      <c r="F163" s="24">
        <v>20.950000000000003</v>
      </c>
      <c r="G163" s="24">
        <v>11.416</v>
      </c>
      <c r="H163" s="24">
        <v>10.724200000000002</v>
      </c>
      <c r="I163" s="24">
        <v>13.9415</v>
      </c>
      <c r="J163" s="24">
        <v>22.610900000000001</v>
      </c>
      <c r="K163" s="24">
        <v>44.793999999999997</v>
      </c>
      <c r="L163" s="24">
        <v>63.954800000000006</v>
      </c>
      <c r="M163" s="24">
        <v>24.648600000000002</v>
      </c>
      <c r="N163" s="24">
        <v>24.91</v>
      </c>
      <c r="O163" s="24">
        <v>23.533999999999999</v>
      </c>
    </row>
    <row r="164" spans="1:15" x14ac:dyDescent="0.25">
      <c r="A164" s="22" t="s">
        <v>36</v>
      </c>
      <c r="B164" s="22" t="s">
        <v>37</v>
      </c>
      <c r="C164" s="22" t="s">
        <v>2</v>
      </c>
      <c r="D164" s="24">
        <v>48.311</v>
      </c>
      <c r="E164" s="24">
        <v>47.8</v>
      </c>
      <c r="F164" s="24">
        <v>39.53</v>
      </c>
      <c r="G164" s="24">
        <v>41.173999999999999</v>
      </c>
      <c r="H164" s="24">
        <v>41.473600000000005</v>
      </c>
      <c r="I164" s="24">
        <v>79.962499999999977</v>
      </c>
      <c r="J164" s="24">
        <v>44.899499999999996</v>
      </c>
      <c r="K164" s="24">
        <v>30.721</v>
      </c>
      <c r="L164" s="24">
        <v>33.944000000000003</v>
      </c>
      <c r="M164" s="24">
        <v>56.241</v>
      </c>
      <c r="N164" s="24">
        <v>40.603999999999999</v>
      </c>
      <c r="O164" s="24">
        <v>67.308900000000008</v>
      </c>
    </row>
    <row r="165" spans="1:15" x14ac:dyDescent="0.25">
      <c r="A165" s="22" t="s">
        <v>36</v>
      </c>
      <c r="B165" s="22" t="s">
        <v>37</v>
      </c>
      <c r="C165" s="22" t="s">
        <v>3</v>
      </c>
      <c r="D165" s="24">
        <v>5.915</v>
      </c>
      <c r="E165" s="24">
        <v>8.3279999999999994</v>
      </c>
      <c r="F165" s="24">
        <v>3.15</v>
      </c>
      <c r="G165" s="24">
        <v>6.8209999999999997</v>
      </c>
      <c r="H165" s="24">
        <v>8.6631999999999998</v>
      </c>
      <c r="I165" s="24">
        <v>8.6760000000000002</v>
      </c>
      <c r="J165" s="24">
        <v>4.0956000000000001</v>
      </c>
      <c r="K165" s="24">
        <v>5.0670000000000002</v>
      </c>
      <c r="L165" s="24">
        <v>16.511500000000002</v>
      </c>
      <c r="M165" s="24">
        <v>2.2464</v>
      </c>
      <c r="N165" s="24">
        <v>17.346999999999998</v>
      </c>
      <c r="O165" s="24">
        <v>11.5009</v>
      </c>
    </row>
    <row r="166" spans="1:15" x14ac:dyDescent="0.25">
      <c r="A166" s="22" t="s">
        <v>38</v>
      </c>
      <c r="B166" s="22" t="s">
        <v>39</v>
      </c>
      <c r="C166" s="22" t="s">
        <v>0</v>
      </c>
      <c r="D166" s="24">
        <v>0.17699999999999999</v>
      </c>
      <c r="E166" s="24">
        <v>0.15</v>
      </c>
      <c r="F166" s="24">
        <v>0.24399999999999999</v>
      </c>
      <c r="G166" s="24">
        <v>0.13800000000000001</v>
      </c>
      <c r="H166" s="24">
        <v>5.5542500000000006</v>
      </c>
      <c r="I166" s="24">
        <v>4.9399999999999999E-2</v>
      </c>
      <c r="J166" s="24">
        <v>7.6600000000000001E-2</v>
      </c>
      <c r="K166" s="24">
        <v>2.0692499999999994</v>
      </c>
      <c r="L166" s="24">
        <v>4.9300000000000004E-2</v>
      </c>
      <c r="M166" s="24">
        <v>0.06</v>
      </c>
      <c r="N166" s="24">
        <v>6.225E-2</v>
      </c>
      <c r="O166" s="24">
        <v>5.9499999999999997E-2</v>
      </c>
    </row>
    <row r="167" spans="1:15" x14ac:dyDescent="0.25">
      <c r="A167" s="22" t="s">
        <v>38</v>
      </c>
      <c r="B167" s="22" t="s">
        <v>39</v>
      </c>
      <c r="C167" s="22" t="s">
        <v>1</v>
      </c>
      <c r="D167" s="24">
        <v>31.975000000000009</v>
      </c>
      <c r="E167" s="24">
        <v>33.119</v>
      </c>
      <c r="F167" s="24">
        <v>31.856999999999999</v>
      </c>
      <c r="G167" s="24">
        <v>16.973800000000001</v>
      </c>
      <c r="H167" s="24">
        <v>33.364000000000004</v>
      </c>
      <c r="I167" s="24">
        <v>22.7273</v>
      </c>
      <c r="J167" s="24">
        <v>35.047999999999988</v>
      </c>
      <c r="K167" s="24">
        <v>25.9528</v>
      </c>
      <c r="L167" s="24">
        <v>30.569400000000009</v>
      </c>
      <c r="M167" s="24">
        <v>47.657349999999994</v>
      </c>
      <c r="N167" s="24">
        <v>74.391500000000022</v>
      </c>
      <c r="O167" s="24">
        <v>87.827499999999972</v>
      </c>
    </row>
    <row r="168" spans="1:15" x14ac:dyDescent="0.25">
      <c r="A168" s="22" t="s">
        <v>38</v>
      </c>
      <c r="B168" s="22" t="s">
        <v>39</v>
      </c>
      <c r="C168" s="22" t="s">
        <v>2</v>
      </c>
      <c r="D168" s="24">
        <v>41.522999999999996</v>
      </c>
      <c r="E168" s="24">
        <v>40.057000000000002</v>
      </c>
      <c r="F168" s="24">
        <v>44.466999999999999</v>
      </c>
      <c r="G168" s="24">
        <v>32.313000000000002</v>
      </c>
      <c r="H168" s="24">
        <v>30.56</v>
      </c>
      <c r="I168" s="24">
        <v>42.025000000000006</v>
      </c>
      <c r="J168" s="24">
        <v>28.491</v>
      </c>
      <c r="K168" s="24">
        <v>44.415999999999997</v>
      </c>
      <c r="L168" s="24">
        <v>32.248999999999995</v>
      </c>
      <c r="M168" s="24">
        <v>38.840000000000003</v>
      </c>
      <c r="N168" s="24">
        <v>40.908500000000004</v>
      </c>
      <c r="O168" s="24">
        <v>53.661500000000004</v>
      </c>
    </row>
    <row r="169" spans="1:15" x14ac:dyDescent="0.25">
      <c r="A169" s="22" t="s">
        <v>38</v>
      </c>
      <c r="B169" s="22" t="s">
        <v>39</v>
      </c>
      <c r="C169" s="22" t="s">
        <v>3</v>
      </c>
      <c r="D169" s="24">
        <v>8.6789999999999967</v>
      </c>
      <c r="E169" s="24">
        <v>4.2450000000000001</v>
      </c>
      <c r="F169" s="24">
        <v>63.128</v>
      </c>
      <c r="G169" s="24">
        <v>5.4414999999999996</v>
      </c>
      <c r="H169" s="24">
        <v>6.9057999999999984</v>
      </c>
      <c r="I169" s="24">
        <v>2.42</v>
      </c>
      <c r="J169" s="24">
        <v>7.697000000000001</v>
      </c>
      <c r="K169" s="24">
        <v>10.111999999999998</v>
      </c>
      <c r="L169" s="24">
        <v>4.2530000000000001</v>
      </c>
      <c r="M169" s="24">
        <v>10.690999999999999</v>
      </c>
      <c r="N169" s="24">
        <v>7.5210000000000008</v>
      </c>
      <c r="O169" s="24">
        <v>11.721</v>
      </c>
    </row>
    <row r="170" spans="1:15" x14ac:dyDescent="0.25">
      <c r="A170" s="22" t="s">
        <v>38</v>
      </c>
      <c r="B170" s="22" t="s">
        <v>39</v>
      </c>
      <c r="C170" s="22" t="s">
        <v>4</v>
      </c>
      <c r="D170" s="24" t="s">
        <v>64</v>
      </c>
      <c r="E170" s="24" t="s">
        <v>64</v>
      </c>
      <c r="F170" s="24" t="s">
        <v>64</v>
      </c>
      <c r="G170" s="24" t="s">
        <v>64</v>
      </c>
      <c r="H170" s="24" t="s">
        <v>64</v>
      </c>
      <c r="I170" s="24" t="s">
        <v>64</v>
      </c>
      <c r="J170" s="24" t="s">
        <v>64</v>
      </c>
      <c r="K170" s="24" t="s">
        <v>64</v>
      </c>
      <c r="L170" s="24">
        <v>0.61</v>
      </c>
      <c r="M170" s="24" t="s">
        <v>64</v>
      </c>
      <c r="N170" s="24" t="s">
        <v>64</v>
      </c>
      <c r="O170" s="24">
        <v>0.5</v>
      </c>
    </row>
    <row r="171" spans="1:15" x14ac:dyDescent="0.25">
      <c r="A171" s="22" t="s">
        <v>38</v>
      </c>
      <c r="B171" s="22" t="s">
        <v>39</v>
      </c>
      <c r="C171" s="22" t="s">
        <v>5</v>
      </c>
      <c r="D171" s="24">
        <v>1.966</v>
      </c>
      <c r="E171" s="24">
        <v>1.89</v>
      </c>
      <c r="F171" s="24" t="s">
        <v>64</v>
      </c>
      <c r="G171" s="24">
        <v>4.899</v>
      </c>
      <c r="H171" s="24">
        <v>3.5400000000000001E-2</v>
      </c>
      <c r="I171" s="24">
        <v>3.1239999999999997</v>
      </c>
      <c r="J171" s="24">
        <v>10.09</v>
      </c>
      <c r="K171" s="24">
        <v>14.670000000000002</v>
      </c>
      <c r="L171" s="24">
        <v>12.791</v>
      </c>
      <c r="M171" s="24">
        <v>3.2829999999999999</v>
      </c>
      <c r="N171" s="24">
        <v>9.5300000000000011</v>
      </c>
      <c r="O171" s="24">
        <v>0.55300000000000005</v>
      </c>
    </row>
    <row r="172" spans="1:15" x14ac:dyDescent="0.25">
      <c r="A172" s="22" t="s">
        <v>86</v>
      </c>
      <c r="B172" s="22" t="s">
        <v>87</v>
      </c>
      <c r="C172" s="22" t="s">
        <v>0</v>
      </c>
      <c r="D172" s="24" t="s">
        <v>64</v>
      </c>
      <c r="E172" s="24" t="s">
        <v>64</v>
      </c>
      <c r="F172" s="24" t="s">
        <v>64</v>
      </c>
      <c r="G172" s="24" t="s">
        <v>64</v>
      </c>
      <c r="H172" s="24" t="s">
        <v>64</v>
      </c>
      <c r="I172" s="24" t="s">
        <v>64</v>
      </c>
      <c r="J172" s="24" t="s">
        <v>64</v>
      </c>
      <c r="K172" s="24">
        <v>0.1</v>
      </c>
      <c r="L172" s="24">
        <v>0.8</v>
      </c>
      <c r="M172" s="24">
        <v>10.030000000000001</v>
      </c>
      <c r="N172" s="24">
        <v>7.73</v>
      </c>
      <c r="O172" s="24">
        <v>15.084000000000001</v>
      </c>
    </row>
    <row r="173" spans="1:15" x14ac:dyDescent="0.25">
      <c r="A173" s="22" t="s">
        <v>86</v>
      </c>
      <c r="B173" s="22" t="s">
        <v>87</v>
      </c>
      <c r="C173" s="22" t="s">
        <v>1</v>
      </c>
      <c r="D173" s="24" t="s">
        <v>64</v>
      </c>
      <c r="E173" s="24" t="s">
        <v>64</v>
      </c>
      <c r="F173" s="24" t="s">
        <v>64</v>
      </c>
      <c r="G173" s="24">
        <v>29.356000000000002</v>
      </c>
      <c r="H173" s="24">
        <v>82.354399999999984</v>
      </c>
      <c r="I173" s="24">
        <v>147.11199999999999</v>
      </c>
      <c r="J173" s="24">
        <v>189.64325000000005</v>
      </c>
      <c r="K173" s="24">
        <v>235.26239999999999</v>
      </c>
      <c r="L173" s="24">
        <v>215.230875</v>
      </c>
      <c r="M173" s="24">
        <v>269.05199999999985</v>
      </c>
      <c r="N173" s="24">
        <v>244.66910000000004</v>
      </c>
      <c r="O173" s="24">
        <v>429.32999999999987</v>
      </c>
    </row>
    <row r="174" spans="1:15" x14ac:dyDescent="0.25">
      <c r="A174" s="22" t="s">
        <v>86</v>
      </c>
      <c r="B174" s="22" t="s">
        <v>87</v>
      </c>
      <c r="C174" s="22" t="s">
        <v>2</v>
      </c>
      <c r="D174" s="24" t="s">
        <v>64</v>
      </c>
      <c r="E174" s="24" t="s">
        <v>64</v>
      </c>
      <c r="F174" s="24" t="s">
        <v>64</v>
      </c>
      <c r="G174" s="24">
        <v>125.834</v>
      </c>
      <c r="H174" s="24">
        <v>253.99899999999997</v>
      </c>
      <c r="I174" s="24">
        <v>414.19799999999998</v>
      </c>
      <c r="J174" s="24">
        <v>452.25983999999994</v>
      </c>
      <c r="K174" s="24">
        <v>479.15424999999993</v>
      </c>
      <c r="L174" s="24">
        <v>513.95494999999994</v>
      </c>
      <c r="M174" s="24">
        <v>614.33700000000022</v>
      </c>
      <c r="N174" s="24">
        <v>464.50849999999986</v>
      </c>
      <c r="O174" s="24">
        <v>910.48099999999999</v>
      </c>
    </row>
    <row r="175" spans="1:15" x14ac:dyDescent="0.25">
      <c r="A175" s="22" t="s">
        <v>86</v>
      </c>
      <c r="B175" s="22" t="s">
        <v>87</v>
      </c>
      <c r="C175" s="22" t="s">
        <v>3</v>
      </c>
      <c r="D175" s="24" t="s">
        <v>64</v>
      </c>
      <c r="E175" s="24" t="s">
        <v>64</v>
      </c>
      <c r="F175" s="24" t="s">
        <v>64</v>
      </c>
      <c r="G175" s="24">
        <v>13.988</v>
      </c>
      <c r="H175" s="24">
        <v>68.396500000000003</v>
      </c>
      <c r="I175" s="24">
        <v>78.323000000000008</v>
      </c>
      <c r="J175" s="24">
        <v>66.426999999999992</v>
      </c>
      <c r="K175" s="24">
        <v>52.567699999999988</v>
      </c>
      <c r="L175" s="24">
        <v>50.576299999999996</v>
      </c>
      <c r="M175" s="24">
        <v>229.06700000000004</v>
      </c>
      <c r="N175" s="24">
        <v>78.536599999999993</v>
      </c>
      <c r="O175" s="24">
        <v>70.972999999999999</v>
      </c>
    </row>
    <row r="176" spans="1:15" x14ac:dyDescent="0.25">
      <c r="A176" s="22" t="s">
        <v>86</v>
      </c>
      <c r="B176" s="22" t="s">
        <v>87</v>
      </c>
      <c r="C176" s="22" t="s">
        <v>4</v>
      </c>
      <c r="D176" s="24" t="s">
        <v>64</v>
      </c>
      <c r="E176" s="24" t="s">
        <v>64</v>
      </c>
      <c r="F176" s="24" t="s">
        <v>64</v>
      </c>
      <c r="G176" s="24" t="s">
        <v>64</v>
      </c>
      <c r="H176" s="24" t="s">
        <v>64</v>
      </c>
      <c r="I176" s="24" t="s">
        <v>64</v>
      </c>
      <c r="J176" s="24" t="s">
        <v>64</v>
      </c>
      <c r="K176" s="24" t="s">
        <v>64</v>
      </c>
      <c r="L176" s="24" t="s">
        <v>64</v>
      </c>
      <c r="M176" s="24">
        <v>0.93</v>
      </c>
      <c r="N176" s="24" t="s">
        <v>64</v>
      </c>
      <c r="O176" s="24" t="s">
        <v>64</v>
      </c>
    </row>
    <row r="177" spans="1:15" x14ac:dyDescent="0.25">
      <c r="A177" s="22" t="s">
        <v>86</v>
      </c>
      <c r="B177" s="22" t="s">
        <v>87</v>
      </c>
      <c r="C177" s="22" t="s">
        <v>5</v>
      </c>
      <c r="D177" s="24" t="s">
        <v>64</v>
      </c>
      <c r="E177" s="24" t="s">
        <v>64</v>
      </c>
      <c r="F177" s="24" t="s">
        <v>64</v>
      </c>
      <c r="G177" s="24" t="s">
        <v>64</v>
      </c>
      <c r="H177" s="24">
        <v>0.77900000000000003</v>
      </c>
      <c r="I177" s="24">
        <v>0.4</v>
      </c>
      <c r="J177" s="24">
        <v>13.898199999999999</v>
      </c>
      <c r="K177" s="24">
        <v>119.5826</v>
      </c>
      <c r="L177" s="24">
        <v>53.155099999999997</v>
      </c>
      <c r="M177" s="24">
        <v>27.249999999999996</v>
      </c>
      <c r="N177" s="24">
        <v>52.170499999999983</v>
      </c>
      <c r="O177" s="24">
        <v>75.965000000000003</v>
      </c>
    </row>
    <row r="178" spans="1:15" x14ac:dyDescent="0.25">
      <c r="A178" s="22" t="s">
        <v>40</v>
      </c>
      <c r="B178" s="22" t="s">
        <v>41</v>
      </c>
      <c r="C178" s="22" t="s">
        <v>1</v>
      </c>
      <c r="D178" s="24">
        <v>0.12</v>
      </c>
      <c r="E178" s="24">
        <v>3.9561999999999995</v>
      </c>
      <c r="F178" s="24">
        <v>0.90900000000000003</v>
      </c>
      <c r="G178" s="24" t="s">
        <v>64</v>
      </c>
      <c r="H178" s="24">
        <v>8.68</v>
      </c>
      <c r="I178" s="24" t="s">
        <v>64</v>
      </c>
      <c r="J178" s="24">
        <v>1.097</v>
      </c>
      <c r="K178" s="24" t="s">
        <v>64</v>
      </c>
      <c r="L178" s="24">
        <v>0.39</v>
      </c>
      <c r="M178" s="24" t="s">
        <v>64</v>
      </c>
      <c r="N178" s="24">
        <v>2.964</v>
      </c>
      <c r="O178" s="24">
        <v>4.8490000000000002</v>
      </c>
    </row>
    <row r="179" spans="1:15" x14ac:dyDescent="0.25">
      <c r="A179" s="22" t="s">
        <v>40</v>
      </c>
      <c r="B179" s="22" t="s">
        <v>41</v>
      </c>
      <c r="C179" s="22" t="s">
        <v>2</v>
      </c>
      <c r="D179" s="24">
        <v>58.289000000000001</v>
      </c>
      <c r="E179" s="24">
        <v>56.765999999999998</v>
      </c>
      <c r="F179" s="24">
        <v>48.663000000000004</v>
      </c>
      <c r="G179" s="24">
        <v>67.838999999999999</v>
      </c>
      <c r="H179" s="24">
        <v>47.481000000000002</v>
      </c>
      <c r="I179" s="24">
        <v>67.943449999999999</v>
      </c>
      <c r="J179" s="24">
        <v>62.785000000000004</v>
      </c>
      <c r="K179" s="24">
        <v>38.625999999999998</v>
      </c>
      <c r="L179" s="24">
        <v>38.54918</v>
      </c>
      <c r="M179" s="24">
        <v>46.462000000000003</v>
      </c>
      <c r="N179" s="24">
        <v>62.875999999999998</v>
      </c>
      <c r="O179" s="24">
        <v>57.904000000000003</v>
      </c>
    </row>
    <row r="180" spans="1:15" x14ac:dyDescent="0.25">
      <c r="A180" s="22" t="s">
        <v>40</v>
      </c>
      <c r="B180" s="22" t="s">
        <v>41</v>
      </c>
      <c r="C180" s="22" t="s">
        <v>3</v>
      </c>
      <c r="D180" s="24" t="s">
        <v>64</v>
      </c>
      <c r="E180" s="24">
        <v>3.3</v>
      </c>
      <c r="F180" s="24">
        <v>3</v>
      </c>
      <c r="G180" s="24" t="s">
        <v>64</v>
      </c>
      <c r="H180" s="24">
        <v>10.765000000000001</v>
      </c>
      <c r="I180" s="24">
        <v>3.92</v>
      </c>
      <c r="J180" s="24">
        <v>1.84</v>
      </c>
      <c r="K180" s="24">
        <v>4.9000000000000004</v>
      </c>
      <c r="L180" s="24" t="s">
        <v>64</v>
      </c>
      <c r="M180" s="24">
        <v>2.46</v>
      </c>
      <c r="N180" s="24">
        <v>2.95</v>
      </c>
      <c r="O180" s="24" t="s">
        <v>64</v>
      </c>
    </row>
    <row r="181" spans="1:15" x14ac:dyDescent="0.25">
      <c r="A181" s="22" t="s">
        <v>88</v>
      </c>
      <c r="B181" s="22" t="s">
        <v>89</v>
      </c>
      <c r="C181" s="22" t="s">
        <v>2</v>
      </c>
      <c r="D181" s="24" t="s">
        <v>64</v>
      </c>
      <c r="E181" s="24" t="s">
        <v>64</v>
      </c>
      <c r="F181" s="24" t="s">
        <v>64</v>
      </c>
      <c r="G181" s="24" t="s">
        <v>64</v>
      </c>
      <c r="H181" s="24" t="s">
        <v>64</v>
      </c>
      <c r="I181" s="24" t="s">
        <v>64</v>
      </c>
      <c r="J181" s="24" t="s">
        <v>64</v>
      </c>
      <c r="K181" s="24" t="s">
        <v>64</v>
      </c>
      <c r="L181" s="24" t="s">
        <v>64</v>
      </c>
      <c r="M181" s="24" t="s">
        <v>64</v>
      </c>
      <c r="N181" s="24" t="s">
        <v>64</v>
      </c>
      <c r="O181" s="24">
        <v>178.45</v>
      </c>
    </row>
    <row r="182" spans="1:15" x14ac:dyDescent="0.25">
      <c r="A182" s="22" t="s">
        <v>88</v>
      </c>
      <c r="B182" s="22" t="s">
        <v>89</v>
      </c>
      <c r="C182" s="22" t="s">
        <v>3</v>
      </c>
      <c r="D182" s="24" t="s">
        <v>64</v>
      </c>
      <c r="E182" s="24" t="s">
        <v>64</v>
      </c>
      <c r="F182" s="24" t="s">
        <v>64</v>
      </c>
      <c r="G182" s="24" t="s">
        <v>64</v>
      </c>
      <c r="H182" s="24" t="s">
        <v>64</v>
      </c>
      <c r="I182" s="24" t="s">
        <v>64</v>
      </c>
      <c r="J182" s="24" t="s">
        <v>64</v>
      </c>
      <c r="K182" s="24" t="s">
        <v>64</v>
      </c>
      <c r="L182" s="24" t="s">
        <v>64</v>
      </c>
      <c r="M182" s="24" t="s">
        <v>64</v>
      </c>
      <c r="N182" s="24" t="s">
        <v>64</v>
      </c>
      <c r="O182" s="24">
        <v>40.744</v>
      </c>
    </row>
    <row r="183" spans="1:15" x14ac:dyDescent="0.25">
      <c r="A183" s="22" t="s">
        <v>42</v>
      </c>
      <c r="B183" s="22" t="s">
        <v>90</v>
      </c>
      <c r="C183" s="22" t="s">
        <v>1</v>
      </c>
      <c r="D183" s="24" t="s">
        <v>64</v>
      </c>
      <c r="E183" s="24" t="s">
        <v>64</v>
      </c>
      <c r="F183" s="24" t="s">
        <v>64</v>
      </c>
      <c r="G183" s="24" t="s">
        <v>64</v>
      </c>
      <c r="H183" s="24" t="s">
        <v>64</v>
      </c>
      <c r="I183" s="24" t="s">
        <v>64</v>
      </c>
      <c r="J183" s="24" t="s">
        <v>64</v>
      </c>
      <c r="K183" s="24" t="s">
        <v>64</v>
      </c>
      <c r="L183" s="24" t="s">
        <v>64</v>
      </c>
      <c r="M183" s="24" t="s">
        <v>64</v>
      </c>
      <c r="N183" s="24">
        <v>0.79500000000000015</v>
      </c>
      <c r="O183" s="24">
        <v>0.24049999999999999</v>
      </c>
    </row>
    <row r="184" spans="1:15" x14ac:dyDescent="0.25">
      <c r="A184" s="22" t="s">
        <v>42</v>
      </c>
      <c r="B184" s="22" t="s">
        <v>90</v>
      </c>
      <c r="C184" s="22" t="s">
        <v>2</v>
      </c>
      <c r="D184" s="24" t="s">
        <v>64</v>
      </c>
      <c r="E184" s="24" t="s">
        <v>64</v>
      </c>
      <c r="F184" s="24" t="s">
        <v>64</v>
      </c>
      <c r="G184" s="24" t="s">
        <v>64</v>
      </c>
      <c r="H184" s="24" t="s">
        <v>64</v>
      </c>
      <c r="I184" s="24" t="s">
        <v>64</v>
      </c>
      <c r="J184" s="24" t="s">
        <v>64</v>
      </c>
      <c r="K184" s="24" t="s">
        <v>64</v>
      </c>
      <c r="L184" s="24" t="s">
        <v>64</v>
      </c>
      <c r="M184" s="24" t="s">
        <v>64</v>
      </c>
      <c r="N184" s="24">
        <v>0.158</v>
      </c>
      <c r="O184" s="24">
        <v>0.158</v>
      </c>
    </row>
    <row r="185" spans="1:15" x14ac:dyDescent="0.25">
      <c r="A185" s="22" t="s">
        <v>42</v>
      </c>
      <c r="B185" s="22" t="s">
        <v>90</v>
      </c>
      <c r="C185" s="22" t="s">
        <v>3</v>
      </c>
      <c r="D185" s="24" t="s">
        <v>64</v>
      </c>
      <c r="E185" s="24" t="s">
        <v>64</v>
      </c>
      <c r="F185" s="24" t="s">
        <v>64</v>
      </c>
      <c r="G185" s="24" t="s">
        <v>64</v>
      </c>
      <c r="H185" s="24" t="s">
        <v>64</v>
      </c>
      <c r="I185" s="24" t="s">
        <v>64</v>
      </c>
      <c r="J185" s="24" t="s">
        <v>64</v>
      </c>
      <c r="K185" s="24" t="s">
        <v>64</v>
      </c>
      <c r="L185" s="24" t="s">
        <v>64</v>
      </c>
      <c r="M185" s="24" t="s">
        <v>64</v>
      </c>
      <c r="N185" s="24">
        <v>2.8000000000000001E-2</v>
      </c>
      <c r="O185" s="24">
        <v>3.1E-2</v>
      </c>
    </row>
    <row r="186" spans="1:15" x14ac:dyDescent="0.25">
      <c r="A186" s="22" t="s">
        <v>42</v>
      </c>
      <c r="B186" s="22" t="s">
        <v>90</v>
      </c>
      <c r="C186" s="22" t="s">
        <v>5</v>
      </c>
      <c r="D186" s="24" t="s">
        <v>64</v>
      </c>
      <c r="E186" s="24" t="s">
        <v>64</v>
      </c>
      <c r="F186" s="24" t="s">
        <v>64</v>
      </c>
      <c r="G186" s="24" t="s">
        <v>64</v>
      </c>
      <c r="H186" s="24" t="s">
        <v>64</v>
      </c>
      <c r="I186" s="24" t="s">
        <v>64</v>
      </c>
      <c r="J186" s="24" t="s">
        <v>64</v>
      </c>
      <c r="K186" s="24" t="s">
        <v>64</v>
      </c>
      <c r="L186" s="24" t="s">
        <v>64</v>
      </c>
      <c r="M186" s="24" t="s">
        <v>64</v>
      </c>
      <c r="N186" s="24" t="s">
        <v>64</v>
      </c>
      <c r="O186" s="24">
        <v>1.4999999999999999E-2</v>
      </c>
    </row>
    <row r="187" spans="1:15" x14ac:dyDescent="0.25">
      <c r="A187" s="22" t="s">
        <v>42</v>
      </c>
      <c r="B187" s="22" t="s">
        <v>43</v>
      </c>
      <c r="C187" s="22" t="s">
        <v>0</v>
      </c>
      <c r="D187" s="24" t="s">
        <v>64</v>
      </c>
      <c r="E187" s="24" t="s">
        <v>64</v>
      </c>
      <c r="F187" s="24" t="s">
        <v>64</v>
      </c>
      <c r="G187" s="24">
        <v>2E-3</v>
      </c>
      <c r="H187" s="24" t="s">
        <v>64</v>
      </c>
      <c r="I187" s="24" t="s">
        <v>64</v>
      </c>
      <c r="J187" s="24" t="s">
        <v>64</v>
      </c>
      <c r="K187" s="24">
        <v>3.0000000000000001E-3</v>
      </c>
      <c r="L187" s="24" t="s">
        <v>64</v>
      </c>
      <c r="M187" s="24">
        <v>1</v>
      </c>
      <c r="N187" s="24" t="s">
        <v>64</v>
      </c>
      <c r="O187" s="24" t="s">
        <v>64</v>
      </c>
    </row>
    <row r="188" spans="1:15" x14ac:dyDescent="0.25">
      <c r="A188" s="22" t="s">
        <v>42</v>
      </c>
      <c r="B188" s="22" t="s">
        <v>43</v>
      </c>
      <c r="C188" s="22" t="s">
        <v>1</v>
      </c>
      <c r="D188" s="24">
        <v>1.129</v>
      </c>
      <c r="E188" s="24">
        <v>0.97700000000000009</v>
      </c>
      <c r="F188" s="24">
        <v>0.21350000000000002</v>
      </c>
      <c r="G188" s="24">
        <v>0.79900000000000004</v>
      </c>
      <c r="H188" s="24">
        <v>1.02</v>
      </c>
      <c r="I188" s="24">
        <v>1.595</v>
      </c>
      <c r="J188" s="24">
        <v>0.88600000000000001</v>
      </c>
      <c r="K188" s="24">
        <v>1.4180000000000001</v>
      </c>
      <c r="L188" s="24">
        <v>1.7970000000000002</v>
      </c>
      <c r="M188" s="24">
        <v>8.2059999999999995</v>
      </c>
      <c r="N188" s="24">
        <v>1.1013000000000002</v>
      </c>
      <c r="O188" s="24">
        <v>1.5115000000000001</v>
      </c>
    </row>
    <row r="189" spans="1:15" x14ac:dyDescent="0.25">
      <c r="A189" s="22" t="s">
        <v>42</v>
      </c>
      <c r="B189" s="22" t="s">
        <v>43</v>
      </c>
      <c r="C189" s="22" t="s">
        <v>2</v>
      </c>
      <c r="D189" s="24">
        <v>12.409999999999998</v>
      </c>
      <c r="E189" s="24">
        <v>12.484</v>
      </c>
      <c r="F189" s="24">
        <v>8.9789999999999957</v>
      </c>
      <c r="G189" s="24">
        <v>3.9620000000000002</v>
      </c>
      <c r="H189" s="24">
        <v>2.5760000000000001</v>
      </c>
      <c r="I189" s="24">
        <v>9.9760000000000009</v>
      </c>
      <c r="J189" s="24">
        <v>4.8549999999999995</v>
      </c>
      <c r="K189" s="24">
        <v>6.8625999999999987</v>
      </c>
      <c r="L189" s="24">
        <v>11.779</v>
      </c>
      <c r="M189" s="24">
        <v>5.93</v>
      </c>
      <c r="N189" s="24">
        <v>8.5839999999999979</v>
      </c>
      <c r="O189" s="24">
        <v>23.347999999999999</v>
      </c>
    </row>
    <row r="190" spans="1:15" x14ac:dyDescent="0.25">
      <c r="A190" s="22" t="s">
        <v>42</v>
      </c>
      <c r="B190" s="22" t="s">
        <v>43</v>
      </c>
      <c r="C190" s="22" t="s">
        <v>3</v>
      </c>
      <c r="D190" s="24" t="s">
        <v>64</v>
      </c>
      <c r="E190" s="24" t="s">
        <v>64</v>
      </c>
      <c r="F190" s="24">
        <v>0.96599999999999997</v>
      </c>
      <c r="G190" s="24">
        <v>1.5820000000000003</v>
      </c>
      <c r="H190" s="24">
        <v>1.0719999999999998</v>
      </c>
      <c r="I190" s="24">
        <v>5.0000000000000001E-3</v>
      </c>
      <c r="J190" s="24">
        <v>1.5860000000000001</v>
      </c>
      <c r="K190" s="24">
        <v>2.6859999999999999</v>
      </c>
      <c r="L190" s="24">
        <v>6.0469999999999997</v>
      </c>
      <c r="M190" s="24">
        <v>7.633</v>
      </c>
      <c r="N190" s="24">
        <v>5.7023900000000003</v>
      </c>
      <c r="O190" s="24">
        <v>3.1517999999999993</v>
      </c>
    </row>
    <row r="191" spans="1:15" x14ac:dyDescent="0.25">
      <c r="A191" s="22" t="s">
        <v>42</v>
      </c>
      <c r="B191" s="22" t="s">
        <v>43</v>
      </c>
      <c r="C191" s="22" t="s">
        <v>5</v>
      </c>
      <c r="D191" s="24" t="s">
        <v>64</v>
      </c>
      <c r="E191" s="24" t="s">
        <v>64</v>
      </c>
      <c r="F191" s="24">
        <v>0.74650000000000005</v>
      </c>
      <c r="G191" s="24">
        <v>1.4280000000000004</v>
      </c>
      <c r="H191" s="24">
        <v>0.68599999999999994</v>
      </c>
      <c r="I191" s="24" t="s">
        <v>64</v>
      </c>
      <c r="J191" s="24">
        <v>0.99499999999999988</v>
      </c>
      <c r="K191" s="24">
        <v>2.5329999999999995</v>
      </c>
      <c r="L191" s="24">
        <v>1.9719999999999998</v>
      </c>
      <c r="M191" s="24">
        <v>1.28</v>
      </c>
      <c r="N191" s="24">
        <v>2.4884799999999996</v>
      </c>
      <c r="O191" s="24">
        <v>3.415</v>
      </c>
    </row>
    <row r="192" spans="1:15" x14ac:dyDescent="0.25">
      <c r="A192" s="22" t="s">
        <v>44</v>
      </c>
      <c r="B192" s="22" t="s">
        <v>45</v>
      </c>
      <c r="C192" s="22" t="s">
        <v>1</v>
      </c>
      <c r="D192" s="24">
        <v>66.995999999999995</v>
      </c>
      <c r="E192" s="24">
        <v>29.865999999999996</v>
      </c>
      <c r="F192" s="24">
        <v>13.296749999999999</v>
      </c>
      <c r="G192" s="24">
        <v>13.384000000000002</v>
      </c>
      <c r="H192" s="24">
        <v>42.066000000000003</v>
      </c>
      <c r="I192" s="24">
        <v>43.537000000000006</v>
      </c>
      <c r="J192" s="24">
        <v>50.241</v>
      </c>
      <c r="K192" s="24">
        <v>48.152999999999999</v>
      </c>
      <c r="L192" s="24">
        <v>51.145800000000008</v>
      </c>
      <c r="M192" s="24">
        <v>27.300699999999996</v>
      </c>
      <c r="N192" s="24">
        <v>81.913600000000002</v>
      </c>
      <c r="O192" s="24">
        <v>51.01</v>
      </c>
    </row>
    <row r="193" spans="1:15" x14ac:dyDescent="0.25">
      <c r="A193" s="22" t="s">
        <v>44</v>
      </c>
      <c r="B193" s="22" t="s">
        <v>45</v>
      </c>
      <c r="C193" s="22" t="s">
        <v>2</v>
      </c>
      <c r="D193" s="24">
        <v>41.585999999999999</v>
      </c>
      <c r="E193" s="24">
        <v>20.527999999999999</v>
      </c>
      <c r="F193" s="24">
        <v>43.170999999999992</v>
      </c>
      <c r="G193" s="24">
        <v>44.048000000000009</v>
      </c>
      <c r="H193" s="24">
        <v>34.008000000000003</v>
      </c>
      <c r="I193" s="24">
        <v>31.140999999999998</v>
      </c>
      <c r="J193" s="24">
        <v>75.696000000000012</v>
      </c>
      <c r="K193" s="24">
        <v>67.429999999999993</v>
      </c>
      <c r="L193" s="24">
        <v>54.790500000000009</v>
      </c>
      <c r="M193" s="24">
        <v>55.785999999999987</v>
      </c>
      <c r="N193" s="24">
        <v>63.209700000000019</v>
      </c>
      <c r="O193" s="24">
        <v>140.26900000000003</v>
      </c>
    </row>
    <row r="194" spans="1:15" x14ac:dyDescent="0.25">
      <c r="A194" s="22" t="s">
        <v>44</v>
      </c>
      <c r="B194" s="22" t="s">
        <v>45</v>
      </c>
      <c r="C194" s="22" t="s">
        <v>3</v>
      </c>
      <c r="D194" s="24">
        <v>17.640000000000004</v>
      </c>
      <c r="E194" s="24">
        <v>16.636500000000005</v>
      </c>
      <c r="F194" s="24">
        <v>43.1798</v>
      </c>
      <c r="G194" s="24">
        <v>45.035999999999994</v>
      </c>
      <c r="H194" s="24">
        <v>56.363099999999996</v>
      </c>
      <c r="I194" s="24">
        <v>45.533500000000004</v>
      </c>
      <c r="J194" s="24">
        <v>53.426000000000009</v>
      </c>
      <c r="K194" s="24">
        <v>45.453000000000003</v>
      </c>
      <c r="L194" s="24">
        <v>39.330899999999993</v>
      </c>
      <c r="M194" s="24">
        <v>92.492599999999982</v>
      </c>
      <c r="N194" s="24">
        <v>74.318299999999979</v>
      </c>
      <c r="O194" s="24">
        <v>24.861000000000001</v>
      </c>
    </row>
    <row r="195" spans="1:15" x14ac:dyDescent="0.25">
      <c r="A195" s="22" t="s">
        <v>44</v>
      </c>
      <c r="B195" s="22" t="s">
        <v>45</v>
      </c>
      <c r="C195" s="22" t="s">
        <v>5</v>
      </c>
      <c r="D195" s="24">
        <v>5.5369999999999999</v>
      </c>
      <c r="E195" s="24">
        <v>4.9820000000000002</v>
      </c>
      <c r="F195" s="24">
        <v>2.9849999999999999</v>
      </c>
      <c r="G195" s="24">
        <v>6.5500000000000007</v>
      </c>
      <c r="H195" s="24">
        <v>5.7</v>
      </c>
      <c r="I195" s="24">
        <v>3.3050000000000002</v>
      </c>
      <c r="J195" s="24">
        <v>3.8559999999999999</v>
      </c>
      <c r="K195" s="24">
        <v>3.1799999999999997</v>
      </c>
      <c r="L195" s="24">
        <v>3.75</v>
      </c>
      <c r="M195" s="24">
        <v>3.0999999999999996</v>
      </c>
      <c r="N195" s="24">
        <v>8.9</v>
      </c>
      <c r="O195" s="24" t="s">
        <v>64</v>
      </c>
    </row>
    <row r="196" spans="1:15" x14ac:dyDescent="0.25">
      <c r="A196" s="22" t="s">
        <v>44</v>
      </c>
      <c r="B196" s="22" t="s">
        <v>46</v>
      </c>
      <c r="C196" s="22" t="s">
        <v>1</v>
      </c>
      <c r="D196" s="24">
        <v>8.0499999999999989</v>
      </c>
      <c r="E196" s="24">
        <v>6.9420000000000002</v>
      </c>
      <c r="F196" s="24">
        <v>16.623999999999999</v>
      </c>
      <c r="G196" s="24">
        <v>10.029999999999999</v>
      </c>
      <c r="H196" s="24">
        <v>14.557</v>
      </c>
      <c r="I196" s="24">
        <v>21.033999999999999</v>
      </c>
      <c r="J196" s="24">
        <v>11.272</v>
      </c>
      <c r="K196" s="24">
        <v>13.776</v>
      </c>
      <c r="L196" s="24">
        <v>10.172000000000001</v>
      </c>
      <c r="M196" s="24">
        <v>5.6309999999999993</v>
      </c>
      <c r="N196" s="24">
        <v>21.997999999999994</v>
      </c>
      <c r="O196" s="24">
        <v>4.2969999999999997</v>
      </c>
    </row>
    <row r="197" spans="1:15" x14ac:dyDescent="0.25">
      <c r="A197" s="22" t="s">
        <v>44</v>
      </c>
      <c r="B197" s="22" t="s">
        <v>46</v>
      </c>
      <c r="C197" s="22" t="s">
        <v>2</v>
      </c>
      <c r="D197" s="24">
        <v>145.46999999999997</v>
      </c>
      <c r="E197" s="24">
        <v>243.79000000000002</v>
      </c>
      <c r="F197" s="24">
        <v>268.56899999999996</v>
      </c>
      <c r="G197" s="24">
        <v>157.39600000000002</v>
      </c>
      <c r="H197" s="24">
        <v>202.51000000000002</v>
      </c>
      <c r="I197" s="24">
        <v>179.53599999999997</v>
      </c>
      <c r="J197" s="24">
        <v>182.58200000000002</v>
      </c>
      <c r="K197" s="24">
        <v>192.67000000000002</v>
      </c>
      <c r="L197" s="24">
        <v>163.15600000000003</v>
      </c>
      <c r="M197" s="24">
        <v>214.59900000000002</v>
      </c>
      <c r="N197" s="24">
        <v>223.56289999999998</v>
      </c>
      <c r="O197" s="24">
        <v>215.02099999999999</v>
      </c>
    </row>
    <row r="198" spans="1:15" x14ac:dyDescent="0.25">
      <c r="A198" s="22" t="s">
        <v>44</v>
      </c>
      <c r="B198" s="22" t="s">
        <v>46</v>
      </c>
      <c r="C198" s="22" t="s">
        <v>3</v>
      </c>
      <c r="D198" s="24">
        <v>22.477</v>
      </c>
      <c r="E198" s="24">
        <v>53.586999999999996</v>
      </c>
      <c r="F198" s="24">
        <v>48.145000000000003</v>
      </c>
      <c r="G198" s="24">
        <v>31.560000000000002</v>
      </c>
      <c r="H198" s="24">
        <v>50.210999999999999</v>
      </c>
      <c r="I198" s="24">
        <v>14.69</v>
      </c>
      <c r="J198" s="24">
        <v>23.23</v>
      </c>
      <c r="K198" s="24">
        <v>52.79</v>
      </c>
      <c r="L198" s="24">
        <v>49.351000000000006</v>
      </c>
      <c r="M198" s="24">
        <v>25.149000000000001</v>
      </c>
      <c r="N198" s="24">
        <v>35.322000000000003</v>
      </c>
      <c r="O198" s="24">
        <v>54.69700000000001</v>
      </c>
    </row>
    <row r="199" spans="1:15" x14ac:dyDescent="0.25">
      <c r="A199" s="22" t="s">
        <v>44</v>
      </c>
      <c r="B199" s="22" t="s">
        <v>46</v>
      </c>
      <c r="C199" s="22" t="s">
        <v>5</v>
      </c>
      <c r="D199" s="24">
        <v>11.53</v>
      </c>
      <c r="E199" s="24">
        <v>42.629999999999995</v>
      </c>
      <c r="F199" s="24">
        <v>19.489999999999998</v>
      </c>
      <c r="G199" s="24">
        <v>12.379999999999999</v>
      </c>
      <c r="H199" s="24">
        <v>24.69</v>
      </c>
      <c r="I199" s="24">
        <v>26.259999999999998</v>
      </c>
      <c r="J199" s="24">
        <v>18.350000000000001</v>
      </c>
      <c r="K199" s="24">
        <v>32.1</v>
      </c>
      <c r="L199" s="24">
        <v>49.239999999999995</v>
      </c>
      <c r="M199" s="24">
        <v>35.14</v>
      </c>
      <c r="N199" s="24">
        <v>45.680000000000007</v>
      </c>
      <c r="O199" s="24">
        <v>9.09</v>
      </c>
    </row>
    <row r="200" spans="1:15" x14ac:dyDescent="0.25">
      <c r="A200" s="22" t="s">
        <v>44</v>
      </c>
      <c r="B200" s="22" t="s">
        <v>47</v>
      </c>
      <c r="C200" s="22" t="s">
        <v>1</v>
      </c>
      <c r="D200" s="24">
        <v>1.5229999999999999</v>
      </c>
      <c r="E200" s="24" t="s">
        <v>64</v>
      </c>
      <c r="F200" s="24" t="s">
        <v>64</v>
      </c>
      <c r="G200" s="24" t="s">
        <v>64</v>
      </c>
      <c r="H200" s="24">
        <v>0.95399999999999996</v>
      </c>
      <c r="I200" s="24">
        <v>0.61499999999999999</v>
      </c>
      <c r="J200" s="24">
        <v>3.9729999999999999</v>
      </c>
      <c r="K200" s="24">
        <v>6.9720000000000013</v>
      </c>
      <c r="L200" s="24">
        <v>13.044</v>
      </c>
      <c r="M200" s="24">
        <v>6</v>
      </c>
      <c r="N200" s="24">
        <v>14.832000000000001</v>
      </c>
      <c r="O200" s="24">
        <v>29.32</v>
      </c>
    </row>
    <row r="201" spans="1:15" x14ac:dyDescent="0.25">
      <c r="A201" s="22" t="s">
        <v>44</v>
      </c>
      <c r="B201" s="22" t="s">
        <v>47</v>
      </c>
      <c r="C201" s="22" t="s">
        <v>2</v>
      </c>
      <c r="D201" s="24">
        <v>2.3210000000000002</v>
      </c>
      <c r="E201" s="24" t="s">
        <v>64</v>
      </c>
      <c r="F201" s="24">
        <v>1.232</v>
      </c>
      <c r="G201" s="24">
        <v>1.149</v>
      </c>
      <c r="H201" s="24">
        <v>0.78100000000000003</v>
      </c>
      <c r="I201" s="24">
        <v>0.51400000000000001</v>
      </c>
      <c r="J201" s="24">
        <v>4.024</v>
      </c>
      <c r="K201" s="24">
        <v>0.42099999999999999</v>
      </c>
      <c r="L201" s="24">
        <v>33.411999999999999</v>
      </c>
      <c r="M201" s="24">
        <v>32.923999999999999</v>
      </c>
      <c r="N201" s="24">
        <v>32.396999999999998</v>
      </c>
      <c r="O201" s="24">
        <v>106.14699999999999</v>
      </c>
    </row>
    <row r="202" spans="1:15" x14ac:dyDescent="0.25">
      <c r="A202" s="22" t="s">
        <v>44</v>
      </c>
      <c r="B202" s="22" t="s">
        <v>47</v>
      </c>
      <c r="C202" s="22" t="s">
        <v>3</v>
      </c>
      <c r="D202" s="24" t="s">
        <v>64</v>
      </c>
      <c r="E202" s="24" t="s">
        <v>64</v>
      </c>
      <c r="F202" s="24" t="s">
        <v>64</v>
      </c>
      <c r="G202" s="24">
        <v>1.2464999999999999</v>
      </c>
      <c r="H202" s="24" t="s">
        <v>64</v>
      </c>
      <c r="I202" s="24">
        <v>4.2999999999999997E-2</v>
      </c>
      <c r="J202" s="24">
        <v>0.25800000000000001</v>
      </c>
      <c r="K202" s="24">
        <v>0.29699999999999999</v>
      </c>
      <c r="L202" s="24">
        <v>7.7170000000000005</v>
      </c>
      <c r="M202" s="24">
        <v>27.691499999999998</v>
      </c>
      <c r="N202" s="24">
        <v>26.09</v>
      </c>
      <c r="O202" s="24">
        <v>42.788000000000004</v>
      </c>
    </row>
    <row r="203" spans="1:15" x14ac:dyDescent="0.25">
      <c r="A203" s="22" t="s">
        <v>44</v>
      </c>
      <c r="B203" s="22" t="s">
        <v>47</v>
      </c>
      <c r="C203" s="22" t="s">
        <v>5</v>
      </c>
      <c r="D203" s="24" t="s">
        <v>64</v>
      </c>
      <c r="E203" s="24" t="s">
        <v>64</v>
      </c>
      <c r="F203" s="24" t="s">
        <v>64</v>
      </c>
      <c r="G203" s="24" t="s">
        <v>64</v>
      </c>
      <c r="H203" s="24" t="s">
        <v>64</v>
      </c>
      <c r="I203" s="24" t="s">
        <v>64</v>
      </c>
      <c r="J203" s="24" t="s">
        <v>64</v>
      </c>
      <c r="K203" s="24" t="s">
        <v>64</v>
      </c>
      <c r="L203" s="24" t="s">
        <v>64</v>
      </c>
      <c r="M203" s="24" t="s">
        <v>64</v>
      </c>
      <c r="N203" s="24" t="s">
        <v>64</v>
      </c>
      <c r="O203" s="24">
        <v>10</v>
      </c>
    </row>
    <row r="204" spans="1:15" x14ac:dyDescent="0.25">
      <c r="A204" s="22" t="s">
        <v>44</v>
      </c>
      <c r="B204" s="22" t="s">
        <v>48</v>
      </c>
      <c r="C204" s="22" t="s">
        <v>1</v>
      </c>
      <c r="D204" s="24">
        <v>0.23100000000000001</v>
      </c>
      <c r="E204" s="24">
        <v>0.78500000000000003</v>
      </c>
      <c r="F204" s="24" t="s">
        <v>64</v>
      </c>
      <c r="G204" s="24" t="s">
        <v>64</v>
      </c>
      <c r="H204" s="24">
        <v>3.9E-2</v>
      </c>
      <c r="I204" s="24">
        <v>0.111</v>
      </c>
      <c r="J204" s="24">
        <v>1.2084999999999999</v>
      </c>
      <c r="K204" s="24">
        <v>1.8620000000000001</v>
      </c>
      <c r="L204" s="24">
        <v>3.1E-2</v>
      </c>
      <c r="M204" s="24" t="s">
        <v>64</v>
      </c>
      <c r="N204" s="24">
        <v>5.41</v>
      </c>
      <c r="O204" s="24">
        <v>18.254999999999999</v>
      </c>
    </row>
    <row r="205" spans="1:15" x14ac:dyDescent="0.25">
      <c r="A205" s="22" t="s">
        <v>44</v>
      </c>
      <c r="B205" s="22" t="s">
        <v>48</v>
      </c>
      <c r="C205" s="22" t="s">
        <v>2</v>
      </c>
      <c r="D205" s="24">
        <v>0.32100000000000001</v>
      </c>
      <c r="E205" s="24" t="s">
        <v>64</v>
      </c>
      <c r="F205" s="24">
        <v>0.14199999999999999</v>
      </c>
      <c r="G205" s="24">
        <v>0.85599999999999987</v>
      </c>
      <c r="H205" s="24">
        <v>0.63800000000000001</v>
      </c>
      <c r="I205" s="24">
        <v>1.04</v>
      </c>
      <c r="J205" s="24">
        <v>2.21</v>
      </c>
      <c r="K205" s="24">
        <v>0.754</v>
      </c>
      <c r="L205" s="24">
        <v>1.224</v>
      </c>
      <c r="M205" s="24">
        <v>2.8200000000000003</v>
      </c>
      <c r="N205" s="24">
        <v>3.1439999999999997</v>
      </c>
      <c r="O205" s="24">
        <v>60.471999999999994</v>
      </c>
    </row>
    <row r="206" spans="1:15" x14ac:dyDescent="0.25">
      <c r="A206" s="22" t="s">
        <v>44</v>
      </c>
      <c r="B206" s="22" t="s">
        <v>48</v>
      </c>
      <c r="C206" s="22" t="s">
        <v>3</v>
      </c>
      <c r="D206" s="24" t="s">
        <v>64</v>
      </c>
      <c r="E206" s="24">
        <v>0.373</v>
      </c>
      <c r="F206" s="24">
        <v>0.23499999999999999</v>
      </c>
      <c r="G206" s="24">
        <v>0.90400000000000003</v>
      </c>
      <c r="H206" s="24">
        <v>0.77600000000000002</v>
      </c>
      <c r="I206" s="24">
        <v>0.124</v>
      </c>
      <c r="J206" s="24">
        <v>0.50650000000000006</v>
      </c>
      <c r="K206" s="24" t="s">
        <v>64</v>
      </c>
      <c r="L206" s="24" t="s">
        <v>64</v>
      </c>
      <c r="M206" s="24">
        <v>17.847999999999999</v>
      </c>
      <c r="N206" s="24">
        <v>6.9320000000000004</v>
      </c>
      <c r="O206" s="24">
        <v>4.24</v>
      </c>
    </row>
    <row r="207" spans="1:15" x14ac:dyDescent="0.25">
      <c r="A207" s="22" t="s">
        <v>44</v>
      </c>
      <c r="B207" s="22" t="s">
        <v>49</v>
      </c>
      <c r="C207" s="22" t="s">
        <v>1</v>
      </c>
      <c r="D207" s="24">
        <v>0.153</v>
      </c>
      <c r="E207" s="24">
        <v>1.0589999999999999</v>
      </c>
      <c r="F207" s="24" t="s">
        <v>64</v>
      </c>
      <c r="G207" s="24" t="s">
        <v>64</v>
      </c>
      <c r="H207" s="24">
        <v>7.6999999999999999E-2</v>
      </c>
      <c r="I207" s="24">
        <v>0.75600000000000001</v>
      </c>
      <c r="J207" s="24">
        <v>1.1219999999999999</v>
      </c>
      <c r="K207" s="24">
        <v>5.069</v>
      </c>
      <c r="L207" s="24">
        <v>1.6E-2</v>
      </c>
      <c r="M207" s="24" t="s">
        <v>64</v>
      </c>
      <c r="N207" s="24">
        <v>7.0720999999999998</v>
      </c>
      <c r="O207" s="24">
        <v>12.53</v>
      </c>
    </row>
    <row r="208" spans="1:15" x14ac:dyDescent="0.25">
      <c r="A208" s="22" t="s">
        <v>44</v>
      </c>
      <c r="B208" s="22" t="s">
        <v>49</v>
      </c>
      <c r="C208" s="22" t="s">
        <v>2</v>
      </c>
      <c r="D208" s="24">
        <v>0.65400000000000003</v>
      </c>
      <c r="E208" s="24" t="s">
        <v>64</v>
      </c>
      <c r="F208" s="24" t="s">
        <v>64</v>
      </c>
      <c r="G208" s="24">
        <v>0.71599999999999997</v>
      </c>
      <c r="H208" s="24">
        <v>0.77200000000000002</v>
      </c>
      <c r="I208" s="24">
        <v>1.2939999999999998</v>
      </c>
      <c r="J208" s="24">
        <v>3.0989999999999998</v>
      </c>
      <c r="K208" s="24">
        <v>0.247</v>
      </c>
      <c r="L208" s="24">
        <v>0.74099999999999988</v>
      </c>
      <c r="M208" s="24">
        <v>1.7509999999999999</v>
      </c>
      <c r="N208" s="24">
        <v>2.8477999999999999</v>
      </c>
      <c r="O208" s="24">
        <v>12.219000000000001</v>
      </c>
    </row>
    <row r="209" spans="1:15" x14ac:dyDescent="0.25">
      <c r="A209" s="22" t="s">
        <v>44</v>
      </c>
      <c r="B209" s="22" t="s">
        <v>49</v>
      </c>
      <c r="C209" s="22" t="s">
        <v>3</v>
      </c>
      <c r="D209" s="24" t="s">
        <v>64</v>
      </c>
      <c r="E209" s="24" t="s">
        <v>64</v>
      </c>
      <c r="F209" s="24">
        <v>1.0765</v>
      </c>
      <c r="G209" s="24">
        <v>1.3515000000000001</v>
      </c>
      <c r="H209" s="24">
        <v>0.42899999999999999</v>
      </c>
      <c r="I209" s="24">
        <v>0.34849999999999998</v>
      </c>
      <c r="J209" s="24">
        <v>0.53200000000000003</v>
      </c>
      <c r="K209" s="24" t="s">
        <v>64</v>
      </c>
      <c r="L209" s="24" t="s">
        <v>64</v>
      </c>
      <c r="M209" s="24">
        <v>4.0575000000000001</v>
      </c>
      <c r="N209" s="24">
        <v>13.4377</v>
      </c>
      <c r="O209" s="24">
        <v>13.352</v>
      </c>
    </row>
    <row r="210" spans="1:15" x14ac:dyDescent="0.25">
      <c r="A210" s="22" t="s">
        <v>44</v>
      </c>
      <c r="B210" s="22" t="s">
        <v>49</v>
      </c>
      <c r="C210" s="22" t="s">
        <v>5</v>
      </c>
      <c r="D210" s="24" t="s">
        <v>64</v>
      </c>
      <c r="E210" s="24" t="s">
        <v>64</v>
      </c>
      <c r="F210" s="24" t="s">
        <v>64</v>
      </c>
      <c r="G210" s="24" t="s">
        <v>64</v>
      </c>
      <c r="H210" s="24" t="s">
        <v>64</v>
      </c>
      <c r="I210" s="24" t="s">
        <v>64</v>
      </c>
      <c r="J210" s="24" t="s">
        <v>64</v>
      </c>
      <c r="K210" s="24" t="s">
        <v>64</v>
      </c>
      <c r="L210" s="24" t="s">
        <v>64</v>
      </c>
      <c r="M210" s="24" t="s">
        <v>64</v>
      </c>
      <c r="N210" s="24">
        <v>0.37980000000000003</v>
      </c>
      <c r="O210" s="24" t="s">
        <v>64</v>
      </c>
    </row>
    <row r="211" spans="1:15" x14ac:dyDescent="0.25">
      <c r="A211" s="22" t="s">
        <v>44</v>
      </c>
      <c r="B211" s="22" t="s">
        <v>91</v>
      </c>
      <c r="C211" s="22" t="s">
        <v>1</v>
      </c>
      <c r="D211" s="24" t="s">
        <v>64</v>
      </c>
      <c r="E211" s="24" t="s">
        <v>64</v>
      </c>
      <c r="F211" s="24" t="s">
        <v>64</v>
      </c>
      <c r="G211" s="24" t="s">
        <v>64</v>
      </c>
      <c r="H211" s="24" t="s">
        <v>64</v>
      </c>
      <c r="I211" s="24" t="s">
        <v>64</v>
      </c>
      <c r="J211" s="24" t="s">
        <v>64</v>
      </c>
      <c r="K211" s="24" t="s">
        <v>64</v>
      </c>
      <c r="L211" s="24" t="s">
        <v>64</v>
      </c>
      <c r="M211" s="24" t="s">
        <v>64</v>
      </c>
      <c r="N211" s="24">
        <v>95.373999999999995</v>
      </c>
      <c r="O211" s="24">
        <v>26.889999999999997</v>
      </c>
    </row>
    <row r="212" spans="1:15" x14ac:dyDescent="0.25">
      <c r="A212" s="22" t="s">
        <v>44</v>
      </c>
      <c r="B212" s="22" t="s">
        <v>91</v>
      </c>
      <c r="C212" s="22" t="s">
        <v>2</v>
      </c>
      <c r="D212" s="24" t="s">
        <v>64</v>
      </c>
      <c r="E212" s="24" t="s">
        <v>64</v>
      </c>
      <c r="F212" s="24" t="s">
        <v>64</v>
      </c>
      <c r="G212" s="24" t="s">
        <v>64</v>
      </c>
      <c r="H212" s="24" t="s">
        <v>64</v>
      </c>
      <c r="I212" s="24" t="s">
        <v>64</v>
      </c>
      <c r="J212" s="24" t="s">
        <v>64</v>
      </c>
      <c r="K212" s="24" t="s">
        <v>64</v>
      </c>
      <c r="L212" s="24">
        <v>38.591999999999999</v>
      </c>
      <c r="M212" s="24">
        <v>117.80499999999998</v>
      </c>
      <c r="N212" s="24">
        <v>41.43</v>
      </c>
      <c r="O212" s="24">
        <v>125.29600000000002</v>
      </c>
    </row>
    <row r="213" spans="1:15" x14ac:dyDescent="0.25">
      <c r="A213" s="22" t="s">
        <v>44</v>
      </c>
      <c r="B213" s="22" t="s">
        <v>91</v>
      </c>
      <c r="C213" s="22" t="s">
        <v>3</v>
      </c>
      <c r="D213" s="24" t="s">
        <v>64</v>
      </c>
      <c r="E213" s="24" t="s">
        <v>64</v>
      </c>
      <c r="F213" s="24" t="s">
        <v>64</v>
      </c>
      <c r="G213" s="24" t="s">
        <v>64</v>
      </c>
      <c r="H213" s="24" t="s">
        <v>64</v>
      </c>
      <c r="I213" s="24" t="s">
        <v>64</v>
      </c>
      <c r="J213" s="24" t="s">
        <v>64</v>
      </c>
      <c r="K213" s="24" t="s">
        <v>64</v>
      </c>
      <c r="L213" s="24" t="s">
        <v>64</v>
      </c>
      <c r="M213" s="24">
        <v>4.9729999999999999</v>
      </c>
      <c r="N213" s="24">
        <v>1.4029999999999998</v>
      </c>
      <c r="O213" s="24">
        <v>8.08</v>
      </c>
    </row>
    <row r="214" spans="1:15" x14ac:dyDescent="0.25">
      <c r="A214" s="22" t="s">
        <v>44</v>
      </c>
      <c r="B214" s="22" t="s">
        <v>91</v>
      </c>
      <c r="C214" s="22" t="s">
        <v>5</v>
      </c>
      <c r="D214" s="24" t="s">
        <v>64</v>
      </c>
      <c r="E214" s="24" t="s">
        <v>64</v>
      </c>
      <c r="F214" s="24" t="s">
        <v>64</v>
      </c>
      <c r="G214" s="24" t="s">
        <v>64</v>
      </c>
      <c r="H214" s="24" t="s">
        <v>64</v>
      </c>
      <c r="I214" s="24" t="s">
        <v>64</v>
      </c>
      <c r="J214" s="24" t="s">
        <v>64</v>
      </c>
      <c r="K214" s="24" t="s">
        <v>64</v>
      </c>
      <c r="L214" s="24" t="s">
        <v>64</v>
      </c>
      <c r="M214" s="24">
        <v>13.14</v>
      </c>
      <c r="N214" s="24">
        <v>10</v>
      </c>
      <c r="O214" s="24" t="s">
        <v>64</v>
      </c>
    </row>
    <row r="215" spans="1:15" x14ac:dyDescent="0.25">
      <c r="A215" s="22" t="s">
        <v>92</v>
      </c>
      <c r="B215" s="22" t="s">
        <v>93</v>
      </c>
      <c r="C215" s="22" t="s">
        <v>1</v>
      </c>
      <c r="D215" s="24" t="s">
        <v>64</v>
      </c>
      <c r="E215" s="24" t="s">
        <v>64</v>
      </c>
      <c r="F215" s="24" t="s">
        <v>64</v>
      </c>
      <c r="G215" s="24" t="s">
        <v>64</v>
      </c>
      <c r="H215" s="24" t="s">
        <v>64</v>
      </c>
      <c r="I215" s="24" t="s">
        <v>64</v>
      </c>
      <c r="J215" s="24" t="s">
        <v>64</v>
      </c>
      <c r="K215" s="24" t="s">
        <v>64</v>
      </c>
      <c r="L215" s="24" t="s">
        <v>64</v>
      </c>
      <c r="M215" s="24">
        <v>3.0000000000000001E-3</v>
      </c>
      <c r="N215" s="24" t="s">
        <v>64</v>
      </c>
      <c r="O215" s="24">
        <v>1.5E-3</v>
      </c>
    </row>
    <row r="216" spans="1:15" x14ac:dyDescent="0.25">
      <c r="A216" s="22" t="s">
        <v>92</v>
      </c>
      <c r="B216" s="22" t="s">
        <v>93</v>
      </c>
      <c r="C216" s="22" t="s">
        <v>2</v>
      </c>
      <c r="D216" s="24" t="s">
        <v>64</v>
      </c>
      <c r="E216" s="24" t="s">
        <v>64</v>
      </c>
      <c r="F216" s="24" t="s">
        <v>64</v>
      </c>
      <c r="G216" s="24" t="s">
        <v>64</v>
      </c>
      <c r="H216" s="24" t="s">
        <v>64</v>
      </c>
      <c r="I216" s="24" t="s">
        <v>64</v>
      </c>
      <c r="J216" s="24" t="s">
        <v>64</v>
      </c>
      <c r="K216" s="24" t="s">
        <v>64</v>
      </c>
      <c r="L216" s="24" t="s">
        <v>64</v>
      </c>
      <c r="M216" s="24">
        <v>8.0000000000000002E-3</v>
      </c>
      <c r="N216" s="24">
        <v>0.05</v>
      </c>
      <c r="O216" s="24">
        <v>2.8499999999999998E-2</v>
      </c>
    </row>
    <row r="217" spans="1:15" x14ac:dyDescent="0.25">
      <c r="A217" s="22" t="s">
        <v>92</v>
      </c>
      <c r="B217" s="22" t="s">
        <v>93</v>
      </c>
      <c r="C217" s="22" t="s">
        <v>3</v>
      </c>
      <c r="D217" s="24" t="s">
        <v>64</v>
      </c>
      <c r="E217" s="24" t="s">
        <v>64</v>
      </c>
      <c r="F217" s="24" t="s">
        <v>64</v>
      </c>
      <c r="G217" s="24" t="s">
        <v>64</v>
      </c>
      <c r="H217" s="24" t="s">
        <v>64</v>
      </c>
      <c r="I217" s="24" t="s">
        <v>64</v>
      </c>
      <c r="J217" s="24" t="s">
        <v>64</v>
      </c>
      <c r="K217" s="24" t="s">
        <v>64</v>
      </c>
      <c r="L217" s="24" t="s">
        <v>64</v>
      </c>
      <c r="M217" s="24">
        <v>1.0999999999999999E-2</v>
      </c>
      <c r="N217" s="24">
        <v>4.7E-2</v>
      </c>
      <c r="O217" s="24">
        <v>5.7000000000000002E-2</v>
      </c>
    </row>
    <row r="218" spans="1:15" x14ac:dyDescent="0.25">
      <c r="A218" s="22" t="s">
        <v>92</v>
      </c>
      <c r="B218" s="22" t="s">
        <v>93</v>
      </c>
      <c r="C218" s="22" t="s">
        <v>5</v>
      </c>
      <c r="D218" s="24" t="s">
        <v>64</v>
      </c>
      <c r="E218" s="24" t="s">
        <v>64</v>
      </c>
      <c r="F218" s="24" t="s">
        <v>64</v>
      </c>
      <c r="G218" s="24" t="s">
        <v>64</v>
      </c>
      <c r="H218" s="24" t="s">
        <v>64</v>
      </c>
      <c r="I218" s="24" t="s">
        <v>64</v>
      </c>
      <c r="J218" s="24" t="s">
        <v>64</v>
      </c>
      <c r="K218" s="24" t="s">
        <v>64</v>
      </c>
      <c r="L218" s="24" t="s">
        <v>64</v>
      </c>
      <c r="M218" s="24">
        <v>0.253</v>
      </c>
      <c r="N218" s="24">
        <v>0.28000000000000003</v>
      </c>
      <c r="O218" s="24">
        <v>1.1930000000000001</v>
      </c>
    </row>
    <row r="219" spans="1:15" x14ac:dyDescent="0.25">
      <c r="A219" s="22" t="s">
        <v>92</v>
      </c>
      <c r="B219" s="22" t="s">
        <v>94</v>
      </c>
      <c r="C219" s="22" t="s">
        <v>1</v>
      </c>
      <c r="D219" s="24" t="s">
        <v>64</v>
      </c>
      <c r="E219" s="24" t="s">
        <v>64</v>
      </c>
      <c r="F219" s="24" t="s">
        <v>64</v>
      </c>
      <c r="G219" s="24" t="s">
        <v>64</v>
      </c>
      <c r="H219" s="24" t="s">
        <v>64</v>
      </c>
      <c r="I219" s="24" t="s">
        <v>64</v>
      </c>
      <c r="J219" s="24" t="s">
        <v>64</v>
      </c>
      <c r="K219" s="24" t="s">
        <v>64</v>
      </c>
      <c r="L219" s="24" t="s">
        <v>64</v>
      </c>
      <c r="M219" s="24">
        <v>1.575E-2</v>
      </c>
      <c r="N219" s="24">
        <v>7.2500000000000004E-3</v>
      </c>
      <c r="O219" s="24">
        <v>3.4049999999999997E-2</v>
      </c>
    </row>
    <row r="220" spans="1:15" x14ac:dyDescent="0.25">
      <c r="A220" s="22" t="s">
        <v>92</v>
      </c>
      <c r="B220" s="22" t="s">
        <v>94</v>
      </c>
      <c r="C220" s="22" t="s">
        <v>2</v>
      </c>
      <c r="D220" s="24" t="s">
        <v>64</v>
      </c>
      <c r="E220" s="24" t="s">
        <v>64</v>
      </c>
      <c r="F220" s="24" t="s">
        <v>64</v>
      </c>
      <c r="G220" s="24" t="s">
        <v>64</v>
      </c>
      <c r="H220" s="24" t="s">
        <v>64</v>
      </c>
      <c r="I220" s="24" t="s">
        <v>64</v>
      </c>
      <c r="J220" s="24" t="s">
        <v>64</v>
      </c>
      <c r="K220" s="24" t="s">
        <v>64</v>
      </c>
      <c r="L220" s="24" t="s">
        <v>64</v>
      </c>
      <c r="M220" s="24">
        <v>0.123</v>
      </c>
      <c r="N220" s="24">
        <v>9.7200000000000009E-2</v>
      </c>
      <c r="O220" s="24">
        <v>0.36249999999999999</v>
      </c>
    </row>
    <row r="221" spans="1:15" x14ac:dyDescent="0.25">
      <c r="A221" s="22" t="s">
        <v>92</v>
      </c>
      <c r="B221" s="22" t="s">
        <v>94</v>
      </c>
      <c r="C221" s="22" t="s">
        <v>3</v>
      </c>
      <c r="D221" s="24" t="s">
        <v>64</v>
      </c>
      <c r="E221" s="24" t="s">
        <v>64</v>
      </c>
      <c r="F221" s="24" t="s">
        <v>64</v>
      </c>
      <c r="G221" s="24" t="s">
        <v>64</v>
      </c>
      <c r="H221" s="24" t="s">
        <v>64</v>
      </c>
      <c r="I221" s="24" t="s">
        <v>64</v>
      </c>
      <c r="J221" s="24" t="s">
        <v>64</v>
      </c>
      <c r="K221" s="24" t="s">
        <v>64</v>
      </c>
      <c r="L221" s="24" t="s">
        <v>64</v>
      </c>
      <c r="M221" s="24">
        <v>7.5499999999999998E-2</v>
      </c>
      <c r="N221" s="24">
        <v>6.0600000000000001E-2</v>
      </c>
      <c r="O221" s="24">
        <v>0.14950000000000002</v>
      </c>
    </row>
    <row r="222" spans="1:15" x14ac:dyDescent="0.25">
      <c r="A222" s="22" t="s">
        <v>92</v>
      </c>
      <c r="B222" s="22" t="s">
        <v>94</v>
      </c>
      <c r="C222" s="22" t="s">
        <v>5</v>
      </c>
      <c r="D222" s="24" t="s">
        <v>64</v>
      </c>
      <c r="E222" s="24" t="s">
        <v>64</v>
      </c>
      <c r="F222" s="24" t="s">
        <v>64</v>
      </c>
      <c r="G222" s="24" t="s">
        <v>64</v>
      </c>
      <c r="H222" s="24" t="s">
        <v>64</v>
      </c>
      <c r="I222" s="24" t="s">
        <v>64</v>
      </c>
      <c r="J222" s="24" t="s">
        <v>64</v>
      </c>
      <c r="K222" s="24" t="s">
        <v>64</v>
      </c>
      <c r="L222" s="24" t="s">
        <v>64</v>
      </c>
      <c r="M222" s="24">
        <v>0.40200000000000002</v>
      </c>
      <c r="N222" s="24">
        <v>8.6999999999999994E-2</v>
      </c>
      <c r="O222" s="24">
        <v>0.55459999999999998</v>
      </c>
    </row>
    <row r="223" spans="1:15" x14ac:dyDescent="0.25">
      <c r="A223" s="22" t="s">
        <v>92</v>
      </c>
      <c r="B223" s="22" t="s">
        <v>95</v>
      </c>
      <c r="C223" s="22" t="s">
        <v>1</v>
      </c>
      <c r="D223" s="24" t="s">
        <v>64</v>
      </c>
      <c r="E223" s="24" t="s">
        <v>64</v>
      </c>
      <c r="F223" s="24" t="s">
        <v>64</v>
      </c>
      <c r="G223" s="24" t="s">
        <v>64</v>
      </c>
      <c r="H223" s="24" t="s">
        <v>64</v>
      </c>
      <c r="I223" s="24" t="s">
        <v>64</v>
      </c>
      <c r="J223" s="24" t="s">
        <v>64</v>
      </c>
      <c r="K223" s="24" t="s">
        <v>64</v>
      </c>
      <c r="L223" s="24" t="s">
        <v>64</v>
      </c>
      <c r="M223" s="24">
        <v>4.7028499999999998</v>
      </c>
      <c r="N223" s="24">
        <v>0.82040000000000002</v>
      </c>
      <c r="O223" s="24">
        <v>9.7084899999999994</v>
      </c>
    </row>
    <row r="224" spans="1:15" x14ac:dyDescent="0.25">
      <c r="A224" s="22" t="s">
        <v>92</v>
      </c>
      <c r="B224" s="22" t="s">
        <v>95</v>
      </c>
      <c r="C224" s="22" t="s">
        <v>2</v>
      </c>
      <c r="D224" s="24" t="s">
        <v>64</v>
      </c>
      <c r="E224" s="24" t="s">
        <v>64</v>
      </c>
      <c r="F224" s="24" t="s">
        <v>64</v>
      </c>
      <c r="G224" s="24" t="s">
        <v>64</v>
      </c>
      <c r="H224" s="24" t="s">
        <v>64</v>
      </c>
      <c r="I224" s="24" t="s">
        <v>64</v>
      </c>
      <c r="J224" s="24" t="s">
        <v>64</v>
      </c>
      <c r="K224" s="24" t="s">
        <v>64</v>
      </c>
      <c r="L224" s="24" t="s">
        <v>64</v>
      </c>
      <c r="M224" s="24">
        <v>2.2344500000000003</v>
      </c>
      <c r="N224" s="24">
        <v>1.8741000000000001</v>
      </c>
      <c r="O224" s="24">
        <v>5.9915000000000012</v>
      </c>
    </row>
    <row r="225" spans="1:15" x14ac:dyDescent="0.25">
      <c r="A225" s="22" t="s">
        <v>92</v>
      </c>
      <c r="B225" s="22" t="s">
        <v>95</v>
      </c>
      <c r="C225" s="22" t="s">
        <v>3</v>
      </c>
      <c r="D225" s="24" t="s">
        <v>64</v>
      </c>
      <c r="E225" s="24" t="s">
        <v>64</v>
      </c>
      <c r="F225" s="24" t="s">
        <v>64</v>
      </c>
      <c r="G225" s="24" t="s">
        <v>64</v>
      </c>
      <c r="H225" s="24" t="s">
        <v>64</v>
      </c>
      <c r="I225" s="24" t="s">
        <v>64</v>
      </c>
      <c r="J225" s="24" t="s">
        <v>64</v>
      </c>
      <c r="K225" s="24" t="s">
        <v>64</v>
      </c>
      <c r="L225" s="24" t="s">
        <v>64</v>
      </c>
      <c r="M225" s="24">
        <v>0.50549999999999995</v>
      </c>
      <c r="N225" s="24">
        <v>0.81449999999999989</v>
      </c>
      <c r="O225" s="24">
        <v>1.0715999999999997</v>
      </c>
    </row>
    <row r="226" spans="1:15" x14ac:dyDescent="0.25">
      <c r="A226" s="22" t="s">
        <v>92</v>
      </c>
      <c r="B226" s="22" t="s">
        <v>95</v>
      </c>
      <c r="C226" s="22" t="s">
        <v>5</v>
      </c>
      <c r="D226" s="24" t="s">
        <v>64</v>
      </c>
      <c r="E226" s="24" t="s">
        <v>64</v>
      </c>
      <c r="F226" s="24" t="s">
        <v>64</v>
      </c>
      <c r="G226" s="24" t="s">
        <v>64</v>
      </c>
      <c r="H226" s="24" t="s">
        <v>64</v>
      </c>
      <c r="I226" s="24" t="s">
        <v>64</v>
      </c>
      <c r="J226" s="24" t="s">
        <v>64</v>
      </c>
      <c r="K226" s="24" t="s">
        <v>64</v>
      </c>
      <c r="L226" s="24" t="s">
        <v>64</v>
      </c>
      <c r="M226" s="24">
        <v>0.94924999999999993</v>
      </c>
      <c r="N226" s="24">
        <v>1.2869999999999999</v>
      </c>
      <c r="O226" s="24">
        <v>3.3983999999999996</v>
      </c>
    </row>
    <row r="227" spans="1:15" x14ac:dyDescent="0.25">
      <c r="A227" s="22" t="s">
        <v>96</v>
      </c>
      <c r="B227" s="22" t="s">
        <v>97</v>
      </c>
      <c r="C227" s="22" t="s">
        <v>1</v>
      </c>
      <c r="D227" s="24">
        <v>0.63000000000000012</v>
      </c>
      <c r="E227" s="24">
        <v>0.99</v>
      </c>
      <c r="F227" s="24">
        <v>1.496</v>
      </c>
      <c r="G227" s="24">
        <v>1.1400000000000001</v>
      </c>
      <c r="H227" s="24">
        <v>7.5000000000000011E-2</v>
      </c>
      <c r="I227" s="24">
        <v>1.9549999999999994</v>
      </c>
      <c r="J227" s="24">
        <v>2.0375000000000001</v>
      </c>
      <c r="K227" s="24">
        <v>0.62219999999999998</v>
      </c>
      <c r="L227" s="24">
        <v>0.9830000000000001</v>
      </c>
      <c r="M227" s="24">
        <v>0.60920000000000007</v>
      </c>
      <c r="N227" s="24">
        <v>0.28989999999999999</v>
      </c>
      <c r="O227" s="24">
        <v>8.4640000000000004</v>
      </c>
    </row>
    <row r="228" spans="1:15" x14ac:dyDescent="0.25">
      <c r="A228" s="22" t="s">
        <v>96</v>
      </c>
      <c r="B228" s="22" t="s">
        <v>97</v>
      </c>
      <c r="C228" s="22" t="s">
        <v>2</v>
      </c>
      <c r="D228" s="24">
        <v>3.5560999999999998</v>
      </c>
      <c r="E228" s="24">
        <v>20.005999999999997</v>
      </c>
      <c r="F228" s="24">
        <v>11.916999999999998</v>
      </c>
      <c r="G228" s="24">
        <v>17.102</v>
      </c>
      <c r="H228" s="24">
        <v>12.772999999999998</v>
      </c>
      <c r="I228" s="24">
        <v>14.822000000000003</v>
      </c>
      <c r="J228" s="24">
        <v>10.888</v>
      </c>
      <c r="K228" s="24">
        <v>43.149699999999996</v>
      </c>
      <c r="L228" s="24">
        <v>44.419600000000003</v>
      </c>
      <c r="M228" s="24">
        <v>46.833600000000004</v>
      </c>
      <c r="N228" s="24">
        <v>63.580300000000001</v>
      </c>
      <c r="O228" s="24">
        <v>73.001810000000006</v>
      </c>
    </row>
    <row r="229" spans="1:15" x14ac:dyDescent="0.25">
      <c r="A229" s="22" t="s">
        <v>96</v>
      </c>
      <c r="B229" s="22" t="s">
        <v>97</v>
      </c>
      <c r="C229" s="22" t="s">
        <v>3</v>
      </c>
      <c r="D229" s="24">
        <v>25.129199999999997</v>
      </c>
      <c r="E229" s="24">
        <v>6.3510000000000018</v>
      </c>
      <c r="F229" s="24">
        <v>3.9849999999999999</v>
      </c>
      <c r="G229" s="24">
        <v>6.0439999999999978</v>
      </c>
      <c r="H229" s="24">
        <v>1.2370000000000001</v>
      </c>
      <c r="I229" s="24">
        <v>5.0299999999999985</v>
      </c>
      <c r="J229" s="24">
        <v>4.8084999999999996</v>
      </c>
      <c r="K229" s="24">
        <v>0.90749999999999997</v>
      </c>
      <c r="L229" s="24">
        <v>0.71930000000000005</v>
      </c>
      <c r="M229" s="24">
        <v>0.85440000000000005</v>
      </c>
      <c r="N229" s="24">
        <v>0.55179999999999996</v>
      </c>
      <c r="O229" s="24">
        <v>5.2469199999999994</v>
      </c>
    </row>
    <row r="230" spans="1:15" x14ac:dyDescent="0.25">
      <c r="A230" s="22" t="s">
        <v>96</v>
      </c>
      <c r="B230" s="22" t="s">
        <v>97</v>
      </c>
      <c r="C230" s="22" t="s">
        <v>4</v>
      </c>
      <c r="D230" s="24" t="s">
        <v>64</v>
      </c>
      <c r="E230" s="24" t="s">
        <v>64</v>
      </c>
      <c r="F230" s="24" t="s">
        <v>64</v>
      </c>
      <c r="G230" s="24" t="s">
        <v>64</v>
      </c>
      <c r="H230" s="24" t="s">
        <v>64</v>
      </c>
      <c r="I230" s="24" t="s">
        <v>64</v>
      </c>
      <c r="J230" s="24" t="s">
        <v>64</v>
      </c>
      <c r="K230" s="24">
        <v>0.23400000000000001</v>
      </c>
      <c r="L230" s="24" t="s">
        <v>64</v>
      </c>
      <c r="M230" s="24">
        <v>3.5750000000000002</v>
      </c>
      <c r="N230" s="24" t="s">
        <v>64</v>
      </c>
      <c r="O230" s="24">
        <v>3.23</v>
      </c>
    </row>
    <row r="231" spans="1:15" x14ac:dyDescent="0.25">
      <c r="A231" s="22" t="s">
        <v>96</v>
      </c>
      <c r="B231" s="22" t="s">
        <v>97</v>
      </c>
      <c r="C231" s="22" t="s">
        <v>5</v>
      </c>
      <c r="D231" s="24">
        <v>0.11439999999999999</v>
      </c>
      <c r="E231" s="24">
        <v>9.4E-2</v>
      </c>
      <c r="F231" s="24" t="s">
        <v>64</v>
      </c>
      <c r="G231" s="24">
        <v>5.2999999999999999E-2</v>
      </c>
      <c r="H231" s="24" t="s">
        <v>64</v>
      </c>
      <c r="I231" s="24">
        <v>3.4000000000000002E-2</v>
      </c>
      <c r="J231" s="24">
        <v>0.26400000000000001</v>
      </c>
      <c r="K231" s="24">
        <v>0.14459999999999998</v>
      </c>
      <c r="L231" s="24">
        <v>0.29520000000000002</v>
      </c>
      <c r="M231" s="24">
        <v>0.27060000000000001</v>
      </c>
      <c r="N231" s="24">
        <v>0.23450000000000001</v>
      </c>
      <c r="O231" s="24">
        <v>2.1414999999999997</v>
      </c>
    </row>
    <row r="232" spans="1:15" x14ac:dyDescent="0.25">
      <c r="A232" s="22" t="s">
        <v>50</v>
      </c>
      <c r="B232" s="22" t="s">
        <v>98</v>
      </c>
      <c r="C232" s="22" t="s">
        <v>1</v>
      </c>
      <c r="D232" s="24">
        <v>2.8239999999999998</v>
      </c>
      <c r="E232" s="24" t="s">
        <v>64</v>
      </c>
      <c r="F232" s="24" t="s">
        <v>64</v>
      </c>
      <c r="G232" s="24">
        <v>3.6030000000000002</v>
      </c>
      <c r="H232" s="24" t="s">
        <v>64</v>
      </c>
      <c r="I232" s="24">
        <v>1.216</v>
      </c>
      <c r="J232" s="24" t="s">
        <v>64</v>
      </c>
      <c r="K232" s="24">
        <v>2.0649999999999999</v>
      </c>
      <c r="L232" s="24">
        <v>29.416000000000004</v>
      </c>
      <c r="M232" s="24">
        <v>3.5</v>
      </c>
      <c r="N232" s="24" t="s">
        <v>64</v>
      </c>
      <c r="O232" s="24">
        <v>8.43</v>
      </c>
    </row>
    <row r="233" spans="1:15" x14ac:dyDescent="0.25">
      <c r="A233" s="22" t="s">
        <v>50</v>
      </c>
      <c r="B233" s="22" t="s">
        <v>98</v>
      </c>
      <c r="C233" s="22" t="s">
        <v>2</v>
      </c>
      <c r="D233" s="24">
        <v>2.7809999999999997</v>
      </c>
      <c r="E233" s="24">
        <v>6.867</v>
      </c>
      <c r="F233" s="24">
        <v>7.7550000000000008</v>
      </c>
      <c r="G233" s="24">
        <v>12.028000000000002</v>
      </c>
      <c r="H233" s="24">
        <v>12.368</v>
      </c>
      <c r="I233" s="24">
        <v>16.451000000000001</v>
      </c>
      <c r="J233" s="24">
        <v>1.548</v>
      </c>
      <c r="K233" s="24">
        <v>18.666</v>
      </c>
      <c r="L233" s="24">
        <v>96.45499999999997</v>
      </c>
      <c r="M233" s="24">
        <v>136.9024</v>
      </c>
      <c r="N233" s="24">
        <v>127.52709999999998</v>
      </c>
      <c r="O233" s="24">
        <v>206.84200000000007</v>
      </c>
    </row>
    <row r="234" spans="1:15" x14ac:dyDescent="0.25">
      <c r="A234" s="22" t="s">
        <v>50</v>
      </c>
      <c r="B234" s="22" t="s">
        <v>98</v>
      </c>
      <c r="C234" s="22" t="s">
        <v>3</v>
      </c>
      <c r="D234" s="24" t="s">
        <v>64</v>
      </c>
      <c r="E234" s="24" t="s">
        <v>64</v>
      </c>
      <c r="F234" s="24" t="s">
        <v>64</v>
      </c>
      <c r="G234" s="24" t="s">
        <v>64</v>
      </c>
      <c r="H234" s="24" t="s">
        <v>64</v>
      </c>
      <c r="I234" s="24" t="s">
        <v>64</v>
      </c>
      <c r="J234" s="24" t="s">
        <v>64</v>
      </c>
      <c r="K234" s="24" t="s">
        <v>64</v>
      </c>
      <c r="L234" s="24" t="s">
        <v>64</v>
      </c>
      <c r="M234" s="24" t="s">
        <v>64</v>
      </c>
      <c r="N234" s="24" t="s">
        <v>64</v>
      </c>
      <c r="O234" s="24">
        <v>12.982999999999999</v>
      </c>
    </row>
    <row r="235" spans="1:15" x14ac:dyDescent="0.25">
      <c r="A235" s="22" t="s">
        <v>50</v>
      </c>
      <c r="B235" s="22" t="s">
        <v>98</v>
      </c>
      <c r="C235" s="22" t="s">
        <v>5</v>
      </c>
      <c r="D235" s="24" t="s">
        <v>64</v>
      </c>
      <c r="E235" s="24" t="s">
        <v>64</v>
      </c>
      <c r="F235" s="24" t="s">
        <v>64</v>
      </c>
      <c r="G235" s="24" t="s">
        <v>64</v>
      </c>
      <c r="H235" s="24" t="s">
        <v>64</v>
      </c>
      <c r="I235" s="24" t="s">
        <v>64</v>
      </c>
      <c r="J235" s="24" t="s">
        <v>64</v>
      </c>
      <c r="K235" s="24" t="s">
        <v>64</v>
      </c>
      <c r="L235" s="24" t="s">
        <v>64</v>
      </c>
      <c r="M235" s="24" t="s">
        <v>64</v>
      </c>
      <c r="N235" s="24">
        <v>1.115</v>
      </c>
      <c r="O235" s="24">
        <v>5.4820000000000002</v>
      </c>
    </row>
    <row r="236" spans="1:15" x14ac:dyDescent="0.25">
      <c r="A236" s="22" t="s">
        <v>50</v>
      </c>
      <c r="B236" s="22" t="s">
        <v>51</v>
      </c>
      <c r="C236" s="22" t="s">
        <v>0</v>
      </c>
      <c r="D236" s="24" t="s">
        <v>64</v>
      </c>
      <c r="E236" s="24" t="s">
        <v>64</v>
      </c>
      <c r="F236" s="24" t="s">
        <v>64</v>
      </c>
      <c r="G236" s="24">
        <v>1.23E-2</v>
      </c>
      <c r="H236" s="24">
        <v>1.2999999999999999E-2</v>
      </c>
      <c r="I236" s="24">
        <v>2.4799999999999999E-2</v>
      </c>
      <c r="J236" s="24">
        <v>2.4799999999999999E-2</v>
      </c>
      <c r="K236" s="24">
        <v>8.2500000000000004E-3</v>
      </c>
      <c r="L236" s="24">
        <v>1.2E-2</v>
      </c>
      <c r="M236" s="24">
        <v>7.4999999999999997E-3</v>
      </c>
      <c r="N236" s="24">
        <v>3.175E-2</v>
      </c>
      <c r="O236" s="24" t="s">
        <v>64</v>
      </c>
    </row>
    <row r="237" spans="1:15" x14ac:dyDescent="0.25">
      <c r="A237" s="22" t="s">
        <v>50</v>
      </c>
      <c r="B237" s="22" t="s">
        <v>51</v>
      </c>
      <c r="C237" s="22" t="s">
        <v>1</v>
      </c>
      <c r="D237" s="24">
        <v>11.221999999999998</v>
      </c>
      <c r="E237" s="24">
        <v>8.14</v>
      </c>
      <c r="F237" s="24">
        <v>7.1951999999999998</v>
      </c>
      <c r="G237" s="24">
        <v>6.2927000000000017</v>
      </c>
      <c r="H237" s="24">
        <v>5.0813179999999996</v>
      </c>
      <c r="I237" s="24">
        <v>7.7484000000000002</v>
      </c>
      <c r="J237" s="24">
        <v>7.0724</v>
      </c>
      <c r="K237" s="24">
        <v>3.82925</v>
      </c>
      <c r="L237" s="24">
        <v>5.0654900000000014</v>
      </c>
      <c r="M237" s="24">
        <v>3.2798000000000003</v>
      </c>
      <c r="N237" s="24">
        <v>3.4310049999999999</v>
      </c>
      <c r="O237" s="24">
        <v>2.5422000000000002</v>
      </c>
    </row>
    <row r="238" spans="1:15" x14ac:dyDescent="0.25">
      <c r="A238" s="22" t="s">
        <v>50</v>
      </c>
      <c r="B238" s="22" t="s">
        <v>51</v>
      </c>
      <c r="C238" s="22" t="s">
        <v>2</v>
      </c>
      <c r="D238" s="24">
        <v>9.5199999999999978</v>
      </c>
      <c r="E238" s="24">
        <v>7.8095000000000008</v>
      </c>
      <c r="F238" s="24">
        <v>4.5049999999999999</v>
      </c>
      <c r="G238" s="24">
        <v>6.2884000000000011</v>
      </c>
      <c r="H238" s="24">
        <v>7.7657000000000007</v>
      </c>
      <c r="I238" s="24">
        <v>11.4864</v>
      </c>
      <c r="J238" s="24">
        <v>7.6887999999999996</v>
      </c>
      <c r="K238" s="24">
        <v>10.670280000000002</v>
      </c>
      <c r="L238" s="24">
        <v>7.8753100000000016</v>
      </c>
      <c r="M238" s="24">
        <v>11.5901</v>
      </c>
      <c r="N238" s="24">
        <v>8.9921749999999996</v>
      </c>
      <c r="O238" s="24">
        <v>7.327700000000001</v>
      </c>
    </row>
    <row r="239" spans="1:15" x14ac:dyDescent="0.25">
      <c r="A239" s="22" t="s">
        <v>50</v>
      </c>
      <c r="B239" s="22" t="s">
        <v>51</v>
      </c>
      <c r="C239" s="22" t="s">
        <v>3</v>
      </c>
      <c r="D239" s="24">
        <v>3.0879999999999996</v>
      </c>
      <c r="E239" s="24">
        <v>3.0210000000000004</v>
      </c>
      <c r="F239" s="24">
        <v>2.2599999999999998</v>
      </c>
      <c r="G239" s="24">
        <v>4.6842000000000006</v>
      </c>
      <c r="H239" s="24">
        <v>4.3716400000000002</v>
      </c>
      <c r="I239" s="24">
        <v>6.562800000000002</v>
      </c>
      <c r="J239" s="24">
        <v>3.1526000000000005</v>
      </c>
      <c r="K239" s="24">
        <v>6.6567999999999987</v>
      </c>
      <c r="L239" s="24">
        <v>2.4000000000000004</v>
      </c>
      <c r="M239" s="24">
        <v>1.766</v>
      </c>
      <c r="N239" s="24">
        <v>2.278</v>
      </c>
      <c r="O239" s="24">
        <v>2.0604999999999998</v>
      </c>
    </row>
    <row r="240" spans="1:15" x14ac:dyDescent="0.25">
      <c r="A240" s="22" t="s">
        <v>50</v>
      </c>
      <c r="B240" s="22" t="s">
        <v>51</v>
      </c>
      <c r="C240" s="22" t="s">
        <v>5</v>
      </c>
      <c r="D240" s="24">
        <v>2.601</v>
      </c>
      <c r="E240" s="24">
        <v>11.924999999999999</v>
      </c>
      <c r="F240" s="24">
        <v>2.4E-2</v>
      </c>
      <c r="G240" s="24">
        <v>1.6147999999999996</v>
      </c>
      <c r="H240" s="24">
        <v>7.224800000000001</v>
      </c>
      <c r="I240" s="24">
        <v>0.6543000000000001</v>
      </c>
      <c r="J240" s="24">
        <v>0.3533</v>
      </c>
      <c r="K240" s="24" t="s">
        <v>64</v>
      </c>
      <c r="L240" s="24" t="s">
        <v>64</v>
      </c>
      <c r="M240" s="24" t="s">
        <v>64</v>
      </c>
      <c r="N240" s="24" t="s">
        <v>64</v>
      </c>
      <c r="O240" s="24" t="s">
        <v>64</v>
      </c>
    </row>
    <row r="241" spans="1:15" x14ac:dyDescent="0.25">
      <c r="A241" s="22" t="s">
        <v>50</v>
      </c>
      <c r="B241" s="22" t="s">
        <v>99</v>
      </c>
      <c r="C241" s="22" t="s">
        <v>1</v>
      </c>
      <c r="D241" s="24">
        <v>7.5999999999999998E-2</v>
      </c>
      <c r="E241" s="24" t="s">
        <v>64</v>
      </c>
      <c r="F241" s="24" t="s">
        <v>64</v>
      </c>
      <c r="G241" s="24">
        <v>0.247</v>
      </c>
      <c r="H241" s="24" t="s">
        <v>64</v>
      </c>
      <c r="I241" s="24">
        <v>1.159</v>
      </c>
      <c r="J241" s="24" t="s">
        <v>64</v>
      </c>
      <c r="K241" s="24" t="s">
        <v>64</v>
      </c>
      <c r="L241" s="24" t="s">
        <v>64</v>
      </c>
      <c r="M241" s="24">
        <v>2.09</v>
      </c>
      <c r="N241" s="24">
        <v>0.20499999999999999</v>
      </c>
      <c r="O241" s="24" t="s">
        <v>64</v>
      </c>
    </row>
    <row r="242" spans="1:15" x14ac:dyDescent="0.25">
      <c r="A242" s="22" t="s">
        <v>50</v>
      </c>
      <c r="B242" s="22" t="s">
        <v>99</v>
      </c>
      <c r="C242" s="22" t="s">
        <v>2</v>
      </c>
      <c r="D242" s="24">
        <v>7.7519999999999998</v>
      </c>
      <c r="E242" s="24">
        <v>7.4230000000000009</v>
      </c>
      <c r="F242" s="24">
        <v>8.109</v>
      </c>
      <c r="G242" s="24">
        <v>6.9650000000000007</v>
      </c>
      <c r="H242" s="24">
        <v>5.4489999999999998</v>
      </c>
      <c r="I242" s="24">
        <v>7.28</v>
      </c>
      <c r="J242" s="24">
        <v>8.7349999999999994</v>
      </c>
      <c r="K242" s="24">
        <v>5.5459999999999994</v>
      </c>
      <c r="L242" s="24">
        <v>12.11</v>
      </c>
      <c r="M242" s="24">
        <v>8.7899999999999991</v>
      </c>
      <c r="N242" s="24">
        <v>10.267999999999999</v>
      </c>
      <c r="O242" s="24">
        <v>10.338000000000003</v>
      </c>
    </row>
    <row r="243" spans="1:15" x14ac:dyDescent="0.25">
      <c r="A243" s="22" t="s">
        <v>50</v>
      </c>
      <c r="B243" s="22" t="s">
        <v>99</v>
      </c>
      <c r="C243" s="22" t="s">
        <v>3</v>
      </c>
      <c r="D243" s="24" t="s">
        <v>64</v>
      </c>
      <c r="E243" s="24" t="s">
        <v>64</v>
      </c>
      <c r="F243" s="24" t="s">
        <v>64</v>
      </c>
      <c r="G243" s="24" t="s">
        <v>64</v>
      </c>
      <c r="H243" s="24" t="s">
        <v>64</v>
      </c>
      <c r="I243" s="24">
        <v>0.30199999999999999</v>
      </c>
      <c r="J243" s="24" t="s">
        <v>64</v>
      </c>
      <c r="K243" s="24">
        <v>0.92200000000000004</v>
      </c>
      <c r="L243" s="24" t="s">
        <v>64</v>
      </c>
      <c r="M243" s="24" t="s">
        <v>64</v>
      </c>
      <c r="N243" s="24" t="s">
        <v>64</v>
      </c>
      <c r="O243" s="24" t="s">
        <v>64</v>
      </c>
    </row>
    <row r="244" spans="1:15" x14ac:dyDescent="0.25">
      <c r="A244" s="22" t="s">
        <v>50</v>
      </c>
      <c r="B244" s="22" t="s">
        <v>99</v>
      </c>
      <c r="C244" s="22" t="s">
        <v>5</v>
      </c>
      <c r="D244" s="24" t="s">
        <v>64</v>
      </c>
      <c r="E244" s="24" t="s">
        <v>64</v>
      </c>
      <c r="F244" s="24" t="s">
        <v>64</v>
      </c>
      <c r="G244" s="24" t="s">
        <v>64</v>
      </c>
      <c r="H244" s="24" t="s">
        <v>64</v>
      </c>
      <c r="I244" s="24" t="s">
        <v>64</v>
      </c>
      <c r="J244" s="24" t="s">
        <v>64</v>
      </c>
      <c r="K244" s="24">
        <v>1.238</v>
      </c>
      <c r="L244" s="24" t="s">
        <v>64</v>
      </c>
      <c r="M244" s="24" t="s">
        <v>64</v>
      </c>
      <c r="N244" s="24" t="s">
        <v>64</v>
      </c>
      <c r="O244" s="24" t="s">
        <v>64</v>
      </c>
    </row>
  </sheetData>
  <autoFilter ref="A1:O245"/>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79"/>
  <sheetViews>
    <sheetView workbookViewId="0">
      <selection activeCell="G31" sqref="G31"/>
    </sheetView>
  </sheetViews>
  <sheetFormatPr baseColWidth="10" defaultRowHeight="15" x14ac:dyDescent="0.25"/>
  <cols>
    <col min="1" max="3" width="27.42578125" customWidth="1"/>
    <col min="4" max="15" width="16.85546875" customWidth="1"/>
  </cols>
  <sheetData>
    <row r="1" spans="1:15" x14ac:dyDescent="0.25">
      <c r="A1" s="21" t="s">
        <v>52</v>
      </c>
      <c r="B1" s="21" t="s">
        <v>53</v>
      </c>
      <c r="C1" s="21" t="s">
        <v>54</v>
      </c>
      <c r="D1" s="21" t="s">
        <v>100</v>
      </c>
      <c r="E1" s="21" t="s">
        <v>101</v>
      </c>
      <c r="F1" s="21" t="s">
        <v>102</v>
      </c>
      <c r="G1" s="21" t="s">
        <v>55</v>
      </c>
      <c r="H1" s="21" t="s">
        <v>103</v>
      </c>
      <c r="I1" s="21" t="s">
        <v>57</v>
      </c>
      <c r="J1" s="21" t="s">
        <v>104</v>
      </c>
      <c r="K1" s="21" t="s">
        <v>59</v>
      </c>
      <c r="L1" s="21" t="s">
        <v>60</v>
      </c>
      <c r="M1" s="21" t="s">
        <v>61</v>
      </c>
      <c r="N1" s="21" t="s">
        <v>62</v>
      </c>
      <c r="O1" s="21" t="s">
        <v>63</v>
      </c>
    </row>
    <row r="2" spans="1:15" x14ac:dyDescent="0.25">
      <c r="A2" s="22" t="s">
        <v>65</v>
      </c>
      <c r="B2" s="22" t="s">
        <v>66</v>
      </c>
      <c r="C2" s="22" t="s">
        <v>1</v>
      </c>
      <c r="D2" s="24">
        <v>15</v>
      </c>
      <c r="E2" s="24">
        <v>18</v>
      </c>
      <c r="F2" s="24">
        <v>16</v>
      </c>
      <c r="G2" s="24">
        <v>16</v>
      </c>
      <c r="H2" s="24">
        <v>19</v>
      </c>
      <c r="I2" s="24" t="str">
        <f t="shared" ref="I2:N4" si="0">"-"</f>
        <v>-</v>
      </c>
      <c r="J2" s="24" t="str">
        <f t="shared" si="0"/>
        <v>-</v>
      </c>
      <c r="K2" s="24" t="str">
        <f t="shared" si="0"/>
        <v>-</v>
      </c>
      <c r="L2" s="24" t="str">
        <f t="shared" si="0"/>
        <v>-</v>
      </c>
      <c r="M2" s="24" t="str">
        <f t="shared" si="0"/>
        <v>-</v>
      </c>
      <c r="N2" s="24" t="str">
        <f t="shared" si="0"/>
        <v>-</v>
      </c>
      <c r="O2" s="24" t="str">
        <f t="shared" ref="O2:O5" si="1">"-"</f>
        <v>-</v>
      </c>
    </row>
    <row r="3" spans="1:15" x14ac:dyDescent="0.25">
      <c r="A3" s="22" t="s">
        <v>65</v>
      </c>
      <c r="B3" s="22" t="s">
        <v>66</v>
      </c>
      <c r="C3" s="22" t="s">
        <v>2</v>
      </c>
      <c r="D3" s="24">
        <v>35</v>
      </c>
      <c r="E3" s="24">
        <v>29</v>
      </c>
      <c r="F3" s="24">
        <v>30</v>
      </c>
      <c r="G3" s="24">
        <v>29</v>
      </c>
      <c r="H3" s="24">
        <v>27</v>
      </c>
      <c r="I3" s="24" t="str">
        <f t="shared" si="0"/>
        <v>-</v>
      </c>
      <c r="J3" s="24" t="str">
        <f t="shared" si="0"/>
        <v>-</v>
      </c>
      <c r="K3" s="24" t="str">
        <f t="shared" si="0"/>
        <v>-</v>
      </c>
      <c r="L3" s="24" t="str">
        <f t="shared" si="0"/>
        <v>-</v>
      </c>
      <c r="M3" s="24" t="str">
        <f t="shared" si="0"/>
        <v>-</v>
      </c>
      <c r="N3" s="24" t="str">
        <f t="shared" si="0"/>
        <v>-</v>
      </c>
      <c r="O3" s="24" t="str">
        <f t="shared" si="1"/>
        <v>-</v>
      </c>
    </row>
    <row r="4" spans="1:15" x14ac:dyDescent="0.25">
      <c r="A4" s="22" t="s">
        <v>65</v>
      </c>
      <c r="B4" s="22" t="s">
        <v>66</v>
      </c>
      <c r="C4" s="22" t="s">
        <v>3</v>
      </c>
      <c r="D4" s="24">
        <v>45</v>
      </c>
      <c r="E4" s="24">
        <v>41</v>
      </c>
      <c r="F4" s="24">
        <v>29</v>
      </c>
      <c r="G4" s="24">
        <v>27</v>
      </c>
      <c r="H4" s="24">
        <v>22</v>
      </c>
      <c r="I4" s="24" t="str">
        <f t="shared" si="0"/>
        <v>-</v>
      </c>
      <c r="J4" s="24" t="str">
        <f t="shared" si="0"/>
        <v>-</v>
      </c>
      <c r="K4" s="24" t="str">
        <f t="shared" si="0"/>
        <v>-</v>
      </c>
      <c r="L4" s="24" t="str">
        <f t="shared" si="0"/>
        <v>-</v>
      </c>
      <c r="M4" s="24" t="str">
        <f t="shared" si="0"/>
        <v>-</v>
      </c>
      <c r="N4" s="24" t="str">
        <f t="shared" si="0"/>
        <v>-</v>
      </c>
      <c r="O4" s="24" t="str">
        <f t="shared" si="1"/>
        <v>-</v>
      </c>
    </row>
    <row r="5" spans="1:15" x14ac:dyDescent="0.25">
      <c r="A5" s="22" t="s">
        <v>6</v>
      </c>
      <c r="B5" s="22" t="s">
        <v>105</v>
      </c>
      <c r="C5" s="22" t="s">
        <v>2</v>
      </c>
      <c r="D5" s="24" t="str">
        <f t="shared" ref="D5:M5" si="2">"-"</f>
        <v>-</v>
      </c>
      <c r="E5" s="24" t="str">
        <f t="shared" si="2"/>
        <v>-</v>
      </c>
      <c r="F5" s="24" t="str">
        <f t="shared" si="2"/>
        <v>-</v>
      </c>
      <c r="G5" s="24" t="str">
        <f t="shared" si="2"/>
        <v>-</v>
      </c>
      <c r="H5" s="24" t="str">
        <f t="shared" si="2"/>
        <v>-</v>
      </c>
      <c r="I5" s="24" t="str">
        <f t="shared" si="2"/>
        <v>-</v>
      </c>
      <c r="J5" s="24" t="str">
        <f t="shared" si="2"/>
        <v>-</v>
      </c>
      <c r="K5" s="24" t="str">
        <f t="shared" si="2"/>
        <v>-</v>
      </c>
      <c r="L5" s="24" t="str">
        <f t="shared" si="2"/>
        <v>-</v>
      </c>
      <c r="M5" s="24" t="str">
        <f t="shared" si="2"/>
        <v>-</v>
      </c>
      <c r="N5" s="24">
        <v>1.27</v>
      </c>
      <c r="O5" s="24" t="str">
        <f t="shared" si="1"/>
        <v>-</v>
      </c>
    </row>
    <row r="6" spans="1:15" x14ac:dyDescent="0.25">
      <c r="A6" s="22" t="s">
        <v>6</v>
      </c>
      <c r="B6" s="22" t="s">
        <v>67</v>
      </c>
      <c r="C6" s="22" t="s">
        <v>1</v>
      </c>
      <c r="D6" s="24">
        <v>10.129899999999999</v>
      </c>
      <c r="E6" s="24">
        <v>7.1760000000000002</v>
      </c>
      <c r="F6" s="24">
        <v>11.044699999999999</v>
      </c>
      <c r="G6" s="24">
        <v>16.811399999999999</v>
      </c>
      <c r="H6" s="24">
        <v>13.1221</v>
      </c>
      <c r="I6" s="24">
        <v>12.886199999999999</v>
      </c>
      <c r="J6" s="24">
        <v>10.3887</v>
      </c>
      <c r="K6" s="24">
        <v>10.3018</v>
      </c>
      <c r="L6" s="24">
        <v>9.3260000000000005</v>
      </c>
      <c r="M6" s="24">
        <v>5.8297999999999996</v>
      </c>
      <c r="N6" s="24" t="str">
        <f>"-"</f>
        <v>-</v>
      </c>
      <c r="O6" s="24">
        <v>6.7065999999999999</v>
      </c>
    </row>
    <row r="7" spans="1:15" x14ac:dyDescent="0.25">
      <c r="A7" s="22" t="s">
        <v>6</v>
      </c>
      <c r="B7" s="22" t="s">
        <v>67</v>
      </c>
      <c r="C7" s="22" t="s">
        <v>2</v>
      </c>
      <c r="D7" s="24">
        <v>32.967100000000002</v>
      </c>
      <c r="E7" s="24">
        <v>16.033199999999997</v>
      </c>
      <c r="F7" s="24">
        <v>36.009000000000007</v>
      </c>
      <c r="G7" s="24">
        <v>37.174899999999994</v>
      </c>
      <c r="H7" s="24">
        <v>28.265699999999999</v>
      </c>
      <c r="I7" s="24">
        <v>28.6126</v>
      </c>
      <c r="J7" s="24">
        <v>32.267099999999999</v>
      </c>
      <c r="K7" s="24">
        <v>26.337600000000002</v>
      </c>
      <c r="L7" s="24">
        <v>25.918800000000001</v>
      </c>
      <c r="M7" s="24">
        <v>36.248999999999995</v>
      </c>
      <c r="N7" s="24">
        <v>29.624099999999999</v>
      </c>
      <c r="O7" s="24">
        <v>33.151500000000006</v>
      </c>
    </row>
    <row r="8" spans="1:15" x14ac:dyDescent="0.25">
      <c r="A8" s="22" t="s">
        <v>6</v>
      </c>
      <c r="B8" s="22" t="s">
        <v>67</v>
      </c>
      <c r="C8" s="22" t="s">
        <v>3</v>
      </c>
      <c r="D8" s="24" t="str">
        <f t="shared" ref="D8:H8" si="3">"-"</f>
        <v>-</v>
      </c>
      <c r="E8" s="24" t="str">
        <f t="shared" si="3"/>
        <v>-</v>
      </c>
      <c r="F8" s="24" t="str">
        <f t="shared" si="3"/>
        <v>-</v>
      </c>
      <c r="G8" s="24" t="str">
        <f t="shared" si="3"/>
        <v>-</v>
      </c>
      <c r="H8" s="24" t="str">
        <f t="shared" si="3"/>
        <v>-</v>
      </c>
      <c r="I8" s="24">
        <v>3.0712000000000002</v>
      </c>
      <c r="J8" s="24" t="str">
        <f>"-"</f>
        <v>-</v>
      </c>
      <c r="K8" s="24">
        <v>2.9188000000000001</v>
      </c>
      <c r="L8" s="24">
        <v>2.7202000000000002</v>
      </c>
      <c r="M8" s="24">
        <v>3.5747999999999998</v>
      </c>
      <c r="N8" s="24">
        <v>2.8562000000000003</v>
      </c>
      <c r="O8" s="24">
        <v>3.5994999999999999</v>
      </c>
    </row>
    <row r="9" spans="1:15" x14ac:dyDescent="0.25">
      <c r="A9" s="22" t="s">
        <v>6</v>
      </c>
      <c r="B9" s="22" t="s">
        <v>68</v>
      </c>
      <c r="C9" s="22" t="s">
        <v>1</v>
      </c>
      <c r="D9" s="24">
        <v>14.9025</v>
      </c>
      <c r="E9" s="24">
        <v>33.367049999999992</v>
      </c>
      <c r="F9" s="24">
        <v>8.1449999999999978</v>
      </c>
      <c r="G9" s="24">
        <v>10.909999999999998</v>
      </c>
      <c r="H9" s="24">
        <v>3.9009999999999998</v>
      </c>
      <c r="I9" s="24">
        <v>0.745</v>
      </c>
      <c r="J9" s="24">
        <v>2.29</v>
      </c>
      <c r="K9" s="24">
        <v>3.2835999999999999</v>
      </c>
      <c r="L9" s="24">
        <v>2.9491999999999998</v>
      </c>
      <c r="M9" s="24">
        <v>2.4647999999999999</v>
      </c>
      <c r="N9" s="24">
        <v>3.9729999999999999</v>
      </c>
      <c r="O9" s="24">
        <v>3.8689999999999998</v>
      </c>
    </row>
    <row r="10" spans="1:15" x14ac:dyDescent="0.25">
      <c r="A10" s="22" t="s">
        <v>6</v>
      </c>
      <c r="B10" s="22" t="s">
        <v>68</v>
      </c>
      <c r="C10" s="22" t="s">
        <v>2</v>
      </c>
      <c r="D10" s="24">
        <v>23.727699999999999</v>
      </c>
      <c r="E10" s="24">
        <v>12.353600000000004</v>
      </c>
      <c r="F10" s="24">
        <v>30.313000000000002</v>
      </c>
      <c r="G10" s="24">
        <v>6.9700000000000006</v>
      </c>
      <c r="H10" s="24">
        <v>8.7029999999999994</v>
      </c>
      <c r="I10" s="24">
        <v>4.0033000000000003</v>
      </c>
      <c r="J10" s="24">
        <v>4.7590000000000003</v>
      </c>
      <c r="K10" s="24">
        <v>7.2169000000000008</v>
      </c>
      <c r="L10" s="24">
        <v>3.2890999999999999</v>
      </c>
      <c r="M10" s="24">
        <v>9.5825000000000014</v>
      </c>
      <c r="N10" s="24">
        <v>13.3025</v>
      </c>
      <c r="O10" s="24">
        <v>7.95</v>
      </c>
    </row>
    <row r="11" spans="1:15" x14ac:dyDescent="0.25">
      <c r="A11" s="22" t="s">
        <v>6</v>
      </c>
      <c r="B11" s="22" t="s">
        <v>68</v>
      </c>
      <c r="C11" s="22" t="s">
        <v>3</v>
      </c>
      <c r="D11" s="24">
        <v>4.8610000000000007</v>
      </c>
      <c r="E11" s="24">
        <v>5.80457</v>
      </c>
      <c r="F11" s="24">
        <v>4.2029999999999994</v>
      </c>
      <c r="G11" s="24">
        <v>4.0900000000000007</v>
      </c>
      <c r="H11" s="24">
        <v>2.2450000000000001</v>
      </c>
      <c r="I11" s="24">
        <v>2.1427999999999998</v>
      </c>
      <c r="J11" s="24">
        <v>3.7580000000000005</v>
      </c>
      <c r="K11" s="24">
        <v>3.5869</v>
      </c>
      <c r="L11" s="24">
        <v>3.7376</v>
      </c>
      <c r="M11" s="24">
        <v>4.4542999999999999</v>
      </c>
      <c r="N11" s="24">
        <v>5.1606000000000005</v>
      </c>
      <c r="O11" s="24">
        <v>5.1840000000000002</v>
      </c>
    </row>
    <row r="12" spans="1:15" x14ac:dyDescent="0.25">
      <c r="A12" s="22" t="s">
        <v>6</v>
      </c>
      <c r="B12" s="22" t="s">
        <v>68</v>
      </c>
      <c r="C12" s="22" t="s">
        <v>5</v>
      </c>
      <c r="D12" s="24">
        <v>0.56499999999999995</v>
      </c>
      <c r="E12" s="24">
        <v>5.8492800000000003</v>
      </c>
      <c r="F12" s="24">
        <v>0.36099999999999999</v>
      </c>
      <c r="G12" s="24">
        <v>1.03</v>
      </c>
      <c r="H12" s="24">
        <v>0.35</v>
      </c>
      <c r="I12" s="24">
        <v>0.255</v>
      </c>
      <c r="J12" s="24">
        <v>0.33499999999999996</v>
      </c>
      <c r="K12" s="24">
        <v>0.73929999999999996</v>
      </c>
      <c r="L12" s="24">
        <v>0.30640000000000001</v>
      </c>
      <c r="M12" s="24">
        <v>0.34770000000000001</v>
      </c>
      <c r="N12" s="24">
        <v>0.64700000000000002</v>
      </c>
      <c r="O12" s="24">
        <v>0.497</v>
      </c>
    </row>
    <row r="13" spans="1:15" x14ac:dyDescent="0.25">
      <c r="A13" s="22" t="s">
        <v>6</v>
      </c>
      <c r="B13" s="22" t="s">
        <v>7</v>
      </c>
      <c r="C13" s="22" t="s">
        <v>1</v>
      </c>
      <c r="D13" s="24">
        <v>33.597999999999999</v>
      </c>
      <c r="E13" s="24">
        <v>35.082999999999998</v>
      </c>
      <c r="F13" s="24">
        <v>28.937000000000001</v>
      </c>
      <c r="G13" s="24">
        <v>25.880000000000003</v>
      </c>
      <c r="H13" s="24">
        <v>39.354000000000013</v>
      </c>
      <c r="I13" s="24">
        <v>28.575900000000001</v>
      </c>
      <c r="J13" s="24">
        <v>19.379000000000001</v>
      </c>
      <c r="K13" s="24">
        <v>33.071000000000019</v>
      </c>
      <c r="L13" s="24">
        <v>36.917499999999997</v>
      </c>
      <c r="M13" s="24">
        <v>25.583000000000009</v>
      </c>
      <c r="N13" s="24">
        <v>10.680499999999995</v>
      </c>
      <c r="O13" s="24">
        <v>25.981300000000001</v>
      </c>
    </row>
    <row r="14" spans="1:15" x14ac:dyDescent="0.25">
      <c r="A14" s="22" t="s">
        <v>6</v>
      </c>
      <c r="B14" s="22" t="s">
        <v>7</v>
      </c>
      <c r="C14" s="22" t="s">
        <v>2</v>
      </c>
      <c r="D14" s="24">
        <v>13.010999999999999</v>
      </c>
      <c r="E14" s="24">
        <v>6.6560000000000006</v>
      </c>
      <c r="F14" s="24">
        <v>7.3950000000000005</v>
      </c>
      <c r="G14" s="24">
        <v>6.3160000000000007</v>
      </c>
      <c r="H14" s="24">
        <v>34.887</v>
      </c>
      <c r="I14" s="24">
        <v>34.488999999999997</v>
      </c>
      <c r="J14" s="24">
        <v>24.527999999999999</v>
      </c>
      <c r="K14" s="24">
        <v>31.249000000000002</v>
      </c>
      <c r="L14" s="24">
        <v>26.723899999999997</v>
      </c>
      <c r="M14" s="24">
        <v>33.310600000000008</v>
      </c>
      <c r="N14" s="24">
        <v>44.396000000000001</v>
      </c>
      <c r="O14" s="24">
        <v>34.382999999999996</v>
      </c>
    </row>
    <row r="15" spans="1:15" x14ac:dyDescent="0.25">
      <c r="A15" s="22" t="s">
        <v>6</v>
      </c>
      <c r="B15" s="22" t="s">
        <v>7</v>
      </c>
      <c r="C15" s="22" t="s">
        <v>3</v>
      </c>
      <c r="D15" s="24" t="str">
        <f t="shared" ref="D15:D16" si="4">"-"</f>
        <v>-</v>
      </c>
      <c r="E15" s="24" t="str">
        <f t="shared" ref="E15:E17" si="5">"-"</f>
        <v>-</v>
      </c>
      <c r="F15" s="24" t="str">
        <f t="shared" ref="F15:F16" si="6">"-"</f>
        <v>-</v>
      </c>
      <c r="G15" s="24" t="str">
        <f t="shared" ref="G15:G17" si="7">"-"</f>
        <v>-</v>
      </c>
      <c r="H15" s="24">
        <v>9.3669999999999991</v>
      </c>
      <c r="I15" s="24">
        <v>10.744000000000002</v>
      </c>
      <c r="J15" s="24">
        <v>7.4450000000000003</v>
      </c>
      <c r="K15" s="24">
        <v>11.127999999999997</v>
      </c>
      <c r="L15" s="24">
        <v>10.100499999999998</v>
      </c>
      <c r="M15" s="24">
        <v>14.282699999999995</v>
      </c>
      <c r="N15" s="24">
        <v>9.5397999999999961</v>
      </c>
      <c r="O15" s="24">
        <v>16.591999999999999</v>
      </c>
    </row>
    <row r="16" spans="1:15" x14ac:dyDescent="0.25">
      <c r="A16" s="22" t="s">
        <v>6</v>
      </c>
      <c r="B16" s="22" t="s">
        <v>7</v>
      </c>
      <c r="C16" s="22" t="s">
        <v>5</v>
      </c>
      <c r="D16" s="24" t="str">
        <f t="shared" si="4"/>
        <v>-</v>
      </c>
      <c r="E16" s="24" t="str">
        <f t="shared" si="5"/>
        <v>-</v>
      </c>
      <c r="F16" s="24" t="str">
        <f t="shared" si="6"/>
        <v>-</v>
      </c>
      <c r="G16" s="24" t="str">
        <f t="shared" si="7"/>
        <v>-</v>
      </c>
      <c r="H16" s="24" t="str">
        <f>"-"</f>
        <v>-</v>
      </c>
      <c r="I16" s="24" t="str">
        <f t="shared" ref="I16:K17" si="8">"-"</f>
        <v>-</v>
      </c>
      <c r="J16" s="24" t="str">
        <f t="shared" si="8"/>
        <v>-</v>
      </c>
      <c r="K16" s="24" t="str">
        <f t="shared" si="8"/>
        <v>-</v>
      </c>
      <c r="L16" s="24">
        <v>0.36699999999999999</v>
      </c>
      <c r="M16" s="24">
        <v>0.06</v>
      </c>
      <c r="N16" s="24">
        <v>1.7000000000000001E-2</v>
      </c>
      <c r="O16" s="24">
        <v>3.9E-2</v>
      </c>
    </row>
    <row r="17" spans="1:15" x14ac:dyDescent="0.25">
      <c r="A17" s="22" t="s">
        <v>6</v>
      </c>
      <c r="B17" s="22" t="s">
        <v>8</v>
      </c>
      <c r="C17" s="22" t="s">
        <v>0</v>
      </c>
      <c r="D17" s="24">
        <v>0.53</v>
      </c>
      <c r="E17" s="24" t="str">
        <f t="shared" si="5"/>
        <v>-</v>
      </c>
      <c r="F17" s="24">
        <v>0.22500000000000001</v>
      </c>
      <c r="G17" s="24" t="str">
        <f t="shared" si="7"/>
        <v>-</v>
      </c>
      <c r="H17" s="24">
        <v>0.18</v>
      </c>
      <c r="I17" s="24" t="str">
        <f t="shared" si="8"/>
        <v>-</v>
      </c>
      <c r="J17" s="24" t="str">
        <f t="shared" si="8"/>
        <v>-</v>
      </c>
      <c r="K17" s="24" t="str">
        <f t="shared" si="8"/>
        <v>-</v>
      </c>
      <c r="L17" s="24">
        <v>0.1</v>
      </c>
      <c r="M17" s="24" t="str">
        <f t="shared" ref="M17:N17" si="9">"-"</f>
        <v>-</v>
      </c>
      <c r="N17" s="24" t="str">
        <f t="shared" si="9"/>
        <v>-</v>
      </c>
      <c r="O17" s="24">
        <v>0.2</v>
      </c>
    </row>
    <row r="18" spans="1:15" x14ac:dyDescent="0.25">
      <c r="A18" s="22" t="s">
        <v>6</v>
      </c>
      <c r="B18" s="22" t="s">
        <v>8</v>
      </c>
      <c r="C18" s="22" t="s">
        <v>1</v>
      </c>
      <c r="D18" s="24">
        <v>25.52</v>
      </c>
      <c r="E18" s="24">
        <v>40.869</v>
      </c>
      <c r="F18" s="24">
        <v>31.659999999999997</v>
      </c>
      <c r="G18" s="24">
        <v>38.909999999999997</v>
      </c>
      <c r="H18" s="24">
        <v>9.7700000000000014</v>
      </c>
      <c r="I18" s="24">
        <v>8.5739999999999998</v>
      </c>
      <c r="J18" s="24">
        <v>10.569999999999999</v>
      </c>
      <c r="K18" s="24">
        <v>17.420000000000002</v>
      </c>
      <c r="L18" s="24">
        <v>7.09</v>
      </c>
      <c r="M18" s="24">
        <v>10.614000000000001</v>
      </c>
      <c r="N18" s="24">
        <v>25.386000000000003</v>
      </c>
      <c r="O18" s="24">
        <v>20.127000000000002</v>
      </c>
    </row>
    <row r="19" spans="1:15" x14ac:dyDescent="0.25">
      <c r="A19" s="22" t="s">
        <v>6</v>
      </c>
      <c r="B19" s="22" t="s">
        <v>8</v>
      </c>
      <c r="C19" s="22" t="s">
        <v>2</v>
      </c>
      <c r="D19" s="24">
        <v>104.28099999999999</v>
      </c>
      <c r="E19" s="24">
        <v>67.141000000000005</v>
      </c>
      <c r="F19" s="24">
        <v>88.944000000000003</v>
      </c>
      <c r="G19" s="24">
        <v>57.582000000000001</v>
      </c>
      <c r="H19" s="24">
        <v>42.593000000000004</v>
      </c>
      <c r="I19" s="24">
        <v>27.945</v>
      </c>
      <c r="J19" s="24">
        <v>21.828999999999997</v>
      </c>
      <c r="K19" s="24">
        <v>38.339999999999996</v>
      </c>
      <c r="L19" s="24">
        <v>24.294</v>
      </c>
      <c r="M19" s="24">
        <v>20.515000000000001</v>
      </c>
      <c r="N19" s="24">
        <v>45.939</v>
      </c>
      <c r="O19" s="24">
        <v>27.431999999999999</v>
      </c>
    </row>
    <row r="20" spans="1:15" x14ac:dyDescent="0.25">
      <c r="A20" s="22" t="s">
        <v>6</v>
      </c>
      <c r="B20" s="22" t="s">
        <v>8</v>
      </c>
      <c r="C20" s="22" t="s">
        <v>3</v>
      </c>
      <c r="D20" s="24">
        <v>10.629</v>
      </c>
      <c r="E20" s="24">
        <v>6.1725000000000003</v>
      </c>
      <c r="F20" s="24">
        <v>12.922500000000001</v>
      </c>
      <c r="G20" s="24">
        <v>19.3125</v>
      </c>
      <c r="H20" s="24">
        <v>5.8950000000000005</v>
      </c>
      <c r="I20" s="24">
        <v>11.602</v>
      </c>
      <c r="J20" s="24">
        <v>17.93</v>
      </c>
      <c r="K20" s="24">
        <v>10.844999999999999</v>
      </c>
      <c r="L20" s="24">
        <v>21.109000000000002</v>
      </c>
      <c r="M20" s="24">
        <v>15.5</v>
      </c>
      <c r="N20" s="24">
        <v>5.8129999999999997</v>
      </c>
      <c r="O20" s="24">
        <v>13</v>
      </c>
    </row>
    <row r="21" spans="1:15" x14ac:dyDescent="0.25">
      <c r="A21" s="22" t="s">
        <v>6</v>
      </c>
      <c r="B21" s="22" t="s">
        <v>8</v>
      </c>
      <c r="C21" s="22" t="s">
        <v>4</v>
      </c>
      <c r="D21" s="24" t="str">
        <f t="shared" ref="D21:H21" si="10">"-"</f>
        <v>-</v>
      </c>
      <c r="E21" s="24" t="str">
        <f t="shared" si="10"/>
        <v>-</v>
      </c>
      <c r="F21" s="24" t="str">
        <f t="shared" si="10"/>
        <v>-</v>
      </c>
      <c r="G21" s="24" t="str">
        <f t="shared" si="10"/>
        <v>-</v>
      </c>
      <c r="H21" s="24" t="str">
        <f t="shared" si="10"/>
        <v>-</v>
      </c>
      <c r="I21" s="24">
        <v>0.06</v>
      </c>
      <c r="J21" s="24">
        <v>8.1</v>
      </c>
      <c r="K21" s="24" t="str">
        <f t="shared" ref="K21:L21" si="11">"-"</f>
        <v>-</v>
      </c>
      <c r="L21" s="24" t="str">
        <f t="shared" si="11"/>
        <v>-</v>
      </c>
      <c r="M21" s="24">
        <v>4.2</v>
      </c>
      <c r="N21" s="24">
        <v>3.98</v>
      </c>
      <c r="O21" s="24">
        <v>3.7</v>
      </c>
    </row>
    <row r="22" spans="1:15" x14ac:dyDescent="0.25">
      <c r="A22" s="22" t="s">
        <v>6</v>
      </c>
      <c r="B22" s="22" t="s">
        <v>8</v>
      </c>
      <c r="C22" s="22" t="s">
        <v>5</v>
      </c>
      <c r="D22" s="24">
        <v>36.400000000000006</v>
      </c>
      <c r="E22" s="24">
        <v>49.56</v>
      </c>
      <c r="F22" s="24">
        <v>37.260000000000005</v>
      </c>
      <c r="G22" s="24">
        <v>31.69</v>
      </c>
      <c r="H22" s="24">
        <v>14.929999999999998</v>
      </c>
      <c r="I22" s="24">
        <v>14.819999999999999</v>
      </c>
      <c r="J22" s="24">
        <v>15.48</v>
      </c>
      <c r="K22" s="24">
        <v>14.112000000000002</v>
      </c>
      <c r="L22" s="24">
        <v>14.821999999999999</v>
      </c>
      <c r="M22" s="24">
        <v>14.249000000000001</v>
      </c>
      <c r="N22" s="24">
        <v>14.282</v>
      </c>
      <c r="O22" s="24">
        <v>13.609</v>
      </c>
    </row>
    <row r="23" spans="1:15" x14ac:dyDescent="0.25">
      <c r="A23" s="22" t="s">
        <v>6</v>
      </c>
      <c r="B23" s="22" t="s">
        <v>9</v>
      </c>
      <c r="C23" s="22" t="s">
        <v>1</v>
      </c>
      <c r="D23" s="24">
        <v>10.054000000000002</v>
      </c>
      <c r="E23" s="24">
        <v>5.5790000000000006</v>
      </c>
      <c r="F23" s="24">
        <v>6.1015999999999995</v>
      </c>
      <c r="G23" s="24">
        <v>6.94</v>
      </c>
      <c r="H23" s="24">
        <v>17.6784</v>
      </c>
      <c r="I23" s="24">
        <v>11.903700000000001</v>
      </c>
      <c r="J23" s="24">
        <v>16.495799999999999</v>
      </c>
      <c r="K23" s="24">
        <v>4.488999999999999</v>
      </c>
      <c r="L23" s="24">
        <v>15.948999999999998</v>
      </c>
      <c r="M23" s="24">
        <v>8.6715</v>
      </c>
      <c r="N23" s="24">
        <v>15.853999999999999</v>
      </c>
      <c r="O23" s="24">
        <v>5.117</v>
      </c>
    </row>
    <row r="24" spans="1:15" x14ac:dyDescent="0.25">
      <c r="A24" s="22" t="s">
        <v>6</v>
      </c>
      <c r="B24" s="22" t="s">
        <v>9</v>
      </c>
      <c r="C24" s="22" t="s">
        <v>2</v>
      </c>
      <c r="D24" s="24">
        <v>20.087000000000003</v>
      </c>
      <c r="E24" s="24">
        <v>15.902000000000001</v>
      </c>
      <c r="F24" s="24">
        <v>21.63</v>
      </c>
      <c r="G24" s="24">
        <v>9.8289999999999988</v>
      </c>
      <c r="H24" s="24">
        <v>26.913410000000002</v>
      </c>
      <c r="I24" s="24">
        <v>30.474999999999998</v>
      </c>
      <c r="J24" s="24">
        <v>26.291999999999998</v>
      </c>
      <c r="K24" s="24">
        <v>35.015999999999998</v>
      </c>
      <c r="L24" s="24">
        <v>34.704999999999998</v>
      </c>
      <c r="M24" s="24">
        <v>28.297299999999996</v>
      </c>
      <c r="N24" s="24">
        <v>28.073999999999995</v>
      </c>
      <c r="O24" s="24">
        <v>1.609</v>
      </c>
    </row>
    <row r="25" spans="1:15" x14ac:dyDescent="0.25">
      <c r="A25" s="22" t="s">
        <v>6</v>
      </c>
      <c r="B25" s="22" t="s">
        <v>9</v>
      </c>
      <c r="C25" s="22" t="s">
        <v>3</v>
      </c>
      <c r="D25" s="24">
        <v>3.669</v>
      </c>
      <c r="E25" s="24">
        <v>13.743999999999998</v>
      </c>
      <c r="F25" s="24">
        <v>9.9500000000000011</v>
      </c>
      <c r="G25" s="24">
        <v>6.9000000000000006E-2</v>
      </c>
      <c r="H25" s="24">
        <v>9.5709999999999997</v>
      </c>
      <c r="I25" s="24">
        <v>14.325000000000001</v>
      </c>
      <c r="J25" s="24">
        <v>19.804400000000001</v>
      </c>
      <c r="K25" s="24">
        <v>28.637</v>
      </c>
      <c r="L25" s="24">
        <v>7.2509999999999986</v>
      </c>
      <c r="M25" s="24">
        <v>18.031600000000001</v>
      </c>
      <c r="N25" s="24">
        <v>15.071</v>
      </c>
      <c r="O25" s="24" t="str">
        <f>"-"</f>
        <v>-</v>
      </c>
    </row>
    <row r="26" spans="1:15" x14ac:dyDescent="0.25">
      <c r="A26" s="22" t="s">
        <v>6</v>
      </c>
      <c r="B26" s="22" t="s">
        <v>9</v>
      </c>
      <c r="C26" s="22" t="s">
        <v>4</v>
      </c>
      <c r="D26" s="24">
        <v>0.10299999999999999</v>
      </c>
      <c r="E26" s="24" t="str">
        <f t="shared" ref="E26:O26" si="12">"-"</f>
        <v>-</v>
      </c>
      <c r="F26" s="24" t="str">
        <f t="shared" si="12"/>
        <v>-</v>
      </c>
      <c r="G26" s="24" t="str">
        <f t="shared" si="12"/>
        <v>-</v>
      </c>
      <c r="H26" s="24" t="str">
        <f t="shared" si="12"/>
        <v>-</v>
      </c>
      <c r="I26" s="24" t="str">
        <f t="shared" si="12"/>
        <v>-</v>
      </c>
      <c r="J26" s="24" t="str">
        <f t="shared" si="12"/>
        <v>-</v>
      </c>
      <c r="K26" s="24" t="str">
        <f t="shared" si="12"/>
        <v>-</v>
      </c>
      <c r="L26" s="24" t="str">
        <f t="shared" si="12"/>
        <v>-</v>
      </c>
      <c r="M26" s="24" t="str">
        <f t="shared" si="12"/>
        <v>-</v>
      </c>
      <c r="N26" s="24" t="str">
        <f t="shared" si="12"/>
        <v>-</v>
      </c>
      <c r="O26" s="24" t="str">
        <f t="shared" si="12"/>
        <v>-</v>
      </c>
    </row>
    <row r="27" spans="1:15" x14ac:dyDescent="0.25">
      <c r="A27" s="22" t="s">
        <v>6</v>
      </c>
      <c r="B27" s="22" t="s">
        <v>9</v>
      </c>
      <c r="C27" s="22" t="s">
        <v>5</v>
      </c>
      <c r="D27" s="24">
        <v>5.1179999999999994</v>
      </c>
      <c r="E27" s="24">
        <v>7.1720000000000006</v>
      </c>
      <c r="F27" s="24">
        <v>2.9830000000000001</v>
      </c>
      <c r="G27" s="24">
        <v>5.25</v>
      </c>
      <c r="H27" s="24">
        <v>7.8857999999999997</v>
      </c>
      <c r="I27" s="24">
        <v>8.66</v>
      </c>
      <c r="J27" s="24">
        <v>11.67</v>
      </c>
      <c r="K27" s="24">
        <v>9.9049999999999994</v>
      </c>
      <c r="L27" s="24">
        <v>11.686</v>
      </c>
      <c r="M27" s="24">
        <v>7.286999999999999</v>
      </c>
      <c r="N27" s="24">
        <v>8.0820000000000007</v>
      </c>
      <c r="O27" s="24">
        <v>1.4379999999999999</v>
      </c>
    </row>
    <row r="28" spans="1:15" x14ac:dyDescent="0.25">
      <c r="A28" s="22" t="s">
        <v>6</v>
      </c>
      <c r="B28" s="22" t="s">
        <v>10</v>
      </c>
      <c r="C28" s="22" t="s">
        <v>0</v>
      </c>
      <c r="D28" s="24">
        <v>0.47400000000000009</v>
      </c>
      <c r="E28" s="24">
        <v>0.38300000000000001</v>
      </c>
      <c r="F28" s="24">
        <v>0.40299999999999991</v>
      </c>
      <c r="G28" s="24">
        <v>0.42</v>
      </c>
      <c r="H28" s="24">
        <v>0.45099999999999996</v>
      </c>
      <c r="I28" s="24">
        <v>0.91300000000000003</v>
      </c>
      <c r="J28" s="24">
        <v>0.35100000000000003</v>
      </c>
      <c r="K28" s="24">
        <v>0.48199999999999998</v>
      </c>
      <c r="L28" s="24">
        <v>0.32999999999999996</v>
      </c>
      <c r="M28" s="24">
        <v>0.34500000000000003</v>
      </c>
      <c r="N28" s="24">
        <v>0.27800000000000002</v>
      </c>
      <c r="O28" s="24">
        <v>0.42899999999999999</v>
      </c>
    </row>
    <row r="29" spans="1:15" x14ac:dyDescent="0.25">
      <c r="A29" s="22" t="s">
        <v>6</v>
      </c>
      <c r="B29" s="22" t="s">
        <v>10</v>
      </c>
      <c r="C29" s="22" t="s">
        <v>1</v>
      </c>
      <c r="D29" s="24">
        <v>47.573999999999998</v>
      </c>
      <c r="E29" s="24">
        <v>70.775000000000006</v>
      </c>
      <c r="F29" s="24">
        <v>51.597999999999992</v>
      </c>
      <c r="G29" s="24">
        <v>51.499000000000002</v>
      </c>
      <c r="H29" s="24">
        <v>72.62299999999999</v>
      </c>
      <c r="I29" s="24">
        <v>57.74199999999999</v>
      </c>
      <c r="J29" s="24">
        <v>74.8</v>
      </c>
      <c r="K29" s="24">
        <v>60.972999999999999</v>
      </c>
      <c r="L29" s="24">
        <v>70.760999999999981</v>
      </c>
      <c r="M29" s="24">
        <v>79.549999999999983</v>
      </c>
      <c r="N29" s="24">
        <v>106.358</v>
      </c>
      <c r="O29" s="24">
        <v>85.936999999999998</v>
      </c>
    </row>
    <row r="30" spans="1:15" x14ac:dyDescent="0.25">
      <c r="A30" s="22" t="s">
        <v>6</v>
      </c>
      <c r="B30" s="22" t="s">
        <v>10</v>
      </c>
      <c r="C30" s="22" t="s">
        <v>2</v>
      </c>
      <c r="D30" s="24">
        <v>122.07699999999997</v>
      </c>
      <c r="E30" s="24">
        <v>157.61900000000003</v>
      </c>
      <c r="F30" s="24">
        <v>149.58599999999998</v>
      </c>
      <c r="G30" s="24">
        <v>142.84100000000001</v>
      </c>
      <c r="H30" s="24">
        <v>165.10000000000002</v>
      </c>
      <c r="I30" s="24">
        <v>149.97200000000007</v>
      </c>
      <c r="J30" s="24">
        <v>166.583</v>
      </c>
      <c r="K30" s="24">
        <v>177.98600000000005</v>
      </c>
      <c r="L30" s="24">
        <v>167.10000000000002</v>
      </c>
      <c r="M30" s="24">
        <v>157.83699999999999</v>
      </c>
      <c r="N30" s="24">
        <v>201.35899999999992</v>
      </c>
      <c r="O30" s="24">
        <v>176.31800000000004</v>
      </c>
    </row>
    <row r="31" spans="1:15" x14ac:dyDescent="0.25">
      <c r="A31" s="22" t="s">
        <v>6</v>
      </c>
      <c r="B31" s="22" t="s">
        <v>10</v>
      </c>
      <c r="C31" s="22" t="s">
        <v>3</v>
      </c>
      <c r="D31" s="24">
        <v>25.777000000000005</v>
      </c>
      <c r="E31" s="24">
        <v>17.590999999999998</v>
      </c>
      <c r="F31" s="24">
        <v>39.676999999999992</v>
      </c>
      <c r="G31" s="24">
        <v>22.532000000000004</v>
      </c>
      <c r="H31" s="24">
        <v>31.265999999999998</v>
      </c>
      <c r="I31" s="24">
        <v>39.146999999999998</v>
      </c>
      <c r="J31" s="24">
        <v>23.346999999999998</v>
      </c>
      <c r="K31" s="24">
        <v>29.156000000000002</v>
      </c>
      <c r="L31" s="24">
        <v>33.448999999999991</v>
      </c>
      <c r="M31" s="24">
        <v>31.831999999999997</v>
      </c>
      <c r="N31" s="24">
        <v>64.162999999999997</v>
      </c>
      <c r="O31" s="24">
        <v>51.469999999999992</v>
      </c>
    </row>
    <row r="32" spans="1:15" x14ac:dyDescent="0.25">
      <c r="A32" s="22" t="s">
        <v>6</v>
      </c>
      <c r="B32" s="22" t="s">
        <v>10</v>
      </c>
      <c r="C32" s="22" t="s">
        <v>5</v>
      </c>
      <c r="D32" s="24">
        <v>68.015999999999991</v>
      </c>
      <c r="E32" s="24">
        <v>71.575000000000003</v>
      </c>
      <c r="F32" s="24">
        <v>57.884</v>
      </c>
      <c r="G32" s="24">
        <v>47.711999999999996</v>
      </c>
      <c r="H32" s="24">
        <v>67.185000000000002</v>
      </c>
      <c r="I32" s="24">
        <v>63.480999999999995</v>
      </c>
      <c r="J32" s="24">
        <v>68.954000000000008</v>
      </c>
      <c r="K32" s="24">
        <v>67.939000000000007</v>
      </c>
      <c r="L32" s="24">
        <v>59.514999999999993</v>
      </c>
      <c r="M32" s="24">
        <v>21.436</v>
      </c>
      <c r="N32" s="24">
        <v>107.78</v>
      </c>
      <c r="O32" s="24">
        <v>59.299000000000007</v>
      </c>
    </row>
    <row r="33" spans="1:15" x14ac:dyDescent="0.25">
      <c r="A33" s="22" t="s">
        <v>6</v>
      </c>
      <c r="B33" s="22" t="s">
        <v>106</v>
      </c>
      <c r="C33" s="22" t="s">
        <v>1</v>
      </c>
      <c r="D33" s="24" t="str">
        <f t="shared" ref="D33:K36" si="13">"-"</f>
        <v>-</v>
      </c>
      <c r="E33" s="24" t="str">
        <f t="shared" si="13"/>
        <v>-</v>
      </c>
      <c r="F33" s="24" t="str">
        <f t="shared" si="13"/>
        <v>-</v>
      </c>
      <c r="G33" s="24" t="str">
        <f t="shared" si="13"/>
        <v>-</v>
      </c>
      <c r="H33" s="24" t="str">
        <f t="shared" si="13"/>
        <v>-</v>
      </c>
      <c r="I33" s="24" t="str">
        <f t="shared" si="13"/>
        <v>-</v>
      </c>
      <c r="J33" s="24" t="str">
        <f t="shared" si="13"/>
        <v>-</v>
      </c>
      <c r="K33" s="24" t="str">
        <f t="shared" si="13"/>
        <v>-</v>
      </c>
      <c r="L33" s="24">
        <v>0.12</v>
      </c>
      <c r="M33" s="24">
        <v>6.3399999999999998E-2</v>
      </c>
      <c r="N33" s="24">
        <v>0.03</v>
      </c>
      <c r="O33" s="24">
        <v>3.6999999999999998E-2</v>
      </c>
    </row>
    <row r="34" spans="1:15" x14ac:dyDescent="0.25">
      <c r="A34" s="22" t="s">
        <v>6</v>
      </c>
      <c r="B34" s="22" t="s">
        <v>106</v>
      </c>
      <c r="C34" s="22" t="s">
        <v>2</v>
      </c>
      <c r="D34" s="24" t="str">
        <f t="shared" si="13"/>
        <v>-</v>
      </c>
      <c r="E34" s="24" t="str">
        <f t="shared" si="13"/>
        <v>-</v>
      </c>
      <c r="F34" s="24" t="str">
        <f t="shared" si="13"/>
        <v>-</v>
      </c>
      <c r="G34" s="24" t="str">
        <f t="shared" si="13"/>
        <v>-</v>
      </c>
      <c r="H34" s="24" t="str">
        <f t="shared" si="13"/>
        <v>-</v>
      </c>
      <c r="I34" s="24" t="str">
        <f t="shared" si="13"/>
        <v>-</v>
      </c>
      <c r="J34" s="24" t="str">
        <f t="shared" si="13"/>
        <v>-</v>
      </c>
      <c r="K34" s="24" t="str">
        <f t="shared" si="13"/>
        <v>-</v>
      </c>
      <c r="L34" s="24">
        <v>0.63849999999999996</v>
      </c>
      <c r="M34" s="24">
        <v>1.7689000000000001</v>
      </c>
      <c r="N34" s="24">
        <v>3.3760000000000003</v>
      </c>
      <c r="O34" s="24">
        <v>0.85399999999999998</v>
      </c>
    </row>
    <row r="35" spans="1:15" x14ac:dyDescent="0.25">
      <c r="A35" s="22" t="s">
        <v>6</v>
      </c>
      <c r="B35" s="22" t="s">
        <v>106</v>
      </c>
      <c r="C35" s="22" t="s">
        <v>3</v>
      </c>
      <c r="D35" s="24" t="str">
        <f t="shared" si="13"/>
        <v>-</v>
      </c>
      <c r="E35" s="24" t="str">
        <f t="shared" si="13"/>
        <v>-</v>
      </c>
      <c r="F35" s="24" t="str">
        <f t="shared" si="13"/>
        <v>-</v>
      </c>
      <c r="G35" s="24" t="str">
        <f t="shared" si="13"/>
        <v>-</v>
      </c>
      <c r="H35" s="24" t="str">
        <f t="shared" si="13"/>
        <v>-</v>
      </c>
      <c r="I35" s="24" t="str">
        <f t="shared" si="13"/>
        <v>-</v>
      </c>
      <c r="J35" s="24" t="str">
        <f t="shared" si="13"/>
        <v>-</v>
      </c>
      <c r="K35" s="24" t="str">
        <f t="shared" si="13"/>
        <v>-</v>
      </c>
      <c r="L35" s="24">
        <v>0.43259999999999998</v>
      </c>
      <c r="M35" s="24">
        <v>0.98389999999999989</v>
      </c>
      <c r="N35" s="24">
        <v>1.0389999999999999</v>
      </c>
      <c r="O35" s="24">
        <v>0.496</v>
      </c>
    </row>
    <row r="36" spans="1:15" x14ac:dyDescent="0.25">
      <c r="A36" s="22" t="s">
        <v>6</v>
      </c>
      <c r="B36" s="22" t="s">
        <v>106</v>
      </c>
      <c r="C36" s="22" t="s">
        <v>5</v>
      </c>
      <c r="D36" s="24" t="str">
        <f t="shared" si="13"/>
        <v>-</v>
      </c>
      <c r="E36" s="24" t="str">
        <f t="shared" si="13"/>
        <v>-</v>
      </c>
      <c r="F36" s="24" t="str">
        <f t="shared" si="13"/>
        <v>-</v>
      </c>
      <c r="G36" s="24" t="str">
        <f t="shared" si="13"/>
        <v>-</v>
      </c>
      <c r="H36" s="24" t="str">
        <f t="shared" si="13"/>
        <v>-</v>
      </c>
      <c r="I36" s="24" t="str">
        <f t="shared" si="13"/>
        <v>-</v>
      </c>
      <c r="J36" s="24" t="str">
        <f t="shared" si="13"/>
        <v>-</v>
      </c>
      <c r="K36" s="24" t="str">
        <f t="shared" si="13"/>
        <v>-</v>
      </c>
      <c r="L36" s="24">
        <v>0.14749999999999999</v>
      </c>
      <c r="M36" s="24">
        <v>9.7500000000000003E-2</v>
      </c>
      <c r="N36" s="24" t="str">
        <f>"-"</f>
        <v>-</v>
      </c>
      <c r="O36" s="24">
        <v>1.9E-2</v>
      </c>
    </row>
    <row r="37" spans="1:15" x14ac:dyDescent="0.25">
      <c r="A37" s="22" t="s">
        <v>6</v>
      </c>
      <c r="B37" s="22" t="s">
        <v>11</v>
      </c>
      <c r="C37" s="22" t="s">
        <v>0</v>
      </c>
      <c r="D37" s="24" t="str">
        <f t="shared" ref="D37:J37" si="14">"-"</f>
        <v>-</v>
      </c>
      <c r="E37" s="24" t="str">
        <f t="shared" si="14"/>
        <v>-</v>
      </c>
      <c r="F37" s="24" t="str">
        <f t="shared" si="14"/>
        <v>-</v>
      </c>
      <c r="G37" s="24" t="str">
        <f t="shared" si="14"/>
        <v>-</v>
      </c>
      <c r="H37" s="24" t="str">
        <f t="shared" si="14"/>
        <v>-</v>
      </c>
      <c r="I37" s="24" t="str">
        <f t="shared" si="14"/>
        <v>-</v>
      </c>
      <c r="J37" s="24" t="str">
        <f t="shared" si="14"/>
        <v>-</v>
      </c>
      <c r="K37" s="24">
        <v>0.02</v>
      </c>
      <c r="L37" s="24" t="str">
        <f>"-"</f>
        <v>-</v>
      </c>
      <c r="M37" s="24">
        <v>0.05</v>
      </c>
      <c r="N37" s="24">
        <v>0.08</v>
      </c>
      <c r="O37" s="24" t="str">
        <f>"-"</f>
        <v>-</v>
      </c>
    </row>
    <row r="38" spans="1:15" x14ac:dyDescent="0.25">
      <c r="A38" s="22" t="s">
        <v>6</v>
      </c>
      <c r="B38" s="22" t="s">
        <v>11</v>
      </c>
      <c r="C38" s="22" t="s">
        <v>1</v>
      </c>
      <c r="D38" s="24">
        <v>21.16</v>
      </c>
      <c r="E38" s="24">
        <v>18.22</v>
      </c>
      <c r="F38" s="24" t="str">
        <f t="shared" ref="F38:I40" si="15">"-"</f>
        <v>-</v>
      </c>
      <c r="G38" s="24" t="str">
        <f t="shared" si="15"/>
        <v>-</v>
      </c>
      <c r="H38" s="24" t="str">
        <f t="shared" si="15"/>
        <v>-</v>
      </c>
      <c r="I38" s="24" t="str">
        <f t="shared" si="15"/>
        <v>-</v>
      </c>
      <c r="J38" s="24">
        <v>0.13400000000000001</v>
      </c>
      <c r="K38" s="24" t="str">
        <f>"-"</f>
        <v>-</v>
      </c>
      <c r="L38" s="24">
        <v>8.2000000000000003E-2</v>
      </c>
      <c r="M38" s="24" t="str">
        <f t="shared" ref="M38:M39" si="16">"-"</f>
        <v>-</v>
      </c>
      <c r="N38" s="24">
        <v>0.12400000000000001</v>
      </c>
      <c r="O38" s="24">
        <v>2.8526999999999996</v>
      </c>
    </row>
    <row r="39" spans="1:15" x14ac:dyDescent="0.25">
      <c r="A39" s="22" t="s">
        <v>6</v>
      </c>
      <c r="B39" s="22" t="s">
        <v>11</v>
      </c>
      <c r="C39" s="22" t="s">
        <v>2</v>
      </c>
      <c r="D39" s="24">
        <v>49.781000000000006</v>
      </c>
      <c r="E39" s="24">
        <v>48.046000000000006</v>
      </c>
      <c r="F39" s="24" t="str">
        <f t="shared" si="15"/>
        <v>-</v>
      </c>
      <c r="G39" s="24" t="str">
        <f t="shared" si="15"/>
        <v>-</v>
      </c>
      <c r="H39" s="24" t="str">
        <f t="shared" si="15"/>
        <v>-</v>
      </c>
      <c r="I39" s="24" t="str">
        <f t="shared" si="15"/>
        <v>-</v>
      </c>
      <c r="J39" s="24">
        <v>0.45900000000000002</v>
      </c>
      <c r="K39" s="24">
        <v>0.4</v>
      </c>
      <c r="L39" s="24">
        <v>0.55600000000000005</v>
      </c>
      <c r="M39" s="24" t="str">
        <f t="shared" si="16"/>
        <v>-</v>
      </c>
      <c r="N39" s="24">
        <v>1.5969999999999998</v>
      </c>
      <c r="O39" s="24">
        <v>11.3009</v>
      </c>
    </row>
    <row r="40" spans="1:15" x14ac:dyDescent="0.25">
      <c r="A40" s="22" t="s">
        <v>6</v>
      </c>
      <c r="B40" s="22" t="s">
        <v>11</v>
      </c>
      <c r="C40" s="22" t="s">
        <v>3</v>
      </c>
      <c r="D40" s="24">
        <v>0.03</v>
      </c>
      <c r="E40" s="24">
        <v>9.4E-2</v>
      </c>
      <c r="F40" s="24" t="str">
        <f t="shared" si="15"/>
        <v>-</v>
      </c>
      <c r="G40" s="24" t="str">
        <f t="shared" si="15"/>
        <v>-</v>
      </c>
      <c r="H40" s="24" t="str">
        <f t="shared" si="15"/>
        <v>-</v>
      </c>
      <c r="I40" s="24" t="str">
        <f t="shared" si="15"/>
        <v>-</v>
      </c>
      <c r="J40" s="24">
        <v>0.19800000000000001</v>
      </c>
      <c r="K40" s="24">
        <v>0.50600000000000001</v>
      </c>
      <c r="L40" s="24">
        <v>0.28700000000000003</v>
      </c>
      <c r="M40" s="24">
        <v>1.514</v>
      </c>
      <c r="N40" s="24">
        <v>0.8660000000000001</v>
      </c>
      <c r="O40" s="24">
        <v>3.1947999999999999</v>
      </c>
    </row>
    <row r="41" spans="1:15" x14ac:dyDescent="0.25">
      <c r="A41" s="22" t="s">
        <v>6</v>
      </c>
      <c r="B41" s="22" t="s">
        <v>11</v>
      </c>
      <c r="C41" s="22" t="s">
        <v>5</v>
      </c>
      <c r="D41" s="24">
        <v>20.529999999999998</v>
      </c>
      <c r="E41" s="24">
        <v>24.8</v>
      </c>
      <c r="F41" s="24" t="str">
        <f t="shared" ref="F41:K41" si="17">"-"</f>
        <v>-</v>
      </c>
      <c r="G41" s="24" t="str">
        <f t="shared" si="17"/>
        <v>-</v>
      </c>
      <c r="H41" s="24" t="str">
        <f t="shared" si="17"/>
        <v>-</v>
      </c>
      <c r="I41" s="24" t="str">
        <f t="shared" si="17"/>
        <v>-</v>
      </c>
      <c r="J41" s="24" t="str">
        <f t="shared" si="17"/>
        <v>-</v>
      </c>
      <c r="K41" s="24" t="str">
        <f t="shared" si="17"/>
        <v>-</v>
      </c>
      <c r="L41" s="24">
        <v>0.155</v>
      </c>
      <c r="M41" s="24" t="str">
        <f>"-"</f>
        <v>-</v>
      </c>
      <c r="N41" s="24">
        <v>8.0000000000000002E-3</v>
      </c>
      <c r="O41" s="24">
        <v>0.86799999999999999</v>
      </c>
    </row>
    <row r="42" spans="1:15" x14ac:dyDescent="0.25">
      <c r="A42" s="22" t="s">
        <v>6</v>
      </c>
      <c r="B42" s="22" t="s">
        <v>12</v>
      </c>
      <c r="C42" s="22" t="s">
        <v>1</v>
      </c>
      <c r="D42" s="24">
        <v>30.991</v>
      </c>
      <c r="E42" s="24">
        <v>26.770000000000003</v>
      </c>
      <c r="F42" s="24">
        <v>30.770000000000003</v>
      </c>
      <c r="G42" s="24">
        <v>31.560000000000002</v>
      </c>
      <c r="H42" s="24">
        <v>24.25</v>
      </c>
      <c r="I42" s="24">
        <v>26.47</v>
      </c>
      <c r="J42" s="24">
        <v>4.58</v>
      </c>
      <c r="K42" s="24">
        <v>4.9610000000000003</v>
      </c>
      <c r="L42" s="24">
        <v>3.6880000000000002</v>
      </c>
      <c r="M42" s="24">
        <v>3.3969999999999998</v>
      </c>
      <c r="N42" s="24">
        <v>4.42</v>
      </c>
      <c r="O42" s="24">
        <v>3.1920000000000002</v>
      </c>
    </row>
    <row r="43" spans="1:15" x14ac:dyDescent="0.25">
      <c r="A43" s="22" t="s">
        <v>6</v>
      </c>
      <c r="B43" s="22" t="s">
        <v>12</v>
      </c>
      <c r="C43" s="22" t="s">
        <v>2</v>
      </c>
      <c r="D43" s="24">
        <v>76.581999999999994</v>
      </c>
      <c r="E43" s="24">
        <v>69.245000000000005</v>
      </c>
      <c r="F43" s="24">
        <v>59.865000000000002</v>
      </c>
      <c r="G43" s="24">
        <v>43.421999999999997</v>
      </c>
      <c r="H43" s="24">
        <v>39.749000000000002</v>
      </c>
      <c r="I43" s="24">
        <v>25.688000000000002</v>
      </c>
      <c r="J43" s="24">
        <v>2.9180000000000001</v>
      </c>
      <c r="K43" s="24">
        <v>3.431</v>
      </c>
      <c r="L43" s="24">
        <v>2.6759999999999997</v>
      </c>
      <c r="M43" s="24">
        <v>1.9330000000000001</v>
      </c>
      <c r="N43" s="24">
        <v>2.1259999999999999</v>
      </c>
      <c r="O43" s="24">
        <v>1.0350000000000001</v>
      </c>
    </row>
    <row r="44" spans="1:15" x14ac:dyDescent="0.25">
      <c r="A44" s="22" t="s">
        <v>6</v>
      </c>
      <c r="B44" s="22" t="s">
        <v>12</v>
      </c>
      <c r="C44" s="22" t="s">
        <v>3</v>
      </c>
      <c r="D44" s="24" t="str">
        <f>"-"</f>
        <v>-</v>
      </c>
      <c r="E44" s="24">
        <v>0.13500000000000001</v>
      </c>
      <c r="F44" s="24">
        <v>0.20899999999999999</v>
      </c>
      <c r="G44" s="24">
        <v>0.34200000000000003</v>
      </c>
      <c r="H44" s="24">
        <v>0.11899999999999999</v>
      </c>
      <c r="I44" s="24">
        <v>4.2000000000000003E-2</v>
      </c>
      <c r="J44" s="24" t="str">
        <f>"-"</f>
        <v>-</v>
      </c>
      <c r="K44" s="24">
        <v>0.34699999999999998</v>
      </c>
      <c r="L44" s="24">
        <v>0.20699999999999999</v>
      </c>
      <c r="M44" s="24" t="str">
        <f>"-"</f>
        <v>-</v>
      </c>
      <c r="N44" s="24">
        <v>0.54</v>
      </c>
      <c r="O44" s="24" t="str">
        <f>"-"</f>
        <v>-</v>
      </c>
    </row>
    <row r="45" spans="1:15" x14ac:dyDescent="0.25">
      <c r="A45" s="22" t="s">
        <v>6</v>
      </c>
      <c r="B45" s="22" t="s">
        <v>12</v>
      </c>
      <c r="C45" s="22" t="s">
        <v>5</v>
      </c>
      <c r="D45" s="24">
        <v>31.33</v>
      </c>
      <c r="E45" s="24">
        <v>35.4</v>
      </c>
      <c r="F45" s="24">
        <v>29.7</v>
      </c>
      <c r="G45" s="24">
        <v>24.639999999999997</v>
      </c>
      <c r="H45" s="24">
        <v>25.78</v>
      </c>
      <c r="I45" s="24">
        <v>19.36</v>
      </c>
      <c r="J45" s="24">
        <v>2.8809999999999998</v>
      </c>
      <c r="K45" s="24">
        <v>2.04</v>
      </c>
      <c r="L45" s="24">
        <v>2.1840000000000002</v>
      </c>
      <c r="M45" s="24">
        <v>1.952</v>
      </c>
      <c r="N45" s="24">
        <v>2.093</v>
      </c>
      <c r="O45" s="24">
        <v>0.89700000000000002</v>
      </c>
    </row>
    <row r="46" spans="1:15" x14ac:dyDescent="0.25">
      <c r="A46" s="22" t="s">
        <v>6</v>
      </c>
      <c r="B46" s="22" t="s">
        <v>107</v>
      </c>
      <c r="C46" s="22" t="s">
        <v>1</v>
      </c>
      <c r="D46" s="24" t="str">
        <f t="shared" ref="D46:K49" si="18">"-"</f>
        <v>-</v>
      </c>
      <c r="E46" s="24" t="str">
        <f t="shared" si="18"/>
        <v>-</v>
      </c>
      <c r="F46" s="24" t="str">
        <f t="shared" si="18"/>
        <v>-</v>
      </c>
      <c r="G46" s="24" t="str">
        <f t="shared" si="18"/>
        <v>-</v>
      </c>
      <c r="H46" s="24" t="str">
        <f t="shared" si="18"/>
        <v>-</v>
      </c>
      <c r="I46" s="24" t="str">
        <f t="shared" si="18"/>
        <v>-</v>
      </c>
      <c r="J46" s="24" t="str">
        <f t="shared" si="18"/>
        <v>-</v>
      </c>
      <c r="K46" s="24" t="str">
        <f t="shared" si="18"/>
        <v>-</v>
      </c>
      <c r="L46" s="24">
        <v>4.4499999999999998E-2</v>
      </c>
      <c r="M46" s="24">
        <v>7.6700000000000004E-2</v>
      </c>
      <c r="N46" s="24">
        <v>23.477499999999996</v>
      </c>
      <c r="O46" s="24">
        <v>1.147</v>
      </c>
    </row>
    <row r="47" spans="1:15" x14ac:dyDescent="0.25">
      <c r="A47" s="22" t="s">
        <v>6</v>
      </c>
      <c r="B47" s="22" t="s">
        <v>107</v>
      </c>
      <c r="C47" s="22" t="s">
        <v>2</v>
      </c>
      <c r="D47" s="24" t="str">
        <f t="shared" si="18"/>
        <v>-</v>
      </c>
      <c r="E47" s="24" t="str">
        <f t="shared" si="18"/>
        <v>-</v>
      </c>
      <c r="F47" s="24" t="str">
        <f t="shared" si="18"/>
        <v>-</v>
      </c>
      <c r="G47" s="24" t="str">
        <f t="shared" si="18"/>
        <v>-</v>
      </c>
      <c r="H47" s="24" t="str">
        <f t="shared" si="18"/>
        <v>-</v>
      </c>
      <c r="I47" s="24" t="str">
        <f t="shared" si="18"/>
        <v>-</v>
      </c>
      <c r="J47" s="24" t="str">
        <f t="shared" si="18"/>
        <v>-</v>
      </c>
      <c r="K47" s="24" t="str">
        <f t="shared" si="18"/>
        <v>-</v>
      </c>
      <c r="L47" s="24">
        <v>0.94930000000000003</v>
      </c>
      <c r="M47" s="24">
        <v>1.6534000000000002</v>
      </c>
      <c r="N47" s="24">
        <v>18.936999999999998</v>
      </c>
      <c r="O47" s="24">
        <v>7.8259999999999996</v>
      </c>
    </row>
    <row r="48" spans="1:15" x14ac:dyDescent="0.25">
      <c r="A48" s="22" t="s">
        <v>6</v>
      </c>
      <c r="B48" s="22" t="s">
        <v>107</v>
      </c>
      <c r="C48" s="22" t="s">
        <v>3</v>
      </c>
      <c r="D48" s="24" t="str">
        <f t="shared" si="18"/>
        <v>-</v>
      </c>
      <c r="E48" s="24" t="str">
        <f t="shared" si="18"/>
        <v>-</v>
      </c>
      <c r="F48" s="24" t="str">
        <f t="shared" si="18"/>
        <v>-</v>
      </c>
      <c r="G48" s="24" t="str">
        <f t="shared" si="18"/>
        <v>-</v>
      </c>
      <c r="H48" s="24" t="str">
        <f t="shared" si="18"/>
        <v>-</v>
      </c>
      <c r="I48" s="24" t="str">
        <f t="shared" si="18"/>
        <v>-</v>
      </c>
      <c r="J48" s="24" t="str">
        <f t="shared" si="18"/>
        <v>-</v>
      </c>
      <c r="K48" s="24" t="str">
        <f t="shared" si="18"/>
        <v>-</v>
      </c>
      <c r="L48" s="24">
        <v>0.39739999999999998</v>
      </c>
      <c r="M48" s="24">
        <v>0.4824</v>
      </c>
      <c r="N48" s="24">
        <v>10.4107</v>
      </c>
      <c r="O48" s="24">
        <v>2.2519999999999998</v>
      </c>
    </row>
    <row r="49" spans="1:15" x14ac:dyDescent="0.25">
      <c r="A49" s="22" t="s">
        <v>6</v>
      </c>
      <c r="B49" s="22" t="s">
        <v>107</v>
      </c>
      <c r="C49" s="22" t="s">
        <v>5</v>
      </c>
      <c r="D49" s="24" t="str">
        <f t="shared" si="18"/>
        <v>-</v>
      </c>
      <c r="E49" s="24" t="str">
        <f t="shared" si="18"/>
        <v>-</v>
      </c>
      <c r="F49" s="24" t="str">
        <f t="shared" si="18"/>
        <v>-</v>
      </c>
      <c r="G49" s="24" t="str">
        <f t="shared" si="18"/>
        <v>-</v>
      </c>
      <c r="H49" s="24" t="str">
        <f t="shared" si="18"/>
        <v>-</v>
      </c>
      <c r="I49" s="24" t="str">
        <f t="shared" si="18"/>
        <v>-</v>
      </c>
      <c r="J49" s="24" t="str">
        <f t="shared" si="18"/>
        <v>-</v>
      </c>
      <c r="K49" s="24" t="str">
        <f t="shared" si="18"/>
        <v>-</v>
      </c>
      <c r="L49" s="24">
        <v>0.22919999999999999</v>
      </c>
      <c r="M49" s="24">
        <v>8.879999999999999E-2</v>
      </c>
      <c r="N49" s="24">
        <v>2.6310000000000002</v>
      </c>
      <c r="O49" s="24">
        <v>0.751</v>
      </c>
    </row>
    <row r="50" spans="1:15" x14ac:dyDescent="0.25">
      <c r="A50" s="22" t="s">
        <v>6</v>
      </c>
      <c r="B50" s="22" t="s">
        <v>13</v>
      </c>
      <c r="C50" s="22" t="s">
        <v>0</v>
      </c>
      <c r="D50" s="24" t="str">
        <f t="shared" ref="D50:F50" si="19">"-"</f>
        <v>-</v>
      </c>
      <c r="E50" s="24" t="str">
        <f t="shared" si="19"/>
        <v>-</v>
      </c>
      <c r="F50" s="24" t="str">
        <f t="shared" si="19"/>
        <v>-</v>
      </c>
      <c r="G50" s="24">
        <v>5.2999999999999999E-2</v>
      </c>
      <c r="H50" s="24">
        <v>5.0000000000000001E-3</v>
      </c>
      <c r="I50" s="24" t="str">
        <f t="shared" ref="I50:O50" si="20">"-"</f>
        <v>-</v>
      </c>
      <c r="J50" s="24" t="str">
        <f t="shared" si="20"/>
        <v>-</v>
      </c>
      <c r="K50" s="24" t="str">
        <f t="shared" si="20"/>
        <v>-</v>
      </c>
      <c r="L50" s="24" t="str">
        <f t="shared" si="20"/>
        <v>-</v>
      </c>
      <c r="M50" s="24" t="str">
        <f t="shared" si="20"/>
        <v>-</v>
      </c>
      <c r="N50" s="24" t="str">
        <f t="shared" si="20"/>
        <v>-</v>
      </c>
      <c r="O50" s="24" t="str">
        <f t="shared" si="20"/>
        <v>-</v>
      </c>
    </row>
    <row r="51" spans="1:15" x14ac:dyDescent="0.25">
      <c r="A51" s="22" t="s">
        <v>6</v>
      </c>
      <c r="B51" s="22" t="s">
        <v>13</v>
      </c>
      <c r="C51" s="22" t="s">
        <v>1</v>
      </c>
      <c r="D51" s="24">
        <v>36.82</v>
      </c>
      <c r="E51" s="24">
        <v>34.97</v>
      </c>
      <c r="F51" s="24">
        <v>40.006999999999998</v>
      </c>
      <c r="G51" s="24">
        <v>37.705000000000005</v>
      </c>
      <c r="H51" s="24">
        <v>13.91</v>
      </c>
      <c r="I51" s="24">
        <v>14.637</v>
      </c>
      <c r="J51" s="24">
        <v>12.501999999999999</v>
      </c>
      <c r="K51" s="24">
        <v>13.561999999999998</v>
      </c>
      <c r="L51" s="24">
        <v>12.028</v>
      </c>
      <c r="M51" s="24">
        <v>14.574999999999999</v>
      </c>
      <c r="N51" s="24">
        <v>14.576000000000001</v>
      </c>
      <c r="O51" s="24">
        <v>17.206</v>
      </c>
    </row>
    <row r="52" spans="1:15" x14ac:dyDescent="0.25">
      <c r="A52" s="22" t="s">
        <v>6</v>
      </c>
      <c r="B52" s="22" t="s">
        <v>13</v>
      </c>
      <c r="C52" s="22" t="s">
        <v>2</v>
      </c>
      <c r="D52" s="24">
        <v>107.43700000000001</v>
      </c>
      <c r="E52" s="24">
        <v>85.249999999999986</v>
      </c>
      <c r="F52" s="24">
        <v>96.759</v>
      </c>
      <c r="G52" s="24">
        <v>61.828000000000003</v>
      </c>
      <c r="H52" s="24">
        <v>23.751999999999999</v>
      </c>
      <c r="I52" s="24">
        <v>24.538999999999998</v>
      </c>
      <c r="J52" s="24">
        <v>23.826999999999998</v>
      </c>
      <c r="K52" s="24">
        <v>28.588000000000001</v>
      </c>
      <c r="L52" s="24">
        <v>27.806000000000001</v>
      </c>
      <c r="M52" s="24">
        <v>38.768000000000008</v>
      </c>
      <c r="N52" s="24">
        <v>36.724999999999994</v>
      </c>
      <c r="O52" s="24">
        <v>40.980000000000018</v>
      </c>
    </row>
    <row r="53" spans="1:15" x14ac:dyDescent="0.25">
      <c r="A53" s="22" t="s">
        <v>6</v>
      </c>
      <c r="B53" s="22" t="s">
        <v>13</v>
      </c>
      <c r="C53" s="22" t="s">
        <v>3</v>
      </c>
      <c r="D53" s="24">
        <v>1.1100000000000001</v>
      </c>
      <c r="E53" s="24">
        <v>1.149</v>
      </c>
      <c r="F53" s="24">
        <v>2.5300000000000002</v>
      </c>
      <c r="G53" s="24">
        <v>3.726</v>
      </c>
      <c r="H53" s="24">
        <v>4.0869999999999997</v>
      </c>
      <c r="I53" s="24">
        <v>3.7789999999999999</v>
      </c>
      <c r="J53" s="24" t="str">
        <f>"-"</f>
        <v>-</v>
      </c>
      <c r="K53" s="24">
        <v>2.5270000000000001</v>
      </c>
      <c r="L53" s="24">
        <v>5.5329999999999995</v>
      </c>
      <c r="M53" s="24">
        <v>6.718</v>
      </c>
      <c r="N53" s="24">
        <v>11.254999999999999</v>
      </c>
      <c r="O53" s="24">
        <v>9.5210000000000026</v>
      </c>
    </row>
    <row r="54" spans="1:15" x14ac:dyDescent="0.25">
      <c r="A54" s="22" t="s">
        <v>6</v>
      </c>
      <c r="B54" s="22" t="s">
        <v>13</v>
      </c>
      <c r="C54" s="22" t="s">
        <v>5</v>
      </c>
      <c r="D54" s="24">
        <v>41.54</v>
      </c>
      <c r="E54" s="24">
        <v>39.65</v>
      </c>
      <c r="F54" s="24">
        <v>34.383000000000003</v>
      </c>
      <c r="G54" s="24">
        <v>29.619999999999997</v>
      </c>
      <c r="H54" s="24">
        <v>11.536999999999999</v>
      </c>
      <c r="I54" s="24">
        <v>8.7809999999999988</v>
      </c>
      <c r="J54" s="24">
        <v>10.574999999999999</v>
      </c>
      <c r="K54" s="24">
        <v>14.797000000000001</v>
      </c>
      <c r="L54" s="24">
        <v>13.732999999999999</v>
      </c>
      <c r="M54" s="24">
        <v>8.9980000000000011</v>
      </c>
      <c r="N54" s="24">
        <v>12.441000000000003</v>
      </c>
      <c r="O54" s="24">
        <v>14.548</v>
      </c>
    </row>
    <row r="55" spans="1:15" x14ac:dyDescent="0.25">
      <c r="A55" s="22" t="s">
        <v>6</v>
      </c>
      <c r="B55" s="22" t="s">
        <v>14</v>
      </c>
      <c r="C55" s="22" t="s">
        <v>0</v>
      </c>
      <c r="D55" s="24">
        <v>0.90900000000000003</v>
      </c>
      <c r="E55" s="24">
        <v>0.125</v>
      </c>
      <c r="F55" s="24">
        <v>6.6459999999999999</v>
      </c>
      <c r="G55" s="24">
        <v>9.1999999999999998E-2</v>
      </c>
      <c r="H55" s="24" t="str">
        <f t="shared" ref="H55:J55" si="21">"-"</f>
        <v>-</v>
      </c>
      <c r="I55" s="24" t="str">
        <f t="shared" si="21"/>
        <v>-</v>
      </c>
      <c r="J55" s="24" t="str">
        <f t="shared" si="21"/>
        <v>-</v>
      </c>
      <c r="K55" s="24">
        <v>0.125</v>
      </c>
      <c r="L55" s="24">
        <v>0.18099999999999999</v>
      </c>
      <c r="M55" s="24">
        <v>3.4000000000000002E-2</v>
      </c>
      <c r="N55" s="24">
        <v>8.1000000000000003E-2</v>
      </c>
      <c r="O55" s="24">
        <v>6.3E-2</v>
      </c>
    </row>
    <row r="56" spans="1:15" x14ac:dyDescent="0.25">
      <c r="A56" s="22" t="s">
        <v>6</v>
      </c>
      <c r="B56" s="22" t="s">
        <v>14</v>
      </c>
      <c r="C56" s="22" t="s">
        <v>1</v>
      </c>
      <c r="D56" s="24">
        <v>232.17389999999997</v>
      </c>
      <c r="E56" s="24">
        <v>231.33349999999996</v>
      </c>
      <c r="F56" s="24">
        <v>284.41308000000004</v>
      </c>
      <c r="G56" s="24">
        <v>307.55459999999999</v>
      </c>
      <c r="H56" s="24">
        <v>386.52750000000003</v>
      </c>
      <c r="I56" s="24">
        <v>448.4652999999999</v>
      </c>
      <c r="J56" s="24">
        <v>471.06738999999999</v>
      </c>
      <c r="K56" s="24">
        <v>490.43039999999996</v>
      </c>
      <c r="L56" s="24">
        <v>443.02510000000035</v>
      </c>
      <c r="M56" s="24">
        <v>471.26200000000017</v>
      </c>
      <c r="N56" s="24">
        <v>517.11269999999968</v>
      </c>
      <c r="O56" s="24">
        <v>606.91000999999949</v>
      </c>
    </row>
    <row r="57" spans="1:15" x14ac:dyDescent="0.25">
      <c r="A57" s="22" t="s">
        <v>6</v>
      </c>
      <c r="B57" s="22" t="s">
        <v>14</v>
      </c>
      <c r="C57" s="22" t="s">
        <v>2</v>
      </c>
      <c r="D57" s="24">
        <v>711.66615000000002</v>
      </c>
      <c r="E57" s="24">
        <v>756.0164000000002</v>
      </c>
      <c r="F57" s="24">
        <v>822.05479999999966</v>
      </c>
      <c r="G57" s="24">
        <v>808.42830000000015</v>
      </c>
      <c r="H57" s="24">
        <v>995.03030000000035</v>
      </c>
      <c r="I57" s="24">
        <v>1201.8929000000001</v>
      </c>
      <c r="J57" s="24">
        <v>1044.9461999999994</v>
      </c>
      <c r="K57" s="24">
        <v>1253.3665000000005</v>
      </c>
      <c r="L57" s="24">
        <v>1179.4225000000001</v>
      </c>
      <c r="M57" s="24">
        <v>1202.2260999999999</v>
      </c>
      <c r="N57" s="24">
        <v>1328.9397900000001</v>
      </c>
      <c r="O57" s="24">
        <v>1444.9030000000002</v>
      </c>
    </row>
    <row r="58" spans="1:15" x14ac:dyDescent="0.25">
      <c r="A58" s="22" t="s">
        <v>6</v>
      </c>
      <c r="B58" s="22" t="s">
        <v>14</v>
      </c>
      <c r="C58" s="22" t="s">
        <v>3</v>
      </c>
      <c r="D58" s="24">
        <v>120.45499999999998</v>
      </c>
      <c r="E58" s="24">
        <v>115.09760000000003</v>
      </c>
      <c r="F58" s="24">
        <v>187.28549999999996</v>
      </c>
      <c r="G58" s="24">
        <v>146.96530000000004</v>
      </c>
      <c r="H58" s="24">
        <v>181.14489999999995</v>
      </c>
      <c r="I58" s="24">
        <v>229.73570000000004</v>
      </c>
      <c r="J58" s="24">
        <v>215.23899999999992</v>
      </c>
      <c r="K58" s="24">
        <v>256.48733999999996</v>
      </c>
      <c r="L58" s="24">
        <v>245.7144999999999</v>
      </c>
      <c r="M58" s="24">
        <v>260.24545000000001</v>
      </c>
      <c r="N58" s="24">
        <v>280.81339000000003</v>
      </c>
      <c r="O58" s="24">
        <v>304.86045000000007</v>
      </c>
    </row>
    <row r="59" spans="1:15" x14ac:dyDescent="0.25">
      <c r="A59" s="22" t="s">
        <v>6</v>
      </c>
      <c r="B59" s="22" t="s">
        <v>14</v>
      </c>
      <c r="C59" s="22" t="s">
        <v>5</v>
      </c>
      <c r="D59" s="24">
        <v>260.59769999999997</v>
      </c>
      <c r="E59" s="24">
        <v>328.61799999999994</v>
      </c>
      <c r="F59" s="24">
        <v>331.98227000000003</v>
      </c>
      <c r="G59" s="24">
        <v>297.03599999999994</v>
      </c>
      <c r="H59" s="24">
        <v>298.48320000000001</v>
      </c>
      <c r="I59" s="24">
        <v>360.42799999999994</v>
      </c>
      <c r="J59" s="24">
        <v>385.13047999999998</v>
      </c>
      <c r="K59" s="24">
        <v>306.50699999999995</v>
      </c>
      <c r="L59" s="24">
        <v>327.74079999999987</v>
      </c>
      <c r="M59" s="24">
        <v>398.04701999999997</v>
      </c>
      <c r="N59" s="24">
        <v>387.96232000000009</v>
      </c>
      <c r="O59" s="24">
        <v>321.0594000000001</v>
      </c>
    </row>
    <row r="60" spans="1:15" x14ac:dyDescent="0.25">
      <c r="A60" s="22" t="s">
        <v>6</v>
      </c>
      <c r="B60" s="22" t="s">
        <v>15</v>
      </c>
      <c r="C60" s="22" t="s">
        <v>0</v>
      </c>
      <c r="D60" s="24">
        <v>4.5999999999999999E-2</v>
      </c>
      <c r="E60" s="24">
        <v>0.05</v>
      </c>
      <c r="F60" s="24">
        <v>2.7000000000000003E-2</v>
      </c>
      <c r="G60" s="24">
        <v>5.0000000000000001E-3</v>
      </c>
      <c r="H60" s="24">
        <v>0.16420000000000001</v>
      </c>
      <c r="I60" s="24">
        <v>7.6600000000000001E-2</v>
      </c>
      <c r="J60" s="24">
        <v>3.4000000000000002E-2</v>
      </c>
      <c r="K60" s="24">
        <v>0.14279999999999998</v>
      </c>
      <c r="L60" s="24">
        <v>6.1400000000000003E-2</v>
      </c>
      <c r="M60" s="24">
        <v>5.1000000000000004E-2</v>
      </c>
      <c r="N60" s="24">
        <v>5.2000000000000005E-2</v>
      </c>
      <c r="O60" s="24">
        <v>5.9799999999999999E-2</v>
      </c>
    </row>
    <row r="61" spans="1:15" x14ac:dyDescent="0.25">
      <c r="A61" s="22" t="s">
        <v>6</v>
      </c>
      <c r="B61" s="22" t="s">
        <v>15</v>
      </c>
      <c r="C61" s="22" t="s">
        <v>1</v>
      </c>
      <c r="D61" s="24">
        <v>107.5595</v>
      </c>
      <c r="E61" s="24">
        <v>94.826799999999992</v>
      </c>
      <c r="F61" s="24">
        <v>94.331260000000015</v>
      </c>
      <c r="G61" s="24">
        <v>107.00304</v>
      </c>
      <c r="H61" s="24">
        <v>84.798819999999992</v>
      </c>
      <c r="I61" s="24">
        <v>101.21810000000001</v>
      </c>
      <c r="J61" s="24">
        <v>114.71338</v>
      </c>
      <c r="K61" s="24">
        <v>119.73400000000002</v>
      </c>
      <c r="L61" s="24">
        <v>115.91799000000002</v>
      </c>
      <c r="M61" s="24">
        <v>127.43720000000002</v>
      </c>
      <c r="N61" s="24">
        <v>126.35719999999999</v>
      </c>
      <c r="O61" s="24">
        <v>173.17090000000002</v>
      </c>
    </row>
    <row r="62" spans="1:15" x14ac:dyDescent="0.25">
      <c r="A62" s="22" t="s">
        <v>6</v>
      </c>
      <c r="B62" s="22" t="s">
        <v>15</v>
      </c>
      <c r="C62" s="22" t="s">
        <v>2</v>
      </c>
      <c r="D62" s="24">
        <v>381.24829999999997</v>
      </c>
      <c r="E62" s="24">
        <v>337.5763</v>
      </c>
      <c r="F62" s="24">
        <v>263.49480000000011</v>
      </c>
      <c r="G62" s="24">
        <v>289.68919999999991</v>
      </c>
      <c r="H62" s="24">
        <v>240.09470000000002</v>
      </c>
      <c r="I62" s="24">
        <v>249.61939999999996</v>
      </c>
      <c r="J62" s="24">
        <v>201.50409999999997</v>
      </c>
      <c r="K62" s="24">
        <v>229.00709999999995</v>
      </c>
      <c r="L62" s="24">
        <v>185.3912</v>
      </c>
      <c r="M62" s="24">
        <v>203.09320000000014</v>
      </c>
      <c r="N62" s="24">
        <v>235.13070000000005</v>
      </c>
      <c r="O62" s="24">
        <v>223.88170000000002</v>
      </c>
    </row>
    <row r="63" spans="1:15" x14ac:dyDescent="0.25">
      <c r="A63" s="22" t="s">
        <v>6</v>
      </c>
      <c r="B63" s="22" t="s">
        <v>15</v>
      </c>
      <c r="C63" s="22" t="s">
        <v>3</v>
      </c>
      <c r="D63" s="24">
        <v>25.259840000000011</v>
      </c>
      <c r="E63" s="24">
        <v>25.207100000000008</v>
      </c>
      <c r="F63" s="24">
        <v>23.454350000000002</v>
      </c>
      <c r="G63" s="24">
        <v>37.229399999999998</v>
      </c>
      <c r="H63" s="24">
        <v>34.146650000000001</v>
      </c>
      <c r="I63" s="24">
        <v>18.005299999999998</v>
      </c>
      <c r="J63" s="24">
        <v>34.761800000000008</v>
      </c>
      <c r="K63" s="24">
        <v>14.838699999999996</v>
      </c>
      <c r="L63" s="24">
        <v>33.913899999999998</v>
      </c>
      <c r="M63" s="24">
        <v>17.851000000000003</v>
      </c>
      <c r="N63" s="24">
        <v>27.826599999999999</v>
      </c>
      <c r="O63" s="24">
        <v>22.847399999999997</v>
      </c>
    </row>
    <row r="64" spans="1:15" x14ac:dyDescent="0.25">
      <c r="A64" s="22" t="s">
        <v>6</v>
      </c>
      <c r="B64" s="22" t="s">
        <v>15</v>
      </c>
      <c r="C64" s="22" t="s">
        <v>4</v>
      </c>
      <c r="D64" s="24">
        <v>2E-3</v>
      </c>
      <c r="E64" s="24" t="str">
        <f>"-"</f>
        <v>-</v>
      </c>
      <c r="F64" s="24">
        <v>1.9652000000000001</v>
      </c>
      <c r="G64" s="24" t="str">
        <f t="shared" ref="G64:O64" si="22">"-"</f>
        <v>-</v>
      </c>
      <c r="H64" s="24" t="str">
        <f t="shared" si="22"/>
        <v>-</v>
      </c>
      <c r="I64" s="24" t="str">
        <f t="shared" si="22"/>
        <v>-</v>
      </c>
      <c r="J64" s="24" t="str">
        <f t="shared" si="22"/>
        <v>-</v>
      </c>
      <c r="K64" s="24" t="str">
        <f t="shared" si="22"/>
        <v>-</v>
      </c>
      <c r="L64" s="24" t="str">
        <f t="shared" si="22"/>
        <v>-</v>
      </c>
      <c r="M64" s="24" t="str">
        <f t="shared" si="22"/>
        <v>-</v>
      </c>
      <c r="N64" s="24" t="str">
        <f t="shared" si="22"/>
        <v>-</v>
      </c>
      <c r="O64" s="24" t="str">
        <f t="shared" si="22"/>
        <v>-</v>
      </c>
    </row>
    <row r="65" spans="1:15" x14ac:dyDescent="0.25">
      <c r="A65" s="22" t="s">
        <v>6</v>
      </c>
      <c r="B65" s="22" t="s">
        <v>15</v>
      </c>
      <c r="C65" s="22" t="s">
        <v>5</v>
      </c>
      <c r="D65" s="24">
        <v>87.530799999999999</v>
      </c>
      <c r="E65" s="24">
        <v>139.02260000000001</v>
      </c>
      <c r="F65" s="24">
        <v>75.933199999999999</v>
      </c>
      <c r="G65" s="24">
        <v>77.713799999999992</v>
      </c>
      <c r="H65" s="24">
        <v>74.620000000000019</v>
      </c>
      <c r="I65" s="24">
        <v>75.158900000000003</v>
      </c>
      <c r="J65" s="24">
        <v>81.858000000000047</v>
      </c>
      <c r="K65" s="24">
        <v>65.706000000000017</v>
      </c>
      <c r="L65" s="24">
        <v>74.852099999999993</v>
      </c>
      <c r="M65" s="24">
        <v>85.085600000000014</v>
      </c>
      <c r="N65" s="24">
        <v>53.318399999999997</v>
      </c>
      <c r="O65" s="24">
        <v>83.811899999999994</v>
      </c>
    </row>
    <row r="66" spans="1:15" x14ac:dyDescent="0.25">
      <c r="A66" s="22" t="s">
        <v>6</v>
      </c>
      <c r="B66" s="22" t="s">
        <v>69</v>
      </c>
      <c r="C66" s="22" t="s">
        <v>0</v>
      </c>
      <c r="D66" s="24">
        <v>3.4000000000000002E-2</v>
      </c>
      <c r="E66" s="24">
        <v>0.14799999999999999</v>
      </c>
      <c r="F66" s="24" t="str">
        <f>"-"</f>
        <v>-</v>
      </c>
      <c r="G66" s="24">
        <v>0.05</v>
      </c>
      <c r="H66" s="24">
        <v>0.221</v>
      </c>
      <c r="I66" s="24">
        <v>0.19700000000000001</v>
      </c>
      <c r="J66" s="24">
        <v>0.128</v>
      </c>
      <c r="K66" s="24">
        <v>2.8000000000000001E-2</v>
      </c>
      <c r="L66" s="24">
        <v>0.03</v>
      </c>
      <c r="M66" s="24">
        <v>5.7999999999999996E-2</v>
      </c>
      <c r="N66" s="24" t="str">
        <f>"-"</f>
        <v>-</v>
      </c>
      <c r="O66" s="24">
        <v>2.3E-2</v>
      </c>
    </row>
    <row r="67" spans="1:15" x14ac:dyDescent="0.25">
      <c r="A67" s="22" t="s">
        <v>6</v>
      </c>
      <c r="B67" s="22" t="s">
        <v>69</v>
      </c>
      <c r="C67" s="22" t="s">
        <v>1</v>
      </c>
      <c r="D67" s="24">
        <v>42.96850000000002</v>
      </c>
      <c r="E67" s="24">
        <v>38.218000000000004</v>
      </c>
      <c r="F67" s="24">
        <v>34.577789999999993</v>
      </c>
      <c r="G67" s="24">
        <v>135.13575000000003</v>
      </c>
      <c r="H67" s="24">
        <v>79.271100000000018</v>
      </c>
      <c r="I67" s="24">
        <v>130.95130000000003</v>
      </c>
      <c r="J67" s="24">
        <v>197.47449999999998</v>
      </c>
      <c r="K67" s="24">
        <v>44.438499999999991</v>
      </c>
      <c r="L67" s="24">
        <v>26.531899999999993</v>
      </c>
      <c r="M67" s="24">
        <v>94.435200000000052</v>
      </c>
      <c r="N67" s="24">
        <v>43.627700000000033</v>
      </c>
      <c r="O67" s="24">
        <v>49.864200000000011</v>
      </c>
    </row>
    <row r="68" spans="1:15" x14ac:dyDescent="0.25">
      <c r="A68" s="22" t="s">
        <v>6</v>
      </c>
      <c r="B68" s="22" t="s">
        <v>69</v>
      </c>
      <c r="C68" s="22" t="s">
        <v>2</v>
      </c>
      <c r="D68" s="24">
        <v>56.795000000000009</v>
      </c>
      <c r="E68" s="24">
        <v>96.316150000000036</v>
      </c>
      <c r="F68" s="24">
        <v>53.123999999999995</v>
      </c>
      <c r="G68" s="24">
        <v>46.43249999999999</v>
      </c>
      <c r="H68" s="24">
        <v>51.703000000000003</v>
      </c>
      <c r="I68" s="24">
        <v>52.506599999999985</v>
      </c>
      <c r="J68" s="24">
        <v>44.600099999999998</v>
      </c>
      <c r="K68" s="24">
        <v>45.830799999999996</v>
      </c>
      <c r="L68" s="24">
        <v>59.938199999999995</v>
      </c>
      <c r="M68" s="24">
        <v>61.675800000000017</v>
      </c>
      <c r="N68" s="24">
        <v>53.767000000000003</v>
      </c>
      <c r="O68" s="24">
        <v>58.782599999999995</v>
      </c>
    </row>
    <row r="69" spans="1:15" x14ac:dyDescent="0.25">
      <c r="A69" s="22" t="s">
        <v>6</v>
      </c>
      <c r="B69" s="22" t="s">
        <v>69</v>
      </c>
      <c r="C69" s="22" t="s">
        <v>3</v>
      </c>
      <c r="D69" s="24">
        <v>12.879500000000004</v>
      </c>
      <c r="E69" s="24">
        <v>22.079549999999994</v>
      </c>
      <c r="F69" s="24">
        <v>33.153199999999998</v>
      </c>
      <c r="G69" s="24">
        <v>21.975000000000001</v>
      </c>
      <c r="H69" s="24">
        <v>18.091199999999997</v>
      </c>
      <c r="I69" s="24">
        <v>30.35479999999999</v>
      </c>
      <c r="J69" s="24">
        <v>22.498799999999996</v>
      </c>
      <c r="K69" s="24">
        <v>20.753400000000003</v>
      </c>
      <c r="L69" s="24">
        <v>17.470499999999998</v>
      </c>
      <c r="M69" s="24">
        <v>20.763200000000008</v>
      </c>
      <c r="N69" s="24">
        <v>21.626899999999992</v>
      </c>
      <c r="O69" s="24">
        <v>13.7805</v>
      </c>
    </row>
    <row r="70" spans="1:15" x14ac:dyDescent="0.25">
      <c r="A70" s="22" t="s">
        <v>6</v>
      </c>
      <c r="B70" s="22" t="s">
        <v>69</v>
      </c>
      <c r="C70" s="22" t="s">
        <v>4</v>
      </c>
      <c r="D70" s="24" t="str">
        <f t="shared" ref="D70:F70" si="23">"-"</f>
        <v>-</v>
      </c>
      <c r="E70" s="24" t="str">
        <f t="shared" si="23"/>
        <v>-</v>
      </c>
      <c r="F70" s="24" t="str">
        <f t="shared" si="23"/>
        <v>-</v>
      </c>
      <c r="G70" s="24">
        <v>0.62639999999999996</v>
      </c>
      <c r="H70" s="24">
        <v>0.41349999999999998</v>
      </c>
      <c r="I70" s="24" t="str">
        <f t="shared" ref="I70:O70" si="24">"-"</f>
        <v>-</v>
      </c>
      <c r="J70" s="24" t="str">
        <f t="shared" si="24"/>
        <v>-</v>
      </c>
      <c r="K70" s="24" t="str">
        <f t="shared" si="24"/>
        <v>-</v>
      </c>
      <c r="L70" s="24" t="str">
        <f t="shared" si="24"/>
        <v>-</v>
      </c>
      <c r="M70" s="24" t="str">
        <f t="shared" si="24"/>
        <v>-</v>
      </c>
      <c r="N70" s="24" t="str">
        <f t="shared" si="24"/>
        <v>-</v>
      </c>
      <c r="O70" s="24" t="str">
        <f t="shared" si="24"/>
        <v>-</v>
      </c>
    </row>
    <row r="71" spans="1:15" x14ac:dyDescent="0.25">
      <c r="A71" s="22" t="s">
        <v>6</v>
      </c>
      <c r="B71" s="22" t="s">
        <v>69</v>
      </c>
      <c r="C71" s="22" t="s">
        <v>5</v>
      </c>
      <c r="D71" s="24">
        <v>20.770799999999994</v>
      </c>
      <c r="E71" s="24">
        <v>13.9763</v>
      </c>
      <c r="F71" s="24">
        <v>7.4539999999999997</v>
      </c>
      <c r="G71" s="24">
        <v>29.541</v>
      </c>
      <c r="H71" s="24">
        <v>21.809000000000005</v>
      </c>
      <c r="I71" s="24">
        <v>18.737900000000003</v>
      </c>
      <c r="J71" s="24">
        <v>23.231300000000005</v>
      </c>
      <c r="K71" s="24">
        <v>29.819700000000001</v>
      </c>
      <c r="L71" s="24">
        <v>16.0107</v>
      </c>
      <c r="M71" s="24">
        <v>14.371899999999998</v>
      </c>
      <c r="N71" s="24">
        <v>10.206</v>
      </c>
      <c r="O71" s="24">
        <v>5.577</v>
      </c>
    </row>
    <row r="72" spans="1:15" x14ac:dyDescent="0.25">
      <c r="A72" s="22" t="s">
        <v>6</v>
      </c>
      <c r="B72" s="22" t="s">
        <v>108</v>
      </c>
      <c r="C72" s="22" t="s">
        <v>1</v>
      </c>
      <c r="D72" s="24" t="str">
        <f t="shared" ref="D72:G75" si="25">"-"</f>
        <v>-</v>
      </c>
      <c r="E72" s="24" t="str">
        <f t="shared" si="25"/>
        <v>-</v>
      </c>
      <c r="F72" s="24" t="str">
        <f t="shared" si="25"/>
        <v>-</v>
      </c>
      <c r="G72" s="24" t="str">
        <f t="shared" si="25"/>
        <v>-</v>
      </c>
      <c r="H72" s="24">
        <v>2.7240000000000002</v>
      </c>
      <c r="I72" s="24">
        <v>5.8859999999999992</v>
      </c>
      <c r="J72" s="24">
        <v>2.3569999999999998</v>
      </c>
      <c r="K72" s="24">
        <v>1.8719999999999999</v>
      </c>
      <c r="L72" s="24">
        <v>1.8019999999999998</v>
      </c>
      <c r="M72" s="24">
        <v>2.0190000000000001</v>
      </c>
      <c r="N72" s="24">
        <v>2.8329999999999997</v>
      </c>
      <c r="O72" s="24">
        <v>1.4849999999999999</v>
      </c>
    </row>
    <row r="73" spans="1:15" x14ac:dyDescent="0.25">
      <c r="A73" s="22" t="s">
        <v>6</v>
      </c>
      <c r="B73" s="22" t="s">
        <v>108</v>
      </c>
      <c r="C73" s="22" t="s">
        <v>2</v>
      </c>
      <c r="D73" s="24" t="str">
        <f t="shared" si="25"/>
        <v>-</v>
      </c>
      <c r="E73" s="24" t="str">
        <f t="shared" si="25"/>
        <v>-</v>
      </c>
      <c r="F73" s="24" t="str">
        <f t="shared" si="25"/>
        <v>-</v>
      </c>
      <c r="G73" s="24" t="str">
        <f t="shared" si="25"/>
        <v>-</v>
      </c>
      <c r="H73" s="24">
        <v>3.7340000000000004</v>
      </c>
      <c r="I73" s="24">
        <v>4.0249999999999995</v>
      </c>
      <c r="J73" s="24">
        <v>4.2640000000000002</v>
      </c>
      <c r="K73" s="24">
        <v>3.5409999999999995</v>
      </c>
      <c r="L73" s="24">
        <v>4.3780000000000001</v>
      </c>
      <c r="M73" s="24">
        <v>3.2600000000000002</v>
      </c>
      <c r="N73" s="24">
        <v>4.2030000000000003</v>
      </c>
      <c r="O73" s="24">
        <v>4.3320000000000007</v>
      </c>
    </row>
    <row r="74" spans="1:15" x14ac:dyDescent="0.25">
      <c r="A74" s="22" t="s">
        <v>6</v>
      </c>
      <c r="B74" s="22" t="s">
        <v>108</v>
      </c>
      <c r="C74" s="22" t="s">
        <v>3</v>
      </c>
      <c r="D74" s="24" t="str">
        <f t="shared" si="25"/>
        <v>-</v>
      </c>
      <c r="E74" s="24" t="str">
        <f t="shared" si="25"/>
        <v>-</v>
      </c>
      <c r="F74" s="24" t="str">
        <f t="shared" si="25"/>
        <v>-</v>
      </c>
      <c r="G74" s="24" t="str">
        <f t="shared" si="25"/>
        <v>-</v>
      </c>
      <c r="H74" s="24">
        <v>2.2890000000000001</v>
      </c>
      <c r="I74" s="24">
        <v>1.3169999999999999</v>
      </c>
      <c r="J74" s="24">
        <v>1.466</v>
      </c>
      <c r="K74" s="24">
        <v>1.833</v>
      </c>
      <c r="L74" s="24">
        <v>2.0140000000000002</v>
      </c>
      <c r="M74" s="24">
        <v>1.8269999999999997</v>
      </c>
      <c r="N74" s="24">
        <v>1.7720000000000002</v>
      </c>
      <c r="O74" s="24">
        <v>1.3560000000000001</v>
      </c>
    </row>
    <row r="75" spans="1:15" x14ac:dyDescent="0.25">
      <c r="A75" s="22" t="s">
        <v>6</v>
      </c>
      <c r="B75" s="22" t="s">
        <v>108</v>
      </c>
      <c r="C75" s="22" t="s">
        <v>5</v>
      </c>
      <c r="D75" s="24" t="str">
        <f t="shared" si="25"/>
        <v>-</v>
      </c>
      <c r="E75" s="24" t="str">
        <f t="shared" si="25"/>
        <v>-</v>
      </c>
      <c r="F75" s="24" t="str">
        <f t="shared" si="25"/>
        <v>-</v>
      </c>
      <c r="G75" s="24" t="str">
        <f t="shared" si="25"/>
        <v>-</v>
      </c>
      <c r="H75" s="24">
        <v>1.794</v>
      </c>
      <c r="I75" s="24">
        <v>1.264</v>
      </c>
      <c r="J75" s="24">
        <v>1.3460000000000001</v>
      </c>
      <c r="K75" s="24">
        <v>1.506</v>
      </c>
      <c r="L75" s="24">
        <v>0.64799999999999991</v>
      </c>
      <c r="M75" s="24">
        <v>1.542</v>
      </c>
      <c r="N75" s="24">
        <v>1.294</v>
      </c>
      <c r="O75" s="24">
        <v>0.872</v>
      </c>
    </row>
    <row r="76" spans="1:15" x14ac:dyDescent="0.25">
      <c r="A76" s="22" t="s">
        <v>109</v>
      </c>
      <c r="B76" s="22" t="s">
        <v>109</v>
      </c>
      <c r="C76" s="22" t="s">
        <v>1</v>
      </c>
      <c r="D76" s="24" t="str">
        <f t="shared" ref="D76:I76" si="26">"-"</f>
        <v>-</v>
      </c>
      <c r="E76" s="24" t="str">
        <f t="shared" si="26"/>
        <v>-</v>
      </c>
      <c r="F76" s="24" t="str">
        <f t="shared" si="26"/>
        <v>-</v>
      </c>
      <c r="G76" s="24" t="str">
        <f t="shared" si="26"/>
        <v>-</v>
      </c>
      <c r="H76" s="24" t="str">
        <f t="shared" si="26"/>
        <v>-</v>
      </c>
      <c r="I76" s="24" t="str">
        <f t="shared" si="26"/>
        <v>-</v>
      </c>
      <c r="J76" s="24">
        <v>39.089999999999996</v>
      </c>
      <c r="K76" s="24">
        <v>6.5759999999999996</v>
      </c>
      <c r="L76" s="24" t="str">
        <f t="shared" ref="L76:N78" si="27">"-"</f>
        <v>-</v>
      </c>
      <c r="M76" s="24" t="str">
        <f t="shared" si="27"/>
        <v>-</v>
      </c>
      <c r="N76" s="24" t="str">
        <f t="shared" si="27"/>
        <v>-</v>
      </c>
      <c r="O76" s="24" t="str">
        <f t="shared" ref="O76:O79" si="28">"-"</f>
        <v>-</v>
      </c>
    </row>
    <row r="77" spans="1:15" x14ac:dyDescent="0.25">
      <c r="A77" s="22" t="s">
        <v>109</v>
      </c>
      <c r="B77" s="22" t="s">
        <v>109</v>
      </c>
      <c r="C77" s="22" t="s">
        <v>2</v>
      </c>
      <c r="D77" s="24" t="str">
        <f t="shared" ref="D77:J77" si="29">"-"</f>
        <v>-</v>
      </c>
      <c r="E77" s="24" t="str">
        <f t="shared" si="29"/>
        <v>-</v>
      </c>
      <c r="F77" s="24" t="str">
        <f t="shared" si="29"/>
        <v>-</v>
      </c>
      <c r="G77" s="24" t="str">
        <f t="shared" si="29"/>
        <v>-</v>
      </c>
      <c r="H77" s="24" t="str">
        <f t="shared" si="29"/>
        <v>-</v>
      </c>
      <c r="I77" s="24" t="str">
        <f t="shared" si="29"/>
        <v>-</v>
      </c>
      <c r="J77" s="24" t="str">
        <f t="shared" si="29"/>
        <v>-</v>
      </c>
      <c r="K77" s="24">
        <v>7.4430000000000005</v>
      </c>
      <c r="L77" s="24" t="str">
        <f t="shared" si="27"/>
        <v>-</v>
      </c>
      <c r="M77" s="24" t="str">
        <f t="shared" si="27"/>
        <v>-</v>
      </c>
      <c r="N77" s="24" t="str">
        <f t="shared" si="27"/>
        <v>-</v>
      </c>
      <c r="O77" s="24" t="str">
        <f t="shared" si="28"/>
        <v>-</v>
      </c>
    </row>
    <row r="78" spans="1:15" x14ac:dyDescent="0.25">
      <c r="A78" s="22" t="s">
        <v>109</v>
      </c>
      <c r="B78" s="22" t="s">
        <v>109</v>
      </c>
      <c r="C78" s="22" t="s">
        <v>3</v>
      </c>
      <c r="D78" s="24" t="str">
        <f t="shared" ref="D78:I78" si="30">"-"</f>
        <v>-</v>
      </c>
      <c r="E78" s="24" t="str">
        <f t="shared" si="30"/>
        <v>-</v>
      </c>
      <c r="F78" s="24" t="str">
        <f t="shared" si="30"/>
        <v>-</v>
      </c>
      <c r="G78" s="24" t="str">
        <f t="shared" si="30"/>
        <v>-</v>
      </c>
      <c r="H78" s="24" t="str">
        <f t="shared" si="30"/>
        <v>-</v>
      </c>
      <c r="I78" s="24" t="str">
        <f t="shared" si="30"/>
        <v>-</v>
      </c>
      <c r="J78" s="24">
        <v>28.979999999999997</v>
      </c>
      <c r="K78" s="24">
        <v>18.749000000000002</v>
      </c>
      <c r="L78" s="24" t="str">
        <f t="shared" si="27"/>
        <v>-</v>
      </c>
      <c r="M78" s="24" t="str">
        <f t="shared" si="27"/>
        <v>-</v>
      </c>
      <c r="N78" s="24" t="str">
        <f t="shared" si="27"/>
        <v>-</v>
      </c>
      <c r="O78" s="24" t="str">
        <f t="shared" si="28"/>
        <v>-</v>
      </c>
    </row>
    <row r="79" spans="1:15" x14ac:dyDescent="0.25">
      <c r="A79" s="22" t="s">
        <v>16</v>
      </c>
      <c r="B79" s="22" t="s">
        <v>70</v>
      </c>
      <c r="C79" s="22" t="s">
        <v>1</v>
      </c>
      <c r="D79" s="24">
        <v>1.4500000000000001E-2</v>
      </c>
      <c r="E79" s="24">
        <v>0.2225</v>
      </c>
      <c r="F79" s="24" t="str">
        <f t="shared" ref="F79:G79" si="31">"-"</f>
        <v>-</v>
      </c>
      <c r="G79" s="24" t="str">
        <f t="shared" si="31"/>
        <v>-</v>
      </c>
      <c r="H79" s="24">
        <v>4.0000000000000001E-3</v>
      </c>
      <c r="I79" s="24">
        <v>2.5999999999999999E-3</v>
      </c>
      <c r="J79" s="24" t="str">
        <f>"-"</f>
        <v>-</v>
      </c>
      <c r="K79" s="24">
        <v>1.2999999999999999E-3</v>
      </c>
      <c r="L79" s="24">
        <v>2.4000000000000002E-3</v>
      </c>
      <c r="M79" s="24">
        <v>4.2999999999999997E-2</v>
      </c>
      <c r="N79" s="24">
        <v>1.54E-2</v>
      </c>
      <c r="O79" s="24" t="str">
        <f t="shared" si="28"/>
        <v>-</v>
      </c>
    </row>
    <row r="80" spans="1:15" x14ac:dyDescent="0.25">
      <c r="A80" s="22" t="s">
        <v>16</v>
      </c>
      <c r="B80" s="22" t="s">
        <v>70</v>
      </c>
      <c r="C80" s="22" t="s">
        <v>2</v>
      </c>
      <c r="D80" s="24">
        <v>0.14019999999999999</v>
      </c>
      <c r="E80" s="24">
        <v>0.34820000000000001</v>
      </c>
      <c r="F80" s="24">
        <v>0.46489999999999998</v>
      </c>
      <c r="G80" s="24">
        <v>1.3363</v>
      </c>
      <c r="H80" s="24">
        <v>0.53150000000000008</v>
      </c>
      <c r="I80" s="24">
        <v>1.12439</v>
      </c>
      <c r="J80" s="24">
        <v>0.64259999999999995</v>
      </c>
      <c r="K80" s="24">
        <v>0.99554999999999993</v>
      </c>
      <c r="L80" s="24">
        <v>0.39513999999999999</v>
      </c>
      <c r="M80" s="24">
        <v>0.67549999999999999</v>
      </c>
      <c r="N80" s="24">
        <v>0.43819999999999998</v>
      </c>
      <c r="O80" s="24">
        <v>0.22050000000000003</v>
      </c>
    </row>
    <row r="81" spans="1:15" x14ac:dyDescent="0.25">
      <c r="A81" s="22" t="s">
        <v>16</v>
      </c>
      <c r="B81" s="22" t="s">
        <v>70</v>
      </c>
      <c r="C81" s="22" t="s">
        <v>3</v>
      </c>
      <c r="D81" s="24">
        <v>2.5600000000000001E-2</v>
      </c>
      <c r="E81" s="24">
        <v>8.3500000000000005E-2</v>
      </c>
      <c r="F81" s="24">
        <v>0.1905</v>
      </c>
      <c r="G81" s="24">
        <v>0.32899999999999996</v>
      </c>
      <c r="H81" s="24">
        <v>0.1168</v>
      </c>
      <c r="I81" s="24">
        <v>0.3211</v>
      </c>
      <c r="J81" s="24">
        <v>9.6380000000000007E-2</v>
      </c>
      <c r="K81" s="24">
        <v>0.12380000000000001</v>
      </c>
      <c r="L81" s="24">
        <v>0.19290000000000002</v>
      </c>
      <c r="M81" s="24">
        <v>0.17290000000000003</v>
      </c>
      <c r="N81" s="24">
        <v>0.14720000000000003</v>
      </c>
      <c r="O81" s="24">
        <v>9.7900000000000001E-2</v>
      </c>
    </row>
    <row r="82" spans="1:15" x14ac:dyDescent="0.25">
      <c r="A82" s="22" t="s">
        <v>16</v>
      </c>
      <c r="B82" s="22" t="s">
        <v>70</v>
      </c>
      <c r="C82" s="22" t="s">
        <v>5</v>
      </c>
      <c r="D82" s="24">
        <v>0.36780000000000002</v>
      </c>
      <c r="E82" s="24">
        <v>0.14169999999999999</v>
      </c>
      <c r="F82" s="24">
        <v>9.1000000000000004E-3</v>
      </c>
      <c r="G82" s="24">
        <v>0.34200000000000003</v>
      </c>
      <c r="H82" s="24">
        <v>0.27479999999999999</v>
      </c>
      <c r="I82" s="24">
        <v>6.59E-2</v>
      </c>
      <c r="J82" s="24">
        <v>0.153</v>
      </c>
      <c r="K82" s="24">
        <v>0.13425000000000001</v>
      </c>
      <c r="L82" s="24">
        <v>0.16270000000000001</v>
      </c>
      <c r="M82" s="24">
        <v>0.35899999999999999</v>
      </c>
      <c r="N82" s="24">
        <v>8.1900000000000001E-2</v>
      </c>
      <c r="O82" s="24">
        <v>3.7699999999999997E-2</v>
      </c>
    </row>
    <row r="83" spans="1:15" x14ac:dyDescent="0.25">
      <c r="A83" s="22" t="s">
        <v>16</v>
      </c>
      <c r="B83" s="22" t="s">
        <v>17</v>
      </c>
      <c r="C83" s="22" t="s">
        <v>0</v>
      </c>
      <c r="D83" s="24">
        <v>18.754000000000001</v>
      </c>
      <c r="E83" s="24">
        <v>28.850999999999999</v>
      </c>
      <c r="F83" s="24">
        <v>32.545000000000002</v>
      </c>
      <c r="G83" s="24">
        <v>33.213999999999999</v>
      </c>
      <c r="H83" s="24">
        <v>12.52</v>
      </c>
      <c r="I83" s="24" t="str">
        <f t="shared" ref="I83:O83" si="32">"-"</f>
        <v>-</v>
      </c>
      <c r="J83" s="24" t="str">
        <f t="shared" si="32"/>
        <v>-</v>
      </c>
      <c r="K83" s="24" t="str">
        <f t="shared" si="32"/>
        <v>-</v>
      </c>
      <c r="L83" s="24" t="str">
        <f t="shared" si="32"/>
        <v>-</v>
      </c>
      <c r="M83" s="24" t="str">
        <f t="shared" si="32"/>
        <v>-</v>
      </c>
      <c r="N83" s="24" t="str">
        <f t="shared" si="32"/>
        <v>-</v>
      </c>
      <c r="O83" s="24" t="str">
        <f t="shared" si="32"/>
        <v>-</v>
      </c>
    </row>
    <row r="84" spans="1:15" x14ac:dyDescent="0.25">
      <c r="A84" s="22" t="s">
        <v>16</v>
      </c>
      <c r="B84" s="22" t="s">
        <v>17</v>
      </c>
      <c r="C84" s="22" t="s">
        <v>1</v>
      </c>
      <c r="D84" s="24">
        <v>139.98780000000002</v>
      </c>
      <c r="E84" s="24">
        <v>174.03434999999996</v>
      </c>
      <c r="F84" s="24">
        <v>254.50599999999986</v>
      </c>
      <c r="G84" s="24">
        <v>243.06820000000005</v>
      </c>
      <c r="H84" s="24">
        <v>136.96799999999999</v>
      </c>
      <c r="I84" s="24">
        <v>152.81870000000001</v>
      </c>
      <c r="J84" s="24">
        <v>178.75869999999998</v>
      </c>
      <c r="K84" s="24">
        <v>225.24400000000006</v>
      </c>
      <c r="L84" s="24">
        <v>234.77167000000003</v>
      </c>
      <c r="M84" s="24">
        <v>244.2228999999999</v>
      </c>
      <c r="N84" s="24">
        <v>282.20969999999988</v>
      </c>
      <c r="O84" s="24">
        <v>245.32169999999991</v>
      </c>
    </row>
    <row r="85" spans="1:15" x14ac:dyDescent="0.25">
      <c r="A85" s="22" t="s">
        <v>16</v>
      </c>
      <c r="B85" s="22" t="s">
        <v>17</v>
      </c>
      <c r="C85" s="22" t="s">
        <v>2</v>
      </c>
      <c r="D85" s="24">
        <v>1347.2037000000007</v>
      </c>
      <c r="E85" s="24">
        <v>1382.4086999999995</v>
      </c>
      <c r="F85" s="24">
        <v>1551.9670999999994</v>
      </c>
      <c r="G85" s="24">
        <v>1677.9965000000004</v>
      </c>
      <c r="H85" s="24">
        <v>1684.6023000000009</v>
      </c>
      <c r="I85" s="24">
        <v>1855.0309999999999</v>
      </c>
      <c r="J85" s="24">
        <v>1546.5200000000002</v>
      </c>
      <c r="K85" s="24">
        <v>1636.1849999999995</v>
      </c>
      <c r="L85" s="24">
        <v>1327.214310000001</v>
      </c>
      <c r="M85" s="24">
        <v>1425.8020000000006</v>
      </c>
      <c r="N85" s="24">
        <v>1424.0650000000016</v>
      </c>
      <c r="O85" s="24">
        <v>1780.9709999999998</v>
      </c>
    </row>
    <row r="86" spans="1:15" x14ac:dyDescent="0.25">
      <c r="A86" s="22" t="s">
        <v>16</v>
      </c>
      <c r="B86" s="22" t="s">
        <v>17</v>
      </c>
      <c r="C86" s="22" t="s">
        <v>3</v>
      </c>
      <c r="D86" s="24">
        <v>156.15049999999999</v>
      </c>
      <c r="E86" s="24">
        <v>112.717</v>
      </c>
      <c r="F86" s="24">
        <v>228.88399999999993</v>
      </c>
      <c r="G86" s="24">
        <v>248.24809999999994</v>
      </c>
      <c r="H86" s="24">
        <v>259.56999999999994</v>
      </c>
      <c r="I86" s="24">
        <v>339.61599999999987</v>
      </c>
      <c r="J86" s="24">
        <v>371.70899999999995</v>
      </c>
      <c r="K86" s="24">
        <v>355.07999999999981</v>
      </c>
      <c r="L86" s="24">
        <v>479.65649999999965</v>
      </c>
      <c r="M86" s="24">
        <v>517.34869999999955</v>
      </c>
      <c r="N86" s="24">
        <v>539.8530999999997</v>
      </c>
      <c r="O86" s="24">
        <v>515.72639999999978</v>
      </c>
    </row>
    <row r="87" spans="1:15" x14ac:dyDescent="0.25">
      <c r="A87" s="22" t="s">
        <v>16</v>
      </c>
      <c r="B87" s="22" t="s">
        <v>17</v>
      </c>
      <c r="C87" s="22" t="s">
        <v>5</v>
      </c>
      <c r="D87" s="24">
        <v>116.66900000000001</v>
      </c>
      <c r="E87" s="24">
        <v>120.16099999999999</v>
      </c>
      <c r="F87" s="24">
        <v>126.86499999999999</v>
      </c>
      <c r="G87" s="24">
        <v>159.578</v>
      </c>
      <c r="H87" s="24">
        <v>108.99300000000001</v>
      </c>
      <c r="I87" s="24">
        <v>95.147000000000006</v>
      </c>
      <c r="J87" s="24">
        <v>159.47300000000001</v>
      </c>
      <c r="K87" s="24">
        <v>79.182999999999979</v>
      </c>
      <c r="L87" s="24">
        <v>100.682</v>
      </c>
      <c r="M87" s="24">
        <v>93.958999999999989</v>
      </c>
      <c r="N87" s="24">
        <v>92.061000000000021</v>
      </c>
      <c r="O87" s="24">
        <v>93.661000000000001</v>
      </c>
    </row>
    <row r="88" spans="1:15" x14ac:dyDescent="0.25">
      <c r="A88" s="22" t="s">
        <v>16</v>
      </c>
      <c r="B88" s="22" t="s">
        <v>71</v>
      </c>
      <c r="C88" s="22" t="s">
        <v>1</v>
      </c>
      <c r="D88" s="24">
        <v>4.45</v>
      </c>
      <c r="E88" s="24">
        <v>2.3769999999999998</v>
      </c>
      <c r="F88" s="24">
        <v>2.101</v>
      </c>
      <c r="G88" s="24">
        <v>2.157</v>
      </c>
      <c r="H88" s="24">
        <v>4.1109999999999998</v>
      </c>
      <c r="I88" s="24">
        <v>4.46</v>
      </c>
      <c r="J88" s="24">
        <v>3.0069999999999997</v>
      </c>
      <c r="K88" s="24">
        <v>5.2430000000000003</v>
      </c>
      <c r="L88" s="24">
        <v>3.6740000000000004</v>
      </c>
      <c r="M88" s="24">
        <v>2.94</v>
      </c>
      <c r="N88" s="24">
        <v>2.2389999999999999</v>
      </c>
      <c r="O88" s="24">
        <v>1.48</v>
      </c>
    </row>
    <row r="89" spans="1:15" x14ac:dyDescent="0.25">
      <c r="A89" s="22" t="s">
        <v>16</v>
      </c>
      <c r="B89" s="22" t="s">
        <v>71</v>
      </c>
      <c r="C89" s="22" t="s">
        <v>2</v>
      </c>
      <c r="D89" s="24">
        <v>28.02</v>
      </c>
      <c r="E89" s="24">
        <v>23.193999999999999</v>
      </c>
      <c r="F89" s="24">
        <v>22.62</v>
      </c>
      <c r="G89" s="24">
        <v>20.024999999999999</v>
      </c>
      <c r="H89" s="24">
        <v>23.779999999999998</v>
      </c>
      <c r="I89" s="24">
        <v>22.580000000000002</v>
      </c>
      <c r="J89" s="24">
        <v>21.026</v>
      </c>
      <c r="K89" s="24">
        <v>18.490000000000002</v>
      </c>
      <c r="L89" s="24">
        <v>14.51</v>
      </c>
      <c r="M89" s="24">
        <v>11.7</v>
      </c>
      <c r="N89" s="24">
        <v>9.2829999999999995</v>
      </c>
      <c r="O89" s="24">
        <v>6.8780000000000001</v>
      </c>
    </row>
    <row r="90" spans="1:15" x14ac:dyDescent="0.25">
      <c r="A90" s="22" t="s">
        <v>16</v>
      </c>
      <c r="B90" s="22" t="s">
        <v>71</v>
      </c>
      <c r="C90" s="22" t="s">
        <v>3</v>
      </c>
      <c r="D90" s="24" t="str">
        <f>"-"</f>
        <v>-</v>
      </c>
      <c r="E90" s="24">
        <v>0.22500000000000001</v>
      </c>
      <c r="F90" s="24" t="str">
        <f t="shared" ref="F90:J90" si="33">"-"</f>
        <v>-</v>
      </c>
      <c r="G90" s="24" t="str">
        <f t="shared" si="33"/>
        <v>-</v>
      </c>
      <c r="H90" s="24" t="str">
        <f t="shared" si="33"/>
        <v>-</v>
      </c>
      <c r="I90" s="24" t="str">
        <f t="shared" si="33"/>
        <v>-</v>
      </c>
      <c r="J90" s="24" t="str">
        <f t="shared" si="33"/>
        <v>-</v>
      </c>
      <c r="K90" s="24">
        <v>2.52</v>
      </c>
      <c r="L90" s="24">
        <v>4.83</v>
      </c>
      <c r="M90" s="24">
        <v>3.91</v>
      </c>
      <c r="N90" s="24">
        <v>1.47</v>
      </c>
      <c r="O90" s="24">
        <v>3.5760000000000001</v>
      </c>
    </row>
    <row r="91" spans="1:15" x14ac:dyDescent="0.25">
      <c r="A91" s="22" t="s">
        <v>16</v>
      </c>
      <c r="B91" s="22" t="s">
        <v>71</v>
      </c>
      <c r="C91" s="22" t="s">
        <v>5</v>
      </c>
      <c r="D91" s="24">
        <v>6.9</v>
      </c>
      <c r="E91" s="24">
        <v>7.0179999999999998</v>
      </c>
      <c r="F91" s="24">
        <v>11.996</v>
      </c>
      <c r="G91" s="24">
        <v>7.9669999999999996</v>
      </c>
      <c r="H91" s="24">
        <v>8.94</v>
      </c>
      <c r="I91" s="24">
        <v>6.25</v>
      </c>
      <c r="J91" s="24">
        <v>5.6870000000000003</v>
      </c>
      <c r="K91" s="24">
        <v>4.3339999999999996</v>
      </c>
      <c r="L91" s="24">
        <v>3.15</v>
      </c>
      <c r="M91" s="24">
        <v>2.83</v>
      </c>
      <c r="N91" s="24">
        <v>1.9319999999999999</v>
      </c>
      <c r="O91" s="24">
        <v>1.9079999999999999</v>
      </c>
    </row>
    <row r="92" spans="1:15" x14ac:dyDescent="0.25">
      <c r="A92" s="22" t="s">
        <v>16</v>
      </c>
      <c r="B92" s="22" t="s">
        <v>72</v>
      </c>
      <c r="C92" s="22" t="s">
        <v>1</v>
      </c>
      <c r="D92" s="24">
        <v>6.35</v>
      </c>
      <c r="E92" s="24">
        <v>3.5411999999999999</v>
      </c>
      <c r="F92" s="24">
        <v>2.8270999999999997</v>
      </c>
      <c r="G92" s="24">
        <v>2.9581999999999997</v>
      </c>
      <c r="H92" s="24">
        <v>7.032</v>
      </c>
      <c r="I92" s="24">
        <v>5.95</v>
      </c>
      <c r="J92" s="24">
        <v>6.5384000000000002</v>
      </c>
      <c r="K92" s="24">
        <v>3.8639999999999999</v>
      </c>
      <c r="L92" s="24">
        <v>5.2089999999999996</v>
      </c>
      <c r="M92" s="24">
        <v>4.3047000000000004</v>
      </c>
      <c r="N92" s="24">
        <v>4.1665000000000001</v>
      </c>
      <c r="O92" s="24">
        <v>2.7927</v>
      </c>
    </row>
    <row r="93" spans="1:15" x14ac:dyDescent="0.25">
      <c r="A93" s="22" t="s">
        <v>16</v>
      </c>
      <c r="B93" s="22" t="s">
        <v>72</v>
      </c>
      <c r="C93" s="22" t="s">
        <v>2</v>
      </c>
      <c r="D93" s="24">
        <v>35.067300000000003</v>
      </c>
      <c r="E93" s="24">
        <v>35.232100000000003</v>
      </c>
      <c r="F93" s="24">
        <v>38.592600000000004</v>
      </c>
      <c r="G93" s="24">
        <v>28.730699999999999</v>
      </c>
      <c r="H93" s="24">
        <v>35.170100000000005</v>
      </c>
      <c r="I93" s="24">
        <v>36.808819999999997</v>
      </c>
      <c r="J93" s="24">
        <v>36.6753</v>
      </c>
      <c r="K93" s="24">
        <v>37.112200000000001</v>
      </c>
      <c r="L93" s="24">
        <v>19.648759999999999</v>
      </c>
      <c r="M93" s="24">
        <v>19.259999999999998</v>
      </c>
      <c r="N93" s="24">
        <v>18.973299999999998</v>
      </c>
      <c r="O93" s="24">
        <v>13.9162</v>
      </c>
    </row>
    <row r="94" spans="1:15" x14ac:dyDescent="0.25">
      <c r="A94" s="22" t="s">
        <v>16</v>
      </c>
      <c r="B94" s="22" t="s">
        <v>72</v>
      </c>
      <c r="C94" s="22" t="s">
        <v>3</v>
      </c>
      <c r="D94" s="24">
        <v>5.2200000000000003E-2</v>
      </c>
      <c r="E94" s="24">
        <v>0.77729999999999999</v>
      </c>
      <c r="F94" s="24">
        <v>0.65860000000000007</v>
      </c>
      <c r="G94" s="24">
        <v>0.1537</v>
      </c>
      <c r="H94" s="24">
        <v>2.01E-2</v>
      </c>
      <c r="I94" s="24">
        <v>0.31212000000000001</v>
      </c>
      <c r="J94" s="24">
        <v>0.77041999999999999</v>
      </c>
      <c r="K94" s="24">
        <v>1.6137000000000001</v>
      </c>
      <c r="L94" s="24">
        <v>5.7785000000000002</v>
      </c>
      <c r="M94" s="24">
        <v>6.3317000000000005</v>
      </c>
      <c r="N94" s="24">
        <v>2.8368000000000002</v>
      </c>
      <c r="O94" s="24">
        <v>6.8165000000000004</v>
      </c>
    </row>
    <row r="95" spans="1:15" x14ac:dyDescent="0.25">
      <c r="A95" s="22" t="s">
        <v>16</v>
      </c>
      <c r="B95" s="22" t="s">
        <v>72</v>
      </c>
      <c r="C95" s="22" t="s">
        <v>5</v>
      </c>
      <c r="D95" s="24">
        <v>9.3035000000000014</v>
      </c>
      <c r="E95" s="24">
        <v>15.634</v>
      </c>
      <c r="F95" s="24">
        <v>13.126899999999999</v>
      </c>
      <c r="G95" s="24">
        <v>9.3889999999999993</v>
      </c>
      <c r="H95" s="24">
        <v>6.9561999999999999</v>
      </c>
      <c r="I95" s="24">
        <v>8.7615999999999996</v>
      </c>
      <c r="J95" s="24">
        <v>7.4294000000000002</v>
      </c>
      <c r="K95" s="24">
        <v>6.7545999999999999</v>
      </c>
      <c r="L95" s="24">
        <v>3.7470999999999997</v>
      </c>
      <c r="M95" s="24">
        <v>3.3204000000000002</v>
      </c>
      <c r="N95" s="24">
        <v>3.6447000000000003</v>
      </c>
      <c r="O95" s="24">
        <v>3.6006</v>
      </c>
    </row>
    <row r="96" spans="1:15" x14ac:dyDescent="0.25">
      <c r="A96" s="22" t="s">
        <v>16</v>
      </c>
      <c r="B96" s="22" t="s">
        <v>73</v>
      </c>
      <c r="C96" s="22" t="s">
        <v>1</v>
      </c>
      <c r="D96" s="24" t="str">
        <f t="shared" ref="D96:J96" si="34">"-"</f>
        <v>-</v>
      </c>
      <c r="E96" s="24" t="str">
        <f t="shared" si="34"/>
        <v>-</v>
      </c>
      <c r="F96" s="24" t="str">
        <f t="shared" si="34"/>
        <v>-</v>
      </c>
      <c r="G96" s="24" t="str">
        <f t="shared" si="34"/>
        <v>-</v>
      </c>
      <c r="H96" s="24" t="str">
        <f t="shared" si="34"/>
        <v>-</v>
      </c>
      <c r="I96" s="24" t="str">
        <f t="shared" si="34"/>
        <v>-</v>
      </c>
      <c r="J96" s="24" t="str">
        <f t="shared" si="34"/>
        <v>-</v>
      </c>
      <c r="K96" s="24">
        <v>5.7000000000000002E-3</v>
      </c>
      <c r="L96" s="24">
        <v>8.3999999999999995E-3</v>
      </c>
      <c r="M96" s="24">
        <v>2.5000000000000001E-3</v>
      </c>
      <c r="N96" s="24">
        <v>1.7299999999999999E-2</v>
      </c>
      <c r="O96" s="24">
        <v>7.0000000000000001E-3</v>
      </c>
    </row>
    <row r="97" spans="1:15" x14ac:dyDescent="0.25">
      <c r="A97" s="22" t="s">
        <v>16</v>
      </c>
      <c r="B97" s="22" t="s">
        <v>73</v>
      </c>
      <c r="C97" s="22" t="s">
        <v>2</v>
      </c>
      <c r="D97" s="24">
        <v>6.2199999999999998E-2</v>
      </c>
      <c r="E97" s="24">
        <v>8.1900000000000001E-2</v>
      </c>
      <c r="F97" s="24">
        <v>0.1216</v>
      </c>
      <c r="G97" s="24">
        <v>0.12329999999999999</v>
      </c>
      <c r="H97" s="24">
        <v>9.6799999999999997E-2</v>
      </c>
      <c r="I97" s="24">
        <v>0.1308</v>
      </c>
      <c r="J97" s="24">
        <v>6.4200000000000007E-2</v>
      </c>
      <c r="K97" s="24">
        <v>0.14649999999999999</v>
      </c>
      <c r="L97" s="24">
        <v>0.13649999999999998</v>
      </c>
      <c r="M97" s="24">
        <v>5.28E-2</v>
      </c>
      <c r="N97" s="24">
        <v>0.16510000000000002</v>
      </c>
      <c r="O97" s="24">
        <v>0.11979999999999999</v>
      </c>
    </row>
    <row r="98" spans="1:15" x14ac:dyDescent="0.25">
      <c r="A98" s="22" t="s">
        <v>16</v>
      </c>
      <c r="B98" s="22" t="s">
        <v>73</v>
      </c>
      <c r="C98" s="22" t="s">
        <v>3</v>
      </c>
      <c r="D98" s="24" t="str">
        <f t="shared" ref="D98:E98" si="35">"-"</f>
        <v>-</v>
      </c>
      <c r="E98" s="24" t="str">
        <f t="shared" si="35"/>
        <v>-</v>
      </c>
      <c r="F98" s="24">
        <v>7.3300000000000004E-2</v>
      </c>
      <c r="G98" s="24">
        <v>5.8599999999999999E-2</v>
      </c>
      <c r="H98" s="24">
        <v>3.95E-2</v>
      </c>
      <c r="I98" s="24">
        <v>2.7199999999999998E-2</v>
      </c>
      <c r="J98" s="24">
        <v>1.52E-2</v>
      </c>
      <c r="K98" s="24">
        <v>3.8800000000000001E-2</v>
      </c>
      <c r="L98" s="24">
        <v>0.14279999999999998</v>
      </c>
      <c r="M98" s="24">
        <v>1.67E-2</v>
      </c>
      <c r="N98" s="24">
        <v>7.0400000000000004E-2</v>
      </c>
      <c r="O98" s="24">
        <v>2.0900000000000002E-2</v>
      </c>
    </row>
    <row r="99" spans="1:15" x14ac:dyDescent="0.25">
      <c r="A99" s="22" t="s">
        <v>16</v>
      </c>
      <c r="B99" s="22" t="s">
        <v>73</v>
      </c>
      <c r="C99" s="22" t="s">
        <v>5</v>
      </c>
      <c r="D99" s="24">
        <v>7.7700000000000005E-2</v>
      </c>
      <c r="E99" s="24">
        <v>3.1199999999999999E-2</v>
      </c>
      <c r="F99" s="24" t="str">
        <f>"-"</f>
        <v>-</v>
      </c>
      <c r="G99" s="24">
        <v>2.5999999999999999E-3</v>
      </c>
      <c r="H99" s="24">
        <v>4.1500000000000002E-2</v>
      </c>
      <c r="I99" s="24">
        <v>3.7400000000000003E-2</v>
      </c>
      <c r="J99" s="24">
        <v>1.804E-2</v>
      </c>
      <c r="K99" s="24">
        <v>6.565E-2</v>
      </c>
      <c r="L99" s="24">
        <v>3.4200000000000001E-2</v>
      </c>
      <c r="M99" s="24">
        <v>1.7000000000000001E-2</v>
      </c>
      <c r="N99" s="24">
        <v>3.4599999999999999E-2</v>
      </c>
      <c r="O99" s="24">
        <v>2.5099999999999997E-2</v>
      </c>
    </row>
    <row r="100" spans="1:15" x14ac:dyDescent="0.25">
      <c r="A100" s="22" t="s">
        <v>16</v>
      </c>
      <c r="B100" s="22" t="s">
        <v>110</v>
      </c>
      <c r="C100" s="22" t="s">
        <v>1</v>
      </c>
      <c r="D100" s="24" t="str">
        <f t="shared" ref="D100:M102" si="36">"-"</f>
        <v>-</v>
      </c>
      <c r="E100" s="24" t="str">
        <f t="shared" si="36"/>
        <v>-</v>
      </c>
      <c r="F100" s="24" t="str">
        <f t="shared" si="36"/>
        <v>-</v>
      </c>
      <c r="G100" s="24" t="str">
        <f t="shared" si="36"/>
        <v>-</v>
      </c>
      <c r="H100" s="24" t="str">
        <f t="shared" si="36"/>
        <v>-</v>
      </c>
      <c r="I100" s="24" t="str">
        <f t="shared" si="36"/>
        <v>-</v>
      </c>
      <c r="J100" s="24" t="str">
        <f t="shared" si="36"/>
        <v>-</v>
      </c>
      <c r="K100" s="24" t="str">
        <f t="shared" si="36"/>
        <v>-</v>
      </c>
      <c r="L100" s="24" t="str">
        <f t="shared" si="36"/>
        <v>-</v>
      </c>
      <c r="M100" s="24" t="str">
        <f t="shared" si="36"/>
        <v>-</v>
      </c>
      <c r="N100" s="24">
        <v>0.498</v>
      </c>
      <c r="O100" s="24">
        <v>0.31500000000000006</v>
      </c>
    </row>
    <row r="101" spans="1:15" x14ac:dyDescent="0.25">
      <c r="A101" s="22" t="s">
        <v>16</v>
      </c>
      <c r="B101" s="22" t="s">
        <v>110</v>
      </c>
      <c r="C101" s="22" t="s">
        <v>2</v>
      </c>
      <c r="D101" s="24" t="str">
        <f t="shared" si="36"/>
        <v>-</v>
      </c>
      <c r="E101" s="24" t="str">
        <f t="shared" si="36"/>
        <v>-</v>
      </c>
      <c r="F101" s="24" t="str">
        <f t="shared" si="36"/>
        <v>-</v>
      </c>
      <c r="G101" s="24" t="str">
        <f t="shared" si="36"/>
        <v>-</v>
      </c>
      <c r="H101" s="24" t="str">
        <f t="shared" si="36"/>
        <v>-</v>
      </c>
      <c r="I101" s="24" t="str">
        <f t="shared" si="36"/>
        <v>-</v>
      </c>
      <c r="J101" s="24" t="str">
        <f t="shared" si="36"/>
        <v>-</v>
      </c>
      <c r="K101" s="24" t="str">
        <f t="shared" si="36"/>
        <v>-</v>
      </c>
      <c r="L101" s="24" t="str">
        <f t="shared" si="36"/>
        <v>-</v>
      </c>
      <c r="M101" s="24" t="str">
        <f t="shared" si="36"/>
        <v>-</v>
      </c>
      <c r="N101" s="24">
        <v>1.1060000000000001</v>
      </c>
      <c r="O101" s="24">
        <v>7.6239999999999988</v>
      </c>
    </row>
    <row r="102" spans="1:15" x14ac:dyDescent="0.25">
      <c r="A102" s="22" t="s">
        <v>16</v>
      </c>
      <c r="B102" s="22" t="s">
        <v>110</v>
      </c>
      <c r="C102" s="22" t="s">
        <v>3</v>
      </c>
      <c r="D102" s="24" t="str">
        <f t="shared" si="36"/>
        <v>-</v>
      </c>
      <c r="E102" s="24" t="str">
        <f t="shared" si="36"/>
        <v>-</v>
      </c>
      <c r="F102" s="24" t="str">
        <f t="shared" si="36"/>
        <v>-</v>
      </c>
      <c r="G102" s="24" t="str">
        <f t="shared" si="36"/>
        <v>-</v>
      </c>
      <c r="H102" s="24" t="str">
        <f t="shared" si="36"/>
        <v>-</v>
      </c>
      <c r="I102" s="24" t="str">
        <f t="shared" si="36"/>
        <v>-</v>
      </c>
      <c r="J102" s="24" t="str">
        <f t="shared" si="36"/>
        <v>-</v>
      </c>
      <c r="K102" s="24" t="str">
        <f t="shared" si="36"/>
        <v>-</v>
      </c>
      <c r="L102" s="24" t="str">
        <f t="shared" si="36"/>
        <v>-</v>
      </c>
      <c r="M102" s="24" t="str">
        <f t="shared" si="36"/>
        <v>-</v>
      </c>
      <c r="N102" s="24">
        <v>2.4409999999999998</v>
      </c>
      <c r="O102" s="24">
        <v>31.140999999999998</v>
      </c>
    </row>
    <row r="103" spans="1:15" x14ac:dyDescent="0.25">
      <c r="A103" s="22" t="s">
        <v>16</v>
      </c>
      <c r="B103" s="22" t="s">
        <v>74</v>
      </c>
      <c r="C103" s="22" t="s">
        <v>1</v>
      </c>
      <c r="D103" s="24" t="str">
        <f t="shared" ref="D103:I103" si="37">"-"</f>
        <v>-</v>
      </c>
      <c r="E103" s="24" t="str">
        <f t="shared" si="37"/>
        <v>-</v>
      </c>
      <c r="F103" s="24" t="str">
        <f t="shared" si="37"/>
        <v>-</v>
      </c>
      <c r="G103" s="24" t="str">
        <f t="shared" si="37"/>
        <v>-</v>
      </c>
      <c r="H103" s="24" t="str">
        <f t="shared" si="37"/>
        <v>-</v>
      </c>
      <c r="I103" s="24" t="str">
        <f t="shared" si="37"/>
        <v>-</v>
      </c>
      <c r="J103" s="24">
        <v>4.1999999999999997E-3</v>
      </c>
      <c r="K103" s="24">
        <v>1.66E-2</v>
      </c>
      <c r="L103" s="24">
        <v>9.7999999999999997E-3</v>
      </c>
      <c r="M103" s="24">
        <v>3.0000000000000001E-3</v>
      </c>
      <c r="N103" s="24">
        <v>7.3000000000000001E-3</v>
      </c>
      <c r="O103" s="24">
        <v>7.4999999999999997E-3</v>
      </c>
    </row>
    <row r="104" spans="1:15" x14ac:dyDescent="0.25">
      <c r="A104" s="22" t="s">
        <v>16</v>
      </c>
      <c r="B104" s="22" t="s">
        <v>74</v>
      </c>
      <c r="C104" s="22" t="s">
        <v>2</v>
      </c>
      <c r="D104" s="24">
        <v>2.5899999999999999E-2</v>
      </c>
      <c r="E104" s="24">
        <v>1.03E-2</v>
      </c>
      <c r="F104" s="24">
        <v>5.9899999999999995E-2</v>
      </c>
      <c r="G104" s="24">
        <v>0.12539999999999998</v>
      </c>
      <c r="H104" s="24">
        <v>5.21E-2</v>
      </c>
      <c r="I104" s="24">
        <v>9.9269999999999997E-2</v>
      </c>
      <c r="J104" s="24">
        <v>3.7500000000000006E-2</v>
      </c>
      <c r="K104" s="24">
        <v>8.7000000000000008E-2</v>
      </c>
      <c r="L104" s="24">
        <v>8.4199999999999997E-2</v>
      </c>
      <c r="M104" s="24">
        <v>5.4500000000000007E-2</v>
      </c>
      <c r="N104" s="24">
        <v>0.1399</v>
      </c>
      <c r="O104" s="24">
        <v>0.13830000000000001</v>
      </c>
    </row>
    <row r="105" spans="1:15" x14ac:dyDescent="0.25">
      <c r="A105" s="22" t="s">
        <v>16</v>
      </c>
      <c r="B105" s="22" t="s">
        <v>74</v>
      </c>
      <c r="C105" s="22" t="s">
        <v>3</v>
      </c>
      <c r="D105" s="24" t="str">
        <f t="shared" ref="D105:E105" si="38">"-"</f>
        <v>-</v>
      </c>
      <c r="E105" s="24" t="str">
        <f t="shared" si="38"/>
        <v>-</v>
      </c>
      <c r="F105" s="24">
        <v>3.3600000000000005E-2</v>
      </c>
      <c r="G105" s="24">
        <v>2.07E-2</v>
      </c>
      <c r="H105" s="24">
        <v>3.1699999999999999E-2</v>
      </c>
      <c r="I105" s="24">
        <v>2.3879999999999998E-2</v>
      </c>
      <c r="J105" s="24">
        <v>1.9000000000000003E-2</v>
      </c>
      <c r="K105" s="24">
        <v>3.3399999999999999E-2</v>
      </c>
      <c r="L105" s="24">
        <v>5.5599999999999997E-2</v>
      </c>
      <c r="M105" s="24">
        <v>1.7999999999999999E-2</v>
      </c>
      <c r="N105" s="24">
        <v>6.7000000000000004E-2</v>
      </c>
      <c r="O105" s="24">
        <v>3.7000000000000005E-2</v>
      </c>
    </row>
    <row r="106" spans="1:15" x14ac:dyDescent="0.25">
      <c r="A106" s="22" t="s">
        <v>16</v>
      </c>
      <c r="B106" s="22" t="s">
        <v>74</v>
      </c>
      <c r="C106" s="22" t="s">
        <v>5</v>
      </c>
      <c r="D106" s="24">
        <v>2.4500000000000001E-2</v>
      </c>
      <c r="E106" s="24">
        <v>4.3E-3</v>
      </c>
      <c r="F106" s="24" t="str">
        <f>"-"</f>
        <v>-</v>
      </c>
      <c r="G106" s="24">
        <v>3.73E-2</v>
      </c>
      <c r="H106" s="24">
        <v>1.77E-2</v>
      </c>
      <c r="I106" s="24">
        <v>2.98E-2</v>
      </c>
      <c r="J106" s="24">
        <v>3.1800000000000002E-2</v>
      </c>
      <c r="K106" s="24">
        <v>2.5000000000000001E-3</v>
      </c>
      <c r="L106" s="24">
        <v>3.9100000000000003E-2</v>
      </c>
      <c r="M106" s="24">
        <v>3.9699999999999999E-2</v>
      </c>
      <c r="N106" s="24">
        <v>2.1600000000000001E-2</v>
      </c>
      <c r="O106" s="24">
        <v>1.7500000000000002E-2</v>
      </c>
    </row>
    <row r="107" spans="1:15" x14ac:dyDescent="0.25">
      <c r="A107" s="22" t="s">
        <v>16</v>
      </c>
      <c r="B107" s="22" t="s">
        <v>75</v>
      </c>
      <c r="C107" s="22" t="s">
        <v>1</v>
      </c>
      <c r="D107" s="24" t="str">
        <f>"-"</f>
        <v>-</v>
      </c>
      <c r="E107" s="24">
        <v>3.4299999999999997E-2</v>
      </c>
      <c r="F107" s="24" t="str">
        <f t="shared" ref="F107:J107" si="39">"-"</f>
        <v>-</v>
      </c>
      <c r="G107" s="24" t="str">
        <f t="shared" si="39"/>
        <v>-</v>
      </c>
      <c r="H107" s="24" t="str">
        <f t="shared" si="39"/>
        <v>-</v>
      </c>
      <c r="I107" s="24" t="str">
        <f t="shared" si="39"/>
        <v>-</v>
      </c>
      <c r="J107" s="24" t="str">
        <f t="shared" si="39"/>
        <v>-</v>
      </c>
      <c r="K107" s="24">
        <v>7.7000000000000002E-3</v>
      </c>
      <c r="L107" s="24">
        <v>9.4999999999999998E-3</v>
      </c>
      <c r="M107" s="24">
        <v>9.6000000000000009E-3</v>
      </c>
      <c r="N107" s="24">
        <v>2.1499999999999998E-2</v>
      </c>
      <c r="O107" s="24">
        <v>5.4999999999999997E-3</v>
      </c>
    </row>
    <row r="108" spans="1:15" x14ac:dyDescent="0.25">
      <c r="A108" s="22" t="s">
        <v>16</v>
      </c>
      <c r="B108" s="22" t="s">
        <v>75</v>
      </c>
      <c r="C108" s="22" t="s">
        <v>2</v>
      </c>
      <c r="D108" s="24">
        <v>3.5500000000000004E-2</v>
      </c>
      <c r="E108" s="24">
        <v>4.9399999999999999E-2</v>
      </c>
      <c r="F108" s="24">
        <v>0.15310000000000001</v>
      </c>
      <c r="G108" s="24">
        <v>0.16389999999999999</v>
      </c>
      <c r="H108" s="24">
        <v>0.1918</v>
      </c>
      <c r="I108" s="24">
        <v>0.32049999999999995</v>
      </c>
      <c r="J108" s="24">
        <v>0.1673</v>
      </c>
      <c r="K108" s="24">
        <v>0.15920000000000001</v>
      </c>
      <c r="L108" s="24">
        <v>0.16220000000000001</v>
      </c>
      <c r="M108" s="24">
        <v>9.8900000000000002E-2</v>
      </c>
      <c r="N108" s="24">
        <v>0.1724</v>
      </c>
      <c r="O108" s="24">
        <v>0.15369999999999998</v>
      </c>
    </row>
    <row r="109" spans="1:15" x14ac:dyDescent="0.25">
      <c r="A109" s="22" t="s">
        <v>16</v>
      </c>
      <c r="B109" s="22" t="s">
        <v>75</v>
      </c>
      <c r="C109" s="22" t="s">
        <v>3</v>
      </c>
      <c r="D109" s="24" t="str">
        <f t="shared" ref="D109:E109" si="40">"-"</f>
        <v>-</v>
      </c>
      <c r="E109" s="24" t="str">
        <f t="shared" si="40"/>
        <v>-</v>
      </c>
      <c r="F109" s="24">
        <v>1.78E-2</v>
      </c>
      <c r="G109" s="24">
        <v>2.18E-2</v>
      </c>
      <c r="H109" s="24">
        <v>1.3999999999999999E-2</v>
      </c>
      <c r="I109" s="24">
        <v>4.2600000000000006E-2</v>
      </c>
      <c r="J109" s="24">
        <v>1.37E-2</v>
      </c>
      <c r="K109" s="24">
        <v>6.25E-2</v>
      </c>
      <c r="L109" s="24">
        <v>0.10100000000000001</v>
      </c>
      <c r="M109" s="24">
        <v>2E-3</v>
      </c>
      <c r="N109" s="24">
        <v>6.3000000000000014E-2</v>
      </c>
      <c r="O109" s="24">
        <v>3.1699999999999999E-2</v>
      </c>
    </row>
    <row r="110" spans="1:15" x14ac:dyDescent="0.25">
      <c r="A110" s="22" t="s">
        <v>16</v>
      </c>
      <c r="B110" s="22" t="s">
        <v>75</v>
      </c>
      <c r="C110" s="22" t="s">
        <v>5</v>
      </c>
      <c r="D110" s="24">
        <v>7.9899999999999999E-2</v>
      </c>
      <c r="E110" s="24" t="str">
        <f t="shared" ref="E110:F110" si="41">"-"</f>
        <v>-</v>
      </c>
      <c r="F110" s="24" t="str">
        <f t="shared" si="41"/>
        <v>-</v>
      </c>
      <c r="G110" s="24">
        <v>1.06E-2</v>
      </c>
      <c r="H110" s="24">
        <v>7.0000000000000001E-3</v>
      </c>
      <c r="I110" s="24">
        <v>4.5000000000000005E-3</v>
      </c>
      <c r="J110" s="24">
        <v>1.67E-2</v>
      </c>
      <c r="K110" s="24">
        <v>4.3899999999999995E-2</v>
      </c>
      <c r="L110" s="24">
        <v>5.6099999999999997E-2</v>
      </c>
      <c r="M110" s="24">
        <v>3.5299999999999998E-2</v>
      </c>
      <c r="N110" s="24">
        <v>3.2800000000000003E-2</v>
      </c>
      <c r="O110" s="24">
        <v>1.2799999999999999E-2</v>
      </c>
    </row>
    <row r="111" spans="1:15" x14ac:dyDescent="0.25">
      <c r="A111" s="22" t="s">
        <v>16</v>
      </c>
      <c r="B111" s="22" t="s">
        <v>76</v>
      </c>
      <c r="C111" s="22" t="s">
        <v>1</v>
      </c>
      <c r="D111" s="24">
        <v>19.55</v>
      </c>
      <c r="E111" s="24">
        <v>10.033300000000001</v>
      </c>
      <c r="F111" s="24">
        <v>13.837199999999999</v>
      </c>
      <c r="G111" s="24">
        <v>6.2923</v>
      </c>
      <c r="H111" s="24">
        <v>18.052</v>
      </c>
      <c r="I111" s="24">
        <v>5.8812999999999995</v>
      </c>
      <c r="J111" s="24">
        <v>11.555900000000001</v>
      </c>
      <c r="K111" s="24">
        <v>15.398199999999999</v>
      </c>
      <c r="L111" s="24">
        <v>34.227699999999999</v>
      </c>
      <c r="M111" s="24">
        <v>12.819099999999999</v>
      </c>
      <c r="N111" s="24">
        <v>11.7943</v>
      </c>
      <c r="O111" s="24">
        <v>9.3391000000000002</v>
      </c>
    </row>
    <row r="112" spans="1:15" x14ac:dyDescent="0.25">
      <c r="A112" s="22" t="s">
        <v>16</v>
      </c>
      <c r="B112" s="22" t="s">
        <v>76</v>
      </c>
      <c r="C112" s="22" t="s">
        <v>2</v>
      </c>
      <c r="D112" s="24">
        <v>0.82689999999999997</v>
      </c>
      <c r="E112" s="24">
        <v>0.90810000000000002</v>
      </c>
      <c r="F112" s="24">
        <v>0.73229999999999995</v>
      </c>
      <c r="G112" s="24">
        <v>1.5554000000000001</v>
      </c>
      <c r="H112" s="24">
        <v>0.36170000000000008</v>
      </c>
      <c r="I112" s="24">
        <v>0.66422000000000003</v>
      </c>
      <c r="J112" s="24">
        <v>0.72210000000000008</v>
      </c>
      <c r="K112" s="24">
        <v>32.083549999999995</v>
      </c>
      <c r="L112" s="24">
        <v>27.443199999999997</v>
      </c>
      <c r="M112" s="24">
        <v>21.100300000000001</v>
      </c>
      <c r="N112" s="24">
        <v>28.040099999999999</v>
      </c>
      <c r="O112" s="24">
        <v>24.579000000000001</v>
      </c>
    </row>
    <row r="113" spans="1:26" x14ac:dyDescent="0.25">
      <c r="A113" s="22" t="s">
        <v>16</v>
      </c>
      <c r="B113" s="22" t="s">
        <v>76</v>
      </c>
      <c r="C113" s="22" t="s">
        <v>3</v>
      </c>
      <c r="D113" s="24">
        <v>0.32620000000000005</v>
      </c>
      <c r="E113" s="24">
        <v>1.9E-3</v>
      </c>
      <c r="F113" s="24">
        <v>0.31330000000000002</v>
      </c>
      <c r="G113" s="24">
        <v>0.22819999999999999</v>
      </c>
      <c r="H113" s="24">
        <v>6.1899999999999997E-2</v>
      </c>
      <c r="I113" s="24">
        <v>0.11710000000000001</v>
      </c>
      <c r="J113" s="24">
        <v>0.17780000000000001</v>
      </c>
      <c r="K113" s="24">
        <v>7.6208999999999998</v>
      </c>
      <c r="L113" s="24">
        <v>6.9872000000000005</v>
      </c>
      <c r="M113" s="24">
        <v>7.9786999999999999</v>
      </c>
      <c r="N113" s="24">
        <v>8.7596000000000007</v>
      </c>
      <c r="O113" s="24">
        <v>11.672799999999999</v>
      </c>
    </row>
    <row r="114" spans="1:26" x14ac:dyDescent="0.25">
      <c r="A114" s="22" t="s">
        <v>16</v>
      </c>
      <c r="B114" s="22" t="s">
        <v>76</v>
      </c>
      <c r="C114" s="22" t="s">
        <v>5</v>
      </c>
      <c r="D114" s="24">
        <v>0.10059999999999999</v>
      </c>
      <c r="E114" s="24">
        <v>1.6799999999999999E-2</v>
      </c>
      <c r="F114" s="24" t="str">
        <f>"-"</f>
        <v>-</v>
      </c>
      <c r="G114" s="24">
        <v>5.2500000000000005E-2</v>
      </c>
      <c r="H114" s="24">
        <v>4.58E-2</v>
      </c>
      <c r="I114" s="24">
        <v>7.7800000000000008E-2</v>
      </c>
      <c r="J114" s="24">
        <v>0.18106</v>
      </c>
      <c r="K114" s="24">
        <v>26.2591</v>
      </c>
      <c r="L114" s="24">
        <v>6.0068000000000001</v>
      </c>
      <c r="M114" s="24">
        <v>4.9185999999999996</v>
      </c>
      <c r="N114" s="24">
        <v>5.7183999999999999</v>
      </c>
      <c r="O114" s="24">
        <v>5.5570000000000004</v>
      </c>
    </row>
    <row r="115" spans="1:26" x14ac:dyDescent="0.25">
      <c r="A115" s="22" t="s">
        <v>18</v>
      </c>
      <c r="B115" s="22" t="s">
        <v>18</v>
      </c>
      <c r="C115" s="22" t="s">
        <v>0</v>
      </c>
      <c r="D115" s="24">
        <v>692.50249999999983</v>
      </c>
      <c r="E115" s="24">
        <v>534.779</v>
      </c>
      <c r="F115" s="24">
        <v>492.96189999999984</v>
      </c>
      <c r="G115" s="24">
        <v>504.20449999999983</v>
      </c>
      <c r="H115" s="24">
        <v>364.48200000000003</v>
      </c>
      <c r="I115" s="24">
        <v>334.935</v>
      </c>
      <c r="J115" s="24">
        <v>371.90000000000003</v>
      </c>
      <c r="K115" s="24">
        <v>329.03000000000009</v>
      </c>
      <c r="L115" s="24">
        <v>386.99900000000014</v>
      </c>
      <c r="M115" s="24">
        <v>661.04100000000017</v>
      </c>
      <c r="N115" s="24">
        <v>622.42114999999978</v>
      </c>
      <c r="O115" s="24">
        <v>672.97709999999984</v>
      </c>
    </row>
    <row r="116" spans="1:26" x14ac:dyDescent="0.25">
      <c r="A116" s="22" t="s">
        <v>18</v>
      </c>
      <c r="B116" s="22" t="s">
        <v>18</v>
      </c>
      <c r="C116" s="22" t="s">
        <v>1</v>
      </c>
      <c r="D116" s="24">
        <v>16717.111900000018</v>
      </c>
      <c r="E116" s="24">
        <v>21350.082900000059</v>
      </c>
      <c r="F116" s="24">
        <v>18668.36310000001</v>
      </c>
      <c r="G116" s="24">
        <v>22855.313599999972</v>
      </c>
      <c r="H116" s="24">
        <v>22105.526200000018</v>
      </c>
      <c r="I116" s="24">
        <v>20663.174689999993</v>
      </c>
      <c r="J116" s="24">
        <v>20378.046299999944</v>
      </c>
      <c r="K116" s="24">
        <v>19919.461639999998</v>
      </c>
      <c r="L116" s="24">
        <v>17267.658799999994</v>
      </c>
      <c r="M116" s="24">
        <v>20116.597200000015</v>
      </c>
      <c r="N116" s="24">
        <v>20051.744999999977</v>
      </c>
      <c r="O116" s="24">
        <v>18024.593799999984</v>
      </c>
      <c r="P116" s="1"/>
      <c r="Q116" s="1"/>
      <c r="R116" s="1"/>
      <c r="S116" s="1"/>
      <c r="T116" s="1"/>
      <c r="U116" s="1"/>
      <c r="V116" s="1"/>
      <c r="W116" s="1"/>
      <c r="X116" s="1"/>
      <c r="Y116" s="1"/>
      <c r="Z116" s="1"/>
    </row>
    <row r="117" spans="1:26" x14ac:dyDescent="0.25">
      <c r="A117" s="22" t="s">
        <v>18</v>
      </c>
      <c r="B117" s="22" t="s">
        <v>18</v>
      </c>
      <c r="C117" s="22" t="s">
        <v>2</v>
      </c>
      <c r="D117" s="24">
        <v>32620.644999999931</v>
      </c>
      <c r="E117" s="24">
        <v>33122.453300000016</v>
      </c>
      <c r="F117" s="24">
        <v>34460.899499999869</v>
      </c>
      <c r="G117" s="24">
        <v>35393.900999999969</v>
      </c>
      <c r="H117" s="24">
        <v>33726.105999999956</v>
      </c>
      <c r="I117" s="24">
        <v>34682.201499999945</v>
      </c>
      <c r="J117" s="24">
        <v>34865.579399999799</v>
      </c>
      <c r="K117" s="24">
        <v>37625.47700000013</v>
      </c>
      <c r="L117" s="24">
        <v>39488.229000000138</v>
      </c>
      <c r="M117" s="24">
        <v>39125.67150000015</v>
      </c>
      <c r="N117" s="24">
        <v>41232.110999999815</v>
      </c>
      <c r="O117" s="24">
        <v>45612.137299999937</v>
      </c>
    </row>
    <row r="118" spans="1:26" x14ac:dyDescent="0.25">
      <c r="A118" s="22" t="s">
        <v>18</v>
      </c>
      <c r="B118" s="22" t="s">
        <v>18</v>
      </c>
      <c r="C118" s="22" t="s">
        <v>3</v>
      </c>
      <c r="D118" s="24">
        <v>2772.847600000001</v>
      </c>
      <c r="E118" s="24">
        <v>3117.0101000000018</v>
      </c>
      <c r="F118" s="24">
        <v>3153.9601000000048</v>
      </c>
      <c r="G118" s="24">
        <v>4620.1564100000223</v>
      </c>
      <c r="H118" s="24">
        <v>4883.127000000004</v>
      </c>
      <c r="I118" s="24">
        <v>4880.0401999999931</v>
      </c>
      <c r="J118" s="24">
        <v>5643.1584999999877</v>
      </c>
      <c r="K118" s="24">
        <v>5869.6151199999968</v>
      </c>
      <c r="L118" s="24">
        <v>6627.9964999999966</v>
      </c>
      <c r="M118" s="24">
        <v>6380.7544000000007</v>
      </c>
      <c r="N118" s="24">
        <v>6563.6217000000161</v>
      </c>
      <c r="O118" s="24">
        <v>7721.8838000000105</v>
      </c>
    </row>
    <row r="119" spans="1:26" x14ac:dyDescent="0.25">
      <c r="A119" s="22" t="s">
        <v>18</v>
      </c>
      <c r="B119" s="22" t="s">
        <v>18</v>
      </c>
      <c r="C119" s="22" t="s">
        <v>4</v>
      </c>
      <c r="D119" s="24">
        <v>144.078</v>
      </c>
      <c r="E119" s="24">
        <v>179.27700000000002</v>
      </c>
      <c r="F119" s="24">
        <v>161.85900000000001</v>
      </c>
      <c r="G119" s="24">
        <v>176.79700000000003</v>
      </c>
      <c r="H119" s="24">
        <v>338.34599999999995</v>
      </c>
      <c r="I119" s="24">
        <v>298.88900000000001</v>
      </c>
      <c r="J119" s="24">
        <v>402.41970000000003</v>
      </c>
      <c r="K119" s="24">
        <v>293.58499999999998</v>
      </c>
      <c r="L119" s="24">
        <v>386.01799999999997</v>
      </c>
      <c r="M119" s="24">
        <v>338.98800000000006</v>
      </c>
      <c r="N119" s="24">
        <v>432.85050000000001</v>
      </c>
      <c r="O119" s="24">
        <v>489.63199999999989</v>
      </c>
    </row>
    <row r="120" spans="1:26" x14ac:dyDescent="0.25">
      <c r="A120" s="22" t="s">
        <v>18</v>
      </c>
      <c r="B120" s="22" t="s">
        <v>18</v>
      </c>
      <c r="C120" s="22" t="s">
        <v>5</v>
      </c>
      <c r="D120" s="24">
        <v>2695.9355000000032</v>
      </c>
      <c r="E120" s="24">
        <v>2406.9790000000012</v>
      </c>
      <c r="F120" s="24">
        <v>2478.8150000000032</v>
      </c>
      <c r="G120" s="24">
        <v>2425.1720000000023</v>
      </c>
      <c r="H120" s="24">
        <v>2278.1481000000003</v>
      </c>
      <c r="I120" s="24">
        <v>2247.7710000000002</v>
      </c>
      <c r="J120" s="24">
        <v>2325.5749999999998</v>
      </c>
      <c r="K120" s="24">
        <v>2737.2389999999987</v>
      </c>
      <c r="L120" s="24">
        <v>2735.2140000000004</v>
      </c>
      <c r="M120" s="24">
        <v>3118.3050000000021</v>
      </c>
      <c r="N120" s="24">
        <v>2600.3700000000008</v>
      </c>
      <c r="O120" s="24">
        <v>3054.3779999999988</v>
      </c>
    </row>
    <row r="121" spans="1:26" x14ac:dyDescent="0.25">
      <c r="A121" s="22" t="s">
        <v>19</v>
      </c>
      <c r="B121" s="22" t="s">
        <v>20</v>
      </c>
      <c r="C121" s="22" t="s">
        <v>0</v>
      </c>
      <c r="D121" s="24" t="str">
        <f>"-"</f>
        <v>-</v>
      </c>
      <c r="E121" s="24">
        <v>6.83</v>
      </c>
      <c r="F121" s="24">
        <v>3.47</v>
      </c>
      <c r="G121" s="24">
        <v>6.96</v>
      </c>
      <c r="H121" s="24">
        <v>10.039999999999999</v>
      </c>
      <c r="I121" s="24">
        <v>21.994999999999997</v>
      </c>
      <c r="J121" s="24">
        <v>18.14</v>
      </c>
      <c r="K121" s="24">
        <v>17.32</v>
      </c>
      <c r="L121" s="24">
        <v>14.486000000000001</v>
      </c>
      <c r="M121" s="24">
        <v>18.510000000000002</v>
      </c>
      <c r="N121" s="24">
        <v>29.219000000000001</v>
      </c>
      <c r="O121" s="24">
        <v>6.42</v>
      </c>
    </row>
    <row r="122" spans="1:26" x14ac:dyDescent="0.25">
      <c r="A122" s="22" t="s">
        <v>19</v>
      </c>
      <c r="B122" s="22" t="s">
        <v>20</v>
      </c>
      <c r="C122" s="22" t="s">
        <v>1</v>
      </c>
      <c r="D122" s="24">
        <v>28.990000000000002</v>
      </c>
      <c r="E122" s="24">
        <v>48.119</v>
      </c>
      <c r="F122" s="24">
        <v>39.96</v>
      </c>
      <c r="G122" s="24">
        <v>36.005000000000003</v>
      </c>
      <c r="H122" s="24">
        <v>13.577</v>
      </c>
      <c r="I122" s="24">
        <v>43.292000000000023</v>
      </c>
      <c r="J122" s="24">
        <v>46.313600000000008</v>
      </c>
      <c r="K122" s="24">
        <v>34.857000000000006</v>
      </c>
      <c r="L122" s="24">
        <v>29.709500000000002</v>
      </c>
      <c r="M122" s="24">
        <v>65.993200000000002</v>
      </c>
      <c r="N122" s="24">
        <v>50.3125</v>
      </c>
      <c r="O122" s="24">
        <v>66.709999999999994</v>
      </c>
    </row>
    <row r="123" spans="1:26" x14ac:dyDescent="0.25">
      <c r="A123" s="22" t="s">
        <v>19</v>
      </c>
      <c r="B123" s="22" t="s">
        <v>20</v>
      </c>
      <c r="C123" s="22" t="s">
        <v>2</v>
      </c>
      <c r="D123" s="24">
        <v>45.206000000000003</v>
      </c>
      <c r="E123" s="24">
        <v>62.11699999999999</v>
      </c>
      <c r="F123" s="24">
        <v>49.371000000000002</v>
      </c>
      <c r="G123" s="24">
        <v>77.345000000000013</v>
      </c>
      <c r="H123" s="24">
        <v>73.562999999999988</v>
      </c>
      <c r="I123" s="24">
        <v>92.792500000000018</v>
      </c>
      <c r="J123" s="24">
        <v>101.45649999999999</v>
      </c>
      <c r="K123" s="24">
        <v>108.96000000000004</v>
      </c>
      <c r="L123" s="24">
        <v>140.44249999999994</v>
      </c>
      <c r="M123" s="24">
        <v>130.8185</v>
      </c>
      <c r="N123" s="24">
        <v>119.77770000000002</v>
      </c>
      <c r="O123" s="24">
        <v>139.71449999999993</v>
      </c>
    </row>
    <row r="124" spans="1:26" x14ac:dyDescent="0.25">
      <c r="A124" s="22" t="s">
        <v>19</v>
      </c>
      <c r="B124" s="22" t="s">
        <v>20</v>
      </c>
      <c r="C124" s="22" t="s">
        <v>3</v>
      </c>
      <c r="D124" s="24">
        <v>22.884999999999998</v>
      </c>
      <c r="E124" s="24">
        <v>8.6900000000000013</v>
      </c>
      <c r="F124" s="24">
        <v>5.6000000000000005</v>
      </c>
      <c r="G124" s="24">
        <v>22.689</v>
      </c>
      <c r="H124" s="24">
        <v>7.5699999999999994</v>
      </c>
      <c r="I124" s="24">
        <v>37.61549999999999</v>
      </c>
      <c r="J124" s="24">
        <v>36.3521</v>
      </c>
      <c r="K124" s="24">
        <v>57.35390000000001</v>
      </c>
      <c r="L124" s="24">
        <v>39.705200000000005</v>
      </c>
      <c r="M124" s="24">
        <v>76.397000000000006</v>
      </c>
      <c r="N124" s="24">
        <v>68.260000000000019</v>
      </c>
      <c r="O124" s="24">
        <v>87.479999999999976</v>
      </c>
    </row>
    <row r="125" spans="1:26" x14ac:dyDescent="0.25">
      <c r="A125" s="22" t="s">
        <v>19</v>
      </c>
      <c r="B125" s="22" t="s">
        <v>20</v>
      </c>
      <c r="C125" s="22" t="s">
        <v>5</v>
      </c>
      <c r="D125" s="24" t="str">
        <f t="shared" ref="D125:H125" si="42">"-"</f>
        <v>-</v>
      </c>
      <c r="E125" s="24" t="str">
        <f t="shared" si="42"/>
        <v>-</v>
      </c>
      <c r="F125" s="24" t="str">
        <f t="shared" si="42"/>
        <v>-</v>
      </c>
      <c r="G125" s="24" t="str">
        <f t="shared" si="42"/>
        <v>-</v>
      </c>
      <c r="H125" s="24" t="str">
        <f t="shared" si="42"/>
        <v>-</v>
      </c>
      <c r="I125" s="24">
        <v>14.521999999999998</v>
      </c>
      <c r="J125" s="24">
        <v>6.2330000000000005</v>
      </c>
      <c r="K125" s="24">
        <v>10.695119999999999</v>
      </c>
      <c r="L125" s="24">
        <v>2.4369999999999998</v>
      </c>
      <c r="M125" s="24">
        <v>7.5170000000000003</v>
      </c>
      <c r="N125" s="24">
        <v>23.981000000000002</v>
      </c>
      <c r="O125" s="24">
        <v>1.4999999999999999E-2</v>
      </c>
    </row>
    <row r="126" spans="1:26" x14ac:dyDescent="0.25">
      <c r="A126" s="22" t="s">
        <v>21</v>
      </c>
      <c r="B126" s="22" t="s">
        <v>111</v>
      </c>
      <c r="C126" s="22" t="s">
        <v>1</v>
      </c>
      <c r="D126" s="24" t="str">
        <f t="shared" ref="D126:M126" si="43">"-"</f>
        <v>-</v>
      </c>
      <c r="E126" s="24" t="str">
        <f t="shared" si="43"/>
        <v>-</v>
      </c>
      <c r="F126" s="24" t="str">
        <f t="shared" si="43"/>
        <v>-</v>
      </c>
      <c r="G126" s="24" t="str">
        <f t="shared" si="43"/>
        <v>-</v>
      </c>
      <c r="H126" s="24" t="str">
        <f t="shared" si="43"/>
        <v>-</v>
      </c>
      <c r="I126" s="24" t="str">
        <f t="shared" si="43"/>
        <v>-</v>
      </c>
      <c r="J126" s="24" t="str">
        <f t="shared" si="43"/>
        <v>-</v>
      </c>
      <c r="K126" s="24" t="str">
        <f t="shared" si="43"/>
        <v>-</v>
      </c>
      <c r="L126" s="24" t="str">
        <f t="shared" si="43"/>
        <v>-</v>
      </c>
      <c r="M126" s="24" t="str">
        <f t="shared" si="43"/>
        <v>-</v>
      </c>
      <c r="N126" s="24">
        <v>1.4999999999999999E-2</v>
      </c>
      <c r="O126" s="24">
        <v>8.9999999999999998E-4</v>
      </c>
    </row>
    <row r="127" spans="1:26" x14ac:dyDescent="0.25">
      <c r="A127" s="22" t="s">
        <v>21</v>
      </c>
      <c r="B127" s="22" t="s">
        <v>111</v>
      </c>
      <c r="C127" s="22" t="s">
        <v>2</v>
      </c>
      <c r="D127" s="24" t="str">
        <f t="shared" ref="D127:K129" si="44">"-"</f>
        <v>-</v>
      </c>
      <c r="E127" s="24" t="str">
        <f t="shared" si="44"/>
        <v>-</v>
      </c>
      <c r="F127" s="24" t="str">
        <f t="shared" si="44"/>
        <v>-</v>
      </c>
      <c r="G127" s="24" t="str">
        <f t="shared" si="44"/>
        <v>-</v>
      </c>
      <c r="H127" s="24" t="str">
        <f t="shared" si="44"/>
        <v>-</v>
      </c>
      <c r="I127" s="24" t="str">
        <f t="shared" si="44"/>
        <v>-</v>
      </c>
      <c r="J127" s="24" t="str">
        <f t="shared" si="44"/>
        <v>-</v>
      </c>
      <c r="K127" s="24" t="str">
        <f t="shared" si="44"/>
        <v>-</v>
      </c>
      <c r="L127" s="24">
        <v>0.20300000000000001</v>
      </c>
      <c r="M127" s="24">
        <v>0.24</v>
      </c>
      <c r="N127" s="24">
        <v>0.28800000000000003</v>
      </c>
      <c r="O127" s="24">
        <v>0.10350000000000001</v>
      </c>
    </row>
    <row r="128" spans="1:26" x14ac:dyDescent="0.25">
      <c r="A128" s="22" t="s">
        <v>21</v>
      </c>
      <c r="B128" s="22" t="s">
        <v>111</v>
      </c>
      <c r="C128" s="22" t="s">
        <v>3</v>
      </c>
      <c r="D128" s="24" t="str">
        <f t="shared" si="44"/>
        <v>-</v>
      </c>
      <c r="E128" s="24" t="str">
        <f t="shared" si="44"/>
        <v>-</v>
      </c>
      <c r="F128" s="24" t="str">
        <f t="shared" si="44"/>
        <v>-</v>
      </c>
      <c r="G128" s="24" t="str">
        <f t="shared" si="44"/>
        <v>-</v>
      </c>
      <c r="H128" s="24" t="str">
        <f t="shared" si="44"/>
        <v>-</v>
      </c>
      <c r="I128" s="24" t="str">
        <f t="shared" si="44"/>
        <v>-</v>
      </c>
      <c r="J128" s="24" t="str">
        <f t="shared" si="44"/>
        <v>-</v>
      </c>
      <c r="K128" s="24" t="str">
        <f t="shared" si="44"/>
        <v>-</v>
      </c>
      <c r="L128" s="24">
        <v>9.9999999999999992E-2</v>
      </c>
      <c r="M128" s="24">
        <v>6.6000000000000003E-2</v>
      </c>
      <c r="N128" s="24">
        <v>3.5999999999999997E-2</v>
      </c>
      <c r="O128" s="24">
        <v>1.0500000000000001E-2</v>
      </c>
    </row>
    <row r="129" spans="1:15" x14ac:dyDescent="0.25">
      <c r="A129" s="22" t="s">
        <v>21</v>
      </c>
      <c r="B129" s="22" t="s">
        <v>111</v>
      </c>
      <c r="C129" s="22" t="s">
        <v>5</v>
      </c>
      <c r="D129" s="24" t="str">
        <f t="shared" si="44"/>
        <v>-</v>
      </c>
      <c r="E129" s="24" t="str">
        <f t="shared" si="44"/>
        <v>-</v>
      </c>
      <c r="F129" s="24" t="str">
        <f t="shared" si="44"/>
        <v>-</v>
      </c>
      <c r="G129" s="24" t="str">
        <f t="shared" si="44"/>
        <v>-</v>
      </c>
      <c r="H129" s="24" t="str">
        <f t="shared" si="44"/>
        <v>-</v>
      </c>
      <c r="I129" s="24" t="str">
        <f t="shared" si="44"/>
        <v>-</v>
      </c>
      <c r="J129" s="24" t="str">
        <f t="shared" si="44"/>
        <v>-</v>
      </c>
      <c r="K129" s="24" t="str">
        <f t="shared" si="44"/>
        <v>-</v>
      </c>
      <c r="L129" s="24">
        <v>1.4999999999999999E-2</v>
      </c>
      <c r="M129" s="24" t="str">
        <f t="shared" ref="M129:N129" si="45">"-"</f>
        <v>-</v>
      </c>
      <c r="N129" s="24" t="str">
        <f t="shared" si="45"/>
        <v>-</v>
      </c>
      <c r="O129" s="24">
        <v>4.8999999999999998E-3</v>
      </c>
    </row>
    <row r="130" spans="1:15" x14ac:dyDescent="0.25">
      <c r="A130" s="22" t="s">
        <v>21</v>
      </c>
      <c r="B130" s="22" t="s">
        <v>22</v>
      </c>
      <c r="C130" s="22" t="s">
        <v>1</v>
      </c>
      <c r="D130" s="24">
        <v>29.53</v>
      </c>
      <c r="E130" s="24">
        <v>31.215</v>
      </c>
      <c r="F130" s="24">
        <v>30</v>
      </c>
      <c r="G130" s="24">
        <v>14.784000000000001</v>
      </c>
      <c r="H130" s="24">
        <v>27.666</v>
      </c>
      <c r="I130" s="24">
        <v>20.404</v>
      </c>
      <c r="J130" s="24">
        <v>38.429000000000002</v>
      </c>
      <c r="K130" s="24">
        <v>44.389699999999998</v>
      </c>
      <c r="L130" s="24">
        <v>19.162500000000001</v>
      </c>
      <c r="M130" s="24">
        <v>33.840999999999994</v>
      </c>
      <c r="N130" s="24">
        <v>51.003999999999998</v>
      </c>
      <c r="O130" s="24">
        <v>68.950499999999991</v>
      </c>
    </row>
    <row r="131" spans="1:15" x14ac:dyDescent="0.25">
      <c r="A131" s="22" t="s">
        <v>21</v>
      </c>
      <c r="B131" s="22" t="s">
        <v>22</v>
      </c>
      <c r="C131" s="22" t="s">
        <v>2</v>
      </c>
      <c r="D131" s="24">
        <v>43.62</v>
      </c>
      <c r="E131" s="24">
        <v>48.290000000000006</v>
      </c>
      <c r="F131" s="24">
        <v>51.220000000000006</v>
      </c>
      <c r="G131" s="24">
        <v>64.266999999999996</v>
      </c>
      <c r="H131" s="24">
        <v>126.448375</v>
      </c>
      <c r="I131" s="24">
        <v>71.842999999999989</v>
      </c>
      <c r="J131" s="24">
        <v>84.475999999999999</v>
      </c>
      <c r="K131" s="24">
        <v>81.448000000000008</v>
      </c>
      <c r="L131" s="24">
        <v>80.087999999999994</v>
      </c>
      <c r="M131" s="24">
        <v>96.724999999999994</v>
      </c>
      <c r="N131" s="24">
        <v>93.923999999999978</v>
      </c>
      <c r="O131" s="24">
        <v>142.12549999999999</v>
      </c>
    </row>
    <row r="132" spans="1:15" x14ac:dyDescent="0.25">
      <c r="A132" s="22" t="s">
        <v>21</v>
      </c>
      <c r="B132" s="22" t="s">
        <v>22</v>
      </c>
      <c r="C132" s="22" t="s">
        <v>3</v>
      </c>
      <c r="D132" s="24">
        <v>8.15</v>
      </c>
      <c r="E132" s="24">
        <v>9.2100000000000009</v>
      </c>
      <c r="F132" s="24">
        <v>2.5</v>
      </c>
      <c r="G132" s="24">
        <v>14.234999999999999</v>
      </c>
      <c r="H132" s="24">
        <v>24.493124999999999</v>
      </c>
      <c r="I132" s="24">
        <v>23.592500000000001</v>
      </c>
      <c r="J132" s="24">
        <v>11.599500000000003</v>
      </c>
      <c r="K132" s="24">
        <v>9.0694999999999997</v>
      </c>
      <c r="L132" s="24">
        <v>12.488500000000002</v>
      </c>
      <c r="M132" s="24">
        <v>38.566499999999998</v>
      </c>
      <c r="N132" s="24">
        <v>17.904499999999999</v>
      </c>
      <c r="O132" s="24">
        <v>35.936</v>
      </c>
    </row>
    <row r="133" spans="1:15" x14ac:dyDescent="0.25">
      <c r="A133" s="22" t="s">
        <v>21</v>
      </c>
      <c r="B133" s="22" t="s">
        <v>22</v>
      </c>
      <c r="C133" s="22" t="s">
        <v>5</v>
      </c>
      <c r="D133" s="24">
        <v>8.6999999999999993</v>
      </c>
      <c r="E133" s="24">
        <v>8.7200000000000006</v>
      </c>
      <c r="F133" s="24">
        <v>2.6</v>
      </c>
      <c r="G133" s="24">
        <v>3.5</v>
      </c>
      <c r="H133" s="24">
        <v>11.699</v>
      </c>
      <c r="I133" s="24">
        <v>7.6389999999999993</v>
      </c>
      <c r="J133" s="24">
        <v>5.2429999999999994</v>
      </c>
      <c r="K133" s="24">
        <v>2.4529999999999998</v>
      </c>
      <c r="L133" s="24">
        <v>9.3699999999999992</v>
      </c>
      <c r="M133" s="24" t="str">
        <f>"-"</f>
        <v>-</v>
      </c>
      <c r="N133" s="24">
        <v>4.0285000000000002</v>
      </c>
      <c r="O133" s="24">
        <v>19.161000000000001</v>
      </c>
    </row>
    <row r="134" spans="1:15" x14ac:dyDescent="0.25">
      <c r="A134" s="22" t="s">
        <v>21</v>
      </c>
      <c r="B134" s="22" t="s">
        <v>77</v>
      </c>
      <c r="C134" s="22" t="s">
        <v>1</v>
      </c>
      <c r="D134" s="24" t="str">
        <f t="shared" ref="D134:D137" si="46">"-"</f>
        <v>-</v>
      </c>
      <c r="E134" s="24">
        <v>51.22</v>
      </c>
      <c r="F134" s="24">
        <v>51.539999999999992</v>
      </c>
      <c r="G134" s="24">
        <v>100.74</v>
      </c>
      <c r="H134" s="24">
        <v>87.802000000000007</v>
      </c>
      <c r="I134" s="24">
        <v>74.924000000000007</v>
      </c>
      <c r="J134" s="24">
        <v>53.531000000000006</v>
      </c>
      <c r="K134" s="24">
        <v>69.981999999999999</v>
      </c>
      <c r="L134" s="24">
        <v>61.115999999999985</v>
      </c>
      <c r="M134" s="24">
        <v>76.215000000000003</v>
      </c>
      <c r="N134" s="24">
        <v>67.685000000000016</v>
      </c>
      <c r="O134" s="24">
        <v>75.139999999999986</v>
      </c>
    </row>
    <row r="135" spans="1:15" x14ac:dyDescent="0.25">
      <c r="A135" s="22" t="s">
        <v>21</v>
      </c>
      <c r="B135" s="22" t="s">
        <v>77</v>
      </c>
      <c r="C135" s="22" t="s">
        <v>2</v>
      </c>
      <c r="D135" s="24" t="str">
        <f t="shared" si="46"/>
        <v>-</v>
      </c>
      <c r="E135" s="24">
        <v>257.21800000000002</v>
      </c>
      <c r="F135" s="24">
        <v>250.542</v>
      </c>
      <c r="G135" s="24">
        <v>337.79199999999986</v>
      </c>
      <c r="H135" s="24">
        <v>330.94900000000001</v>
      </c>
      <c r="I135" s="24">
        <v>273.71299999999991</v>
      </c>
      <c r="J135" s="24">
        <v>373.86400000000003</v>
      </c>
      <c r="K135" s="24">
        <v>381.18170000000003</v>
      </c>
      <c r="L135" s="24">
        <v>369.39459999999985</v>
      </c>
      <c r="M135" s="24">
        <v>395.0800000000001</v>
      </c>
      <c r="N135" s="24">
        <v>341.91200000000003</v>
      </c>
      <c r="O135" s="24">
        <v>446.72059999999993</v>
      </c>
    </row>
    <row r="136" spans="1:15" x14ac:dyDescent="0.25">
      <c r="A136" s="22" t="s">
        <v>21</v>
      </c>
      <c r="B136" s="22" t="s">
        <v>77</v>
      </c>
      <c r="C136" s="22" t="s">
        <v>3</v>
      </c>
      <c r="D136" s="24" t="str">
        <f t="shared" si="46"/>
        <v>-</v>
      </c>
      <c r="E136" s="24">
        <v>99.655999999999992</v>
      </c>
      <c r="F136" s="24">
        <v>90.23899999999999</v>
      </c>
      <c r="G136" s="24">
        <v>113.119</v>
      </c>
      <c r="H136" s="24">
        <v>124.44999999999999</v>
      </c>
      <c r="I136" s="24">
        <v>116.53000000000002</v>
      </c>
      <c r="J136" s="24">
        <v>100.05400000000002</v>
      </c>
      <c r="K136" s="24">
        <v>129.08159999999998</v>
      </c>
      <c r="L136" s="24">
        <v>82.10499999999999</v>
      </c>
      <c r="M136" s="24">
        <v>122.32600000000002</v>
      </c>
      <c r="N136" s="24">
        <v>101.40389999999998</v>
      </c>
      <c r="O136" s="24">
        <v>113.9539</v>
      </c>
    </row>
    <row r="137" spans="1:15" x14ac:dyDescent="0.25">
      <c r="A137" s="22" t="s">
        <v>21</v>
      </c>
      <c r="B137" s="22" t="s">
        <v>77</v>
      </c>
      <c r="C137" s="22" t="s">
        <v>5</v>
      </c>
      <c r="D137" s="24" t="str">
        <f t="shared" si="46"/>
        <v>-</v>
      </c>
      <c r="E137" s="24">
        <v>113.25</v>
      </c>
      <c r="F137" s="24">
        <v>98.614999999999981</v>
      </c>
      <c r="G137" s="24">
        <v>82.918999999999983</v>
      </c>
      <c r="H137" s="24">
        <v>118.139</v>
      </c>
      <c r="I137" s="24">
        <v>130.083</v>
      </c>
      <c r="J137" s="24">
        <v>121.381</v>
      </c>
      <c r="K137" s="24">
        <v>148.55000000000001</v>
      </c>
      <c r="L137" s="24">
        <v>138.87</v>
      </c>
      <c r="M137" s="24">
        <v>152.87</v>
      </c>
      <c r="N137" s="24">
        <v>137.85799999999998</v>
      </c>
      <c r="O137" s="24">
        <v>114.67</v>
      </c>
    </row>
    <row r="138" spans="1:15" x14ac:dyDescent="0.25">
      <c r="A138" s="22" t="s">
        <v>21</v>
      </c>
      <c r="B138" s="22" t="s">
        <v>78</v>
      </c>
      <c r="C138" s="22" t="s">
        <v>1</v>
      </c>
      <c r="D138" s="24">
        <v>8.7579999999999991</v>
      </c>
      <c r="E138" s="24">
        <v>5.75</v>
      </c>
      <c r="F138" s="24">
        <v>0.24400000000000002</v>
      </c>
      <c r="G138" s="24">
        <v>10.92</v>
      </c>
      <c r="H138" s="24">
        <v>9.9209999999999994</v>
      </c>
      <c r="I138" s="24">
        <v>6.9119999999999999</v>
      </c>
      <c r="J138" s="24">
        <v>9.3219999999999992</v>
      </c>
      <c r="K138" s="24">
        <v>8.4039999999999999</v>
      </c>
      <c r="L138" s="24">
        <v>9.0860000000000003</v>
      </c>
      <c r="M138" s="24">
        <v>2.4370000000000003</v>
      </c>
      <c r="N138" s="24">
        <v>7.4619999999999997</v>
      </c>
      <c r="O138" s="24">
        <v>8.4269999999999996</v>
      </c>
    </row>
    <row r="139" spans="1:15" x14ac:dyDescent="0.25">
      <c r="A139" s="22" t="s">
        <v>21</v>
      </c>
      <c r="B139" s="22" t="s">
        <v>78</v>
      </c>
      <c r="C139" s="22" t="s">
        <v>2</v>
      </c>
      <c r="D139" s="24">
        <v>21.08</v>
      </c>
      <c r="E139" s="24">
        <v>34.438000000000002</v>
      </c>
      <c r="F139" s="24">
        <v>9.1</v>
      </c>
      <c r="G139" s="24">
        <v>18.07</v>
      </c>
      <c r="H139" s="24">
        <v>35.302000000000007</v>
      </c>
      <c r="I139" s="24">
        <v>31.990999999999996</v>
      </c>
      <c r="J139" s="24">
        <v>33.061999999999998</v>
      </c>
      <c r="K139" s="24">
        <v>33.327999999999996</v>
      </c>
      <c r="L139" s="24">
        <v>38.011999999999993</v>
      </c>
      <c r="M139" s="24">
        <v>34.095999999999997</v>
      </c>
      <c r="N139" s="24">
        <v>23.631999999999998</v>
      </c>
      <c r="O139" s="24">
        <v>40.830999999999996</v>
      </c>
    </row>
    <row r="140" spans="1:15" x14ac:dyDescent="0.25">
      <c r="A140" s="22" t="s">
        <v>21</v>
      </c>
      <c r="B140" s="22" t="s">
        <v>78</v>
      </c>
      <c r="C140" s="22" t="s">
        <v>3</v>
      </c>
      <c r="D140" s="24">
        <v>5.9960000000000004</v>
      </c>
      <c r="E140" s="24">
        <v>2.14</v>
      </c>
      <c r="F140" s="24">
        <v>4.8870000000000005</v>
      </c>
      <c r="G140" s="24">
        <v>6.3550000000000004</v>
      </c>
      <c r="H140" s="24">
        <v>5.5469999999999988</v>
      </c>
      <c r="I140" s="24">
        <v>10.786999999999999</v>
      </c>
      <c r="J140" s="24">
        <v>9.7839999999999989</v>
      </c>
      <c r="K140" s="24">
        <v>11.556000000000001</v>
      </c>
      <c r="L140" s="24">
        <v>3.0219999999999998</v>
      </c>
      <c r="M140" s="24">
        <v>6.4019999999999992</v>
      </c>
      <c r="N140" s="24">
        <v>13.941999999999998</v>
      </c>
      <c r="O140" s="24">
        <v>4.3410000000000002</v>
      </c>
    </row>
    <row r="141" spans="1:15" x14ac:dyDescent="0.25">
      <c r="A141" s="22" t="s">
        <v>21</v>
      </c>
      <c r="B141" s="22" t="s">
        <v>78</v>
      </c>
      <c r="C141" s="22" t="s">
        <v>5</v>
      </c>
      <c r="D141" s="24">
        <v>9.2800000000000011</v>
      </c>
      <c r="E141" s="24" t="str">
        <f>"-"</f>
        <v>-</v>
      </c>
      <c r="F141" s="24">
        <v>6.98</v>
      </c>
      <c r="G141" s="24">
        <v>4.4219999999999997</v>
      </c>
      <c r="H141" s="24">
        <v>8.2080000000000002</v>
      </c>
      <c r="I141" s="24">
        <v>1.7370000000000001</v>
      </c>
      <c r="J141" s="24">
        <v>8.0190000000000001</v>
      </c>
      <c r="K141" s="24">
        <v>1.867</v>
      </c>
      <c r="L141" s="24">
        <v>9.391</v>
      </c>
      <c r="M141" s="24">
        <v>7.0350000000000001</v>
      </c>
      <c r="N141" s="24">
        <v>11.454000000000001</v>
      </c>
      <c r="O141" s="24">
        <v>5.0019999999999998</v>
      </c>
    </row>
    <row r="142" spans="1:15" x14ac:dyDescent="0.25">
      <c r="A142" s="22" t="s">
        <v>7</v>
      </c>
      <c r="B142" s="22" t="s">
        <v>112</v>
      </c>
      <c r="C142" s="22" t="s">
        <v>1</v>
      </c>
      <c r="D142" s="24" t="str">
        <f t="shared" ref="D142:D146" si="47">"-"</f>
        <v>-</v>
      </c>
      <c r="E142" s="24" t="str">
        <f t="shared" ref="E142:M145" si="48">"-"</f>
        <v>-</v>
      </c>
      <c r="F142" s="24" t="str">
        <f t="shared" si="48"/>
        <v>-</v>
      </c>
      <c r="G142" s="24" t="str">
        <f t="shared" si="48"/>
        <v>-</v>
      </c>
      <c r="H142" s="24" t="str">
        <f t="shared" si="48"/>
        <v>-</v>
      </c>
      <c r="I142" s="24" t="str">
        <f t="shared" si="48"/>
        <v>-</v>
      </c>
      <c r="J142" s="24" t="str">
        <f t="shared" si="48"/>
        <v>-</v>
      </c>
      <c r="K142" s="24" t="str">
        <f t="shared" si="48"/>
        <v>-</v>
      </c>
      <c r="L142" s="24" t="str">
        <f t="shared" si="48"/>
        <v>-</v>
      </c>
      <c r="M142" s="24" t="str">
        <f t="shared" si="48"/>
        <v>-</v>
      </c>
      <c r="N142" s="24">
        <v>22.21</v>
      </c>
      <c r="O142" s="24">
        <v>33.47</v>
      </c>
    </row>
    <row r="143" spans="1:15" x14ac:dyDescent="0.25">
      <c r="A143" s="22" t="s">
        <v>7</v>
      </c>
      <c r="B143" s="22" t="s">
        <v>112</v>
      </c>
      <c r="C143" s="22" t="s">
        <v>2</v>
      </c>
      <c r="D143" s="24" t="str">
        <f t="shared" si="47"/>
        <v>-</v>
      </c>
      <c r="E143" s="24" t="str">
        <f t="shared" si="48"/>
        <v>-</v>
      </c>
      <c r="F143" s="24" t="str">
        <f t="shared" si="48"/>
        <v>-</v>
      </c>
      <c r="G143" s="24" t="str">
        <f t="shared" si="48"/>
        <v>-</v>
      </c>
      <c r="H143" s="24" t="str">
        <f t="shared" si="48"/>
        <v>-</v>
      </c>
      <c r="I143" s="24" t="str">
        <f t="shared" si="48"/>
        <v>-</v>
      </c>
      <c r="J143" s="24" t="str">
        <f t="shared" si="48"/>
        <v>-</v>
      </c>
      <c r="K143" s="24" t="str">
        <f t="shared" si="48"/>
        <v>-</v>
      </c>
      <c r="L143" s="24" t="str">
        <f t="shared" si="48"/>
        <v>-</v>
      </c>
      <c r="M143" s="24" t="str">
        <f t="shared" si="48"/>
        <v>-</v>
      </c>
      <c r="N143" s="24">
        <v>33.22</v>
      </c>
      <c r="O143" s="24">
        <v>42.050000000000004</v>
      </c>
    </row>
    <row r="144" spans="1:15" x14ac:dyDescent="0.25">
      <c r="A144" s="22" t="s">
        <v>7</v>
      </c>
      <c r="B144" s="22" t="s">
        <v>112</v>
      </c>
      <c r="C144" s="22" t="s">
        <v>3</v>
      </c>
      <c r="D144" s="24" t="str">
        <f t="shared" si="47"/>
        <v>-</v>
      </c>
      <c r="E144" s="24" t="str">
        <f t="shared" si="48"/>
        <v>-</v>
      </c>
      <c r="F144" s="24" t="str">
        <f t="shared" si="48"/>
        <v>-</v>
      </c>
      <c r="G144" s="24" t="str">
        <f t="shared" si="48"/>
        <v>-</v>
      </c>
      <c r="H144" s="24" t="str">
        <f t="shared" si="48"/>
        <v>-</v>
      </c>
      <c r="I144" s="24" t="str">
        <f t="shared" si="48"/>
        <v>-</v>
      </c>
      <c r="J144" s="24" t="str">
        <f t="shared" si="48"/>
        <v>-</v>
      </c>
      <c r="K144" s="24" t="str">
        <f t="shared" si="48"/>
        <v>-</v>
      </c>
      <c r="L144" s="24" t="str">
        <f t="shared" si="48"/>
        <v>-</v>
      </c>
      <c r="M144" s="24" t="str">
        <f t="shared" si="48"/>
        <v>-</v>
      </c>
      <c r="N144" s="24">
        <v>20.910000000000004</v>
      </c>
      <c r="O144" s="24">
        <v>36.110000000000007</v>
      </c>
    </row>
    <row r="145" spans="1:15" x14ac:dyDescent="0.25">
      <c r="A145" s="22" t="s">
        <v>7</v>
      </c>
      <c r="B145" s="22" t="s">
        <v>112</v>
      </c>
      <c r="C145" s="22" t="s">
        <v>5</v>
      </c>
      <c r="D145" s="24" t="str">
        <f t="shared" si="47"/>
        <v>-</v>
      </c>
      <c r="E145" s="24" t="str">
        <f t="shared" si="48"/>
        <v>-</v>
      </c>
      <c r="F145" s="24" t="str">
        <f t="shared" si="48"/>
        <v>-</v>
      </c>
      <c r="G145" s="24" t="str">
        <f t="shared" si="48"/>
        <v>-</v>
      </c>
      <c r="H145" s="24" t="str">
        <f t="shared" si="48"/>
        <v>-</v>
      </c>
      <c r="I145" s="24" t="str">
        <f t="shared" si="48"/>
        <v>-</v>
      </c>
      <c r="J145" s="24" t="str">
        <f t="shared" si="48"/>
        <v>-</v>
      </c>
      <c r="K145" s="24" t="str">
        <f t="shared" si="48"/>
        <v>-</v>
      </c>
      <c r="L145" s="24" t="str">
        <f t="shared" si="48"/>
        <v>-</v>
      </c>
      <c r="M145" s="24" t="str">
        <f t="shared" si="48"/>
        <v>-</v>
      </c>
      <c r="N145" s="24">
        <v>7.41</v>
      </c>
      <c r="O145" s="24">
        <v>8.6999999999999993</v>
      </c>
    </row>
    <row r="146" spans="1:15" x14ac:dyDescent="0.25">
      <c r="A146" s="22" t="s">
        <v>7</v>
      </c>
      <c r="B146" s="22" t="s">
        <v>23</v>
      </c>
      <c r="C146" s="22" t="s">
        <v>0</v>
      </c>
      <c r="D146" s="24" t="str">
        <f t="shared" si="47"/>
        <v>-</v>
      </c>
      <c r="E146" s="24">
        <v>0.25</v>
      </c>
      <c r="F146" s="24" t="str">
        <f t="shared" ref="F146:O146" si="49">"-"</f>
        <v>-</v>
      </c>
      <c r="G146" s="24" t="str">
        <f t="shared" si="49"/>
        <v>-</v>
      </c>
      <c r="H146" s="24" t="str">
        <f t="shared" si="49"/>
        <v>-</v>
      </c>
      <c r="I146" s="24" t="str">
        <f t="shared" si="49"/>
        <v>-</v>
      </c>
      <c r="J146" s="24" t="str">
        <f t="shared" si="49"/>
        <v>-</v>
      </c>
      <c r="K146" s="24" t="str">
        <f t="shared" si="49"/>
        <v>-</v>
      </c>
      <c r="L146" s="24" t="str">
        <f t="shared" si="49"/>
        <v>-</v>
      </c>
      <c r="M146" s="24" t="str">
        <f t="shared" si="49"/>
        <v>-</v>
      </c>
      <c r="N146" s="24" t="str">
        <f t="shared" si="49"/>
        <v>-</v>
      </c>
      <c r="O146" s="24" t="str">
        <f t="shared" si="49"/>
        <v>-</v>
      </c>
    </row>
    <row r="147" spans="1:15" x14ac:dyDescent="0.25">
      <c r="A147" s="22" t="s">
        <v>7</v>
      </c>
      <c r="B147" s="22" t="s">
        <v>23</v>
      </c>
      <c r="C147" s="22" t="s">
        <v>1</v>
      </c>
      <c r="D147" s="24">
        <v>16.707000000000001</v>
      </c>
      <c r="E147" s="24">
        <v>23.976499999999998</v>
      </c>
      <c r="F147" s="24">
        <v>12.11</v>
      </c>
      <c r="G147" s="24">
        <v>45.050000000000018</v>
      </c>
      <c r="H147" s="24">
        <v>23.385999999999996</v>
      </c>
      <c r="I147" s="24">
        <v>12.567</v>
      </c>
      <c r="J147" s="24">
        <v>22.184000000000001</v>
      </c>
      <c r="K147" s="24">
        <v>21.487999999999992</v>
      </c>
      <c r="L147" s="24">
        <v>10.091000000000001</v>
      </c>
      <c r="M147" s="24">
        <v>33.977000000000004</v>
      </c>
      <c r="N147" s="24">
        <v>22.761000000000003</v>
      </c>
      <c r="O147" s="24">
        <v>34.72000000000002</v>
      </c>
    </row>
    <row r="148" spans="1:15" x14ac:dyDescent="0.25">
      <c r="A148" s="22" t="s">
        <v>7</v>
      </c>
      <c r="B148" s="22" t="s">
        <v>23</v>
      </c>
      <c r="C148" s="22" t="s">
        <v>2</v>
      </c>
      <c r="D148" s="24">
        <v>89.122000000000071</v>
      </c>
      <c r="E148" s="24">
        <v>102.961</v>
      </c>
      <c r="F148" s="24">
        <v>68.167999999999978</v>
      </c>
      <c r="G148" s="24">
        <v>86.040999999999968</v>
      </c>
      <c r="H148" s="24">
        <v>66.080000000000027</v>
      </c>
      <c r="I148" s="24">
        <v>60.425000000000004</v>
      </c>
      <c r="J148" s="24">
        <v>53.656000000000013</v>
      </c>
      <c r="K148" s="24">
        <v>107.95900000000002</v>
      </c>
      <c r="L148" s="24">
        <v>83.564999999999998</v>
      </c>
      <c r="M148" s="24">
        <v>99.008999999999972</v>
      </c>
      <c r="N148" s="24">
        <v>60.208999999999996</v>
      </c>
      <c r="O148" s="24">
        <v>129.827</v>
      </c>
    </row>
    <row r="149" spans="1:15" x14ac:dyDescent="0.25">
      <c r="A149" s="22" t="s">
        <v>7</v>
      </c>
      <c r="B149" s="22" t="s">
        <v>23</v>
      </c>
      <c r="C149" s="22" t="s">
        <v>3</v>
      </c>
      <c r="D149" s="24">
        <v>17.824000000000002</v>
      </c>
      <c r="E149" s="24">
        <v>46.071799999999996</v>
      </c>
      <c r="F149" s="24">
        <v>22.003999999999998</v>
      </c>
      <c r="G149" s="24">
        <v>17.291999999999998</v>
      </c>
      <c r="H149" s="24">
        <v>27.831000000000003</v>
      </c>
      <c r="I149" s="24">
        <v>10.031000000000001</v>
      </c>
      <c r="J149" s="24">
        <v>12.627000000000002</v>
      </c>
      <c r="K149" s="24">
        <v>21.939000000000004</v>
      </c>
      <c r="L149" s="24">
        <v>19.766900000000003</v>
      </c>
      <c r="M149" s="24">
        <v>13.747999999999998</v>
      </c>
      <c r="N149" s="24">
        <v>23.504999999999999</v>
      </c>
      <c r="O149" s="24">
        <v>17.4803</v>
      </c>
    </row>
    <row r="150" spans="1:15" x14ac:dyDescent="0.25">
      <c r="A150" s="22" t="s">
        <v>7</v>
      </c>
      <c r="B150" s="22" t="s">
        <v>23</v>
      </c>
      <c r="C150" s="22" t="s">
        <v>4</v>
      </c>
      <c r="D150" s="24">
        <v>1.0190000000000001</v>
      </c>
      <c r="E150" s="24">
        <v>0.99799999999999989</v>
      </c>
      <c r="F150" s="24">
        <v>1.2440000000000002</v>
      </c>
      <c r="G150" s="24">
        <v>0.65599999999999992</v>
      </c>
      <c r="H150" s="24" t="str">
        <f t="shared" ref="H150:J150" si="50">"-"</f>
        <v>-</v>
      </c>
      <c r="I150" s="24" t="str">
        <f t="shared" si="50"/>
        <v>-</v>
      </c>
      <c r="J150" s="24" t="str">
        <f t="shared" si="50"/>
        <v>-</v>
      </c>
      <c r="K150" s="24">
        <v>0.96100000000000008</v>
      </c>
      <c r="L150" s="24" t="str">
        <f>"-"</f>
        <v>-</v>
      </c>
      <c r="M150" s="24">
        <v>0.36299999999999999</v>
      </c>
      <c r="N150" s="24" t="str">
        <f t="shared" ref="N150:O150" si="51">"-"</f>
        <v>-</v>
      </c>
      <c r="O150" s="24" t="str">
        <f t="shared" si="51"/>
        <v>-</v>
      </c>
    </row>
    <row r="151" spans="1:15" x14ac:dyDescent="0.25">
      <c r="A151" s="22" t="s">
        <v>7</v>
      </c>
      <c r="B151" s="22" t="s">
        <v>23</v>
      </c>
      <c r="C151" s="22" t="s">
        <v>5</v>
      </c>
      <c r="D151" s="24">
        <v>25.21</v>
      </c>
      <c r="E151" s="24">
        <v>28.556000000000001</v>
      </c>
      <c r="F151" s="24">
        <v>37.920999999999999</v>
      </c>
      <c r="G151" s="24">
        <v>17</v>
      </c>
      <c r="H151" s="24">
        <v>17.292000000000002</v>
      </c>
      <c r="I151" s="24">
        <v>37.515000000000001</v>
      </c>
      <c r="J151" s="24">
        <v>14.2</v>
      </c>
      <c r="K151" s="24">
        <v>31.831</v>
      </c>
      <c r="L151" s="24">
        <v>25.494</v>
      </c>
      <c r="M151" s="24">
        <v>15.805</v>
      </c>
      <c r="N151" s="24">
        <v>22.59</v>
      </c>
      <c r="O151" s="24">
        <v>21.048999999999999</v>
      </c>
    </row>
    <row r="152" spans="1:15" x14ac:dyDescent="0.25">
      <c r="A152" s="22" t="s">
        <v>113</v>
      </c>
      <c r="B152" s="22" t="s">
        <v>114</v>
      </c>
      <c r="C152" s="22" t="s">
        <v>1</v>
      </c>
      <c r="D152" s="24" t="str">
        <f t="shared" ref="D152:I154" si="52">"-"</f>
        <v>-</v>
      </c>
      <c r="E152" s="24" t="str">
        <f t="shared" si="52"/>
        <v>-</v>
      </c>
      <c r="F152" s="24" t="str">
        <f t="shared" si="52"/>
        <v>-</v>
      </c>
      <c r="G152" s="24" t="str">
        <f t="shared" si="52"/>
        <v>-</v>
      </c>
      <c r="H152" s="24" t="str">
        <f t="shared" si="52"/>
        <v>-</v>
      </c>
      <c r="I152" s="24" t="str">
        <f t="shared" si="52"/>
        <v>-</v>
      </c>
      <c r="J152" s="24">
        <v>1</v>
      </c>
      <c r="K152" s="24" t="str">
        <f t="shared" ref="K152:N154" si="53">"-"</f>
        <v>-</v>
      </c>
      <c r="L152" s="24" t="str">
        <f t="shared" si="53"/>
        <v>-</v>
      </c>
      <c r="M152" s="24" t="str">
        <f t="shared" si="53"/>
        <v>-</v>
      </c>
      <c r="N152" s="24" t="str">
        <f t="shared" si="53"/>
        <v>-</v>
      </c>
      <c r="O152" s="24" t="str">
        <f t="shared" ref="O152:O155" si="54">"-"</f>
        <v>-</v>
      </c>
    </row>
    <row r="153" spans="1:15" x14ac:dyDescent="0.25">
      <c r="A153" s="22" t="s">
        <v>113</v>
      </c>
      <c r="B153" s="22" t="s">
        <v>114</v>
      </c>
      <c r="C153" s="22" t="s">
        <v>2</v>
      </c>
      <c r="D153" s="24" t="str">
        <f t="shared" si="52"/>
        <v>-</v>
      </c>
      <c r="E153" s="24" t="str">
        <f t="shared" si="52"/>
        <v>-</v>
      </c>
      <c r="F153" s="24" t="str">
        <f t="shared" si="52"/>
        <v>-</v>
      </c>
      <c r="G153" s="24" t="str">
        <f t="shared" si="52"/>
        <v>-</v>
      </c>
      <c r="H153" s="24" t="str">
        <f t="shared" si="52"/>
        <v>-</v>
      </c>
      <c r="I153" s="24" t="str">
        <f t="shared" si="52"/>
        <v>-</v>
      </c>
      <c r="J153" s="24">
        <v>1</v>
      </c>
      <c r="K153" s="24" t="str">
        <f t="shared" si="53"/>
        <v>-</v>
      </c>
      <c r="L153" s="24" t="str">
        <f t="shared" si="53"/>
        <v>-</v>
      </c>
      <c r="M153" s="24" t="str">
        <f t="shared" si="53"/>
        <v>-</v>
      </c>
      <c r="N153" s="24" t="str">
        <f t="shared" si="53"/>
        <v>-</v>
      </c>
      <c r="O153" s="24" t="str">
        <f t="shared" si="54"/>
        <v>-</v>
      </c>
    </row>
    <row r="154" spans="1:15" x14ac:dyDescent="0.25">
      <c r="A154" s="22" t="s">
        <v>113</v>
      </c>
      <c r="B154" s="22" t="s">
        <v>114</v>
      </c>
      <c r="C154" s="22" t="s">
        <v>5</v>
      </c>
      <c r="D154" s="24" t="str">
        <f t="shared" si="52"/>
        <v>-</v>
      </c>
      <c r="E154" s="24" t="str">
        <f t="shared" si="52"/>
        <v>-</v>
      </c>
      <c r="F154" s="24" t="str">
        <f t="shared" si="52"/>
        <v>-</v>
      </c>
      <c r="G154" s="24" t="str">
        <f t="shared" si="52"/>
        <v>-</v>
      </c>
      <c r="H154" s="24" t="str">
        <f t="shared" si="52"/>
        <v>-</v>
      </c>
      <c r="I154" s="24" t="str">
        <f t="shared" si="52"/>
        <v>-</v>
      </c>
      <c r="J154" s="24">
        <v>1</v>
      </c>
      <c r="K154" s="24" t="str">
        <f t="shared" si="53"/>
        <v>-</v>
      </c>
      <c r="L154" s="24" t="str">
        <f t="shared" si="53"/>
        <v>-</v>
      </c>
      <c r="M154" s="24" t="str">
        <f t="shared" si="53"/>
        <v>-</v>
      </c>
      <c r="N154" s="24" t="str">
        <f t="shared" si="53"/>
        <v>-</v>
      </c>
      <c r="O154" s="24" t="str">
        <f t="shared" si="54"/>
        <v>-</v>
      </c>
    </row>
    <row r="155" spans="1:15" x14ac:dyDescent="0.25">
      <c r="A155" s="22" t="s">
        <v>115</v>
      </c>
      <c r="B155" s="22" t="s">
        <v>116</v>
      </c>
      <c r="C155" s="22" t="s">
        <v>1</v>
      </c>
      <c r="D155" s="24" t="str">
        <f t="shared" ref="D155:G157" si="55">"-"</f>
        <v>-</v>
      </c>
      <c r="E155" s="24" t="str">
        <f t="shared" si="55"/>
        <v>-</v>
      </c>
      <c r="F155" s="24" t="str">
        <f t="shared" si="55"/>
        <v>-</v>
      </c>
      <c r="G155" s="24" t="str">
        <f t="shared" si="55"/>
        <v>-</v>
      </c>
      <c r="H155" s="24">
        <v>51.686999999999998</v>
      </c>
      <c r="I155" s="24">
        <v>34.003</v>
      </c>
      <c r="J155" s="24">
        <v>25.654000000000003</v>
      </c>
      <c r="K155" s="24">
        <v>18.960999999999999</v>
      </c>
      <c r="L155" s="24">
        <v>14.56</v>
      </c>
      <c r="M155" s="24">
        <v>1.6700000000000002</v>
      </c>
      <c r="N155" s="24">
        <v>13.35</v>
      </c>
      <c r="O155" s="24" t="str">
        <f t="shared" si="54"/>
        <v>-</v>
      </c>
    </row>
    <row r="156" spans="1:15" x14ac:dyDescent="0.25">
      <c r="A156" s="22" t="s">
        <v>115</v>
      </c>
      <c r="B156" s="22" t="s">
        <v>116</v>
      </c>
      <c r="C156" s="22" t="s">
        <v>2</v>
      </c>
      <c r="D156" s="24" t="str">
        <f t="shared" si="55"/>
        <v>-</v>
      </c>
      <c r="E156" s="24" t="str">
        <f t="shared" si="55"/>
        <v>-</v>
      </c>
      <c r="F156" s="24" t="str">
        <f t="shared" si="55"/>
        <v>-</v>
      </c>
      <c r="G156" s="24" t="str">
        <f t="shared" si="55"/>
        <v>-</v>
      </c>
      <c r="H156" s="24">
        <v>93.388999999999996</v>
      </c>
      <c r="I156" s="24">
        <v>71.308999999999997</v>
      </c>
      <c r="J156" s="24">
        <v>65.052999999999997</v>
      </c>
      <c r="K156" s="24">
        <v>60.737000000000009</v>
      </c>
      <c r="L156" s="24">
        <v>53.071999999999996</v>
      </c>
      <c r="M156" s="24">
        <v>42.216999999999999</v>
      </c>
      <c r="N156" s="24">
        <v>31.245000000000001</v>
      </c>
      <c r="O156" s="24">
        <v>288.17099999999999</v>
      </c>
    </row>
    <row r="157" spans="1:15" x14ac:dyDescent="0.25">
      <c r="A157" s="22" t="s">
        <v>115</v>
      </c>
      <c r="B157" s="22" t="s">
        <v>116</v>
      </c>
      <c r="C157" s="22" t="s">
        <v>3</v>
      </c>
      <c r="D157" s="24" t="str">
        <f t="shared" si="55"/>
        <v>-</v>
      </c>
      <c r="E157" s="24" t="str">
        <f t="shared" si="55"/>
        <v>-</v>
      </c>
      <c r="F157" s="24" t="str">
        <f t="shared" si="55"/>
        <v>-</v>
      </c>
      <c r="G157" s="24" t="str">
        <f t="shared" si="55"/>
        <v>-</v>
      </c>
      <c r="H157" s="24">
        <v>26.34</v>
      </c>
      <c r="I157" s="24">
        <v>46.456000000000003</v>
      </c>
      <c r="J157" s="24">
        <v>33.042000000000002</v>
      </c>
      <c r="K157" s="24">
        <v>24.164999999999999</v>
      </c>
      <c r="L157" s="24">
        <v>32.186999999999998</v>
      </c>
      <c r="M157" s="24">
        <v>31.806000000000001</v>
      </c>
      <c r="N157" s="24">
        <v>16.391000000000002</v>
      </c>
      <c r="O157" s="24">
        <v>1.4510000000000001</v>
      </c>
    </row>
    <row r="158" spans="1:15" x14ac:dyDescent="0.25">
      <c r="A158" s="22" t="s">
        <v>115</v>
      </c>
      <c r="B158" s="22" t="s">
        <v>116</v>
      </c>
      <c r="C158" s="22" t="s">
        <v>5</v>
      </c>
      <c r="D158" s="24" t="str">
        <f t="shared" ref="D158:I158" si="56">"-"</f>
        <v>-</v>
      </c>
      <c r="E158" s="24" t="str">
        <f t="shared" si="56"/>
        <v>-</v>
      </c>
      <c r="F158" s="24" t="str">
        <f t="shared" si="56"/>
        <v>-</v>
      </c>
      <c r="G158" s="24" t="str">
        <f t="shared" si="56"/>
        <v>-</v>
      </c>
      <c r="H158" s="24" t="str">
        <f t="shared" si="56"/>
        <v>-</v>
      </c>
      <c r="I158" s="24" t="str">
        <f t="shared" si="56"/>
        <v>-</v>
      </c>
      <c r="J158" s="24">
        <v>8.6000000000000007E-2</v>
      </c>
      <c r="K158" s="24">
        <v>11.690000000000001</v>
      </c>
      <c r="L158" s="24">
        <v>5.29</v>
      </c>
      <c r="M158" s="24">
        <v>2.33</v>
      </c>
      <c r="N158" s="24">
        <v>3.02</v>
      </c>
      <c r="O158" s="24" t="str">
        <f>"-"</f>
        <v>-</v>
      </c>
    </row>
    <row r="159" spans="1:15" x14ac:dyDescent="0.25">
      <c r="A159" s="22" t="s">
        <v>24</v>
      </c>
      <c r="B159" s="22" t="s">
        <v>25</v>
      </c>
      <c r="C159" s="22" t="s">
        <v>0</v>
      </c>
      <c r="D159" s="24">
        <v>4.0000000000000001E-3</v>
      </c>
      <c r="E159" s="24" t="str">
        <f t="shared" ref="E159:O159" si="57">"-"</f>
        <v>-</v>
      </c>
      <c r="F159" s="24" t="str">
        <f t="shared" si="57"/>
        <v>-</v>
      </c>
      <c r="G159" s="24" t="str">
        <f t="shared" si="57"/>
        <v>-</v>
      </c>
      <c r="H159" s="24" t="str">
        <f t="shared" si="57"/>
        <v>-</v>
      </c>
      <c r="I159" s="24" t="str">
        <f t="shared" si="57"/>
        <v>-</v>
      </c>
      <c r="J159" s="24" t="str">
        <f t="shared" si="57"/>
        <v>-</v>
      </c>
      <c r="K159" s="24" t="str">
        <f t="shared" si="57"/>
        <v>-</v>
      </c>
      <c r="L159" s="24" t="str">
        <f t="shared" si="57"/>
        <v>-</v>
      </c>
      <c r="M159" s="24" t="str">
        <f t="shared" si="57"/>
        <v>-</v>
      </c>
      <c r="N159" s="24" t="str">
        <f t="shared" si="57"/>
        <v>-</v>
      </c>
      <c r="O159" s="24" t="str">
        <f t="shared" si="57"/>
        <v>-</v>
      </c>
    </row>
    <row r="160" spans="1:15" x14ac:dyDescent="0.25">
      <c r="A160" s="22" t="s">
        <v>24</v>
      </c>
      <c r="B160" s="22" t="s">
        <v>25</v>
      </c>
      <c r="C160" s="22" t="s">
        <v>1</v>
      </c>
      <c r="D160" s="24">
        <v>82.536500000000018</v>
      </c>
      <c r="E160" s="24">
        <v>105.21160000000003</v>
      </c>
      <c r="F160" s="24">
        <v>113.58650000000003</v>
      </c>
      <c r="G160" s="24">
        <v>85.477599999999981</v>
      </c>
      <c r="H160" s="24">
        <v>86.729399999999998</v>
      </c>
      <c r="I160" s="24">
        <v>104.59750000000005</v>
      </c>
      <c r="J160" s="24">
        <v>52.933999999999997</v>
      </c>
      <c r="K160" s="24">
        <v>48.485699999999994</v>
      </c>
      <c r="L160" s="24">
        <v>42.48510000000001</v>
      </c>
      <c r="M160" s="24">
        <v>35.274500000000003</v>
      </c>
      <c r="N160" s="24">
        <v>17.283999999999999</v>
      </c>
      <c r="O160" s="24">
        <v>31.581</v>
      </c>
    </row>
    <row r="161" spans="1:15" x14ac:dyDescent="0.25">
      <c r="A161" s="22" t="s">
        <v>24</v>
      </c>
      <c r="B161" s="22" t="s">
        <v>25</v>
      </c>
      <c r="C161" s="22" t="s">
        <v>2</v>
      </c>
      <c r="D161" s="24">
        <v>134.74979999999999</v>
      </c>
      <c r="E161" s="24">
        <v>117.98700000000001</v>
      </c>
      <c r="F161" s="24">
        <v>100.62700000000002</v>
      </c>
      <c r="G161" s="24">
        <v>126.78300000000002</v>
      </c>
      <c r="H161" s="24">
        <v>148.37569999999994</v>
      </c>
      <c r="I161" s="24">
        <v>102.12300000000002</v>
      </c>
      <c r="J161" s="24">
        <v>116.17399999999999</v>
      </c>
      <c r="K161" s="24">
        <v>158.06199999999998</v>
      </c>
      <c r="L161" s="24">
        <v>142.05500000000001</v>
      </c>
      <c r="M161" s="24">
        <v>123.24500000000003</v>
      </c>
      <c r="N161" s="24">
        <v>77.353000000000009</v>
      </c>
      <c r="O161" s="24">
        <v>107.53700000000002</v>
      </c>
    </row>
    <row r="162" spans="1:15" x14ac:dyDescent="0.25">
      <c r="A162" s="22" t="s">
        <v>24</v>
      </c>
      <c r="B162" s="22" t="s">
        <v>25</v>
      </c>
      <c r="C162" s="22" t="s">
        <v>3</v>
      </c>
      <c r="D162" s="24">
        <v>6.9909999999999997</v>
      </c>
      <c r="E162" s="24">
        <v>2.5399999999999996</v>
      </c>
      <c r="F162" s="24">
        <v>5.8580000000000005</v>
      </c>
      <c r="G162" s="24">
        <v>6.2643999999999984</v>
      </c>
      <c r="H162" s="24">
        <v>21.7395</v>
      </c>
      <c r="I162" s="24">
        <v>17.693659999999998</v>
      </c>
      <c r="J162" s="24">
        <v>20.003799999999998</v>
      </c>
      <c r="K162" s="24">
        <v>24.1126</v>
      </c>
      <c r="L162" s="24">
        <v>24.013999999999999</v>
      </c>
      <c r="M162" s="24">
        <v>26.774999999999999</v>
      </c>
      <c r="N162" s="24">
        <v>23.234999999999999</v>
      </c>
      <c r="O162" s="24">
        <v>23.839000000000002</v>
      </c>
    </row>
    <row r="163" spans="1:15" x14ac:dyDescent="0.25">
      <c r="A163" s="22" t="s">
        <v>24</v>
      </c>
      <c r="B163" s="22" t="s">
        <v>25</v>
      </c>
      <c r="C163" s="22" t="s">
        <v>5</v>
      </c>
      <c r="D163" s="24">
        <v>13.368</v>
      </c>
      <c r="E163" s="24">
        <v>11.394999999999998</v>
      </c>
      <c r="F163" s="24">
        <v>2.8780000000000001</v>
      </c>
      <c r="G163" s="24">
        <v>41.178000000000004</v>
      </c>
      <c r="H163" s="24">
        <v>33.114000000000004</v>
      </c>
      <c r="I163" s="24">
        <v>11.465000000000002</v>
      </c>
      <c r="J163" s="24">
        <v>21.677</v>
      </c>
      <c r="K163" s="24">
        <v>2.827</v>
      </c>
      <c r="L163" s="24">
        <v>12.041</v>
      </c>
      <c r="M163" s="24">
        <v>29.090999999999994</v>
      </c>
      <c r="N163" s="24">
        <v>45.959999999999994</v>
      </c>
      <c r="O163" s="24">
        <v>5.7999999999999996E-2</v>
      </c>
    </row>
    <row r="164" spans="1:15" x14ac:dyDescent="0.25">
      <c r="A164" s="22" t="s">
        <v>26</v>
      </c>
      <c r="B164" s="22" t="s">
        <v>79</v>
      </c>
      <c r="C164" s="22" t="s">
        <v>1</v>
      </c>
      <c r="D164" s="24">
        <v>0.84000000000000008</v>
      </c>
      <c r="E164" s="24">
        <v>2.3199999999999998</v>
      </c>
      <c r="F164" s="24" t="str">
        <f t="shared" ref="F164:F165" si="58">"-"</f>
        <v>-</v>
      </c>
      <c r="G164" s="24">
        <v>6.0090000000000003</v>
      </c>
      <c r="H164" s="24">
        <v>0.55300000000000005</v>
      </c>
      <c r="I164" s="24">
        <v>0.54320000000000002</v>
      </c>
      <c r="J164" s="24" t="str">
        <f t="shared" ref="J164:L164" si="59">"-"</f>
        <v>-</v>
      </c>
      <c r="K164" s="24" t="str">
        <f t="shared" si="59"/>
        <v>-</v>
      </c>
      <c r="L164" s="24" t="str">
        <f t="shared" si="59"/>
        <v>-</v>
      </c>
      <c r="M164" s="24">
        <v>9.41</v>
      </c>
      <c r="N164" s="24">
        <v>7.2</v>
      </c>
      <c r="O164" s="24">
        <v>6.1920000000000002</v>
      </c>
    </row>
    <row r="165" spans="1:15" x14ac:dyDescent="0.25">
      <c r="A165" s="22" t="s">
        <v>26</v>
      </c>
      <c r="B165" s="22" t="s">
        <v>79</v>
      </c>
      <c r="C165" s="22" t="s">
        <v>2</v>
      </c>
      <c r="D165" s="24">
        <v>1.23</v>
      </c>
      <c r="E165" s="24">
        <v>0.75</v>
      </c>
      <c r="F165" s="24" t="str">
        <f t="shared" si="58"/>
        <v>-</v>
      </c>
      <c r="G165" s="24">
        <v>7.9429999999999996</v>
      </c>
      <c r="H165" s="24" t="str">
        <f t="shared" ref="H165:H166" si="60">"-"</f>
        <v>-</v>
      </c>
      <c r="I165" s="24">
        <v>0.46600000000000003</v>
      </c>
      <c r="J165" s="24">
        <v>20.2</v>
      </c>
      <c r="K165" s="24">
        <v>15.2</v>
      </c>
      <c r="L165" s="24">
        <v>16.2</v>
      </c>
      <c r="M165" s="24">
        <v>10</v>
      </c>
      <c r="N165" s="24">
        <v>19.622</v>
      </c>
      <c r="O165" s="24">
        <v>23.167999999999999</v>
      </c>
    </row>
    <row r="166" spans="1:15" x14ac:dyDescent="0.25">
      <c r="A166" s="22" t="s">
        <v>26</v>
      </c>
      <c r="B166" s="22" t="s">
        <v>79</v>
      </c>
      <c r="C166" s="22" t="s">
        <v>3</v>
      </c>
      <c r="D166" s="24">
        <v>0.45</v>
      </c>
      <c r="E166" s="24">
        <v>0.26</v>
      </c>
      <c r="F166" s="24">
        <v>2.2349999999999999</v>
      </c>
      <c r="G166" s="24">
        <v>3.48</v>
      </c>
      <c r="H166" s="24" t="str">
        <f t="shared" si="60"/>
        <v>-</v>
      </c>
      <c r="I166" s="24">
        <v>0.14599999999999999</v>
      </c>
      <c r="J166" s="24" t="str">
        <f>"-"</f>
        <v>-</v>
      </c>
      <c r="K166" s="24">
        <v>7.3</v>
      </c>
      <c r="L166" s="24">
        <v>4.8600000000000003</v>
      </c>
      <c r="M166" s="24">
        <v>11.16</v>
      </c>
      <c r="N166" s="24">
        <v>8.9559999999999995</v>
      </c>
      <c r="O166" s="24">
        <v>7.097999999999999</v>
      </c>
    </row>
    <row r="167" spans="1:15" x14ac:dyDescent="0.25">
      <c r="A167" s="22" t="s">
        <v>26</v>
      </c>
      <c r="B167" s="22" t="s">
        <v>79</v>
      </c>
      <c r="C167" s="22" t="s">
        <v>5</v>
      </c>
      <c r="D167" s="24" t="str">
        <f t="shared" ref="D167:E167" si="61">"-"</f>
        <v>-</v>
      </c>
      <c r="E167" s="24" t="str">
        <f t="shared" si="61"/>
        <v>-</v>
      </c>
      <c r="F167" s="24">
        <v>2.7</v>
      </c>
      <c r="G167" s="24" t="str">
        <f t="shared" ref="G167:H167" si="62">"-"</f>
        <v>-</v>
      </c>
      <c r="H167" s="24" t="str">
        <f t="shared" si="62"/>
        <v>-</v>
      </c>
      <c r="I167" s="24">
        <v>0.307</v>
      </c>
      <c r="J167" s="24" t="str">
        <f t="shared" ref="J167:L167" si="63">"-"</f>
        <v>-</v>
      </c>
      <c r="K167" s="24" t="str">
        <f t="shared" si="63"/>
        <v>-</v>
      </c>
      <c r="L167" s="24" t="str">
        <f t="shared" si="63"/>
        <v>-</v>
      </c>
      <c r="M167" s="24" t="str">
        <f t="shared" ref="M167:M170" si="64">"-"</f>
        <v>-</v>
      </c>
      <c r="N167" s="24" t="str">
        <f t="shared" ref="N167:O167" si="65">"-"</f>
        <v>-</v>
      </c>
      <c r="O167" s="24" t="str">
        <f t="shared" si="65"/>
        <v>-</v>
      </c>
    </row>
    <row r="168" spans="1:15" x14ac:dyDescent="0.25">
      <c r="A168" s="22" t="s">
        <v>26</v>
      </c>
      <c r="B168" s="22" t="s">
        <v>117</v>
      </c>
      <c r="C168" s="22" t="s">
        <v>1</v>
      </c>
      <c r="D168" s="24" t="str">
        <f t="shared" ref="D168:K170" si="66">"-"</f>
        <v>-</v>
      </c>
      <c r="E168" s="24" t="str">
        <f t="shared" si="66"/>
        <v>-</v>
      </c>
      <c r="F168" s="24" t="str">
        <f t="shared" si="66"/>
        <v>-</v>
      </c>
      <c r="G168" s="24" t="str">
        <f t="shared" si="66"/>
        <v>-</v>
      </c>
      <c r="H168" s="24" t="str">
        <f t="shared" si="66"/>
        <v>-</v>
      </c>
      <c r="I168" s="24" t="str">
        <f t="shared" si="66"/>
        <v>-</v>
      </c>
      <c r="J168" s="24" t="str">
        <f t="shared" si="66"/>
        <v>-</v>
      </c>
      <c r="K168" s="24" t="str">
        <f t="shared" si="66"/>
        <v>-</v>
      </c>
      <c r="L168" s="24">
        <v>4.3026999999999997</v>
      </c>
      <c r="M168" s="24" t="str">
        <f t="shared" si="64"/>
        <v>-</v>
      </c>
      <c r="N168" s="24">
        <v>1.1935999999999998</v>
      </c>
      <c r="O168" s="24">
        <v>0.186</v>
      </c>
    </row>
    <row r="169" spans="1:15" x14ac:dyDescent="0.25">
      <c r="A169" s="22" t="s">
        <v>26</v>
      </c>
      <c r="B169" s="22" t="s">
        <v>117</v>
      </c>
      <c r="C169" s="22" t="s">
        <v>2</v>
      </c>
      <c r="D169" s="24" t="str">
        <f t="shared" si="66"/>
        <v>-</v>
      </c>
      <c r="E169" s="24" t="str">
        <f t="shared" si="66"/>
        <v>-</v>
      </c>
      <c r="F169" s="24" t="str">
        <f t="shared" si="66"/>
        <v>-</v>
      </c>
      <c r="G169" s="24" t="str">
        <f t="shared" si="66"/>
        <v>-</v>
      </c>
      <c r="H169" s="24" t="str">
        <f t="shared" si="66"/>
        <v>-</v>
      </c>
      <c r="I169" s="24" t="str">
        <f t="shared" si="66"/>
        <v>-</v>
      </c>
      <c r="J169" s="24" t="str">
        <f t="shared" si="66"/>
        <v>-</v>
      </c>
      <c r="K169" s="24" t="str">
        <f t="shared" si="66"/>
        <v>-</v>
      </c>
      <c r="L169" s="24">
        <v>5.6099999999999994</v>
      </c>
      <c r="M169" s="24" t="str">
        <f t="shared" si="64"/>
        <v>-</v>
      </c>
      <c r="N169" s="24">
        <v>1.8760000000000001</v>
      </c>
      <c r="O169" s="24">
        <v>1.2170000000000001</v>
      </c>
    </row>
    <row r="170" spans="1:15" x14ac:dyDescent="0.25">
      <c r="A170" s="22" t="s">
        <v>26</v>
      </c>
      <c r="B170" s="22" t="s">
        <v>117</v>
      </c>
      <c r="C170" s="22" t="s">
        <v>3</v>
      </c>
      <c r="D170" s="24" t="str">
        <f t="shared" si="66"/>
        <v>-</v>
      </c>
      <c r="E170" s="24" t="str">
        <f t="shared" si="66"/>
        <v>-</v>
      </c>
      <c r="F170" s="24" t="str">
        <f t="shared" si="66"/>
        <v>-</v>
      </c>
      <c r="G170" s="24" t="str">
        <f t="shared" si="66"/>
        <v>-</v>
      </c>
      <c r="H170" s="24" t="str">
        <f t="shared" si="66"/>
        <v>-</v>
      </c>
      <c r="I170" s="24" t="str">
        <f t="shared" si="66"/>
        <v>-</v>
      </c>
      <c r="J170" s="24" t="str">
        <f t="shared" si="66"/>
        <v>-</v>
      </c>
      <c r="K170" s="24" t="str">
        <f t="shared" si="66"/>
        <v>-</v>
      </c>
      <c r="L170" s="24">
        <v>4.8209999999999997</v>
      </c>
      <c r="M170" s="24" t="str">
        <f t="shared" si="64"/>
        <v>-</v>
      </c>
      <c r="N170" s="24">
        <v>2.5950000000000002</v>
      </c>
      <c r="O170" s="24">
        <v>0.38300000000000001</v>
      </c>
    </row>
    <row r="171" spans="1:15" x14ac:dyDescent="0.25">
      <c r="A171" s="22" t="s">
        <v>26</v>
      </c>
      <c r="B171" s="22" t="s">
        <v>117</v>
      </c>
      <c r="C171" s="22" t="s">
        <v>5</v>
      </c>
      <c r="D171" s="24" t="str">
        <f t="shared" ref="D171:M171" si="67">"-"</f>
        <v>-</v>
      </c>
      <c r="E171" s="24" t="str">
        <f t="shared" si="67"/>
        <v>-</v>
      </c>
      <c r="F171" s="24" t="str">
        <f t="shared" si="67"/>
        <v>-</v>
      </c>
      <c r="G171" s="24" t="str">
        <f t="shared" si="67"/>
        <v>-</v>
      </c>
      <c r="H171" s="24" t="str">
        <f t="shared" si="67"/>
        <v>-</v>
      </c>
      <c r="I171" s="24" t="str">
        <f t="shared" si="67"/>
        <v>-</v>
      </c>
      <c r="J171" s="24" t="str">
        <f t="shared" si="67"/>
        <v>-</v>
      </c>
      <c r="K171" s="24" t="str">
        <f t="shared" si="67"/>
        <v>-</v>
      </c>
      <c r="L171" s="24" t="str">
        <f t="shared" si="67"/>
        <v>-</v>
      </c>
      <c r="M171" s="24" t="str">
        <f t="shared" si="67"/>
        <v>-</v>
      </c>
      <c r="N171" s="24">
        <v>0.38</v>
      </c>
      <c r="O171" s="24" t="str">
        <f t="shared" ref="O171:O172" si="68">"-"</f>
        <v>-</v>
      </c>
    </row>
    <row r="172" spans="1:15" x14ac:dyDescent="0.25">
      <c r="A172" s="22" t="s">
        <v>26</v>
      </c>
      <c r="B172" s="22" t="s">
        <v>27</v>
      </c>
      <c r="C172" s="22" t="s">
        <v>0</v>
      </c>
      <c r="D172" s="24" t="str">
        <f t="shared" ref="D172:J172" si="69">"-"</f>
        <v>-</v>
      </c>
      <c r="E172" s="24" t="str">
        <f t="shared" si="69"/>
        <v>-</v>
      </c>
      <c r="F172" s="24" t="str">
        <f t="shared" si="69"/>
        <v>-</v>
      </c>
      <c r="G172" s="24" t="str">
        <f t="shared" si="69"/>
        <v>-</v>
      </c>
      <c r="H172" s="24" t="str">
        <f t="shared" si="69"/>
        <v>-</v>
      </c>
      <c r="I172" s="24" t="str">
        <f t="shared" si="69"/>
        <v>-</v>
      </c>
      <c r="J172" s="24" t="str">
        <f t="shared" si="69"/>
        <v>-</v>
      </c>
      <c r="K172" s="24">
        <v>79.849999999999994</v>
      </c>
      <c r="L172" s="24">
        <v>86.57</v>
      </c>
      <c r="M172" s="24">
        <v>190</v>
      </c>
      <c r="N172" s="24">
        <v>39.4</v>
      </c>
      <c r="O172" s="24" t="str">
        <f t="shared" si="68"/>
        <v>-</v>
      </c>
    </row>
    <row r="173" spans="1:15" x14ac:dyDescent="0.25">
      <c r="A173" s="22" t="s">
        <v>26</v>
      </c>
      <c r="B173" s="22" t="s">
        <v>27</v>
      </c>
      <c r="C173" s="22" t="s">
        <v>1</v>
      </c>
      <c r="D173" s="24">
        <v>12.463399999999998</v>
      </c>
      <c r="E173" s="24">
        <v>4.5389500000000016</v>
      </c>
      <c r="F173" s="24">
        <v>26.403099999999998</v>
      </c>
      <c r="G173" s="24">
        <v>73.181099999999986</v>
      </c>
      <c r="H173" s="24">
        <v>18.522200000000002</v>
      </c>
      <c r="I173" s="24">
        <v>18.979800000000004</v>
      </c>
      <c r="J173" s="24">
        <v>14.725100000000001</v>
      </c>
      <c r="K173" s="24">
        <v>57.736600000000003</v>
      </c>
      <c r="L173" s="24">
        <v>79.951899999999995</v>
      </c>
      <c r="M173" s="24">
        <v>40.694589999999998</v>
      </c>
      <c r="N173" s="24">
        <v>69.295000000000002</v>
      </c>
      <c r="O173" s="24">
        <v>14.281100000000002</v>
      </c>
    </row>
    <row r="174" spans="1:15" x14ac:dyDescent="0.25">
      <c r="A174" s="22" t="s">
        <v>26</v>
      </c>
      <c r="B174" s="22" t="s">
        <v>27</v>
      </c>
      <c r="C174" s="22" t="s">
        <v>2</v>
      </c>
      <c r="D174" s="24">
        <v>31.940500000000004</v>
      </c>
      <c r="E174" s="24">
        <v>18.603999999999999</v>
      </c>
      <c r="F174" s="24">
        <v>18.823500000000006</v>
      </c>
      <c r="G174" s="24">
        <v>24.338600000000003</v>
      </c>
      <c r="H174" s="24">
        <v>37.160099999999993</v>
      </c>
      <c r="I174" s="24">
        <v>35.925200000000004</v>
      </c>
      <c r="J174" s="24">
        <v>14.804899999999996</v>
      </c>
      <c r="K174" s="24">
        <v>170.15799999999999</v>
      </c>
      <c r="L174" s="24">
        <v>66.923000000000016</v>
      </c>
      <c r="M174" s="24">
        <v>126.71249999999999</v>
      </c>
      <c r="N174" s="24">
        <v>157.39699999999999</v>
      </c>
      <c r="O174" s="24">
        <v>43.661699999999996</v>
      </c>
    </row>
    <row r="175" spans="1:15" x14ac:dyDescent="0.25">
      <c r="A175" s="22" t="s">
        <v>26</v>
      </c>
      <c r="B175" s="22" t="s">
        <v>27</v>
      </c>
      <c r="C175" s="22" t="s">
        <v>3</v>
      </c>
      <c r="D175" s="24">
        <v>21.187999999999999</v>
      </c>
      <c r="E175" s="24">
        <v>2.1318999999999999</v>
      </c>
      <c r="F175" s="24">
        <v>12.8325</v>
      </c>
      <c r="G175" s="24">
        <v>7.1560000000000006</v>
      </c>
      <c r="H175" s="24">
        <v>8.2657000000000007</v>
      </c>
      <c r="I175" s="24">
        <v>5.5856999999999992</v>
      </c>
      <c r="J175" s="24">
        <v>7.0643999999999991</v>
      </c>
      <c r="K175" s="24">
        <v>119.95330000000001</v>
      </c>
      <c r="L175" s="24">
        <v>55.967800000000004</v>
      </c>
      <c r="M175" s="24">
        <v>98.76339999999999</v>
      </c>
      <c r="N175" s="24">
        <v>190.40914999999998</v>
      </c>
      <c r="O175" s="24">
        <v>10.540599999999998</v>
      </c>
    </row>
    <row r="176" spans="1:15" x14ac:dyDescent="0.25">
      <c r="A176" s="22" t="s">
        <v>26</v>
      </c>
      <c r="B176" s="22" t="s">
        <v>27</v>
      </c>
      <c r="C176" s="22" t="s">
        <v>5</v>
      </c>
      <c r="D176" s="24">
        <v>14.538</v>
      </c>
      <c r="E176" s="24">
        <v>9.1660000000000004</v>
      </c>
      <c r="F176" s="24">
        <v>2.2039999999999997</v>
      </c>
      <c r="G176" s="24">
        <v>12.755000000000001</v>
      </c>
      <c r="H176" s="24">
        <v>19.688500000000001</v>
      </c>
      <c r="I176" s="24">
        <v>22.249000000000002</v>
      </c>
      <c r="J176" s="24">
        <v>17.980499999999996</v>
      </c>
      <c r="K176" s="24">
        <v>56.087000000000003</v>
      </c>
      <c r="L176" s="24">
        <v>53.31</v>
      </c>
      <c r="M176" s="24">
        <v>72.467500000000001</v>
      </c>
      <c r="N176" s="24">
        <v>89.416199999999989</v>
      </c>
      <c r="O176" s="24">
        <v>15.817499999999999</v>
      </c>
    </row>
    <row r="177" spans="1:15" x14ac:dyDescent="0.25">
      <c r="A177" s="22" t="s">
        <v>28</v>
      </c>
      <c r="B177" s="22" t="s">
        <v>80</v>
      </c>
      <c r="C177" s="22" t="s">
        <v>1</v>
      </c>
      <c r="D177" s="24">
        <v>69.832999999999998</v>
      </c>
      <c r="E177" s="24">
        <v>77.289999999999992</v>
      </c>
      <c r="F177" s="24">
        <v>54.556000000000004</v>
      </c>
      <c r="G177" s="24">
        <v>29.04</v>
      </c>
      <c r="H177" s="24">
        <v>26.3</v>
      </c>
      <c r="I177" s="24">
        <v>71.27600000000001</v>
      </c>
      <c r="J177" s="24">
        <v>43.94</v>
      </c>
      <c r="K177" s="24">
        <v>78.181000000000012</v>
      </c>
      <c r="L177" s="24">
        <v>9.4190000000000005</v>
      </c>
      <c r="M177" s="24">
        <v>21.57</v>
      </c>
      <c r="N177" s="24">
        <v>7.1359999999999992</v>
      </c>
      <c r="O177" s="24">
        <v>24.878</v>
      </c>
    </row>
    <row r="178" spans="1:15" x14ac:dyDescent="0.25">
      <c r="A178" s="22" t="s">
        <v>28</v>
      </c>
      <c r="B178" s="22" t="s">
        <v>80</v>
      </c>
      <c r="C178" s="22" t="s">
        <v>2</v>
      </c>
      <c r="D178" s="24" t="str">
        <f>"-"</f>
        <v>-</v>
      </c>
      <c r="E178" s="24">
        <v>44.028999999999996</v>
      </c>
      <c r="F178" s="24">
        <v>11.938000000000001</v>
      </c>
      <c r="G178" s="24">
        <v>4.266</v>
      </c>
      <c r="H178" s="24">
        <v>42.965000000000003</v>
      </c>
      <c r="I178" s="24">
        <v>3.79</v>
      </c>
      <c r="J178" s="24" t="str">
        <f>"-"</f>
        <v>-</v>
      </c>
      <c r="K178" s="24">
        <v>55.948000000000008</v>
      </c>
      <c r="L178" s="24">
        <v>20.395</v>
      </c>
      <c r="M178" s="24">
        <v>40.751000000000005</v>
      </c>
      <c r="N178" s="24">
        <v>22.822000000000003</v>
      </c>
      <c r="O178" s="24">
        <v>33.692999999999998</v>
      </c>
    </row>
    <row r="179" spans="1:15" x14ac:dyDescent="0.25">
      <c r="A179" s="22" t="s">
        <v>28</v>
      </c>
      <c r="B179" s="22" t="s">
        <v>80</v>
      </c>
      <c r="C179" s="22" t="s">
        <v>3</v>
      </c>
      <c r="D179" s="24" t="str">
        <f t="shared" ref="D179:G179" si="70">"-"</f>
        <v>-</v>
      </c>
      <c r="E179" s="24" t="str">
        <f t="shared" si="70"/>
        <v>-</v>
      </c>
      <c r="F179" s="24" t="str">
        <f t="shared" si="70"/>
        <v>-</v>
      </c>
      <c r="G179" s="24" t="str">
        <f t="shared" si="70"/>
        <v>-</v>
      </c>
      <c r="H179" s="24">
        <v>10.205</v>
      </c>
      <c r="I179" s="24">
        <v>8.3260000000000005</v>
      </c>
      <c r="J179" s="24">
        <v>7.2050000000000001</v>
      </c>
      <c r="K179" s="24">
        <v>9.2829999999999995</v>
      </c>
      <c r="L179" s="24">
        <v>8.6159999999999997</v>
      </c>
      <c r="M179" s="24">
        <v>8.8809999999999985</v>
      </c>
      <c r="N179" s="24">
        <v>6</v>
      </c>
      <c r="O179" s="24">
        <v>6.3280000000000003</v>
      </c>
    </row>
    <row r="180" spans="1:15" x14ac:dyDescent="0.25">
      <c r="A180" s="22" t="s">
        <v>28</v>
      </c>
      <c r="B180" s="22" t="s">
        <v>29</v>
      </c>
      <c r="C180" s="22" t="s">
        <v>1</v>
      </c>
      <c r="D180" s="24">
        <v>446.33199999999982</v>
      </c>
      <c r="E180" s="24">
        <v>438.50799999999998</v>
      </c>
      <c r="F180" s="24">
        <v>248.73299999999998</v>
      </c>
      <c r="G180" s="24">
        <v>277.01099999999991</v>
      </c>
      <c r="H180" s="24">
        <v>248.79100000000003</v>
      </c>
      <c r="I180" s="24">
        <v>256.97699999999992</v>
      </c>
      <c r="J180" s="24">
        <v>435.24739999999997</v>
      </c>
      <c r="K180" s="24">
        <v>468.86479999999989</v>
      </c>
      <c r="L180" s="24">
        <v>252.131</v>
      </c>
      <c r="M180" s="24">
        <v>352.62059999999991</v>
      </c>
      <c r="N180" s="24">
        <v>233.19670000000005</v>
      </c>
      <c r="O180" s="24">
        <v>199.52589999999995</v>
      </c>
    </row>
    <row r="181" spans="1:15" x14ac:dyDescent="0.25">
      <c r="A181" s="22" t="s">
        <v>28</v>
      </c>
      <c r="B181" s="22" t="s">
        <v>29</v>
      </c>
      <c r="C181" s="22" t="s">
        <v>2</v>
      </c>
      <c r="D181" s="24">
        <v>170.66499999999999</v>
      </c>
      <c r="E181" s="24">
        <v>262.1219999999999</v>
      </c>
      <c r="F181" s="24">
        <v>341.86</v>
      </c>
      <c r="G181" s="24">
        <v>196.11400000000003</v>
      </c>
      <c r="H181" s="24">
        <v>278.61799999999999</v>
      </c>
      <c r="I181" s="24">
        <v>191.26299999999989</v>
      </c>
      <c r="J181" s="24">
        <v>244.066</v>
      </c>
      <c r="K181" s="24">
        <v>253.0898</v>
      </c>
      <c r="L181" s="24">
        <v>365.96899999999982</v>
      </c>
      <c r="M181" s="24">
        <v>486.24040000000014</v>
      </c>
      <c r="N181" s="24">
        <v>502.18599999999975</v>
      </c>
      <c r="O181" s="24">
        <v>538.01599999999974</v>
      </c>
    </row>
    <row r="182" spans="1:15" x14ac:dyDescent="0.25">
      <c r="A182" s="22" t="s">
        <v>28</v>
      </c>
      <c r="B182" s="22" t="s">
        <v>29</v>
      </c>
      <c r="C182" s="22" t="s">
        <v>3</v>
      </c>
      <c r="D182" s="24">
        <v>12</v>
      </c>
      <c r="E182" s="24" t="str">
        <f>"-"</f>
        <v>-</v>
      </c>
      <c r="F182" s="24">
        <v>4.7649999999999997</v>
      </c>
      <c r="G182" s="24">
        <v>27.193999999999996</v>
      </c>
      <c r="H182" s="24">
        <v>34.122999999999998</v>
      </c>
      <c r="I182" s="24">
        <v>29.239000000000001</v>
      </c>
      <c r="J182" s="24">
        <v>44.79049999999998</v>
      </c>
      <c r="K182" s="24">
        <v>48.27600000000001</v>
      </c>
      <c r="L182" s="24">
        <v>47.720999999999982</v>
      </c>
      <c r="M182" s="24">
        <v>109.09800000000001</v>
      </c>
      <c r="N182" s="24">
        <v>136.9</v>
      </c>
      <c r="O182" s="24">
        <v>130.64850000000004</v>
      </c>
    </row>
    <row r="183" spans="1:15" x14ac:dyDescent="0.25">
      <c r="A183" s="22" t="s">
        <v>28</v>
      </c>
      <c r="B183" s="22" t="s">
        <v>29</v>
      </c>
      <c r="C183" s="22" t="s">
        <v>5</v>
      </c>
      <c r="D183" s="24" t="str">
        <f t="shared" ref="D183:J183" si="71">"-"</f>
        <v>-</v>
      </c>
      <c r="E183" s="24" t="str">
        <f t="shared" si="71"/>
        <v>-</v>
      </c>
      <c r="F183" s="24" t="str">
        <f t="shared" si="71"/>
        <v>-</v>
      </c>
      <c r="G183" s="24" t="str">
        <f t="shared" si="71"/>
        <v>-</v>
      </c>
      <c r="H183" s="24" t="str">
        <f t="shared" si="71"/>
        <v>-</v>
      </c>
      <c r="I183" s="24" t="str">
        <f t="shared" si="71"/>
        <v>-</v>
      </c>
      <c r="J183" s="24" t="str">
        <f t="shared" si="71"/>
        <v>-</v>
      </c>
      <c r="K183" s="24">
        <v>11.888</v>
      </c>
      <c r="L183" s="24">
        <v>8.1065000000000005</v>
      </c>
      <c r="M183" s="24">
        <v>45.331499999999998</v>
      </c>
      <c r="N183" s="24">
        <v>33.734999999999999</v>
      </c>
      <c r="O183" s="24">
        <v>30.738999999999997</v>
      </c>
    </row>
    <row r="184" spans="1:15" x14ac:dyDescent="0.25">
      <c r="A184" s="22" t="s">
        <v>30</v>
      </c>
      <c r="B184" s="22" t="s">
        <v>81</v>
      </c>
      <c r="C184" s="22" t="s">
        <v>1</v>
      </c>
      <c r="D184" s="24">
        <v>11.950100000000003</v>
      </c>
      <c r="E184" s="24">
        <v>7.1021000000000001</v>
      </c>
      <c r="F184" s="24">
        <v>14.883100000000001</v>
      </c>
      <c r="G184" s="24">
        <v>28.882099999999998</v>
      </c>
      <c r="H184" s="24">
        <v>9.9935000000000009</v>
      </c>
      <c r="I184" s="24">
        <v>25.095400000000001</v>
      </c>
      <c r="J184" s="24">
        <v>11.709800000000001</v>
      </c>
      <c r="K184" s="24">
        <v>25.5306</v>
      </c>
      <c r="L184" s="24">
        <v>33.371499999999997</v>
      </c>
      <c r="M184" s="24">
        <v>7.0640999999999998</v>
      </c>
      <c r="N184" s="24">
        <v>17.286900000000003</v>
      </c>
      <c r="O184" s="24">
        <v>19.540900000000001</v>
      </c>
    </row>
    <row r="185" spans="1:15" x14ac:dyDescent="0.25">
      <c r="A185" s="22" t="s">
        <v>30</v>
      </c>
      <c r="B185" s="22" t="s">
        <v>81</v>
      </c>
      <c r="C185" s="22" t="s">
        <v>2</v>
      </c>
      <c r="D185" s="24">
        <v>35.730699999999999</v>
      </c>
      <c r="E185" s="24">
        <v>24.773000000000003</v>
      </c>
      <c r="F185" s="24">
        <v>27.458999999999996</v>
      </c>
      <c r="G185" s="24">
        <v>22.791999999999998</v>
      </c>
      <c r="H185" s="24">
        <v>24.776299999999999</v>
      </c>
      <c r="I185" s="24">
        <v>38.247599999999998</v>
      </c>
      <c r="J185" s="24">
        <v>36.390699999999995</v>
      </c>
      <c r="K185" s="24">
        <v>51.713999999999999</v>
      </c>
      <c r="L185" s="24">
        <v>56.181300000000014</v>
      </c>
      <c r="M185" s="24">
        <v>58.759000000000007</v>
      </c>
      <c r="N185" s="24">
        <v>52.688500000000005</v>
      </c>
      <c r="O185" s="24">
        <v>56.648999999999994</v>
      </c>
    </row>
    <row r="186" spans="1:15" x14ac:dyDescent="0.25">
      <c r="A186" s="22" t="s">
        <v>30</v>
      </c>
      <c r="B186" s="22" t="s">
        <v>81</v>
      </c>
      <c r="C186" s="22" t="s">
        <v>3</v>
      </c>
      <c r="D186" s="24">
        <v>0.38800000000000001</v>
      </c>
      <c r="E186" s="24">
        <v>2.2610000000000001</v>
      </c>
      <c r="F186" s="24">
        <v>5.55</v>
      </c>
      <c r="G186" s="24">
        <v>7.0240000000000009</v>
      </c>
      <c r="H186" s="24">
        <v>6.9915999999999983</v>
      </c>
      <c r="I186" s="24">
        <v>7.6880999999999995</v>
      </c>
      <c r="J186" s="24">
        <v>7.6541000000000006</v>
      </c>
      <c r="K186" s="24">
        <v>15.604400000000002</v>
      </c>
      <c r="L186" s="24">
        <v>11.072900000000001</v>
      </c>
      <c r="M186" s="24">
        <v>17.325800000000001</v>
      </c>
      <c r="N186" s="24">
        <v>13.3588</v>
      </c>
      <c r="O186" s="24">
        <v>15.760899999999998</v>
      </c>
    </row>
    <row r="187" spans="1:15" x14ac:dyDescent="0.25">
      <c r="A187" s="22" t="s">
        <v>30</v>
      </c>
      <c r="B187" s="22" t="s">
        <v>81</v>
      </c>
      <c r="C187" s="22" t="s">
        <v>4</v>
      </c>
      <c r="D187" s="24" t="str">
        <f t="shared" ref="D187:J187" si="72">"-"</f>
        <v>-</v>
      </c>
      <c r="E187" s="24" t="str">
        <f t="shared" si="72"/>
        <v>-</v>
      </c>
      <c r="F187" s="24" t="str">
        <f t="shared" si="72"/>
        <v>-</v>
      </c>
      <c r="G187" s="24" t="str">
        <f t="shared" si="72"/>
        <v>-</v>
      </c>
      <c r="H187" s="24" t="str">
        <f t="shared" si="72"/>
        <v>-</v>
      </c>
      <c r="I187" s="24" t="str">
        <f t="shared" si="72"/>
        <v>-</v>
      </c>
      <c r="J187" s="24" t="str">
        <f t="shared" si="72"/>
        <v>-</v>
      </c>
      <c r="K187" s="24">
        <v>0.25900000000000001</v>
      </c>
      <c r="L187" s="24">
        <v>0.76500000000000001</v>
      </c>
      <c r="M187" s="24">
        <v>0.504</v>
      </c>
      <c r="N187" s="24">
        <v>0.374</v>
      </c>
      <c r="O187" s="24">
        <v>0.26700000000000002</v>
      </c>
    </row>
    <row r="188" spans="1:15" x14ac:dyDescent="0.25">
      <c r="A188" s="22" t="s">
        <v>30</v>
      </c>
      <c r="B188" s="22" t="s">
        <v>81</v>
      </c>
      <c r="C188" s="22" t="s">
        <v>5</v>
      </c>
      <c r="D188" s="24" t="str">
        <f t="shared" ref="D188:F188" si="73">"-"</f>
        <v>-</v>
      </c>
      <c r="E188" s="24" t="str">
        <f t="shared" si="73"/>
        <v>-</v>
      </c>
      <c r="F188" s="24" t="str">
        <f t="shared" si="73"/>
        <v>-</v>
      </c>
      <c r="G188" s="24">
        <v>6.452</v>
      </c>
      <c r="H188" s="24">
        <v>6.4440000000000008</v>
      </c>
      <c r="I188" s="24">
        <v>2.3130000000000002</v>
      </c>
      <c r="J188" s="24">
        <v>15.510999999999999</v>
      </c>
      <c r="K188" s="24">
        <v>13.414000000000001</v>
      </c>
      <c r="L188" s="24">
        <v>9.5390999999999995</v>
      </c>
      <c r="M188" s="24">
        <v>11.8355</v>
      </c>
      <c r="N188" s="24">
        <v>8.1920000000000002</v>
      </c>
      <c r="O188" s="24">
        <v>11.063000000000001</v>
      </c>
    </row>
    <row r="189" spans="1:15" x14ac:dyDescent="0.25">
      <c r="A189" s="22" t="s">
        <v>30</v>
      </c>
      <c r="B189" s="22" t="s">
        <v>82</v>
      </c>
      <c r="C189" s="22" t="s">
        <v>1</v>
      </c>
      <c r="D189" s="24">
        <v>53.66</v>
      </c>
      <c r="E189" s="24">
        <v>59.693499999999993</v>
      </c>
      <c r="F189" s="24">
        <v>67.429999999999993</v>
      </c>
      <c r="G189" s="24">
        <v>76.524999999999991</v>
      </c>
      <c r="H189" s="24">
        <v>77.515000000000001</v>
      </c>
      <c r="I189" s="24">
        <v>65.995500000000007</v>
      </c>
      <c r="J189" s="24">
        <v>39.366999999999997</v>
      </c>
      <c r="K189" s="24">
        <v>85.270499999999998</v>
      </c>
      <c r="L189" s="24">
        <v>96.924499999999995</v>
      </c>
      <c r="M189" s="24">
        <v>69.844000000000008</v>
      </c>
      <c r="N189" s="24">
        <v>78.020999999999987</v>
      </c>
      <c r="O189" s="24">
        <v>97.747000000000014</v>
      </c>
    </row>
    <row r="190" spans="1:15" x14ac:dyDescent="0.25">
      <c r="A190" s="22" t="s">
        <v>30</v>
      </c>
      <c r="B190" s="22" t="s">
        <v>82</v>
      </c>
      <c r="C190" s="22" t="s">
        <v>2</v>
      </c>
      <c r="D190" s="24">
        <v>149.38899999999998</v>
      </c>
      <c r="E190" s="24">
        <v>145.68300000000002</v>
      </c>
      <c r="F190" s="24">
        <v>127.294</v>
      </c>
      <c r="G190" s="24">
        <v>126.21500000000002</v>
      </c>
      <c r="H190" s="24">
        <v>115.15900000000001</v>
      </c>
      <c r="I190" s="24">
        <v>129.797</v>
      </c>
      <c r="J190" s="24">
        <v>208.178</v>
      </c>
      <c r="K190" s="24">
        <v>154.58000000000001</v>
      </c>
      <c r="L190" s="24">
        <v>184.62000000000003</v>
      </c>
      <c r="M190" s="24">
        <v>158.791</v>
      </c>
      <c r="N190" s="24">
        <v>167.88</v>
      </c>
      <c r="O190" s="24">
        <v>220.57</v>
      </c>
    </row>
    <row r="191" spans="1:15" x14ac:dyDescent="0.25">
      <c r="A191" s="22" t="s">
        <v>30</v>
      </c>
      <c r="B191" s="22" t="s">
        <v>82</v>
      </c>
      <c r="C191" s="22" t="s">
        <v>3</v>
      </c>
      <c r="D191" s="24">
        <v>6.8938000000000006</v>
      </c>
      <c r="E191" s="24">
        <v>4.1349999999999998</v>
      </c>
      <c r="F191" s="24">
        <v>8.0960000000000001</v>
      </c>
      <c r="G191" s="24">
        <v>12.709</v>
      </c>
      <c r="H191" s="24">
        <v>13.5</v>
      </c>
      <c r="I191" s="24">
        <v>11.12</v>
      </c>
      <c r="J191" s="24">
        <v>23.398600000000002</v>
      </c>
      <c r="K191" s="24">
        <v>10.515000000000001</v>
      </c>
      <c r="L191" s="24">
        <v>10.58</v>
      </c>
      <c r="M191" s="24">
        <v>22.547000000000001</v>
      </c>
      <c r="N191" s="24">
        <v>19.73</v>
      </c>
      <c r="O191" s="24">
        <v>17.407</v>
      </c>
    </row>
    <row r="192" spans="1:15" x14ac:dyDescent="0.25">
      <c r="A192" s="22" t="s">
        <v>30</v>
      </c>
      <c r="B192" s="22" t="s">
        <v>82</v>
      </c>
      <c r="C192" s="22" t="s">
        <v>5</v>
      </c>
      <c r="D192" s="24" t="str">
        <f t="shared" ref="D192:I192" si="74">"-"</f>
        <v>-</v>
      </c>
      <c r="E192" s="24" t="str">
        <f t="shared" si="74"/>
        <v>-</v>
      </c>
      <c r="F192" s="24" t="str">
        <f t="shared" si="74"/>
        <v>-</v>
      </c>
      <c r="G192" s="24" t="str">
        <f t="shared" si="74"/>
        <v>-</v>
      </c>
      <c r="H192" s="24" t="str">
        <f t="shared" si="74"/>
        <v>-</v>
      </c>
      <c r="I192" s="24" t="str">
        <f t="shared" si="74"/>
        <v>-</v>
      </c>
      <c r="J192" s="24">
        <v>14.41</v>
      </c>
      <c r="K192" s="24" t="str">
        <f>"-"</f>
        <v>-</v>
      </c>
      <c r="L192" s="24">
        <v>13.95</v>
      </c>
      <c r="M192" s="24">
        <v>14.219999999999999</v>
      </c>
      <c r="N192" s="24">
        <v>14.86</v>
      </c>
      <c r="O192" s="24">
        <v>14.95</v>
      </c>
    </row>
    <row r="193" spans="1:15" x14ac:dyDescent="0.25">
      <c r="A193" s="22" t="s">
        <v>30</v>
      </c>
      <c r="B193" s="22" t="s">
        <v>118</v>
      </c>
      <c r="C193" s="22" t="s">
        <v>1</v>
      </c>
      <c r="D193" s="24" t="str">
        <f t="shared" ref="D193:L195" si="75">"-"</f>
        <v>-</v>
      </c>
      <c r="E193" s="24" t="str">
        <f t="shared" si="75"/>
        <v>-</v>
      </c>
      <c r="F193" s="24" t="str">
        <f t="shared" si="75"/>
        <v>-</v>
      </c>
      <c r="G193" s="24" t="str">
        <f t="shared" si="75"/>
        <v>-</v>
      </c>
      <c r="H193" s="24" t="str">
        <f t="shared" si="75"/>
        <v>-</v>
      </c>
      <c r="I193" s="24" t="str">
        <f t="shared" si="75"/>
        <v>-</v>
      </c>
      <c r="J193" s="24" t="str">
        <f t="shared" si="75"/>
        <v>-</v>
      </c>
      <c r="K193" s="24" t="str">
        <f t="shared" si="75"/>
        <v>-</v>
      </c>
      <c r="L193" s="24" t="str">
        <f t="shared" si="75"/>
        <v>-</v>
      </c>
      <c r="M193" s="24">
        <v>8.1999999999999993</v>
      </c>
      <c r="N193" s="24">
        <v>8.61</v>
      </c>
      <c r="O193" s="24">
        <v>16.690000000000001</v>
      </c>
    </row>
    <row r="194" spans="1:15" x14ac:dyDescent="0.25">
      <c r="A194" s="22" t="s">
        <v>30</v>
      </c>
      <c r="B194" s="22" t="s">
        <v>118</v>
      </c>
      <c r="C194" s="22" t="s">
        <v>2</v>
      </c>
      <c r="D194" s="24" t="str">
        <f t="shared" si="75"/>
        <v>-</v>
      </c>
      <c r="E194" s="24" t="str">
        <f t="shared" si="75"/>
        <v>-</v>
      </c>
      <c r="F194" s="24" t="str">
        <f t="shared" si="75"/>
        <v>-</v>
      </c>
      <c r="G194" s="24" t="str">
        <f t="shared" si="75"/>
        <v>-</v>
      </c>
      <c r="H194" s="24" t="str">
        <f t="shared" si="75"/>
        <v>-</v>
      </c>
      <c r="I194" s="24" t="str">
        <f t="shared" si="75"/>
        <v>-</v>
      </c>
      <c r="J194" s="24" t="str">
        <f t="shared" si="75"/>
        <v>-</v>
      </c>
      <c r="K194" s="24" t="str">
        <f t="shared" si="75"/>
        <v>-</v>
      </c>
      <c r="L194" s="24" t="str">
        <f t="shared" si="75"/>
        <v>-</v>
      </c>
      <c r="M194" s="24">
        <v>14.64</v>
      </c>
      <c r="N194" s="24">
        <v>19.78</v>
      </c>
      <c r="O194" s="24">
        <v>18.579999999999998</v>
      </c>
    </row>
    <row r="195" spans="1:15" x14ac:dyDescent="0.25">
      <c r="A195" s="22" t="s">
        <v>30</v>
      </c>
      <c r="B195" s="22" t="s">
        <v>118</v>
      </c>
      <c r="C195" s="22" t="s">
        <v>3</v>
      </c>
      <c r="D195" s="24" t="str">
        <f t="shared" si="75"/>
        <v>-</v>
      </c>
      <c r="E195" s="24" t="str">
        <f t="shared" si="75"/>
        <v>-</v>
      </c>
      <c r="F195" s="24" t="str">
        <f t="shared" si="75"/>
        <v>-</v>
      </c>
      <c r="G195" s="24" t="str">
        <f t="shared" si="75"/>
        <v>-</v>
      </c>
      <c r="H195" s="24" t="str">
        <f t="shared" si="75"/>
        <v>-</v>
      </c>
      <c r="I195" s="24" t="str">
        <f t="shared" si="75"/>
        <v>-</v>
      </c>
      <c r="J195" s="24" t="str">
        <f t="shared" si="75"/>
        <v>-</v>
      </c>
      <c r="K195" s="24" t="str">
        <f t="shared" si="75"/>
        <v>-</v>
      </c>
      <c r="L195" s="24" t="str">
        <f t="shared" si="75"/>
        <v>-</v>
      </c>
      <c r="M195" s="24">
        <v>8.51</v>
      </c>
      <c r="N195" s="24">
        <v>6.3650000000000002</v>
      </c>
      <c r="O195" s="24">
        <v>9.4459999999999997</v>
      </c>
    </row>
    <row r="196" spans="1:15" x14ac:dyDescent="0.25">
      <c r="A196" s="22" t="s">
        <v>30</v>
      </c>
      <c r="B196" s="22" t="s">
        <v>119</v>
      </c>
      <c r="C196" s="22" t="s">
        <v>1</v>
      </c>
      <c r="D196" s="24" t="str">
        <f t="shared" ref="D196:F199" si="76">"-"</f>
        <v>-</v>
      </c>
      <c r="E196" s="24" t="str">
        <f t="shared" si="76"/>
        <v>-</v>
      </c>
      <c r="F196" s="24" t="str">
        <f t="shared" si="76"/>
        <v>-</v>
      </c>
      <c r="G196" s="24">
        <v>12.064999999999998</v>
      </c>
      <c r="H196" s="24">
        <v>18.571999999999999</v>
      </c>
      <c r="I196" s="24">
        <v>20.193999999999999</v>
      </c>
      <c r="J196" s="24">
        <v>30.802</v>
      </c>
      <c r="K196" s="24">
        <v>20.698</v>
      </c>
      <c r="L196" s="24">
        <v>26.058</v>
      </c>
      <c r="M196" s="24">
        <v>14.78</v>
      </c>
      <c r="N196" s="24">
        <v>21.134999999999998</v>
      </c>
      <c r="O196" s="24">
        <v>13.161</v>
      </c>
    </row>
    <row r="197" spans="1:15" x14ac:dyDescent="0.25">
      <c r="A197" s="22" t="s">
        <v>30</v>
      </c>
      <c r="B197" s="22" t="s">
        <v>119</v>
      </c>
      <c r="C197" s="22" t="s">
        <v>2</v>
      </c>
      <c r="D197" s="24" t="str">
        <f t="shared" si="76"/>
        <v>-</v>
      </c>
      <c r="E197" s="24" t="str">
        <f t="shared" si="76"/>
        <v>-</v>
      </c>
      <c r="F197" s="24" t="str">
        <f t="shared" si="76"/>
        <v>-</v>
      </c>
      <c r="G197" s="24">
        <v>20.628</v>
      </c>
      <c r="H197" s="24">
        <v>30.417000000000002</v>
      </c>
      <c r="I197" s="24">
        <v>61.540000000000006</v>
      </c>
      <c r="J197" s="24">
        <v>50.835000000000001</v>
      </c>
      <c r="K197" s="24">
        <v>65.415999999999997</v>
      </c>
      <c r="L197" s="24">
        <v>64.623000000000005</v>
      </c>
      <c r="M197" s="24">
        <v>74.022999999999996</v>
      </c>
      <c r="N197" s="24">
        <v>52.279000000000003</v>
      </c>
      <c r="O197" s="24">
        <v>61.701000000000001</v>
      </c>
    </row>
    <row r="198" spans="1:15" x14ac:dyDescent="0.25">
      <c r="A198" s="22" t="s">
        <v>30</v>
      </c>
      <c r="B198" s="22" t="s">
        <v>119</v>
      </c>
      <c r="C198" s="22" t="s">
        <v>3</v>
      </c>
      <c r="D198" s="24" t="str">
        <f t="shared" si="76"/>
        <v>-</v>
      </c>
      <c r="E198" s="24" t="str">
        <f t="shared" si="76"/>
        <v>-</v>
      </c>
      <c r="F198" s="24" t="str">
        <f t="shared" si="76"/>
        <v>-</v>
      </c>
      <c r="G198" s="24">
        <v>9.2620000000000005</v>
      </c>
      <c r="H198" s="24">
        <v>14.067</v>
      </c>
      <c r="I198" s="24">
        <v>20.626999999999999</v>
      </c>
      <c r="J198" s="24">
        <v>23.827000000000002</v>
      </c>
      <c r="K198" s="24">
        <v>20.064</v>
      </c>
      <c r="L198" s="24">
        <v>17.160999999999998</v>
      </c>
      <c r="M198" s="24">
        <v>18.439</v>
      </c>
      <c r="N198" s="24">
        <v>35.203999999999994</v>
      </c>
      <c r="O198" s="24">
        <v>33.079000000000001</v>
      </c>
    </row>
    <row r="199" spans="1:15" x14ac:dyDescent="0.25">
      <c r="A199" s="22" t="s">
        <v>30</v>
      </c>
      <c r="B199" s="22" t="s">
        <v>119</v>
      </c>
      <c r="C199" s="22" t="s">
        <v>5</v>
      </c>
      <c r="D199" s="24" t="str">
        <f t="shared" si="76"/>
        <v>-</v>
      </c>
      <c r="E199" s="24" t="str">
        <f t="shared" si="76"/>
        <v>-</v>
      </c>
      <c r="F199" s="24" t="str">
        <f t="shared" si="76"/>
        <v>-</v>
      </c>
      <c r="G199" s="24">
        <v>1.43</v>
      </c>
      <c r="H199" s="24">
        <v>4.91</v>
      </c>
      <c r="I199" s="24">
        <v>0.83799999999999997</v>
      </c>
      <c r="J199" s="24">
        <v>0.71699999999999997</v>
      </c>
      <c r="K199" s="24">
        <v>1.0609999999999999</v>
      </c>
      <c r="L199" s="24">
        <v>0.35799999999999998</v>
      </c>
      <c r="M199" s="24">
        <v>0.27400000000000002</v>
      </c>
      <c r="N199" s="24">
        <v>0.68599999999999994</v>
      </c>
      <c r="O199" s="24">
        <v>0.78299999999999992</v>
      </c>
    </row>
    <row r="200" spans="1:15" x14ac:dyDescent="0.25">
      <c r="A200" s="22" t="s">
        <v>30</v>
      </c>
      <c r="B200" s="22" t="s">
        <v>120</v>
      </c>
      <c r="C200" s="22" t="s">
        <v>1</v>
      </c>
      <c r="D200" s="24" t="str">
        <f t="shared" ref="D200:H200" si="77">"-"</f>
        <v>-</v>
      </c>
      <c r="E200" s="24" t="str">
        <f t="shared" si="77"/>
        <v>-</v>
      </c>
      <c r="F200" s="24" t="str">
        <f t="shared" si="77"/>
        <v>-</v>
      </c>
      <c r="G200" s="24" t="str">
        <f t="shared" si="77"/>
        <v>-</v>
      </c>
      <c r="H200" s="24" t="str">
        <f t="shared" si="77"/>
        <v>-</v>
      </c>
      <c r="I200" s="24">
        <v>3.0350000000000001</v>
      </c>
      <c r="J200" s="24">
        <v>0.18049999999999999</v>
      </c>
      <c r="K200" s="24">
        <v>4.6575000000000006</v>
      </c>
      <c r="L200" s="24">
        <v>6.641</v>
      </c>
      <c r="M200" s="24">
        <v>13.6784</v>
      </c>
      <c r="N200" s="24">
        <v>13.7</v>
      </c>
      <c r="O200" s="24">
        <v>14.352</v>
      </c>
    </row>
    <row r="201" spans="1:15" x14ac:dyDescent="0.25">
      <c r="A201" s="22" t="s">
        <v>30</v>
      </c>
      <c r="B201" s="22" t="s">
        <v>120</v>
      </c>
      <c r="C201" s="22" t="s">
        <v>2</v>
      </c>
      <c r="D201" s="24" t="str">
        <f t="shared" ref="D201:F202" si="78">"-"</f>
        <v>-</v>
      </c>
      <c r="E201" s="24" t="str">
        <f t="shared" si="78"/>
        <v>-</v>
      </c>
      <c r="F201" s="24" t="str">
        <f t="shared" si="78"/>
        <v>-</v>
      </c>
      <c r="G201" s="24">
        <v>20.370000000000005</v>
      </c>
      <c r="H201" s="24">
        <v>20.789000000000001</v>
      </c>
      <c r="I201" s="24">
        <v>25.786999999999999</v>
      </c>
      <c r="J201" s="24">
        <v>26.12</v>
      </c>
      <c r="K201" s="24">
        <v>32.066000000000003</v>
      </c>
      <c r="L201" s="24">
        <v>24.315999999999995</v>
      </c>
      <c r="M201" s="24">
        <v>31.924000000000003</v>
      </c>
      <c r="N201" s="24">
        <v>47.361999999999995</v>
      </c>
      <c r="O201" s="24">
        <v>25.64</v>
      </c>
    </row>
    <row r="202" spans="1:15" x14ac:dyDescent="0.25">
      <c r="A202" s="22" t="s">
        <v>30</v>
      </c>
      <c r="B202" s="22" t="s">
        <v>120</v>
      </c>
      <c r="C202" s="22" t="s">
        <v>3</v>
      </c>
      <c r="D202" s="24" t="str">
        <f t="shared" si="78"/>
        <v>-</v>
      </c>
      <c r="E202" s="24" t="str">
        <f t="shared" si="78"/>
        <v>-</v>
      </c>
      <c r="F202" s="24" t="str">
        <f t="shared" si="78"/>
        <v>-</v>
      </c>
      <c r="G202" s="24">
        <v>0.106</v>
      </c>
      <c r="H202" s="24">
        <v>1.5350000000000004</v>
      </c>
      <c r="I202" s="24">
        <v>2.6895000000000002</v>
      </c>
      <c r="J202" s="24">
        <v>4.641</v>
      </c>
      <c r="K202" s="24">
        <v>4.2467000000000006</v>
      </c>
      <c r="L202" s="24">
        <v>5.5453999999999999</v>
      </c>
      <c r="M202" s="24">
        <v>1.9047000000000001</v>
      </c>
      <c r="N202" s="24">
        <v>2.726</v>
      </c>
      <c r="O202" s="24">
        <v>3.0894999999999997</v>
      </c>
    </row>
    <row r="203" spans="1:15" x14ac:dyDescent="0.25">
      <c r="A203" s="22" t="s">
        <v>30</v>
      </c>
      <c r="B203" s="22" t="s">
        <v>120</v>
      </c>
      <c r="C203" s="22" t="s">
        <v>5</v>
      </c>
      <c r="D203" s="24" t="str">
        <f t="shared" ref="D203:G203" si="79">"-"</f>
        <v>-</v>
      </c>
      <c r="E203" s="24" t="str">
        <f t="shared" si="79"/>
        <v>-</v>
      </c>
      <c r="F203" s="24" t="str">
        <f t="shared" si="79"/>
        <v>-</v>
      </c>
      <c r="G203" s="24" t="str">
        <f t="shared" si="79"/>
        <v>-</v>
      </c>
      <c r="H203" s="24">
        <v>0.71399999999999997</v>
      </c>
      <c r="I203" s="24">
        <v>0.39</v>
      </c>
      <c r="J203" s="24">
        <v>2.528</v>
      </c>
      <c r="K203" s="24">
        <v>0.441</v>
      </c>
      <c r="L203" s="24" t="str">
        <f>"-"</f>
        <v>-</v>
      </c>
      <c r="M203" s="24">
        <v>1.0780000000000001</v>
      </c>
      <c r="N203" s="24">
        <v>1.5529999999999999</v>
      </c>
      <c r="O203" s="24">
        <v>2.14</v>
      </c>
    </row>
    <row r="204" spans="1:15" x14ac:dyDescent="0.25">
      <c r="A204" s="22" t="s">
        <v>30</v>
      </c>
      <c r="B204" s="22" t="s">
        <v>121</v>
      </c>
      <c r="C204" s="22" t="s">
        <v>1</v>
      </c>
      <c r="D204" s="24" t="str">
        <f t="shared" ref="D204:F207" si="80">"-"</f>
        <v>-</v>
      </c>
      <c r="E204" s="24" t="str">
        <f t="shared" si="80"/>
        <v>-</v>
      </c>
      <c r="F204" s="24" t="str">
        <f t="shared" si="80"/>
        <v>-</v>
      </c>
      <c r="G204" s="24">
        <v>46.125</v>
      </c>
      <c r="H204" s="24">
        <v>4.0430000000000001</v>
      </c>
      <c r="I204" s="24">
        <v>10.007999999999999</v>
      </c>
      <c r="J204" s="24">
        <v>19.628</v>
      </c>
      <c r="K204" s="24">
        <v>27.855000000000004</v>
      </c>
      <c r="L204" s="24">
        <v>17.901</v>
      </c>
      <c r="M204" s="24">
        <v>44.978999999999999</v>
      </c>
      <c r="N204" s="24">
        <v>19.864999999999998</v>
      </c>
      <c r="O204" s="24">
        <v>37.353000000000002</v>
      </c>
    </row>
    <row r="205" spans="1:15" x14ac:dyDescent="0.25">
      <c r="A205" s="22" t="s">
        <v>30</v>
      </c>
      <c r="B205" s="22" t="s">
        <v>121</v>
      </c>
      <c r="C205" s="22" t="s">
        <v>2</v>
      </c>
      <c r="D205" s="24" t="str">
        <f t="shared" si="80"/>
        <v>-</v>
      </c>
      <c r="E205" s="24" t="str">
        <f t="shared" si="80"/>
        <v>-</v>
      </c>
      <c r="F205" s="24" t="str">
        <f t="shared" si="80"/>
        <v>-</v>
      </c>
      <c r="G205" s="24">
        <v>98.519000000000005</v>
      </c>
      <c r="H205" s="24">
        <v>10.536000000000001</v>
      </c>
      <c r="I205" s="24">
        <v>75.255999999999986</v>
      </c>
      <c r="J205" s="24">
        <v>88.525000000000006</v>
      </c>
      <c r="K205" s="24">
        <v>107.932</v>
      </c>
      <c r="L205" s="24">
        <v>116.876</v>
      </c>
      <c r="M205" s="24">
        <v>111.55499999999999</v>
      </c>
      <c r="N205" s="24">
        <v>46.802999999999997</v>
      </c>
      <c r="O205" s="24">
        <v>78.292999999999992</v>
      </c>
    </row>
    <row r="206" spans="1:15" x14ac:dyDescent="0.25">
      <c r="A206" s="22" t="s">
        <v>30</v>
      </c>
      <c r="B206" s="22" t="s">
        <v>121</v>
      </c>
      <c r="C206" s="22" t="s">
        <v>3</v>
      </c>
      <c r="D206" s="24" t="str">
        <f t="shared" si="80"/>
        <v>-</v>
      </c>
      <c r="E206" s="24" t="str">
        <f t="shared" si="80"/>
        <v>-</v>
      </c>
      <c r="F206" s="24" t="str">
        <f t="shared" si="80"/>
        <v>-</v>
      </c>
      <c r="G206" s="24">
        <v>17.417000000000002</v>
      </c>
      <c r="H206" s="24">
        <v>3.5970000000000004</v>
      </c>
      <c r="I206" s="24">
        <v>34.255000000000003</v>
      </c>
      <c r="J206" s="24">
        <v>19.162000000000003</v>
      </c>
      <c r="K206" s="24">
        <v>30.221000000000004</v>
      </c>
      <c r="L206" s="24">
        <v>11.532000000000002</v>
      </c>
      <c r="M206" s="24">
        <v>8.004999999999999</v>
      </c>
      <c r="N206" s="24">
        <v>43.267000000000003</v>
      </c>
      <c r="O206" s="24">
        <v>23.317999999999998</v>
      </c>
    </row>
    <row r="207" spans="1:15" x14ac:dyDescent="0.25">
      <c r="A207" s="22" t="s">
        <v>30</v>
      </c>
      <c r="B207" s="22" t="s">
        <v>121</v>
      </c>
      <c r="C207" s="22" t="s">
        <v>5</v>
      </c>
      <c r="D207" s="24" t="str">
        <f t="shared" si="80"/>
        <v>-</v>
      </c>
      <c r="E207" s="24" t="str">
        <f t="shared" si="80"/>
        <v>-</v>
      </c>
      <c r="F207" s="24" t="str">
        <f t="shared" si="80"/>
        <v>-</v>
      </c>
      <c r="G207" s="24">
        <v>0.52900000000000003</v>
      </c>
      <c r="H207" s="24">
        <v>0.20400000000000001</v>
      </c>
      <c r="I207" s="24">
        <v>0.19700000000000001</v>
      </c>
      <c r="J207" s="24">
        <v>0.47599999999999998</v>
      </c>
      <c r="K207" s="24">
        <v>0.09</v>
      </c>
      <c r="L207" s="24">
        <v>0.22899999999999998</v>
      </c>
      <c r="M207" s="24">
        <v>0.17799999999999999</v>
      </c>
      <c r="N207" s="24">
        <v>0.53900000000000003</v>
      </c>
      <c r="O207" s="24">
        <v>0.95100000000000007</v>
      </c>
    </row>
    <row r="208" spans="1:15" x14ac:dyDescent="0.25">
      <c r="A208" s="22" t="s">
        <v>30</v>
      </c>
      <c r="B208" s="22" t="s">
        <v>122</v>
      </c>
      <c r="C208" s="22" t="s">
        <v>1</v>
      </c>
      <c r="D208" s="24" t="str">
        <f t="shared" ref="D208:E211" si="81">"-"</f>
        <v>-</v>
      </c>
      <c r="E208" s="24" t="str">
        <f t="shared" si="81"/>
        <v>-</v>
      </c>
      <c r="F208" s="24">
        <v>0.58399999999999996</v>
      </c>
      <c r="G208" s="24">
        <v>0.307</v>
      </c>
      <c r="H208" s="24">
        <v>0.19970000000000002</v>
      </c>
      <c r="I208" s="24" t="str">
        <f t="shared" ref="I208:J208" si="82">"-"</f>
        <v>-</v>
      </c>
      <c r="J208" s="24" t="str">
        <f t="shared" si="82"/>
        <v>-</v>
      </c>
      <c r="K208" s="24">
        <v>1.1114999999999999</v>
      </c>
      <c r="L208" s="24">
        <v>1.2258</v>
      </c>
      <c r="M208" s="24" t="str">
        <f t="shared" ref="M208:M210" si="83">"-"</f>
        <v>-</v>
      </c>
      <c r="N208" s="24">
        <v>0.42</v>
      </c>
      <c r="O208" s="24" t="str">
        <f t="shared" ref="O208:O210" si="84">"-"</f>
        <v>-</v>
      </c>
    </row>
    <row r="209" spans="1:15" x14ac:dyDescent="0.25">
      <c r="A209" s="22" t="s">
        <v>30</v>
      </c>
      <c r="B209" s="22" t="s">
        <v>122</v>
      </c>
      <c r="C209" s="22" t="s">
        <v>2</v>
      </c>
      <c r="D209" s="24" t="str">
        <f t="shared" si="81"/>
        <v>-</v>
      </c>
      <c r="E209" s="24" t="str">
        <f t="shared" si="81"/>
        <v>-</v>
      </c>
      <c r="F209" s="24">
        <v>0.92999999999999994</v>
      </c>
      <c r="G209" s="24">
        <v>1.6120000000000001</v>
      </c>
      <c r="H209" s="24" t="str">
        <f>"-"</f>
        <v>-</v>
      </c>
      <c r="I209" s="24">
        <v>1.94</v>
      </c>
      <c r="J209" s="24">
        <v>1.9736</v>
      </c>
      <c r="K209" s="24" t="str">
        <f>"-"</f>
        <v>-</v>
      </c>
      <c r="L209" s="24">
        <v>0.78849999999999998</v>
      </c>
      <c r="M209" s="24" t="str">
        <f t="shared" si="83"/>
        <v>-</v>
      </c>
      <c r="N209" s="24">
        <v>1.1000000000000001</v>
      </c>
      <c r="O209" s="24" t="str">
        <f t="shared" si="84"/>
        <v>-</v>
      </c>
    </row>
    <row r="210" spans="1:15" x14ac:dyDescent="0.25">
      <c r="A210" s="22" t="s">
        <v>30</v>
      </c>
      <c r="B210" s="22" t="s">
        <v>122</v>
      </c>
      <c r="C210" s="22" t="s">
        <v>3</v>
      </c>
      <c r="D210" s="24" t="str">
        <f t="shared" si="81"/>
        <v>-</v>
      </c>
      <c r="E210" s="24" t="str">
        <f t="shared" si="81"/>
        <v>-</v>
      </c>
      <c r="F210" s="24">
        <v>0.09</v>
      </c>
      <c r="G210" s="24">
        <v>8.8999999999999996E-2</v>
      </c>
      <c r="H210" s="24">
        <v>0.23699999999999999</v>
      </c>
      <c r="I210" s="24">
        <v>0.35299999999999998</v>
      </c>
      <c r="J210" s="24" t="str">
        <f t="shared" ref="J210:K210" si="85">"-"</f>
        <v>-</v>
      </c>
      <c r="K210" s="24" t="str">
        <f t="shared" si="85"/>
        <v>-</v>
      </c>
      <c r="L210" s="24">
        <v>0.112</v>
      </c>
      <c r="M210" s="24" t="str">
        <f t="shared" si="83"/>
        <v>-</v>
      </c>
      <c r="N210" s="24">
        <v>0.45</v>
      </c>
      <c r="O210" s="24" t="str">
        <f t="shared" si="84"/>
        <v>-</v>
      </c>
    </row>
    <row r="211" spans="1:15" x14ac:dyDescent="0.25">
      <c r="A211" s="22" t="s">
        <v>30</v>
      </c>
      <c r="B211" s="22" t="s">
        <v>122</v>
      </c>
      <c r="C211" s="22" t="s">
        <v>5</v>
      </c>
      <c r="D211" s="24" t="str">
        <f t="shared" si="81"/>
        <v>-</v>
      </c>
      <c r="E211" s="24" t="str">
        <f t="shared" si="81"/>
        <v>-</v>
      </c>
      <c r="F211" s="24">
        <v>0.52</v>
      </c>
      <c r="G211" s="24">
        <v>0.23499999999999999</v>
      </c>
      <c r="H211" s="24" t="str">
        <f t="shared" ref="H211:K211" si="86">"-"</f>
        <v>-</v>
      </c>
      <c r="I211" s="24" t="str">
        <f t="shared" si="86"/>
        <v>-</v>
      </c>
      <c r="J211" s="24" t="str">
        <f t="shared" si="86"/>
        <v>-</v>
      </c>
      <c r="K211" s="24" t="str">
        <f t="shared" si="86"/>
        <v>-</v>
      </c>
      <c r="L211" s="24">
        <v>1.47</v>
      </c>
      <c r="M211" s="24" t="str">
        <f t="shared" ref="M211:O211" si="87">"-"</f>
        <v>-</v>
      </c>
      <c r="N211" s="24" t="str">
        <f t="shared" si="87"/>
        <v>-</v>
      </c>
      <c r="O211" s="24" t="str">
        <f t="shared" si="87"/>
        <v>-</v>
      </c>
    </row>
    <row r="212" spans="1:15" x14ac:dyDescent="0.25">
      <c r="A212" s="22" t="s">
        <v>30</v>
      </c>
      <c r="B212" s="22" t="s">
        <v>32</v>
      </c>
      <c r="C212" s="22" t="s">
        <v>0</v>
      </c>
      <c r="D212" s="24">
        <v>200</v>
      </c>
      <c r="E212" s="24">
        <v>300</v>
      </c>
      <c r="F212" s="24">
        <v>300</v>
      </c>
      <c r="G212" s="24" t="str">
        <f>"-"</f>
        <v>-</v>
      </c>
      <c r="H212" s="24">
        <v>65.471999999999994</v>
      </c>
      <c r="I212" s="24">
        <v>75.893999999999991</v>
      </c>
      <c r="J212" s="24">
        <v>102.474</v>
      </c>
      <c r="K212" s="24">
        <v>83.36699999999999</v>
      </c>
      <c r="L212" s="24">
        <v>58.799000000000007</v>
      </c>
      <c r="M212" s="24">
        <v>80.024999999999991</v>
      </c>
      <c r="N212" s="24">
        <v>83.018000000000001</v>
      </c>
      <c r="O212" s="24">
        <v>118.35999999999999</v>
      </c>
    </row>
    <row r="213" spans="1:15" x14ac:dyDescent="0.25">
      <c r="A213" s="22" t="s">
        <v>30</v>
      </c>
      <c r="B213" s="22" t="s">
        <v>32</v>
      </c>
      <c r="C213" s="22" t="s">
        <v>1</v>
      </c>
      <c r="D213" s="24">
        <v>172.07300000000001</v>
      </c>
      <c r="E213" s="24">
        <v>260.26</v>
      </c>
      <c r="F213" s="24">
        <v>294.73699999999997</v>
      </c>
      <c r="G213" s="24">
        <v>74.791000000000011</v>
      </c>
      <c r="H213" s="24">
        <v>242.59400000000005</v>
      </c>
      <c r="I213" s="24">
        <v>375.67499999999995</v>
      </c>
      <c r="J213" s="24">
        <v>448.2700000000001</v>
      </c>
      <c r="K213" s="24">
        <v>289.27999999999992</v>
      </c>
      <c r="L213" s="24">
        <v>339.03500000000003</v>
      </c>
      <c r="M213" s="24">
        <v>395.16100000000006</v>
      </c>
      <c r="N213" s="24">
        <v>266.51999999999992</v>
      </c>
      <c r="O213" s="24">
        <v>391.363</v>
      </c>
    </row>
    <row r="214" spans="1:15" x14ac:dyDescent="0.25">
      <c r="A214" s="22" t="s">
        <v>30</v>
      </c>
      <c r="B214" s="22" t="s">
        <v>32</v>
      </c>
      <c r="C214" s="22" t="s">
        <v>2</v>
      </c>
      <c r="D214" s="24">
        <v>431.96100000000007</v>
      </c>
      <c r="E214" s="24">
        <v>472.08999999999992</v>
      </c>
      <c r="F214" s="24">
        <v>474.98299999999995</v>
      </c>
      <c r="G214" s="24">
        <v>200.32700000000003</v>
      </c>
      <c r="H214" s="24">
        <v>423.09699999999987</v>
      </c>
      <c r="I214" s="24">
        <v>439.84999999999991</v>
      </c>
      <c r="J214" s="24">
        <v>418.83699999999993</v>
      </c>
      <c r="K214" s="24">
        <v>502.47299999999996</v>
      </c>
      <c r="L214" s="24">
        <v>428.1810000000001</v>
      </c>
      <c r="M214" s="24">
        <v>400.86900000000009</v>
      </c>
      <c r="N214" s="24">
        <v>407.27299999999991</v>
      </c>
      <c r="O214" s="24">
        <v>446.54199999999992</v>
      </c>
    </row>
    <row r="215" spans="1:15" x14ac:dyDescent="0.25">
      <c r="A215" s="22" t="s">
        <v>30</v>
      </c>
      <c r="B215" s="22" t="s">
        <v>32</v>
      </c>
      <c r="C215" s="22" t="s">
        <v>3</v>
      </c>
      <c r="D215" s="24">
        <v>134.81400000000002</v>
      </c>
      <c r="E215" s="24">
        <v>150.10900000000001</v>
      </c>
      <c r="F215" s="24">
        <v>125.48200000000001</v>
      </c>
      <c r="G215" s="24">
        <v>47.201999999999998</v>
      </c>
      <c r="H215" s="24">
        <v>246.03999999999994</v>
      </c>
      <c r="I215" s="24">
        <v>269.67400000000004</v>
      </c>
      <c r="J215" s="24">
        <v>254.03399999999993</v>
      </c>
      <c r="K215" s="24">
        <v>254.14300000000011</v>
      </c>
      <c r="L215" s="24">
        <v>305.35200000000003</v>
      </c>
      <c r="M215" s="24">
        <v>180.089</v>
      </c>
      <c r="N215" s="24">
        <v>181.56800000000001</v>
      </c>
      <c r="O215" s="24">
        <v>240.44700000000003</v>
      </c>
    </row>
    <row r="216" spans="1:15" x14ac:dyDescent="0.25">
      <c r="A216" s="22" t="s">
        <v>30</v>
      </c>
      <c r="B216" s="22" t="s">
        <v>32</v>
      </c>
      <c r="C216" s="22" t="s">
        <v>4</v>
      </c>
      <c r="D216" s="24" t="str">
        <f t="shared" ref="D216:N216" si="88">"-"</f>
        <v>-</v>
      </c>
      <c r="E216" s="24" t="str">
        <f t="shared" si="88"/>
        <v>-</v>
      </c>
      <c r="F216" s="24" t="str">
        <f t="shared" si="88"/>
        <v>-</v>
      </c>
      <c r="G216" s="24" t="str">
        <f t="shared" si="88"/>
        <v>-</v>
      </c>
      <c r="H216" s="24" t="str">
        <f t="shared" si="88"/>
        <v>-</v>
      </c>
      <c r="I216" s="24" t="str">
        <f t="shared" si="88"/>
        <v>-</v>
      </c>
      <c r="J216" s="24" t="str">
        <f t="shared" si="88"/>
        <v>-</v>
      </c>
      <c r="K216" s="24" t="str">
        <f t="shared" si="88"/>
        <v>-</v>
      </c>
      <c r="L216" s="24" t="str">
        <f t="shared" si="88"/>
        <v>-</v>
      </c>
      <c r="M216" s="24" t="str">
        <f t="shared" si="88"/>
        <v>-</v>
      </c>
      <c r="N216" s="24" t="str">
        <f t="shared" si="88"/>
        <v>-</v>
      </c>
      <c r="O216" s="24">
        <v>9.25</v>
      </c>
    </row>
    <row r="217" spans="1:15" x14ac:dyDescent="0.25">
      <c r="A217" s="22" t="s">
        <v>30</v>
      </c>
      <c r="B217" s="22" t="s">
        <v>32</v>
      </c>
      <c r="C217" s="22" t="s">
        <v>5</v>
      </c>
      <c r="D217" s="24">
        <v>40.503</v>
      </c>
      <c r="E217" s="24">
        <v>29.423999999999999</v>
      </c>
      <c r="F217" s="24">
        <v>28.411999999999999</v>
      </c>
      <c r="G217" s="24">
        <v>9.3810000000000002</v>
      </c>
      <c r="H217" s="24">
        <v>59.94</v>
      </c>
      <c r="I217" s="24">
        <v>74.066000000000003</v>
      </c>
      <c r="J217" s="24">
        <v>77.375999999999991</v>
      </c>
      <c r="K217" s="24">
        <v>102.52000000000001</v>
      </c>
      <c r="L217" s="24">
        <v>84.284000000000006</v>
      </c>
      <c r="M217" s="24">
        <v>62.141999999999989</v>
      </c>
      <c r="N217" s="24">
        <v>68.608999999999995</v>
      </c>
      <c r="O217" s="24">
        <v>95.447999999999993</v>
      </c>
    </row>
    <row r="218" spans="1:15" x14ac:dyDescent="0.25">
      <c r="A218" s="22" t="s">
        <v>30</v>
      </c>
      <c r="B218" s="22" t="s">
        <v>123</v>
      </c>
      <c r="C218" s="22" t="s">
        <v>1</v>
      </c>
      <c r="D218" s="24" t="str">
        <f t="shared" ref="D218:I218" si="89">"-"</f>
        <v>-</v>
      </c>
      <c r="E218" s="24" t="str">
        <f t="shared" si="89"/>
        <v>-</v>
      </c>
      <c r="F218" s="24" t="str">
        <f t="shared" si="89"/>
        <v>-</v>
      </c>
      <c r="G218" s="24" t="str">
        <f t="shared" si="89"/>
        <v>-</v>
      </c>
      <c r="H218" s="24" t="str">
        <f t="shared" si="89"/>
        <v>-</v>
      </c>
      <c r="I218" s="24" t="str">
        <f t="shared" si="89"/>
        <v>-</v>
      </c>
      <c r="J218" s="24">
        <v>10.054399999999999</v>
      </c>
      <c r="K218" s="24">
        <v>7.6950000000000003</v>
      </c>
      <c r="L218" s="24">
        <v>1.73</v>
      </c>
      <c r="M218" s="24">
        <v>4.0659999999999998</v>
      </c>
      <c r="N218" s="24">
        <v>11.616999999999997</v>
      </c>
      <c r="O218" s="24">
        <v>0.33600000000000002</v>
      </c>
    </row>
    <row r="219" spans="1:15" x14ac:dyDescent="0.25">
      <c r="A219" s="22" t="s">
        <v>30</v>
      </c>
      <c r="B219" s="22" t="s">
        <v>123</v>
      </c>
      <c r="C219" s="22" t="s">
        <v>2</v>
      </c>
      <c r="D219" s="24" t="str">
        <f t="shared" ref="D219:H220" si="90">"-"</f>
        <v>-</v>
      </c>
      <c r="E219" s="24" t="str">
        <f t="shared" si="90"/>
        <v>-</v>
      </c>
      <c r="F219" s="24" t="str">
        <f t="shared" si="90"/>
        <v>-</v>
      </c>
      <c r="G219" s="24" t="str">
        <f t="shared" si="90"/>
        <v>-</v>
      </c>
      <c r="H219" s="24" t="str">
        <f t="shared" si="90"/>
        <v>-</v>
      </c>
      <c r="I219" s="24">
        <v>8.6129999999999995</v>
      </c>
      <c r="J219" s="24">
        <v>3.3769999999999998</v>
      </c>
      <c r="K219" s="24">
        <v>4.8179999999999996</v>
      </c>
      <c r="L219" s="24">
        <v>7.4799999999999995</v>
      </c>
      <c r="M219" s="24">
        <v>6.742</v>
      </c>
      <c r="N219" s="24">
        <v>13.632999999999999</v>
      </c>
      <c r="O219" s="24">
        <v>6.766</v>
      </c>
    </row>
    <row r="220" spans="1:15" x14ac:dyDescent="0.25">
      <c r="A220" s="22" t="s">
        <v>30</v>
      </c>
      <c r="B220" s="22" t="s">
        <v>123</v>
      </c>
      <c r="C220" s="22" t="s">
        <v>3</v>
      </c>
      <c r="D220" s="24" t="str">
        <f t="shared" si="90"/>
        <v>-</v>
      </c>
      <c r="E220" s="24" t="str">
        <f t="shared" si="90"/>
        <v>-</v>
      </c>
      <c r="F220" s="24" t="str">
        <f t="shared" si="90"/>
        <v>-</v>
      </c>
      <c r="G220" s="24" t="str">
        <f t="shared" si="90"/>
        <v>-</v>
      </c>
      <c r="H220" s="24" t="str">
        <f t="shared" si="90"/>
        <v>-</v>
      </c>
      <c r="I220" s="24">
        <v>1.28</v>
      </c>
      <c r="J220" s="24" t="str">
        <f>"-"</f>
        <v>-</v>
      </c>
      <c r="K220" s="24">
        <v>2.7949999999999999</v>
      </c>
      <c r="L220" s="24" t="str">
        <f>"-"</f>
        <v>-</v>
      </c>
      <c r="M220" s="24">
        <v>2.194</v>
      </c>
      <c r="N220" s="24">
        <v>0.58499999999999996</v>
      </c>
      <c r="O220" s="24" t="str">
        <f>"-"</f>
        <v>-</v>
      </c>
    </row>
    <row r="221" spans="1:15" x14ac:dyDescent="0.25">
      <c r="A221" s="22" t="s">
        <v>30</v>
      </c>
      <c r="B221" s="22" t="s">
        <v>123</v>
      </c>
      <c r="C221" s="22" t="s">
        <v>5</v>
      </c>
      <c r="D221" s="24" t="str">
        <f t="shared" ref="D221:K221" si="91">"-"</f>
        <v>-</v>
      </c>
      <c r="E221" s="24" t="str">
        <f t="shared" si="91"/>
        <v>-</v>
      </c>
      <c r="F221" s="24" t="str">
        <f t="shared" si="91"/>
        <v>-</v>
      </c>
      <c r="G221" s="24" t="str">
        <f t="shared" si="91"/>
        <v>-</v>
      </c>
      <c r="H221" s="24" t="str">
        <f t="shared" si="91"/>
        <v>-</v>
      </c>
      <c r="I221" s="24" t="str">
        <f t="shared" si="91"/>
        <v>-</v>
      </c>
      <c r="J221" s="24" t="str">
        <f t="shared" si="91"/>
        <v>-</v>
      </c>
      <c r="K221" s="24" t="str">
        <f t="shared" si="91"/>
        <v>-</v>
      </c>
      <c r="L221" s="24">
        <v>4.0999999999999996</v>
      </c>
      <c r="M221" s="24" t="str">
        <f>"-"</f>
        <v>-</v>
      </c>
      <c r="N221" s="24">
        <v>3.86</v>
      </c>
      <c r="O221" s="24">
        <v>1.881</v>
      </c>
    </row>
    <row r="222" spans="1:15" x14ac:dyDescent="0.25">
      <c r="A222" s="22" t="s">
        <v>30</v>
      </c>
      <c r="B222" s="22" t="s">
        <v>124</v>
      </c>
      <c r="C222" s="22" t="s">
        <v>1</v>
      </c>
      <c r="D222" s="24" t="str">
        <f t="shared" ref="D222:M225" si="92">"-"</f>
        <v>-</v>
      </c>
      <c r="E222" s="24" t="str">
        <f t="shared" si="92"/>
        <v>-</v>
      </c>
      <c r="F222" s="24" t="str">
        <f t="shared" si="92"/>
        <v>-</v>
      </c>
      <c r="G222" s="24" t="str">
        <f t="shared" si="92"/>
        <v>-</v>
      </c>
      <c r="H222" s="24" t="str">
        <f t="shared" si="92"/>
        <v>-</v>
      </c>
      <c r="I222" s="24" t="str">
        <f t="shared" si="92"/>
        <v>-</v>
      </c>
      <c r="J222" s="24" t="str">
        <f t="shared" si="92"/>
        <v>-</v>
      </c>
      <c r="K222" s="24" t="str">
        <f t="shared" si="92"/>
        <v>-</v>
      </c>
      <c r="L222" s="24" t="str">
        <f t="shared" si="92"/>
        <v>-</v>
      </c>
      <c r="M222" s="24" t="str">
        <f t="shared" si="92"/>
        <v>-</v>
      </c>
      <c r="N222" s="24">
        <v>1.4162000000000001</v>
      </c>
      <c r="O222" s="24" t="str">
        <f t="shared" ref="O222:O225" si="93">"-"</f>
        <v>-</v>
      </c>
    </row>
    <row r="223" spans="1:15" x14ac:dyDescent="0.25">
      <c r="A223" s="22" t="s">
        <v>30</v>
      </c>
      <c r="B223" s="22" t="s">
        <v>124</v>
      </c>
      <c r="C223" s="22" t="s">
        <v>2</v>
      </c>
      <c r="D223" s="24" t="str">
        <f t="shared" si="92"/>
        <v>-</v>
      </c>
      <c r="E223" s="24" t="str">
        <f t="shared" si="92"/>
        <v>-</v>
      </c>
      <c r="F223" s="24" t="str">
        <f t="shared" si="92"/>
        <v>-</v>
      </c>
      <c r="G223" s="24" t="str">
        <f t="shared" si="92"/>
        <v>-</v>
      </c>
      <c r="H223" s="24" t="str">
        <f t="shared" si="92"/>
        <v>-</v>
      </c>
      <c r="I223" s="24" t="str">
        <f t="shared" si="92"/>
        <v>-</v>
      </c>
      <c r="J223" s="24" t="str">
        <f t="shared" si="92"/>
        <v>-</v>
      </c>
      <c r="K223" s="24" t="str">
        <f t="shared" si="92"/>
        <v>-</v>
      </c>
      <c r="L223" s="24" t="str">
        <f t="shared" si="92"/>
        <v>-</v>
      </c>
      <c r="M223" s="24" t="str">
        <f t="shared" si="92"/>
        <v>-</v>
      </c>
      <c r="N223" s="24">
        <v>6.6393999999999993</v>
      </c>
      <c r="O223" s="24" t="str">
        <f t="shared" si="93"/>
        <v>-</v>
      </c>
    </row>
    <row r="224" spans="1:15" x14ac:dyDescent="0.25">
      <c r="A224" s="22" t="s">
        <v>30</v>
      </c>
      <c r="B224" s="22" t="s">
        <v>124</v>
      </c>
      <c r="C224" s="22" t="s">
        <v>3</v>
      </c>
      <c r="D224" s="24" t="str">
        <f t="shared" si="92"/>
        <v>-</v>
      </c>
      <c r="E224" s="24" t="str">
        <f t="shared" si="92"/>
        <v>-</v>
      </c>
      <c r="F224" s="24" t="str">
        <f t="shared" si="92"/>
        <v>-</v>
      </c>
      <c r="G224" s="24" t="str">
        <f t="shared" si="92"/>
        <v>-</v>
      </c>
      <c r="H224" s="24" t="str">
        <f t="shared" si="92"/>
        <v>-</v>
      </c>
      <c r="I224" s="24" t="str">
        <f t="shared" si="92"/>
        <v>-</v>
      </c>
      <c r="J224" s="24" t="str">
        <f t="shared" si="92"/>
        <v>-</v>
      </c>
      <c r="K224" s="24" t="str">
        <f t="shared" si="92"/>
        <v>-</v>
      </c>
      <c r="L224" s="24" t="str">
        <f t="shared" si="92"/>
        <v>-</v>
      </c>
      <c r="M224" s="24" t="str">
        <f t="shared" si="92"/>
        <v>-</v>
      </c>
      <c r="N224" s="24">
        <v>2.0562</v>
      </c>
      <c r="O224" s="24" t="str">
        <f t="shared" si="93"/>
        <v>-</v>
      </c>
    </row>
    <row r="225" spans="1:15" x14ac:dyDescent="0.25">
      <c r="A225" s="22" t="s">
        <v>30</v>
      </c>
      <c r="B225" s="22" t="s">
        <v>124</v>
      </c>
      <c r="C225" s="22" t="s">
        <v>5</v>
      </c>
      <c r="D225" s="24" t="str">
        <f t="shared" si="92"/>
        <v>-</v>
      </c>
      <c r="E225" s="24" t="str">
        <f t="shared" si="92"/>
        <v>-</v>
      </c>
      <c r="F225" s="24" t="str">
        <f t="shared" si="92"/>
        <v>-</v>
      </c>
      <c r="G225" s="24" t="str">
        <f t="shared" si="92"/>
        <v>-</v>
      </c>
      <c r="H225" s="24" t="str">
        <f t="shared" si="92"/>
        <v>-</v>
      </c>
      <c r="I225" s="24" t="str">
        <f t="shared" si="92"/>
        <v>-</v>
      </c>
      <c r="J225" s="24" t="str">
        <f t="shared" si="92"/>
        <v>-</v>
      </c>
      <c r="K225" s="24" t="str">
        <f t="shared" si="92"/>
        <v>-</v>
      </c>
      <c r="L225" s="24" t="str">
        <f t="shared" si="92"/>
        <v>-</v>
      </c>
      <c r="M225" s="24" t="str">
        <f t="shared" si="92"/>
        <v>-</v>
      </c>
      <c r="N225" s="24">
        <v>1.0024999999999999</v>
      </c>
      <c r="O225" s="24" t="str">
        <f t="shared" si="93"/>
        <v>-</v>
      </c>
    </row>
    <row r="226" spans="1:15" x14ac:dyDescent="0.25">
      <c r="A226" s="22" t="s">
        <v>30</v>
      </c>
      <c r="B226" s="22" t="s">
        <v>125</v>
      </c>
      <c r="C226" s="22" t="s">
        <v>1</v>
      </c>
      <c r="D226" s="24" t="str">
        <f t="shared" ref="D226:H229" si="94">"-"</f>
        <v>-</v>
      </c>
      <c r="E226" s="24" t="str">
        <f t="shared" si="94"/>
        <v>-</v>
      </c>
      <c r="F226" s="24" t="str">
        <f t="shared" si="94"/>
        <v>-</v>
      </c>
      <c r="G226" s="24" t="str">
        <f t="shared" si="94"/>
        <v>-</v>
      </c>
      <c r="H226" s="24" t="str">
        <f t="shared" si="94"/>
        <v>-</v>
      </c>
      <c r="I226" s="24">
        <v>42.333000000000006</v>
      </c>
      <c r="J226" s="24">
        <v>19.286200000000001</v>
      </c>
      <c r="K226" s="24">
        <v>38.65</v>
      </c>
      <c r="L226" s="24">
        <v>34.409999999999997</v>
      </c>
      <c r="M226" s="24">
        <v>4</v>
      </c>
      <c r="N226" s="24">
        <v>4.6379999999999999</v>
      </c>
      <c r="O226" s="24">
        <v>4.5</v>
      </c>
    </row>
    <row r="227" spans="1:15" x14ac:dyDescent="0.25">
      <c r="A227" s="22" t="s">
        <v>30</v>
      </c>
      <c r="B227" s="22" t="s">
        <v>125</v>
      </c>
      <c r="C227" s="22" t="s">
        <v>2</v>
      </c>
      <c r="D227" s="24" t="str">
        <f t="shared" si="94"/>
        <v>-</v>
      </c>
      <c r="E227" s="24" t="str">
        <f t="shared" si="94"/>
        <v>-</v>
      </c>
      <c r="F227" s="24" t="str">
        <f t="shared" si="94"/>
        <v>-</v>
      </c>
      <c r="G227" s="24" t="str">
        <f t="shared" si="94"/>
        <v>-</v>
      </c>
      <c r="H227" s="24" t="str">
        <f t="shared" si="94"/>
        <v>-</v>
      </c>
      <c r="I227" s="24">
        <v>126.149</v>
      </c>
      <c r="J227" s="24">
        <v>71.882999999999996</v>
      </c>
      <c r="K227" s="24">
        <v>63.05</v>
      </c>
      <c r="L227" s="24">
        <v>70.535499999999971</v>
      </c>
      <c r="M227" s="24">
        <v>57.2</v>
      </c>
      <c r="N227" s="24">
        <v>51.562999999999995</v>
      </c>
      <c r="O227" s="24">
        <v>65.021000000000001</v>
      </c>
    </row>
    <row r="228" spans="1:15" x14ac:dyDescent="0.25">
      <c r="A228" s="22" t="s">
        <v>30</v>
      </c>
      <c r="B228" s="22" t="s">
        <v>125</v>
      </c>
      <c r="C228" s="22" t="s">
        <v>3</v>
      </c>
      <c r="D228" s="24" t="str">
        <f t="shared" si="94"/>
        <v>-</v>
      </c>
      <c r="E228" s="24" t="str">
        <f t="shared" si="94"/>
        <v>-</v>
      </c>
      <c r="F228" s="24" t="str">
        <f t="shared" si="94"/>
        <v>-</v>
      </c>
      <c r="G228" s="24" t="str">
        <f t="shared" si="94"/>
        <v>-</v>
      </c>
      <c r="H228" s="24" t="str">
        <f t="shared" si="94"/>
        <v>-</v>
      </c>
      <c r="I228" s="24">
        <v>7.08</v>
      </c>
      <c r="J228" s="24">
        <v>64.457399999999993</v>
      </c>
      <c r="K228" s="24">
        <v>50.05</v>
      </c>
      <c r="L228" s="24">
        <v>49.458499999999994</v>
      </c>
      <c r="M228" s="24">
        <v>22</v>
      </c>
      <c r="N228" s="24">
        <v>29.498999999999999</v>
      </c>
      <c r="O228" s="24">
        <v>18.945</v>
      </c>
    </row>
    <row r="229" spans="1:15" x14ac:dyDescent="0.25">
      <c r="A229" s="22" t="s">
        <v>30</v>
      </c>
      <c r="B229" s="22" t="s">
        <v>125</v>
      </c>
      <c r="C229" s="22" t="s">
        <v>5</v>
      </c>
      <c r="D229" s="24" t="str">
        <f t="shared" si="94"/>
        <v>-</v>
      </c>
      <c r="E229" s="24" t="str">
        <f t="shared" si="94"/>
        <v>-</v>
      </c>
      <c r="F229" s="24" t="str">
        <f t="shared" si="94"/>
        <v>-</v>
      </c>
      <c r="G229" s="24" t="str">
        <f t="shared" si="94"/>
        <v>-</v>
      </c>
      <c r="H229" s="24" t="str">
        <f t="shared" si="94"/>
        <v>-</v>
      </c>
      <c r="I229" s="24">
        <v>5</v>
      </c>
      <c r="J229" s="24">
        <v>18.39</v>
      </c>
      <c r="K229" s="24">
        <v>18</v>
      </c>
      <c r="L229" s="24">
        <v>17</v>
      </c>
      <c r="M229" s="24">
        <v>5</v>
      </c>
      <c r="N229" s="24" t="str">
        <f t="shared" ref="N229:O230" si="95">"-"</f>
        <v>-</v>
      </c>
      <c r="O229" s="24" t="str">
        <f t="shared" si="95"/>
        <v>-</v>
      </c>
    </row>
    <row r="230" spans="1:15" x14ac:dyDescent="0.25">
      <c r="A230" s="22" t="s">
        <v>30</v>
      </c>
      <c r="B230" s="22" t="s">
        <v>33</v>
      </c>
      <c r="C230" s="22" t="s">
        <v>0</v>
      </c>
      <c r="D230" s="24" t="str">
        <f t="shared" ref="D230:K230" si="96">"-"</f>
        <v>-</v>
      </c>
      <c r="E230" s="24" t="str">
        <f t="shared" si="96"/>
        <v>-</v>
      </c>
      <c r="F230" s="24" t="str">
        <f t="shared" si="96"/>
        <v>-</v>
      </c>
      <c r="G230" s="24" t="str">
        <f t="shared" si="96"/>
        <v>-</v>
      </c>
      <c r="H230" s="24" t="str">
        <f t="shared" si="96"/>
        <v>-</v>
      </c>
      <c r="I230" s="24" t="str">
        <f t="shared" si="96"/>
        <v>-</v>
      </c>
      <c r="J230" s="24" t="str">
        <f t="shared" si="96"/>
        <v>-</v>
      </c>
      <c r="K230" s="24" t="str">
        <f t="shared" si="96"/>
        <v>-</v>
      </c>
      <c r="L230" s="24">
        <v>1.26E-2</v>
      </c>
      <c r="M230" s="24" t="str">
        <f t="shared" ref="M230:M231" si="97">"-"</f>
        <v>-</v>
      </c>
      <c r="N230" s="24" t="str">
        <f t="shared" si="95"/>
        <v>-</v>
      </c>
      <c r="O230" s="24" t="str">
        <f t="shared" si="95"/>
        <v>-</v>
      </c>
    </row>
    <row r="231" spans="1:15" x14ac:dyDescent="0.25">
      <c r="A231" s="22" t="s">
        <v>30</v>
      </c>
      <c r="B231" s="22" t="s">
        <v>33</v>
      </c>
      <c r="C231" s="22" t="s">
        <v>1</v>
      </c>
      <c r="D231" s="24">
        <v>6.5630000000000006</v>
      </c>
      <c r="E231" s="24">
        <v>7.1400000000000006</v>
      </c>
      <c r="F231" s="24">
        <v>3.2398999999999996</v>
      </c>
      <c r="G231" s="24">
        <v>3.98</v>
      </c>
      <c r="H231" s="24">
        <v>3.32</v>
      </c>
      <c r="I231" s="24">
        <v>3.0887000000000002</v>
      </c>
      <c r="J231" s="24">
        <v>3.6959999999999997</v>
      </c>
      <c r="K231" s="24">
        <v>6.5179999999999989</v>
      </c>
      <c r="L231" s="24">
        <v>2.6876000000000002</v>
      </c>
      <c r="M231" s="24" t="str">
        <f t="shared" si="97"/>
        <v>-</v>
      </c>
      <c r="N231" s="24">
        <v>4.7176</v>
      </c>
      <c r="O231" s="24">
        <v>6.07</v>
      </c>
    </row>
    <row r="232" spans="1:15" x14ac:dyDescent="0.25">
      <c r="A232" s="22" t="s">
        <v>30</v>
      </c>
      <c r="B232" s="22" t="s">
        <v>33</v>
      </c>
      <c r="C232" s="22" t="s">
        <v>2</v>
      </c>
      <c r="D232" s="24">
        <v>8.7050000000000001</v>
      </c>
      <c r="E232" s="24">
        <v>20.912999999999997</v>
      </c>
      <c r="F232" s="24">
        <v>14.931000000000001</v>
      </c>
      <c r="G232" s="24">
        <v>12.158999999999999</v>
      </c>
      <c r="H232" s="24">
        <v>11.298999999999999</v>
      </c>
      <c r="I232" s="24">
        <v>6.2649999999999997</v>
      </c>
      <c r="J232" s="24">
        <v>24.970000000000002</v>
      </c>
      <c r="K232" s="24">
        <v>18.305</v>
      </c>
      <c r="L232" s="24">
        <v>10.335000000000001</v>
      </c>
      <c r="M232" s="24">
        <v>7.18</v>
      </c>
      <c r="N232" s="24">
        <v>20.334999999999997</v>
      </c>
      <c r="O232" s="24">
        <v>20.014000000000003</v>
      </c>
    </row>
    <row r="233" spans="1:15" x14ac:dyDescent="0.25">
      <c r="A233" s="22" t="s">
        <v>30</v>
      </c>
      <c r="B233" s="22" t="s">
        <v>33</v>
      </c>
      <c r="C233" s="22" t="s">
        <v>3</v>
      </c>
      <c r="D233" s="24">
        <v>0.93100000000000005</v>
      </c>
      <c r="E233" s="24">
        <v>4.8859999999999992</v>
      </c>
      <c r="F233" s="24">
        <v>3.1739999999999999</v>
      </c>
      <c r="G233" s="24">
        <v>2.431</v>
      </c>
      <c r="H233" s="24">
        <v>4.6399999999999997</v>
      </c>
      <c r="I233" s="24">
        <v>5.948999999999999</v>
      </c>
      <c r="J233" s="24">
        <v>3.0449999999999999</v>
      </c>
      <c r="K233" s="24">
        <v>3.4750000000000001</v>
      </c>
      <c r="L233" s="24">
        <v>3.8610000000000007</v>
      </c>
      <c r="M233" s="24">
        <v>3.9249999999999998</v>
      </c>
      <c r="N233" s="24">
        <v>3.3689999999999998</v>
      </c>
      <c r="O233" s="24">
        <v>2.8289999999999997</v>
      </c>
    </row>
    <row r="234" spans="1:15" x14ac:dyDescent="0.25">
      <c r="A234" s="22" t="s">
        <v>30</v>
      </c>
      <c r="B234" s="22" t="s">
        <v>33</v>
      </c>
      <c r="C234" s="22" t="s">
        <v>5</v>
      </c>
      <c r="D234" s="24" t="str">
        <f>"-"</f>
        <v>-</v>
      </c>
      <c r="E234" s="24">
        <v>7.6059999999999999</v>
      </c>
      <c r="F234" s="24">
        <v>3.016</v>
      </c>
      <c r="G234" s="24">
        <v>0.875</v>
      </c>
      <c r="H234" s="24">
        <v>5.4039999999999999</v>
      </c>
      <c r="I234" s="24" t="str">
        <f>"-"</f>
        <v>-</v>
      </c>
      <c r="J234" s="24">
        <v>5.0209999999999999</v>
      </c>
      <c r="K234" s="24">
        <v>0.98499999999999999</v>
      </c>
      <c r="L234" s="24" t="str">
        <f>"-"</f>
        <v>-</v>
      </c>
      <c r="M234" s="24">
        <v>6.5527999999999995</v>
      </c>
      <c r="N234" s="24">
        <v>0.871</v>
      </c>
      <c r="O234" s="24">
        <v>1.2869999999999999</v>
      </c>
    </row>
    <row r="235" spans="1:15" x14ac:dyDescent="0.25">
      <c r="A235" s="22" t="s">
        <v>126</v>
      </c>
      <c r="B235" s="22" t="s">
        <v>127</v>
      </c>
      <c r="C235" s="22" t="s">
        <v>1</v>
      </c>
      <c r="D235" s="24" t="str">
        <f t="shared" ref="D235:F237" si="98">"-"</f>
        <v>-</v>
      </c>
      <c r="E235" s="24" t="str">
        <f t="shared" si="98"/>
        <v>-</v>
      </c>
      <c r="F235" s="24" t="str">
        <f t="shared" si="98"/>
        <v>-</v>
      </c>
      <c r="G235" s="24">
        <v>142.27699999999999</v>
      </c>
      <c r="H235" s="24">
        <v>111.59</v>
      </c>
      <c r="I235" s="24">
        <v>103.34599999999999</v>
      </c>
      <c r="J235" s="24">
        <v>113.489</v>
      </c>
      <c r="K235" s="24">
        <v>79.834000000000003</v>
      </c>
      <c r="L235" s="24">
        <v>95.899999999999991</v>
      </c>
      <c r="M235" s="24">
        <v>1.1990000000000001</v>
      </c>
      <c r="N235" s="24">
        <v>2.1936999999999998</v>
      </c>
      <c r="O235" s="24">
        <v>15.323600000000001</v>
      </c>
    </row>
    <row r="236" spans="1:15" x14ac:dyDescent="0.25">
      <c r="A236" s="22" t="s">
        <v>126</v>
      </c>
      <c r="B236" s="22" t="s">
        <v>127</v>
      </c>
      <c r="C236" s="22" t="s">
        <v>2</v>
      </c>
      <c r="D236" s="24" t="str">
        <f t="shared" si="98"/>
        <v>-</v>
      </c>
      <c r="E236" s="24" t="str">
        <f t="shared" si="98"/>
        <v>-</v>
      </c>
      <c r="F236" s="24" t="str">
        <f t="shared" si="98"/>
        <v>-</v>
      </c>
      <c r="G236" s="24">
        <v>206.81799999999998</v>
      </c>
      <c r="H236" s="24">
        <v>177.85599999999999</v>
      </c>
      <c r="I236" s="24">
        <v>208.10699999999997</v>
      </c>
      <c r="J236" s="24">
        <v>244.02800000000002</v>
      </c>
      <c r="K236" s="24">
        <v>237.26900000000001</v>
      </c>
      <c r="L236" s="24">
        <v>180.649</v>
      </c>
      <c r="M236" s="24">
        <v>3.7930000000000001</v>
      </c>
      <c r="N236" s="24">
        <v>4.5039999999999996</v>
      </c>
      <c r="O236" s="24">
        <v>77.83</v>
      </c>
    </row>
    <row r="237" spans="1:15" x14ac:dyDescent="0.25">
      <c r="A237" s="22" t="s">
        <v>126</v>
      </c>
      <c r="B237" s="22" t="s">
        <v>127</v>
      </c>
      <c r="C237" s="22" t="s">
        <v>3</v>
      </c>
      <c r="D237" s="24" t="str">
        <f t="shared" si="98"/>
        <v>-</v>
      </c>
      <c r="E237" s="24" t="str">
        <f t="shared" si="98"/>
        <v>-</v>
      </c>
      <c r="F237" s="24" t="str">
        <f t="shared" si="98"/>
        <v>-</v>
      </c>
      <c r="G237" s="24">
        <v>63.370000000000005</v>
      </c>
      <c r="H237" s="24">
        <v>39.72</v>
      </c>
      <c r="I237" s="24">
        <v>40.929000000000002</v>
      </c>
      <c r="J237" s="24">
        <v>34.161000000000001</v>
      </c>
      <c r="K237" s="24">
        <v>28.460999999999999</v>
      </c>
      <c r="L237" s="24">
        <v>32.4</v>
      </c>
      <c r="M237" s="24">
        <v>4.1269999999999998</v>
      </c>
      <c r="N237" s="24">
        <v>4.4259999999999993</v>
      </c>
      <c r="O237" s="24">
        <v>43.347500000000004</v>
      </c>
    </row>
    <row r="238" spans="1:15" x14ac:dyDescent="0.25">
      <c r="A238" s="22" t="s">
        <v>34</v>
      </c>
      <c r="B238" s="22" t="s">
        <v>83</v>
      </c>
      <c r="C238" s="22" t="s">
        <v>1</v>
      </c>
      <c r="D238" s="24">
        <v>1.52</v>
      </c>
      <c r="E238" s="24">
        <v>0.95</v>
      </c>
      <c r="F238" s="24" t="str">
        <f t="shared" ref="F238:H238" si="99">"-"</f>
        <v>-</v>
      </c>
      <c r="G238" s="24" t="str">
        <f t="shared" si="99"/>
        <v>-</v>
      </c>
      <c r="H238" s="24" t="str">
        <f t="shared" si="99"/>
        <v>-</v>
      </c>
      <c r="I238" s="24">
        <v>0.1666</v>
      </c>
      <c r="J238" s="24">
        <v>2.0499999999999998</v>
      </c>
      <c r="K238" s="24">
        <v>0.05</v>
      </c>
      <c r="L238" s="24">
        <v>3.0549999999999997</v>
      </c>
      <c r="M238" s="24">
        <v>3.57</v>
      </c>
      <c r="N238" s="24">
        <v>2</v>
      </c>
      <c r="O238" s="24">
        <v>3.0949999999999998</v>
      </c>
    </row>
    <row r="239" spans="1:15" x14ac:dyDescent="0.25">
      <c r="A239" s="22" t="s">
        <v>34</v>
      </c>
      <c r="B239" s="22" t="s">
        <v>83</v>
      </c>
      <c r="C239" s="22" t="s">
        <v>2</v>
      </c>
      <c r="D239" s="24">
        <v>5.9</v>
      </c>
      <c r="E239" s="24">
        <v>6.673</v>
      </c>
      <c r="F239" s="24">
        <v>8.2580000000000009</v>
      </c>
      <c r="G239" s="24">
        <v>11.854999999999999</v>
      </c>
      <c r="H239" s="24">
        <v>14.839</v>
      </c>
      <c r="I239" s="24">
        <v>4.8699999999999992</v>
      </c>
      <c r="J239" s="24">
        <v>6.98</v>
      </c>
      <c r="K239" s="24">
        <v>4.7700000000000005</v>
      </c>
      <c r="L239" s="24">
        <v>5.4000000000000012</v>
      </c>
      <c r="M239" s="24">
        <v>4.6499999999999995</v>
      </c>
      <c r="N239" s="24">
        <v>3.71</v>
      </c>
      <c r="O239" s="24">
        <v>3.6</v>
      </c>
    </row>
    <row r="240" spans="1:15" x14ac:dyDescent="0.25">
      <c r="A240" s="22" t="s">
        <v>34</v>
      </c>
      <c r="B240" s="22" t="s">
        <v>83</v>
      </c>
      <c r="C240" s="22" t="s">
        <v>3</v>
      </c>
      <c r="D240" s="24">
        <v>1.6</v>
      </c>
      <c r="E240" s="24">
        <v>4.4319999999999995</v>
      </c>
      <c r="F240" s="24" t="str">
        <f t="shared" ref="F240:I240" si="100">"-"</f>
        <v>-</v>
      </c>
      <c r="G240" s="24" t="str">
        <f t="shared" si="100"/>
        <v>-</v>
      </c>
      <c r="H240" s="24" t="str">
        <f t="shared" si="100"/>
        <v>-</v>
      </c>
      <c r="I240" s="24" t="str">
        <f t="shared" si="100"/>
        <v>-</v>
      </c>
      <c r="J240" s="24">
        <v>3.7999999999999994</v>
      </c>
      <c r="K240" s="24">
        <v>4.7</v>
      </c>
      <c r="L240" s="24">
        <v>4.25</v>
      </c>
      <c r="M240" s="24">
        <v>2.2000000000000002</v>
      </c>
      <c r="N240" s="24">
        <v>8.16</v>
      </c>
      <c r="O240" s="24">
        <v>8.4</v>
      </c>
    </row>
    <row r="241" spans="1:15" x14ac:dyDescent="0.25">
      <c r="A241" s="22" t="s">
        <v>34</v>
      </c>
      <c r="B241" s="22" t="s">
        <v>83</v>
      </c>
      <c r="C241" s="22" t="s">
        <v>5</v>
      </c>
      <c r="D241" s="24">
        <v>1</v>
      </c>
      <c r="E241" s="24" t="str">
        <f t="shared" ref="E241:E250" si="101">"-"</f>
        <v>-</v>
      </c>
      <c r="F241" s="24" t="str">
        <f t="shared" ref="F241:J241" si="102">"-"</f>
        <v>-</v>
      </c>
      <c r="G241" s="24" t="str">
        <f t="shared" si="102"/>
        <v>-</v>
      </c>
      <c r="H241" s="24" t="str">
        <f t="shared" si="102"/>
        <v>-</v>
      </c>
      <c r="I241" s="24" t="str">
        <f t="shared" si="102"/>
        <v>-</v>
      </c>
      <c r="J241" s="24" t="str">
        <f t="shared" si="102"/>
        <v>-</v>
      </c>
      <c r="K241" s="24">
        <v>3.5</v>
      </c>
      <c r="L241" s="24">
        <v>1.2</v>
      </c>
      <c r="M241" s="24">
        <v>1.5</v>
      </c>
      <c r="N241" s="24">
        <v>1.1000000000000001</v>
      </c>
      <c r="O241" s="24">
        <v>2</v>
      </c>
    </row>
    <row r="242" spans="1:15" x14ac:dyDescent="0.25">
      <c r="A242" s="22" t="s">
        <v>34</v>
      </c>
      <c r="B242" s="22" t="s">
        <v>84</v>
      </c>
      <c r="C242" s="22" t="s">
        <v>1</v>
      </c>
      <c r="D242" s="24">
        <v>1.0269999999999999</v>
      </c>
      <c r="E242" s="24" t="str">
        <f t="shared" si="101"/>
        <v>-</v>
      </c>
      <c r="F242" s="24">
        <v>0.1</v>
      </c>
      <c r="G242" s="24">
        <v>2.8039999999999998</v>
      </c>
      <c r="H242" s="24">
        <v>4.6143000000000001</v>
      </c>
      <c r="I242" s="24">
        <v>1.2899999999999998</v>
      </c>
      <c r="J242" s="24">
        <v>0.122</v>
      </c>
      <c r="K242" s="24" t="str">
        <f t="shared" ref="K242:M244" si="103">"-"</f>
        <v>-</v>
      </c>
      <c r="L242" s="24" t="str">
        <f t="shared" si="103"/>
        <v>-</v>
      </c>
      <c r="M242" s="24" t="str">
        <f t="shared" si="103"/>
        <v>-</v>
      </c>
      <c r="N242" s="24">
        <v>2.4935999999999998</v>
      </c>
      <c r="O242" s="24">
        <v>9.4E-2</v>
      </c>
    </row>
    <row r="243" spans="1:15" x14ac:dyDescent="0.25">
      <c r="A243" s="22" t="s">
        <v>34</v>
      </c>
      <c r="B243" s="22" t="s">
        <v>84</v>
      </c>
      <c r="C243" s="22" t="s">
        <v>2</v>
      </c>
      <c r="D243" s="24">
        <v>20.164000000000001</v>
      </c>
      <c r="E243" s="24" t="str">
        <f t="shared" si="101"/>
        <v>-</v>
      </c>
      <c r="F243" s="24">
        <v>11.415000000000001</v>
      </c>
      <c r="G243" s="24">
        <v>9.2940000000000005</v>
      </c>
      <c r="H243" s="24">
        <v>3.673</v>
      </c>
      <c r="I243" s="24">
        <v>9.4750000000000014</v>
      </c>
      <c r="J243" s="24">
        <v>14.515000000000001</v>
      </c>
      <c r="K243" s="24" t="str">
        <f t="shared" si="103"/>
        <v>-</v>
      </c>
      <c r="L243" s="24" t="str">
        <f t="shared" si="103"/>
        <v>-</v>
      </c>
      <c r="M243" s="24" t="str">
        <f t="shared" si="103"/>
        <v>-</v>
      </c>
      <c r="N243" s="24">
        <v>34.283999999999999</v>
      </c>
      <c r="O243" s="24">
        <v>11.644</v>
      </c>
    </row>
    <row r="244" spans="1:15" x14ac:dyDescent="0.25">
      <c r="A244" s="22" t="s">
        <v>34</v>
      </c>
      <c r="B244" s="22" t="s">
        <v>84</v>
      </c>
      <c r="C244" s="22" t="s">
        <v>3</v>
      </c>
      <c r="D244" s="24">
        <v>8.1949999999999985</v>
      </c>
      <c r="E244" s="24" t="str">
        <f t="shared" si="101"/>
        <v>-</v>
      </c>
      <c r="F244" s="24">
        <v>6.3890000000000002</v>
      </c>
      <c r="G244" s="24">
        <v>2.3719999999999999</v>
      </c>
      <c r="H244" s="24">
        <v>2.335</v>
      </c>
      <c r="I244" s="24" t="str">
        <f>"-"</f>
        <v>-</v>
      </c>
      <c r="J244" s="24">
        <v>5.17</v>
      </c>
      <c r="K244" s="24" t="str">
        <f t="shared" si="103"/>
        <v>-</v>
      </c>
      <c r="L244" s="24" t="str">
        <f t="shared" si="103"/>
        <v>-</v>
      </c>
      <c r="M244" s="24" t="str">
        <f t="shared" si="103"/>
        <v>-</v>
      </c>
      <c r="N244" s="24">
        <v>25.699999999999992</v>
      </c>
      <c r="O244" s="24">
        <v>1.704</v>
      </c>
    </row>
    <row r="245" spans="1:15" x14ac:dyDescent="0.25">
      <c r="A245" s="22" t="s">
        <v>34</v>
      </c>
      <c r="B245" s="22" t="s">
        <v>84</v>
      </c>
      <c r="C245" s="22" t="s">
        <v>5</v>
      </c>
      <c r="D245" s="24" t="str">
        <f t="shared" ref="D245:D249" si="104">"-"</f>
        <v>-</v>
      </c>
      <c r="E245" s="24" t="str">
        <f t="shared" si="101"/>
        <v>-</v>
      </c>
      <c r="F245" s="24" t="str">
        <f>"-"</f>
        <v>-</v>
      </c>
      <c r="G245" s="24">
        <v>0.375</v>
      </c>
      <c r="H245" s="24">
        <v>7.3609999999999989</v>
      </c>
      <c r="I245" s="24" t="str">
        <f t="shared" ref="I245:O245" si="105">"-"</f>
        <v>-</v>
      </c>
      <c r="J245" s="24" t="str">
        <f t="shared" si="105"/>
        <v>-</v>
      </c>
      <c r="K245" s="24" t="str">
        <f t="shared" si="105"/>
        <v>-</v>
      </c>
      <c r="L245" s="24" t="str">
        <f t="shared" si="105"/>
        <v>-</v>
      </c>
      <c r="M245" s="24" t="str">
        <f t="shared" si="105"/>
        <v>-</v>
      </c>
      <c r="N245" s="24" t="str">
        <f t="shared" si="105"/>
        <v>-</v>
      </c>
      <c r="O245" s="24" t="str">
        <f t="shared" si="105"/>
        <v>-</v>
      </c>
    </row>
    <row r="246" spans="1:15" x14ac:dyDescent="0.25">
      <c r="A246" s="22" t="s">
        <v>34</v>
      </c>
      <c r="B246" s="22" t="s">
        <v>35</v>
      </c>
      <c r="C246" s="22" t="s">
        <v>1</v>
      </c>
      <c r="D246" s="24" t="str">
        <f t="shared" si="104"/>
        <v>-</v>
      </c>
      <c r="E246" s="24" t="str">
        <f t="shared" si="101"/>
        <v>-</v>
      </c>
      <c r="F246" s="24">
        <v>18.597560000000001</v>
      </c>
      <c r="G246" s="24" t="str">
        <f t="shared" ref="G246:K247" si="106">"-"</f>
        <v>-</v>
      </c>
      <c r="H246" s="24" t="str">
        <f t="shared" si="106"/>
        <v>-</v>
      </c>
      <c r="I246" s="24" t="str">
        <f t="shared" si="106"/>
        <v>-</v>
      </c>
      <c r="J246" s="24" t="str">
        <f t="shared" si="106"/>
        <v>-</v>
      </c>
      <c r="K246" s="24" t="str">
        <f t="shared" si="106"/>
        <v>-</v>
      </c>
      <c r="L246" s="24">
        <v>6.577</v>
      </c>
      <c r="M246" s="24">
        <v>0.12000000000000001</v>
      </c>
      <c r="N246" s="24">
        <v>9.1</v>
      </c>
      <c r="O246" s="24">
        <v>7.129999999999999</v>
      </c>
    </row>
    <row r="247" spans="1:15" x14ac:dyDescent="0.25">
      <c r="A247" s="22" t="s">
        <v>34</v>
      </c>
      <c r="B247" s="22" t="s">
        <v>35</v>
      </c>
      <c r="C247" s="22" t="s">
        <v>2</v>
      </c>
      <c r="D247" s="24" t="str">
        <f t="shared" si="104"/>
        <v>-</v>
      </c>
      <c r="E247" s="24" t="str">
        <f t="shared" si="101"/>
        <v>-</v>
      </c>
      <c r="F247" s="24">
        <v>46.700700000000012</v>
      </c>
      <c r="G247" s="24" t="str">
        <f t="shared" si="106"/>
        <v>-</v>
      </c>
      <c r="H247" s="24" t="str">
        <f t="shared" si="106"/>
        <v>-</v>
      </c>
      <c r="I247" s="24" t="str">
        <f t="shared" si="106"/>
        <v>-</v>
      </c>
      <c r="J247" s="24" t="str">
        <f t="shared" si="106"/>
        <v>-</v>
      </c>
      <c r="K247" s="24" t="str">
        <f t="shared" si="106"/>
        <v>-</v>
      </c>
      <c r="L247" s="24">
        <v>72.132999999999996</v>
      </c>
      <c r="M247" s="24">
        <v>72.135000000000005</v>
      </c>
      <c r="N247" s="24">
        <v>73.523400000000024</v>
      </c>
      <c r="O247" s="24">
        <v>72.317999999999998</v>
      </c>
    </row>
    <row r="248" spans="1:15" x14ac:dyDescent="0.25">
      <c r="A248" s="22" t="s">
        <v>34</v>
      </c>
      <c r="B248" s="22" t="s">
        <v>35</v>
      </c>
      <c r="C248" s="22" t="s">
        <v>3</v>
      </c>
      <c r="D248" s="24" t="str">
        <f t="shared" si="104"/>
        <v>-</v>
      </c>
      <c r="E248" s="24" t="str">
        <f t="shared" si="101"/>
        <v>-</v>
      </c>
      <c r="F248" s="24">
        <v>10.510000000000002</v>
      </c>
      <c r="G248" s="24" t="str">
        <f t="shared" ref="G248:H248" si="107">"-"</f>
        <v>-</v>
      </c>
      <c r="H248" s="24" t="str">
        <f t="shared" si="107"/>
        <v>-</v>
      </c>
      <c r="I248" s="24">
        <v>18</v>
      </c>
      <c r="J248" s="24">
        <v>0.82600000000000007</v>
      </c>
      <c r="K248" s="24">
        <v>2.1953</v>
      </c>
      <c r="L248" s="24">
        <v>11.7895</v>
      </c>
      <c r="M248" s="24">
        <v>11.767000000000001</v>
      </c>
      <c r="N248" s="24">
        <v>14.186999999999998</v>
      </c>
      <c r="O248" s="24">
        <v>48.419000000000011</v>
      </c>
    </row>
    <row r="249" spans="1:15" x14ac:dyDescent="0.25">
      <c r="A249" s="22" t="s">
        <v>34</v>
      </c>
      <c r="B249" s="22" t="s">
        <v>35</v>
      </c>
      <c r="C249" s="22" t="s">
        <v>5</v>
      </c>
      <c r="D249" s="24" t="str">
        <f t="shared" si="104"/>
        <v>-</v>
      </c>
      <c r="E249" s="24" t="str">
        <f t="shared" si="101"/>
        <v>-</v>
      </c>
      <c r="F249" s="24">
        <v>7.0919999999999996</v>
      </c>
      <c r="G249" s="24" t="str">
        <f t="shared" ref="G249:I249" si="108">"-"</f>
        <v>-</v>
      </c>
      <c r="H249" s="24" t="str">
        <f t="shared" si="108"/>
        <v>-</v>
      </c>
      <c r="I249" s="24" t="str">
        <f t="shared" si="108"/>
        <v>-</v>
      </c>
      <c r="J249" s="24">
        <v>6.46</v>
      </c>
      <c r="K249" s="24">
        <v>1.63</v>
      </c>
      <c r="L249" s="24" t="str">
        <f t="shared" ref="L249:M249" si="109">"-"</f>
        <v>-</v>
      </c>
      <c r="M249" s="24" t="str">
        <f t="shared" si="109"/>
        <v>-</v>
      </c>
      <c r="N249" s="24">
        <v>7.0000000000000007E-2</v>
      </c>
      <c r="O249" s="24">
        <v>0.21</v>
      </c>
    </row>
    <row r="250" spans="1:15" x14ac:dyDescent="0.25">
      <c r="A250" s="22" t="s">
        <v>36</v>
      </c>
      <c r="B250" s="22" t="s">
        <v>85</v>
      </c>
      <c r="C250" s="22" t="s">
        <v>1</v>
      </c>
      <c r="D250" s="24">
        <v>3.1599999999999996E-2</v>
      </c>
      <c r="E250" s="24" t="str">
        <f t="shared" si="101"/>
        <v>-</v>
      </c>
      <c r="F250" s="24">
        <v>3.3999999999999998E-3</v>
      </c>
      <c r="G250" s="24">
        <v>2E-3</v>
      </c>
      <c r="H250" s="24">
        <v>7.9000000000000008E-3</v>
      </c>
      <c r="I250" s="24">
        <v>3.8199999999999998E-2</v>
      </c>
      <c r="J250" s="24">
        <v>20.412599999999998</v>
      </c>
      <c r="K250" s="24">
        <v>21.235899999999997</v>
      </c>
      <c r="L250" s="24">
        <v>10.487500000000001</v>
      </c>
      <c r="M250" s="24">
        <v>13.0085</v>
      </c>
      <c r="N250" s="24">
        <v>8.6045999999999996</v>
      </c>
      <c r="O250" s="24">
        <v>9.0440000000000005</v>
      </c>
    </row>
    <row r="251" spans="1:15" x14ac:dyDescent="0.25">
      <c r="A251" s="22" t="s">
        <v>36</v>
      </c>
      <c r="B251" s="22" t="s">
        <v>85</v>
      </c>
      <c r="C251" s="22" t="s">
        <v>2</v>
      </c>
      <c r="D251" s="24">
        <v>0.68299999999999994</v>
      </c>
      <c r="E251" s="24">
        <v>0.48899999999999999</v>
      </c>
      <c r="F251" s="24">
        <v>0.32999999999999996</v>
      </c>
      <c r="G251" s="24">
        <v>0.26400000000000001</v>
      </c>
      <c r="H251" s="24">
        <v>0.43600000000000005</v>
      </c>
      <c r="I251" s="24">
        <v>0.72299999999999998</v>
      </c>
      <c r="J251" s="24">
        <v>58.811</v>
      </c>
      <c r="K251" s="24">
        <v>79.474000000000004</v>
      </c>
      <c r="L251" s="24">
        <v>34.652000000000001</v>
      </c>
      <c r="M251" s="24">
        <v>51.338000000000001</v>
      </c>
      <c r="N251" s="24">
        <v>62.048999999999999</v>
      </c>
      <c r="O251" s="24">
        <v>65.350999999999999</v>
      </c>
    </row>
    <row r="252" spans="1:15" x14ac:dyDescent="0.25">
      <c r="A252" s="22" t="s">
        <v>36</v>
      </c>
      <c r="B252" s="22" t="s">
        <v>85</v>
      </c>
      <c r="C252" s="22" t="s">
        <v>3</v>
      </c>
      <c r="D252" s="24">
        <v>7.9000000000000001E-2</v>
      </c>
      <c r="E252" s="24">
        <v>0.11599999999999999</v>
      </c>
      <c r="F252" s="24">
        <v>0.14299999999999999</v>
      </c>
      <c r="G252" s="24">
        <v>0.17199999999999999</v>
      </c>
      <c r="H252" s="24">
        <v>0.159</v>
      </c>
      <c r="I252" s="24">
        <v>0.23500000000000001</v>
      </c>
      <c r="J252" s="24">
        <v>26.419999999999998</v>
      </c>
      <c r="K252" s="24">
        <v>27.646000000000001</v>
      </c>
      <c r="L252" s="24">
        <v>11.456</v>
      </c>
      <c r="M252" s="24">
        <v>21.9</v>
      </c>
      <c r="N252" s="24">
        <v>19.745999999999999</v>
      </c>
      <c r="O252" s="24">
        <v>19.058999999999997</v>
      </c>
    </row>
    <row r="253" spans="1:15" x14ac:dyDescent="0.25">
      <c r="A253" s="22" t="s">
        <v>36</v>
      </c>
      <c r="B253" s="22" t="s">
        <v>37</v>
      </c>
      <c r="C253" s="22" t="s">
        <v>1</v>
      </c>
      <c r="D253" s="24">
        <v>31.989399999999996</v>
      </c>
      <c r="E253" s="24">
        <v>44.28</v>
      </c>
      <c r="F253" s="24">
        <v>44.887100000000004</v>
      </c>
      <c r="G253" s="24">
        <v>69.275400000000005</v>
      </c>
      <c r="H253" s="24">
        <v>32.831099999999999</v>
      </c>
      <c r="I253" s="24">
        <v>36.632199999999997</v>
      </c>
      <c r="J253" s="24">
        <v>66.311000000000007</v>
      </c>
      <c r="K253" s="24">
        <v>48.313799999999993</v>
      </c>
      <c r="L253" s="24">
        <v>34.143599999999999</v>
      </c>
      <c r="M253" s="24">
        <v>34.314200000000007</v>
      </c>
      <c r="N253" s="24">
        <v>37.401600000000002</v>
      </c>
      <c r="O253" s="24">
        <v>26.095200000000002</v>
      </c>
    </row>
    <row r="254" spans="1:15" x14ac:dyDescent="0.25">
      <c r="A254" s="22" t="s">
        <v>36</v>
      </c>
      <c r="B254" s="22" t="s">
        <v>37</v>
      </c>
      <c r="C254" s="22" t="s">
        <v>2</v>
      </c>
      <c r="D254" s="24">
        <v>97.106000000000009</v>
      </c>
      <c r="E254" s="24">
        <v>160.19</v>
      </c>
      <c r="F254" s="24">
        <v>174.60549999999998</v>
      </c>
      <c r="G254" s="24">
        <v>120.05899999999998</v>
      </c>
      <c r="H254" s="24">
        <v>137.30850000000001</v>
      </c>
      <c r="I254" s="24">
        <v>116.44499999999999</v>
      </c>
      <c r="J254" s="24">
        <v>112.232</v>
      </c>
      <c r="K254" s="24">
        <v>127.01</v>
      </c>
      <c r="L254" s="24">
        <v>94.956699999999984</v>
      </c>
      <c r="M254" s="24">
        <v>99.853999999999999</v>
      </c>
      <c r="N254" s="24">
        <v>125.75999999999998</v>
      </c>
      <c r="O254" s="24">
        <v>122.74</v>
      </c>
    </row>
    <row r="255" spans="1:15" x14ac:dyDescent="0.25">
      <c r="A255" s="22" t="s">
        <v>36</v>
      </c>
      <c r="B255" s="22" t="s">
        <v>37</v>
      </c>
      <c r="C255" s="22" t="s">
        <v>3</v>
      </c>
      <c r="D255" s="24">
        <v>28.169</v>
      </c>
      <c r="E255" s="24">
        <v>44.03</v>
      </c>
      <c r="F255" s="24">
        <v>35.8018</v>
      </c>
      <c r="G255" s="24">
        <v>53.001000000000005</v>
      </c>
      <c r="H255" s="24">
        <v>40.896500000000003</v>
      </c>
      <c r="I255" s="24">
        <v>59.449000000000005</v>
      </c>
      <c r="J255" s="24">
        <v>27.951000000000001</v>
      </c>
      <c r="K255" s="24">
        <v>43.542599999999993</v>
      </c>
      <c r="L255" s="24">
        <v>47.256499999999996</v>
      </c>
      <c r="M255" s="24">
        <v>29.064800000000002</v>
      </c>
      <c r="N255" s="24">
        <v>39.844899999999996</v>
      </c>
      <c r="O255" s="24">
        <v>67.006399999999985</v>
      </c>
    </row>
    <row r="256" spans="1:15" x14ac:dyDescent="0.25">
      <c r="A256" s="22" t="s">
        <v>36</v>
      </c>
      <c r="B256" s="22" t="s">
        <v>37</v>
      </c>
      <c r="C256" s="22" t="s">
        <v>5</v>
      </c>
      <c r="D256" s="24" t="str">
        <f t="shared" ref="D256:D260" si="110">"-"</f>
        <v>-</v>
      </c>
      <c r="E256" s="24" t="str">
        <f t="shared" ref="E256:E261" si="111">"-"</f>
        <v>-</v>
      </c>
      <c r="F256" s="24" t="str">
        <f t="shared" ref="F256:K256" si="112">"-"</f>
        <v>-</v>
      </c>
      <c r="G256" s="24" t="str">
        <f t="shared" si="112"/>
        <v>-</v>
      </c>
      <c r="H256" s="24" t="str">
        <f t="shared" si="112"/>
        <v>-</v>
      </c>
      <c r="I256" s="24" t="str">
        <f t="shared" si="112"/>
        <v>-</v>
      </c>
      <c r="J256" s="24" t="str">
        <f t="shared" si="112"/>
        <v>-</v>
      </c>
      <c r="K256" s="24" t="str">
        <f t="shared" si="112"/>
        <v>-</v>
      </c>
      <c r="L256" s="24">
        <v>9.65</v>
      </c>
      <c r="M256" s="24">
        <v>10.06</v>
      </c>
      <c r="N256" s="24" t="str">
        <f>"-"</f>
        <v>-</v>
      </c>
      <c r="O256" s="24" t="str">
        <f t="shared" ref="O256:O257" si="113">"-"</f>
        <v>-</v>
      </c>
    </row>
    <row r="257" spans="1:15" x14ac:dyDescent="0.25">
      <c r="A257" s="22" t="s">
        <v>38</v>
      </c>
      <c r="B257" s="22" t="s">
        <v>128</v>
      </c>
      <c r="C257" s="22" t="s">
        <v>1</v>
      </c>
      <c r="D257" s="24" t="str">
        <f t="shared" si="110"/>
        <v>-</v>
      </c>
      <c r="E257" s="24" t="str">
        <f t="shared" si="111"/>
        <v>-</v>
      </c>
      <c r="F257" s="24" t="str">
        <f t="shared" ref="F257:L257" si="114">"-"</f>
        <v>-</v>
      </c>
      <c r="G257" s="24" t="str">
        <f t="shared" si="114"/>
        <v>-</v>
      </c>
      <c r="H257" s="24" t="str">
        <f t="shared" si="114"/>
        <v>-</v>
      </c>
      <c r="I257" s="24" t="str">
        <f t="shared" si="114"/>
        <v>-</v>
      </c>
      <c r="J257" s="24" t="str">
        <f t="shared" si="114"/>
        <v>-</v>
      </c>
      <c r="K257" s="24" t="str">
        <f t="shared" si="114"/>
        <v>-</v>
      </c>
      <c r="L257" s="24" t="str">
        <f t="shared" si="114"/>
        <v>-</v>
      </c>
      <c r="M257" s="24">
        <v>3.0000000000000001E-3</v>
      </c>
      <c r="N257" s="24">
        <v>2.8E-3</v>
      </c>
      <c r="O257" s="24" t="str">
        <f t="shared" si="113"/>
        <v>-</v>
      </c>
    </row>
    <row r="258" spans="1:15" x14ac:dyDescent="0.25">
      <c r="A258" s="22" t="s">
        <v>38</v>
      </c>
      <c r="B258" s="22" t="s">
        <v>128</v>
      </c>
      <c r="C258" s="22" t="s">
        <v>2</v>
      </c>
      <c r="D258" s="24" t="str">
        <f t="shared" si="110"/>
        <v>-</v>
      </c>
      <c r="E258" s="24" t="str">
        <f t="shared" si="111"/>
        <v>-</v>
      </c>
      <c r="F258" s="24" t="str">
        <f t="shared" ref="F258:H259" si="115">"-"</f>
        <v>-</v>
      </c>
      <c r="G258" s="24" t="str">
        <f t="shared" si="115"/>
        <v>-</v>
      </c>
      <c r="H258" s="24" t="str">
        <f t="shared" si="115"/>
        <v>-</v>
      </c>
      <c r="I258" s="24">
        <v>1.3300000000000003</v>
      </c>
      <c r="J258" s="24">
        <v>0.96679999999999999</v>
      </c>
      <c r="K258" s="24">
        <v>0.26960000000000001</v>
      </c>
      <c r="L258" s="24">
        <v>0.27822999999999998</v>
      </c>
      <c r="M258" s="24">
        <v>0.61580999999999997</v>
      </c>
      <c r="N258" s="24">
        <v>0.22539999999999999</v>
      </c>
      <c r="O258" s="24">
        <v>0.22419999999999998</v>
      </c>
    </row>
    <row r="259" spans="1:15" x14ac:dyDescent="0.25">
      <c r="A259" s="22" t="s">
        <v>38</v>
      </c>
      <c r="B259" s="22" t="s">
        <v>128</v>
      </c>
      <c r="C259" s="22" t="s">
        <v>3</v>
      </c>
      <c r="D259" s="24" t="str">
        <f t="shared" si="110"/>
        <v>-</v>
      </c>
      <c r="E259" s="24" t="str">
        <f t="shared" si="111"/>
        <v>-</v>
      </c>
      <c r="F259" s="24" t="str">
        <f t="shared" si="115"/>
        <v>-</v>
      </c>
      <c r="G259" s="24" t="str">
        <f t="shared" si="115"/>
        <v>-</v>
      </c>
      <c r="H259" s="24" t="str">
        <f t="shared" si="115"/>
        <v>-</v>
      </c>
      <c r="I259" s="24">
        <v>0.10700000000000001</v>
      </c>
      <c r="J259" s="24">
        <v>0.31850000000000001</v>
      </c>
      <c r="K259" s="24">
        <v>2.81E-2</v>
      </c>
      <c r="L259" s="24">
        <v>5.4599999999999996E-2</v>
      </c>
      <c r="M259" s="24">
        <v>0.31264999999999998</v>
      </c>
      <c r="N259" s="24">
        <v>0.15389999999999998</v>
      </c>
      <c r="O259" s="24">
        <v>0.13789999999999999</v>
      </c>
    </row>
    <row r="260" spans="1:15" x14ac:dyDescent="0.25">
      <c r="A260" s="22" t="s">
        <v>38</v>
      </c>
      <c r="B260" s="22" t="s">
        <v>129</v>
      </c>
      <c r="C260" s="22" t="s">
        <v>1</v>
      </c>
      <c r="D260" s="24" t="str">
        <f t="shared" si="110"/>
        <v>-</v>
      </c>
      <c r="E260" s="24" t="str">
        <f t="shared" si="111"/>
        <v>-</v>
      </c>
      <c r="F260" s="24">
        <v>0.43</v>
      </c>
      <c r="G260" s="24">
        <v>1.6220000000000001</v>
      </c>
      <c r="H260" s="24">
        <v>0.95089999999999986</v>
      </c>
      <c r="I260" s="24">
        <v>1.8553999999999999</v>
      </c>
      <c r="J260" s="24">
        <v>5.2843999999999998</v>
      </c>
      <c r="K260" s="24">
        <v>0.221</v>
      </c>
      <c r="L260" s="24">
        <v>6.3512000000000004</v>
      </c>
      <c r="M260" s="24">
        <v>4.7919999999999998</v>
      </c>
      <c r="N260" s="24">
        <v>11.4323</v>
      </c>
      <c r="O260" s="24">
        <v>6.2110000000000003</v>
      </c>
    </row>
    <row r="261" spans="1:15" x14ac:dyDescent="0.25">
      <c r="A261" s="22" t="s">
        <v>38</v>
      </c>
      <c r="B261" s="22" t="s">
        <v>129</v>
      </c>
      <c r="C261" s="22" t="s">
        <v>2</v>
      </c>
      <c r="D261" s="24">
        <v>5.63</v>
      </c>
      <c r="E261" s="24" t="str">
        <f t="shared" si="111"/>
        <v>-</v>
      </c>
      <c r="F261" s="24">
        <v>1.1000000000000001</v>
      </c>
      <c r="G261" s="24">
        <v>9.8949999999999996</v>
      </c>
      <c r="H261" s="24">
        <v>1.012</v>
      </c>
      <c r="I261" s="24">
        <v>6.4039000000000001</v>
      </c>
      <c r="J261" s="24">
        <v>13.8332</v>
      </c>
      <c r="K261" s="24">
        <v>10.0662</v>
      </c>
      <c r="L261" s="24">
        <v>26.768820000000002</v>
      </c>
      <c r="M261" s="24">
        <v>33.15316</v>
      </c>
      <c r="N261" s="24">
        <v>35.879000000000005</v>
      </c>
      <c r="O261" s="24">
        <v>44.19173</v>
      </c>
    </row>
    <row r="262" spans="1:15" x14ac:dyDescent="0.25">
      <c r="A262" s="22" t="s">
        <v>38</v>
      </c>
      <c r="B262" s="22" t="s">
        <v>129</v>
      </c>
      <c r="C262" s="22" t="s">
        <v>3</v>
      </c>
      <c r="D262" s="24" t="str">
        <f t="shared" ref="D262:F262" si="116">"-"</f>
        <v>-</v>
      </c>
      <c r="E262" s="24" t="str">
        <f t="shared" si="116"/>
        <v>-</v>
      </c>
      <c r="F262" s="24" t="str">
        <f t="shared" si="116"/>
        <v>-</v>
      </c>
      <c r="G262" s="24">
        <v>0.104</v>
      </c>
      <c r="H262" s="24">
        <v>0.98239999999999994</v>
      </c>
      <c r="I262" s="24">
        <v>0.379</v>
      </c>
      <c r="J262" s="24">
        <v>6.5634999999999994</v>
      </c>
      <c r="K262" s="24">
        <v>8.7362000000000002</v>
      </c>
      <c r="L262" s="24">
        <v>6.8988499999999995</v>
      </c>
      <c r="M262" s="24">
        <v>11.2393</v>
      </c>
      <c r="N262" s="24">
        <v>9.9650999999999996</v>
      </c>
      <c r="O262" s="24">
        <v>14.335550000000001</v>
      </c>
    </row>
    <row r="263" spans="1:15" x14ac:dyDescent="0.25">
      <c r="A263" s="22" t="s">
        <v>38</v>
      </c>
      <c r="B263" s="22" t="s">
        <v>39</v>
      </c>
      <c r="C263" s="22" t="s">
        <v>0</v>
      </c>
      <c r="D263" s="24">
        <v>1.0525</v>
      </c>
      <c r="E263" s="24">
        <v>0.85304999999999997</v>
      </c>
      <c r="F263" s="24">
        <v>1.4330000000000001</v>
      </c>
      <c r="G263" s="24">
        <v>5.6000000000000001E-2</v>
      </c>
      <c r="H263" s="24">
        <v>8.2500000000000004E-2</v>
      </c>
      <c r="I263" s="24">
        <v>4.0000000000000001E-3</v>
      </c>
      <c r="J263" s="24">
        <v>8.8000000000000005E-3</v>
      </c>
      <c r="K263" s="24">
        <v>5.4999999999999997E-3</v>
      </c>
      <c r="L263" s="24">
        <v>5.7000000000000002E-2</v>
      </c>
      <c r="M263" s="24">
        <v>0.30399999999999999</v>
      </c>
      <c r="N263" s="24">
        <v>0.24315999999999999</v>
      </c>
      <c r="O263" s="24" t="str">
        <f>"-"</f>
        <v>-</v>
      </c>
    </row>
    <row r="264" spans="1:15" x14ac:dyDescent="0.25">
      <c r="A264" s="22" t="s">
        <v>38</v>
      </c>
      <c r="B264" s="22" t="s">
        <v>39</v>
      </c>
      <c r="C264" s="22" t="s">
        <v>1</v>
      </c>
      <c r="D264" s="24">
        <v>76.694800000000001</v>
      </c>
      <c r="E264" s="24">
        <v>64.098900000000015</v>
      </c>
      <c r="F264" s="24">
        <v>33.137100000000004</v>
      </c>
      <c r="G264" s="24">
        <v>53.635000000000019</v>
      </c>
      <c r="H264" s="24">
        <v>79.23790000000001</v>
      </c>
      <c r="I264" s="24">
        <v>60.814999999999991</v>
      </c>
      <c r="J264" s="24">
        <v>56.961599999999962</v>
      </c>
      <c r="K264" s="24">
        <v>62.089399999999983</v>
      </c>
      <c r="L264" s="24">
        <v>70.689000000000036</v>
      </c>
      <c r="M264" s="24">
        <v>84.482400000000055</v>
      </c>
      <c r="N264" s="24">
        <v>74.909800000000033</v>
      </c>
      <c r="O264" s="24">
        <v>73.781099999999995</v>
      </c>
    </row>
    <row r="265" spans="1:15" x14ac:dyDescent="0.25">
      <c r="A265" s="22" t="s">
        <v>38</v>
      </c>
      <c r="B265" s="22" t="s">
        <v>39</v>
      </c>
      <c r="C265" s="22" t="s">
        <v>2</v>
      </c>
      <c r="D265" s="24">
        <v>65.420500000000004</v>
      </c>
      <c r="E265" s="24">
        <v>53.127499999999998</v>
      </c>
      <c r="F265" s="24">
        <v>66.113500000000002</v>
      </c>
      <c r="G265" s="24">
        <v>53.603999999999999</v>
      </c>
      <c r="H265" s="24">
        <v>86.16579999999999</v>
      </c>
      <c r="I265" s="24">
        <v>89.061200000000014</v>
      </c>
      <c r="J265" s="24">
        <v>93.192700000000016</v>
      </c>
      <c r="K265" s="24">
        <v>108.11519999999999</v>
      </c>
      <c r="L265" s="24">
        <v>49.161950000000004</v>
      </c>
      <c r="M265" s="24">
        <v>80.12503000000001</v>
      </c>
      <c r="N265" s="24">
        <v>104.44599999999998</v>
      </c>
      <c r="O265" s="24">
        <v>120.52756999999998</v>
      </c>
    </row>
    <row r="266" spans="1:15" x14ac:dyDescent="0.25">
      <c r="A266" s="22" t="s">
        <v>38</v>
      </c>
      <c r="B266" s="22" t="s">
        <v>39</v>
      </c>
      <c r="C266" s="22" t="s">
        <v>3</v>
      </c>
      <c r="D266" s="24">
        <v>14.308999999999999</v>
      </c>
      <c r="E266" s="24">
        <v>12.45</v>
      </c>
      <c r="F266" s="24">
        <v>14.242000000000001</v>
      </c>
      <c r="G266" s="24">
        <v>19.008799999999997</v>
      </c>
      <c r="H266" s="24">
        <v>45.614000000000004</v>
      </c>
      <c r="I266" s="24">
        <v>41.774999999999999</v>
      </c>
      <c r="J266" s="24">
        <v>80.13460000000002</v>
      </c>
      <c r="K266" s="24">
        <v>61.54940999999998</v>
      </c>
      <c r="L266" s="24">
        <v>33.506599999999999</v>
      </c>
      <c r="M266" s="24">
        <v>49.373050000000006</v>
      </c>
      <c r="N266" s="24">
        <v>42.35540000000001</v>
      </c>
      <c r="O266" s="24">
        <v>81.285250000000005</v>
      </c>
    </row>
    <row r="267" spans="1:15" x14ac:dyDescent="0.25">
      <c r="A267" s="22" t="s">
        <v>38</v>
      </c>
      <c r="B267" s="22" t="s">
        <v>39</v>
      </c>
      <c r="C267" s="22" t="s">
        <v>4</v>
      </c>
      <c r="D267" s="24" t="str">
        <f t="shared" ref="D267:D268" si="117">"-"</f>
        <v>-</v>
      </c>
      <c r="E267" s="24" t="str">
        <f>"-"</f>
        <v>-</v>
      </c>
      <c r="F267" s="24">
        <v>1.9470000000000001</v>
      </c>
      <c r="G267" s="24">
        <v>1.429</v>
      </c>
      <c r="H267" s="24" t="str">
        <f>"-"</f>
        <v>-</v>
      </c>
      <c r="I267" s="24">
        <v>0.87600000000000011</v>
      </c>
      <c r="J267" s="24" t="str">
        <f t="shared" ref="J267:O267" si="118">"-"</f>
        <v>-</v>
      </c>
      <c r="K267" s="24" t="str">
        <f t="shared" si="118"/>
        <v>-</v>
      </c>
      <c r="L267" s="24" t="str">
        <f t="shared" si="118"/>
        <v>-</v>
      </c>
      <c r="M267" s="24" t="str">
        <f t="shared" si="118"/>
        <v>-</v>
      </c>
      <c r="N267" s="24" t="str">
        <f t="shared" si="118"/>
        <v>-</v>
      </c>
      <c r="O267" s="24" t="str">
        <f t="shared" si="118"/>
        <v>-</v>
      </c>
    </row>
    <row r="268" spans="1:15" x14ac:dyDescent="0.25">
      <c r="A268" s="22" t="s">
        <v>38</v>
      </c>
      <c r="B268" s="22" t="s">
        <v>39</v>
      </c>
      <c r="C268" s="22" t="s">
        <v>5</v>
      </c>
      <c r="D268" s="24" t="str">
        <f t="shared" si="117"/>
        <v>-</v>
      </c>
      <c r="E268" s="24">
        <v>27.847000000000001</v>
      </c>
      <c r="F268" s="24">
        <v>10.95</v>
      </c>
      <c r="G268" s="24">
        <v>9.6039999999999992</v>
      </c>
      <c r="H268" s="24">
        <v>17.800999999999998</v>
      </c>
      <c r="I268" s="24">
        <v>15.772</v>
      </c>
      <c r="J268" s="24">
        <v>23.060000000000002</v>
      </c>
      <c r="K268" s="24">
        <v>22.067999999999998</v>
      </c>
      <c r="L268" s="24">
        <v>14.60008</v>
      </c>
      <c r="M268" s="24">
        <v>29.215999999999998</v>
      </c>
      <c r="N268" s="24">
        <v>22.979999999999997</v>
      </c>
      <c r="O268" s="24">
        <v>10.585700000000001</v>
      </c>
    </row>
    <row r="269" spans="1:15" x14ac:dyDescent="0.25">
      <c r="A269" s="22" t="s">
        <v>86</v>
      </c>
      <c r="B269" s="22" t="s">
        <v>130</v>
      </c>
      <c r="C269" s="22" t="s">
        <v>1</v>
      </c>
      <c r="D269" s="24" t="str">
        <f t="shared" ref="D269:H269" si="119">"-"</f>
        <v>-</v>
      </c>
      <c r="E269" s="24" t="str">
        <f t="shared" si="119"/>
        <v>-</v>
      </c>
      <c r="F269" s="24" t="str">
        <f t="shared" si="119"/>
        <v>-</v>
      </c>
      <c r="G269" s="24" t="str">
        <f t="shared" si="119"/>
        <v>-</v>
      </c>
      <c r="H269" s="24" t="str">
        <f t="shared" si="119"/>
        <v>-</v>
      </c>
      <c r="I269" s="24">
        <v>57.91</v>
      </c>
      <c r="J269" s="24">
        <v>52.318999999999996</v>
      </c>
      <c r="K269" s="24">
        <v>47.186000000000007</v>
      </c>
      <c r="L269" s="24">
        <v>34.234999999999999</v>
      </c>
      <c r="M269" s="24">
        <v>47.3</v>
      </c>
      <c r="N269" s="24">
        <v>63.059000000000005</v>
      </c>
      <c r="O269" s="24">
        <v>49.306000000000004</v>
      </c>
    </row>
    <row r="270" spans="1:15" x14ac:dyDescent="0.25">
      <c r="A270" s="22" t="s">
        <v>86</v>
      </c>
      <c r="B270" s="22" t="s">
        <v>130</v>
      </c>
      <c r="C270" s="22" t="s">
        <v>2</v>
      </c>
      <c r="D270" s="24" t="str">
        <f t="shared" ref="D270:G271" si="120">"-"</f>
        <v>-</v>
      </c>
      <c r="E270" s="24" t="str">
        <f t="shared" si="120"/>
        <v>-</v>
      </c>
      <c r="F270" s="24" t="str">
        <f t="shared" si="120"/>
        <v>-</v>
      </c>
      <c r="G270" s="24" t="str">
        <f t="shared" si="120"/>
        <v>-</v>
      </c>
      <c r="H270" s="24">
        <v>57.73</v>
      </c>
      <c r="I270" s="24">
        <v>70.394999999999982</v>
      </c>
      <c r="J270" s="24">
        <v>96.843000000000004</v>
      </c>
      <c r="K270" s="24">
        <v>84.703000000000017</v>
      </c>
      <c r="L270" s="24">
        <v>100.24000000000001</v>
      </c>
      <c r="M270" s="24">
        <v>88.845000000000013</v>
      </c>
      <c r="N270" s="24">
        <v>68.759999999999991</v>
      </c>
      <c r="O270" s="24">
        <v>94.951999999999998</v>
      </c>
    </row>
    <row r="271" spans="1:15" x14ac:dyDescent="0.25">
      <c r="A271" s="22" t="s">
        <v>86</v>
      </c>
      <c r="B271" s="22" t="s">
        <v>130</v>
      </c>
      <c r="C271" s="22" t="s">
        <v>3</v>
      </c>
      <c r="D271" s="24" t="str">
        <f t="shared" si="120"/>
        <v>-</v>
      </c>
      <c r="E271" s="24" t="str">
        <f t="shared" si="120"/>
        <v>-</v>
      </c>
      <c r="F271" s="24" t="str">
        <f t="shared" si="120"/>
        <v>-</v>
      </c>
      <c r="G271" s="24" t="str">
        <f t="shared" si="120"/>
        <v>-</v>
      </c>
      <c r="H271" s="24">
        <v>32.653999999999996</v>
      </c>
      <c r="I271" s="24">
        <v>14.093999999999998</v>
      </c>
      <c r="J271" s="24">
        <v>44.993000000000002</v>
      </c>
      <c r="K271" s="24">
        <v>46.477000000000004</v>
      </c>
      <c r="L271" s="24">
        <v>53.525000000000013</v>
      </c>
      <c r="M271" s="24">
        <v>56.334000000000003</v>
      </c>
      <c r="N271" s="24">
        <v>48.791000000000004</v>
      </c>
      <c r="O271" s="24">
        <v>57.594000000000008</v>
      </c>
    </row>
    <row r="272" spans="1:15" x14ac:dyDescent="0.25">
      <c r="A272" s="22" t="s">
        <v>86</v>
      </c>
      <c r="B272" s="22" t="s">
        <v>130</v>
      </c>
      <c r="C272" s="22" t="s">
        <v>5</v>
      </c>
      <c r="D272" s="24" t="str">
        <f t="shared" ref="D272:H272" si="121">"-"</f>
        <v>-</v>
      </c>
      <c r="E272" s="24" t="str">
        <f t="shared" si="121"/>
        <v>-</v>
      </c>
      <c r="F272" s="24" t="str">
        <f t="shared" si="121"/>
        <v>-</v>
      </c>
      <c r="G272" s="24" t="str">
        <f t="shared" si="121"/>
        <v>-</v>
      </c>
      <c r="H272" s="24" t="str">
        <f t="shared" si="121"/>
        <v>-</v>
      </c>
      <c r="I272" s="24">
        <v>28.152999999999999</v>
      </c>
      <c r="J272" s="24">
        <v>1.5229999999999999</v>
      </c>
      <c r="K272" s="24">
        <v>11.295999999999999</v>
      </c>
      <c r="L272" s="24">
        <v>13.86</v>
      </c>
      <c r="M272" s="24">
        <v>19.823</v>
      </c>
      <c r="N272" s="24">
        <v>10.617000000000001</v>
      </c>
      <c r="O272" s="24">
        <v>4.83</v>
      </c>
    </row>
    <row r="273" spans="1:15" x14ac:dyDescent="0.25">
      <c r="A273" s="22" t="s">
        <v>86</v>
      </c>
      <c r="B273" s="22" t="s">
        <v>131</v>
      </c>
      <c r="C273" s="22" t="s">
        <v>1</v>
      </c>
      <c r="D273" s="24" t="str">
        <f t="shared" ref="D273:L278" si="122">"-"</f>
        <v>-</v>
      </c>
      <c r="E273" s="24" t="str">
        <f t="shared" si="122"/>
        <v>-</v>
      </c>
      <c r="F273" s="24" t="str">
        <f t="shared" si="122"/>
        <v>-</v>
      </c>
      <c r="G273" s="24" t="str">
        <f t="shared" si="122"/>
        <v>-</v>
      </c>
      <c r="H273" s="24" t="str">
        <f t="shared" si="122"/>
        <v>-</v>
      </c>
      <c r="I273" s="24" t="str">
        <f t="shared" si="122"/>
        <v>-</v>
      </c>
      <c r="J273" s="24" t="str">
        <f t="shared" si="122"/>
        <v>-</v>
      </c>
      <c r="K273" s="24" t="str">
        <f t="shared" si="122"/>
        <v>-</v>
      </c>
      <c r="L273" s="24" t="str">
        <f t="shared" si="122"/>
        <v>-</v>
      </c>
      <c r="M273" s="24">
        <v>1.115</v>
      </c>
      <c r="N273" s="24">
        <v>2.1269999999999998</v>
      </c>
      <c r="O273" s="24">
        <v>1.7829999999999999</v>
      </c>
    </row>
    <row r="274" spans="1:15" x14ac:dyDescent="0.25">
      <c r="A274" s="22" t="s">
        <v>86</v>
      </c>
      <c r="B274" s="22" t="s">
        <v>131</v>
      </c>
      <c r="C274" s="22" t="s">
        <v>2</v>
      </c>
      <c r="D274" s="24" t="str">
        <f t="shared" si="122"/>
        <v>-</v>
      </c>
      <c r="E274" s="24" t="str">
        <f t="shared" si="122"/>
        <v>-</v>
      </c>
      <c r="F274" s="24" t="str">
        <f t="shared" si="122"/>
        <v>-</v>
      </c>
      <c r="G274" s="24" t="str">
        <f t="shared" si="122"/>
        <v>-</v>
      </c>
      <c r="H274" s="24" t="str">
        <f t="shared" si="122"/>
        <v>-</v>
      </c>
      <c r="I274" s="24" t="str">
        <f t="shared" si="122"/>
        <v>-</v>
      </c>
      <c r="J274" s="24" t="str">
        <f t="shared" si="122"/>
        <v>-</v>
      </c>
      <c r="K274" s="24" t="str">
        <f t="shared" si="122"/>
        <v>-</v>
      </c>
      <c r="L274" s="24" t="str">
        <f t="shared" si="122"/>
        <v>-</v>
      </c>
      <c r="M274" s="24">
        <v>8.5590000000000011</v>
      </c>
      <c r="N274" s="24">
        <v>7.9329999999999998</v>
      </c>
      <c r="O274" s="24">
        <v>8.0069999999999997</v>
      </c>
    </row>
    <row r="275" spans="1:15" x14ac:dyDescent="0.25">
      <c r="A275" s="22" t="s">
        <v>86</v>
      </c>
      <c r="B275" s="22" t="s">
        <v>131</v>
      </c>
      <c r="C275" s="22" t="s">
        <v>3</v>
      </c>
      <c r="D275" s="24" t="str">
        <f t="shared" si="122"/>
        <v>-</v>
      </c>
      <c r="E275" s="24" t="str">
        <f t="shared" si="122"/>
        <v>-</v>
      </c>
      <c r="F275" s="24" t="str">
        <f t="shared" si="122"/>
        <v>-</v>
      </c>
      <c r="G275" s="24" t="str">
        <f t="shared" si="122"/>
        <v>-</v>
      </c>
      <c r="H275" s="24" t="str">
        <f t="shared" si="122"/>
        <v>-</v>
      </c>
      <c r="I275" s="24" t="str">
        <f t="shared" si="122"/>
        <v>-</v>
      </c>
      <c r="J275" s="24" t="str">
        <f t="shared" si="122"/>
        <v>-</v>
      </c>
      <c r="K275" s="24" t="str">
        <f t="shared" si="122"/>
        <v>-</v>
      </c>
      <c r="L275" s="24" t="str">
        <f t="shared" si="122"/>
        <v>-</v>
      </c>
      <c r="M275" s="24">
        <v>2.3210000000000002</v>
      </c>
      <c r="N275" s="24">
        <v>2.4279999999999999</v>
      </c>
      <c r="O275" s="24">
        <v>4.26</v>
      </c>
    </row>
    <row r="276" spans="1:15" x14ac:dyDescent="0.25">
      <c r="A276" s="22" t="s">
        <v>86</v>
      </c>
      <c r="B276" s="22" t="s">
        <v>132</v>
      </c>
      <c r="C276" s="22" t="s">
        <v>1</v>
      </c>
      <c r="D276" s="24" t="str">
        <f t="shared" si="122"/>
        <v>-</v>
      </c>
      <c r="E276" s="24" t="str">
        <f t="shared" si="122"/>
        <v>-</v>
      </c>
      <c r="F276" s="24" t="str">
        <f t="shared" si="122"/>
        <v>-</v>
      </c>
      <c r="G276" s="24" t="str">
        <f t="shared" si="122"/>
        <v>-</v>
      </c>
      <c r="H276" s="24" t="str">
        <f t="shared" si="122"/>
        <v>-</v>
      </c>
      <c r="I276" s="24" t="str">
        <f t="shared" si="122"/>
        <v>-</v>
      </c>
      <c r="J276" s="24" t="str">
        <f t="shared" si="122"/>
        <v>-</v>
      </c>
      <c r="K276" s="24" t="str">
        <f t="shared" si="122"/>
        <v>-</v>
      </c>
      <c r="L276" s="24" t="str">
        <f t="shared" si="122"/>
        <v>-</v>
      </c>
      <c r="M276" s="24">
        <v>15.523</v>
      </c>
      <c r="N276" s="24">
        <v>24.469000000000001</v>
      </c>
      <c r="O276" s="24">
        <v>31.321999999999996</v>
      </c>
    </row>
    <row r="277" spans="1:15" x14ac:dyDescent="0.25">
      <c r="A277" s="22" t="s">
        <v>86</v>
      </c>
      <c r="B277" s="22" t="s">
        <v>132</v>
      </c>
      <c r="C277" s="22" t="s">
        <v>2</v>
      </c>
      <c r="D277" s="24" t="str">
        <f t="shared" si="122"/>
        <v>-</v>
      </c>
      <c r="E277" s="24" t="str">
        <f t="shared" si="122"/>
        <v>-</v>
      </c>
      <c r="F277" s="24" t="str">
        <f t="shared" si="122"/>
        <v>-</v>
      </c>
      <c r="G277" s="24" t="str">
        <f t="shared" si="122"/>
        <v>-</v>
      </c>
      <c r="H277" s="24" t="str">
        <f t="shared" si="122"/>
        <v>-</v>
      </c>
      <c r="I277" s="24" t="str">
        <f t="shared" si="122"/>
        <v>-</v>
      </c>
      <c r="J277" s="24" t="str">
        <f t="shared" si="122"/>
        <v>-</v>
      </c>
      <c r="K277" s="24" t="str">
        <f t="shared" si="122"/>
        <v>-</v>
      </c>
      <c r="L277" s="24" t="str">
        <f t="shared" si="122"/>
        <v>-</v>
      </c>
      <c r="M277" s="24">
        <v>57.207000000000001</v>
      </c>
      <c r="N277" s="24">
        <v>34.626999999999995</v>
      </c>
      <c r="O277" s="24">
        <v>48.280000000000008</v>
      </c>
    </row>
    <row r="278" spans="1:15" x14ac:dyDescent="0.25">
      <c r="A278" s="22" t="s">
        <v>86</v>
      </c>
      <c r="B278" s="22" t="s">
        <v>132</v>
      </c>
      <c r="C278" s="22" t="s">
        <v>3</v>
      </c>
      <c r="D278" s="24" t="str">
        <f t="shared" si="122"/>
        <v>-</v>
      </c>
      <c r="E278" s="24" t="str">
        <f t="shared" si="122"/>
        <v>-</v>
      </c>
      <c r="F278" s="24" t="str">
        <f t="shared" si="122"/>
        <v>-</v>
      </c>
      <c r="G278" s="24" t="str">
        <f t="shared" si="122"/>
        <v>-</v>
      </c>
      <c r="H278" s="24" t="str">
        <f t="shared" si="122"/>
        <v>-</v>
      </c>
      <c r="I278" s="24" t="str">
        <f t="shared" si="122"/>
        <v>-</v>
      </c>
      <c r="J278" s="24" t="str">
        <f t="shared" si="122"/>
        <v>-</v>
      </c>
      <c r="K278" s="24" t="str">
        <f t="shared" si="122"/>
        <v>-</v>
      </c>
      <c r="L278" s="24" t="str">
        <f t="shared" si="122"/>
        <v>-</v>
      </c>
      <c r="M278" s="24">
        <v>14.488</v>
      </c>
      <c r="N278" s="24">
        <v>12.567</v>
      </c>
      <c r="O278" s="24">
        <v>32.055000000000007</v>
      </c>
    </row>
    <row r="279" spans="1:15" x14ac:dyDescent="0.25">
      <c r="A279" s="22" t="s">
        <v>86</v>
      </c>
      <c r="B279" s="22" t="s">
        <v>132</v>
      </c>
      <c r="C279" s="22" t="s">
        <v>5</v>
      </c>
      <c r="D279" s="24" t="str">
        <f t="shared" ref="D279:N279" si="123">"-"</f>
        <v>-</v>
      </c>
      <c r="E279" s="24" t="str">
        <f t="shared" si="123"/>
        <v>-</v>
      </c>
      <c r="F279" s="24" t="str">
        <f t="shared" si="123"/>
        <v>-</v>
      </c>
      <c r="G279" s="24" t="str">
        <f t="shared" si="123"/>
        <v>-</v>
      </c>
      <c r="H279" s="24" t="str">
        <f t="shared" si="123"/>
        <v>-</v>
      </c>
      <c r="I279" s="24" t="str">
        <f t="shared" si="123"/>
        <v>-</v>
      </c>
      <c r="J279" s="24" t="str">
        <f t="shared" si="123"/>
        <v>-</v>
      </c>
      <c r="K279" s="24" t="str">
        <f t="shared" si="123"/>
        <v>-</v>
      </c>
      <c r="L279" s="24" t="str">
        <f t="shared" si="123"/>
        <v>-</v>
      </c>
      <c r="M279" s="24" t="str">
        <f t="shared" si="123"/>
        <v>-</v>
      </c>
      <c r="N279" s="24" t="str">
        <f t="shared" si="123"/>
        <v>-</v>
      </c>
      <c r="O279" s="24">
        <v>11.786000000000001</v>
      </c>
    </row>
    <row r="280" spans="1:15" x14ac:dyDescent="0.25">
      <c r="A280" s="22" t="s">
        <v>86</v>
      </c>
      <c r="B280" s="22" t="s">
        <v>133</v>
      </c>
      <c r="C280" s="22" t="s">
        <v>1</v>
      </c>
      <c r="D280" s="24" t="str">
        <f t="shared" ref="D280:L283" si="124">"-"</f>
        <v>-</v>
      </c>
      <c r="E280" s="24" t="str">
        <f t="shared" si="124"/>
        <v>-</v>
      </c>
      <c r="F280" s="24" t="str">
        <f t="shared" si="124"/>
        <v>-</v>
      </c>
      <c r="G280" s="24" t="str">
        <f t="shared" si="124"/>
        <v>-</v>
      </c>
      <c r="H280" s="24" t="str">
        <f t="shared" si="124"/>
        <v>-</v>
      </c>
      <c r="I280" s="24" t="str">
        <f t="shared" si="124"/>
        <v>-</v>
      </c>
      <c r="J280" s="24" t="str">
        <f t="shared" si="124"/>
        <v>-</v>
      </c>
      <c r="K280" s="24" t="str">
        <f t="shared" si="124"/>
        <v>-</v>
      </c>
      <c r="L280" s="24" t="str">
        <f t="shared" si="124"/>
        <v>-</v>
      </c>
      <c r="M280" s="24">
        <v>26.892300000000002</v>
      </c>
      <c r="N280" s="24">
        <v>19.984000000000002</v>
      </c>
      <c r="O280" s="24">
        <v>21.062999999999999</v>
      </c>
    </row>
    <row r="281" spans="1:15" x14ac:dyDescent="0.25">
      <c r="A281" s="22" t="s">
        <v>86</v>
      </c>
      <c r="B281" s="22" t="s">
        <v>133</v>
      </c>
      <c r="C281" s="22" t="s">
        <v>2</v>
      </c>
      <c r="D281" s="24" t="str">
        <f t="shared" si="124"/>
        <v>-</v>
      </c>
      <c r="E281" s="24" t="str">
        <f t="shared" si="124"/>
        <v>-</v>
      </c>
      <c r="F281" s="24" t="str">
        <f t="shared" si="124"/>
        <v>-</v>
      </c>
      <c r="G281" s="24" t="str">
        <f t="shared" si="124"/>
        <v>-</v>
      </c>
      <c r="H281" s="24" t="str">
        <f t="shared" si="124"/>
        <v>-</v>
      </c>
      <c r="I281" s="24" t="str">
        <f t="shared" si="124"/>
        <v>-</v>
      </c>
      <c r="J281" s="24" t="str">
        <f t="shared" si="124"/>
        <v>-</v>
      </c>
      <c r="K281" s="24" t="str">
        <f t="shared" si="124"/>
        <v>-</v>
      </c>
      <c r="L281" s="24" t="str">
        <f t="shared" si="124"/>
        <v>-</v>
      </c>
      <c r="M281" s="24">
        <v>32.042000000000002</v>
      </c>
      <c r="N281" s="24">
        <v>29.502000000000006</v>
      </c>
      <c r="O281" s="24">
        <v>30.286999999999999</v>
      </c>
    </row>
    <row r="282" spans="1:15" x14ac:dyDescent="0.25">
      <c r="A282" s="22" t="s">
        <v>86</v>
      </c>
      <c r="B282" s="22" t="s">
        <v>133</v>
      </c>
      <c r="C282" s="22" t="s">
        <v>3</v>
      </c>
      <c r="D282" s="24" t="str">
        <f t="shared" si="124"/>
        <v>-</v>
      </c>
      <c r="E282" s="24" t="str">
        <f t="shared" si="124"/>
        <v>-</v>
      </c>
      <c r="F282" s="24" t="str">
        <f t="shared" si="124"/>
        <v>-</v>
      </c>
      <c r="G282" s="24" t="str">
        <f t="shared" si="124"/>
        <v>-</v>
      </c>
      <c r="H282" s="24" t="str">
        <f t="shared" si="124"/>
        <v>-</v>
      </c>
      <c r="I282" s="24" t="str">
        <f t="shared" si="124"/>
        <v>-</v>
      </c>
      <c r="J282" s="24" t="str">
        <f t="shared" si="124"/>
        <v>-</v>
      </c>
      <c r="K282" s="24" t="str">
        <f t="shared" si="124"/>
        <v>-</v>
      </c>
      <c r="L282" s="24" t="str">
        <f t="shared" si="124"/>
        <v>-</v>
      </c>
      <c r="M282" s="24">
        <v>15.670999999999999</v>
      </c>
      <c r="N282" s="24">
        <v>10.864000000000003</v>
      </c>
      <c r="O282" s="24">
        <v>15.196</v>
      </c>
    </row>
    <row r="283" spans="1:15" x14ac:dyDescent="0.25">
      <c r="A283" s="22" t="s">
        <v>86</v>
      </c>
      <c r="B283" s="22" t="s">
        <v>133</v>
      </c>
      <c r="C283" s="22" t="s">
        <v>5</v>
      </c>
      <c r="D283" s="24" t="str">
        <f t="shared" si="124"/>
        <v>-</v>
      </c>
      <c r="E283" s="24" t="str">
        <f t="shared" si="124"/>
        <v>-</v>
      </c>
      <c r="F283" s="24" t="str">
        <f t="shared" si="124"/>
        <v>-</v>
      </c>
      <c r="G283" s="24" t="str">
        <f t="shared" si="124"/>
        <v>-</v>
      </c>
      <c r="H283" s="24" t="str">
        <f t="shared" si="124"/>
        <v>-</v>
      </c>
      <c r="I283" s="24" t="str">
        <f t="shared" si="124"/>
        <v>-</v>
      </c>
      <c r="J283" s="24" t="str">
        <f t="shared" si="124"/>
        <v>-</v>
      </c>
      <c r="K283" s="24" t="str">
        <f t="shared" si="124"/>
        <v>-</v>
      </c>
      <c r="L283" s="24" t="str">
        <f t="shared" si="124"/>
        <v>-</v>
      </c>
      <c r="M283" s="24">
        <v>0.63</v>
      </c>
      <c r="N283" s="24">
        <v>2.99</v>
      </c>
      <c r="O283" s="24" t="str">
        <f>"-"</f>
        <v>-</v>
      </c>
    </row>
    <row r="284" spans="1:15" x14ac:dyDescent="0.25">
      <c r="A284" s="22" t="s">
        <v>86</v>
      </c>
      <c r="B284" s="22" t="s">
        <v>134</v>
      </c>
      <c r="C284" s="22" t="s">
        <v>1</v>
      </c>
      <c r="D284" s="24" t="str">
        <f t="shared" ref="D284:N286" si="125">"-"</f>
        <v>-</v>
      </c>
      <c r="E284" s="24" t="str">
        <f t="shared" si="125"/>
        <v>-</v>
      </c>
      <c r="F284" s="24" t="str">
        <f t="shared" si="125"/>
        <v>-</v>
      </c>
      <c r="G284" s="24" t="str">
        <f t="shared" si="125"/>
        <v>-</v>
      </c>
      <c r="H284" s="24" t="str">
        <f t="shared" si="125"/>
        <v>-</v>
      </c>
      <c r="I284" s="24" t="str">
        <f t="shared" si="125"/>
        <v>-</v>
      </c>
      <c r="J284" s="24" t="str">
        <f t="shared" si="125"/>
        <v>-</v>
      </c>
      <c r="K284" s="24" t="str">
        <f t="shared" si="125"/>
        <v>-</v>
      </c>
      <c r="L284" s="24" t="str">
        <f t="shared" si="125"/>
        <v>-</v>
      </c>
      <c r="M284" s="24" t="str">
        <f t="shared" si="125"/>
        <v>-</v>
      </c>
      <c r="N284" s="24" t="str">
        <f t="shared" si="125"/>
        <v>-</v>
      </c>
      <c r="O284" s="24">
        <v>10.214</v>
      </c>
    </row>
    <row r="285" spans="1:15" x14ac:dyDescent="0.25">
      <c r="A285" s="22" t="s">
        <v>86</v>
      </c>
      <c r="B285" s="22" t="s">
        <v>134</v>
      </c>
      <c r="C285" s="22" t="s">
        <v>2</v>
      </c>
      <c r="D285" s="24" t="str">
        <f t="shared" si="125"/>
        <v>-</v>
      </c>
      <c r="E285" s="24" t="str">
        <f t="shared" si="125"/>
        <v>-</v>
      </c>
      <c r="F285" s="24" t="str">
        <f t="shared" si="125"/>
        <v>-</v>
      </c>
      <c r="G285" s="24" t="str">
        <f t="shared" si="125"/>
        <v>-</v>
      </c>
      <c r="H285" s="24" t="str">
        <f t="shared" si="125"/>
        <v>-</v>
      </c>
      <c r="I285" s="24" t="str">
        <f t="shared" si="125"/>
        <v>-</v>
      </c>
      <c r="J285" s="24" t="str">
        <f t="shared" si="125"/>
        <v>-</v>
      </c>
      <c r="K285" s="24" t="str">
        <f t="shared" si="125"/>
        <v>-</v>
      </c>
      <c r="L285" s="24" t="str">
        <f t="shared" si="125"/>
        <v>-</v>
      </c>
      <c r="M285" s="24" t="str">
        <f t="shared" si="125"/>
        <v>-</v>
      </c>
      <c r="N285" s="24" t="str">
        <f t="shared" si="125"/>
        <v>-</v>
      </c>
      <c r="O285" s="24">
        <v>32.106000000000002</v>
      </c>
    </row>
    <row r="286" spans="1:15" x14ac:dyDescent="0.25">
      <c r="A286" s="22" t="s">
        <v>86</v>
      </c>
      <c r="B286" s="22" t="s">
        <v>134</v>
      </c>
      <c r="C286" s="22" t="s">
        <v>3</v>
      </c>
      <c r="D286" s="24" t="str">
        <f t="shared" si="125"/>
        <v>-</v>
      </c>
      <c r="E286" s="24" t="str">
        <f t="shared" si="125"/>
        <v>-</v>
      </c>
      <c r="F286" s="24" t="str">
        <f t="shared" si="125"/>
        <v>-</v>
      </c>
      <c r="G286" s="24" t="str">
        <f t="shared" si="125"/>
        <v>-</v>
      </c>
      <c r="H286" s="24" t="str">
        <f t="shared" si="125"/>
        <v>-</v>
      </c>
      <c r="I286" s="24" t="str">
        <f t="shared" si="125"/>
        <v>-</v>
      </c>
      <c r="J286" s="24" t="str">
        <f t="shared" si="125"/>
        <v>-</v>
      </c>
      <c r="K286" s="24" t="str">
        <f t="shared" si="125"/>
        <v>-</v>
      </c>
      <c r="L286" s="24" t="str">
        <f t="shared" si="125"/>
        <v>-</v>
      </c>
      <c r="M286" s="24" t="str">
        <f t="shared" si="125"/>
        <v>-</v>
      </c>
      <c r="N286" s="24" t="str">
        <f t="shared" si="125"/>
        <v>-</v>
      </c>
      <c r="O286" s="24">
        <v>3.97</v>
      </c>
    </row>
    <row r="287" spans="1:15" x14ac:dyDescent="0.25">
      <c r="A287" s="22" t="s">
        <v>86</v>
      </c>
      <c r="B287" s="22" t="s">
        <v>87</v>
      </c>
      <c r="C287" s="22" t="s">
        <v>0</v>
      </c>
      <c r="D287" s="24">
        <v>11.167999999999999</v>
      </c>
      <c r="E287" s="24">
        <v>20.091999999999999</v>
      </c>
      <c r="F287" s="24">
        <v>0.28599999999999998</v>
      </c>
      <c r="G287" s="24">
        <v>6.8049999999999997</v>
      </c>
      <c r="H287" s="24">
        <v>2.4396</v>
      </c>
      <c r="I287" s="24">
        <v>11.8993</v>
      </c>
      <c r="J287" s="24">
        <v>4.2930000000000001</v>
      </c>
      <c r="K287" s="24">
        <v>0.55600000000000005</v>
      </c>
      <c r="L287" s="24">
        <v>0.95059999999999989</v>
      </c>
      <c r="M287" s="24">
        <v>0.33800000000000002</v>
      </c>
      <c r="N287" s="24">
        <v>0.1409</v>
      </c>
      <c r="O287" s="24">
        <v>0.27950000000000003</v>
      </c>
    </row>
    <row r="288" spans="1:15" x14ac:dyDescent="0.25">
      <c r="A288" s="22" t="s">
        <v>86</v>
      </c>
      <c r="B288" s="22" t="s">
        <v>87</v>
      </c>
      <c r="C288" s="22" t="s">
        <v>1</v>
      </c>
      <c r="D288" s="24">
        <v>547.5089999999999</v>
      </c>
      <c r="E288" s="24">
        <v>540.77510000000007</v>
      </c>
      <c r="F288" s="24">
        <v>692.31600000000003</v>
      </c>
      <c r="G288" s="24">
        <v>708.87341600000002</v>
      </c>
      <c r="H288" s="24">
        <v>524.19720000000007</v>
      </c>
      <c r="I288" s="24">
        <v>301.20866599999994</v>
      </c>
      <c r="J288" s="24">
        <v>474.55858999999998</v>
      </c>
      <c r="K288" s="24">
        <v>387.56567100000001</v>
      </c>
      <c r="L288" s="24">
        <v>404.34546899999998</v>
      </c>
      <c r="M288" s="24">
        <v>572.44203000000016</v>
      </c>
      <c r="N288" s="24">
        <v>611.41025999999999</v>
      </c>
      <c r="O288" s="24">
        <v>653.29820000000029</v>
      </c>
    </row>
    <row r="289" spans="1:15" x14ac:dyDescent="0.25">
      <c r="A289" s="22" t="s">
        <v>86</v>
      </c>
      <c r="B289" s="22" t="s">
        <v>87</v>
      </c>
      <c r="C289" s="22" t="s">
        <v>2</v>
      </c>
      <c r="D289" s="24">
        <v>722.27099999999996</v>
      </c>
      <c r="E289" s="24">
        <v>844.52583000000027</v>
      </c>
      <c r="F289" s="24">
        <v>900.79599999999982</v>
      </c>
      <c r="G289" s="24">
        <v>745.62323000000004</v>
      </c>
      <c r="H289" s="24">
        <v>991.52879999999982</v>
      </c>
      <c r="I289" s="24">
        <v>682.58338999999978</v>
      </c>
      <c r="J289" s="24">
        <v>737.47579999999994</v>
      </c>
      <c r="K289" s="24">
        <v>800.40030100000001</v>
      </c>
      <c r="L289" s="24">
        <v>839.06554999999958</v>
      </c>
      <c r="M289" s="24">
        <v>1047.5873399999998</v>
      </c>
      <c r="N289" s="24">
        <v>1106.7811199999996</v>
      </c>
      <c r="O289" s="24">
        <v>1260.2616999999998</v>
      </c>
    </row>
    <row r="290" spans="1:15" x14ac:dyDescent="0.25">
      <c r="A290" s="22" t="s">
        <v>86</v>
      </c>
      <c r="B290" s="22" t="s">
        <v>87</v>
      </c>
      <c r="C290" s="22" t="s">
        <v>3</v>
      </c>
      <c r="D290" s="24">
        <v>54.330000000000005</v>
      </c>
      <c r="E290" s="24">
        <v>67.108099999999993</v>
      </c>
      <c r="F290" s="24">
        <v>61.778499999999987</v>
      </c>
      <c r="G290" s="24">
        <v>379.70360000000011</v>
      </c>
      <c r="H290" s="24">
        <v>411.15239999999994</v>
      </c>
      <c r="I290" s="24">
        <v>416.32110000000011</v>
      </c>
      <c r="J290" s="24">
        <v>388.540367</v>
      </c>
      <c r="K290" s="24">
        <v>451.37067600000023</v>
      </c>
      <c r="L290" s="24">
        <v>504.43003000000022</v>
      </c>
      <c r="M290" s="24">
        <v>545.36074000000031</v>
      </c>
      <c r="N290" s="24">
        <v>569.87041999999963</v>
      </c>
      <c r="O290" s="24">
        <v>734.92890000000023</v>
      </c>
    </row>
    <row r="291" spans="1:15" x14ac:dyDescent="0.25">
      <c r="A291" s="22" t="s">
        <v>86</v>
      </c>
      <c r="B291" s="22" t="s">
        <v>87</v>
      </c>
      <c r="C291" s="22" t="s">
        <v>5</v>
      </c>
      <c r="D291" s="24">
        <v>59.428000000000004</v>
      </c>
      <c r="E291" s="24">
        <v>108.37280000000001</v>
      </c>
      <c r="F291" s="24">
        <v>111.843</v>
      </c>
      <c r="G291" s="24">
        <v>55.655900000000003</v>
      </c>
      <c r="H291" s="24">
        <v>107.8274</v>
      </c>
      <c r="I291" s="24">
        <v>99.060599999999994</v>
      </c>
      <c r="J291" s="24">
        <v>72.893149999999991</v>
      </c>
      <c r="K291" s="24">
        <v>132.04897300000002</v>
      </c>
      <c r="L291" s="24">
        <v>66.129149999999996</v>
      </c>
      <c r="M291" s="24">
        <v>124.88546300000002</v>
      </c>
      <c r="N291" s="24">
        <v>167.39069999999998</v>
      </c>
      <c r="O291" s="24">
        <v>117.99270000000001</v>
      </c>
    </row>
    <row r="292" spans="1:15" x14ac:dyDescent="0.25">
      <c r="A292" s="22" t="s">
        <v>40</v>
      </c>
      <c r="B292" s="22" t="s">
        <v>41</v>
      </c>
      <c r="C292" s="22" t="s">
        <v>1</v>
      </c>
      <c r="D292" s="24">
        <v>4.4959999999999996</v>
      </c>
      <c r="E292" s="24">
        <v>15.22</v>
      </c>
      <c r="F292" s="24">
        <v>0.55399999999999994</v>
      </c>
      <c r="G292" s="24">
        <v>3.4</v>
      </c>
      <c r="H292" s="24">
        <v>4.673</v>
      </c>
      <c r="I292" s="24">
        <v>3.6</v>
      </c>
      <c r="J292" s="24">
        <v>0.42899999999999999</v>
      </c>
      <c r="K292" s="24">
        <v>3.28</v>
      </c>
      <c r="L292" s="24">
        <v>3.44</v>
      </c>
      <c r="M292" s="24">
        <v>2.294</v>
      </c>
      <c r="N292" s="24" t="str">
        <f t="shared" ref="N292:O292" si="126">"-"</f>
        <v>-</v>
      </c>
      <c r="O292" s="24" t="str">
        <f t="shared" si="126"/>
        <v>-</v>
      </c>
    </row>
    <row r="293" spans="1:15" x14ac:dyDescent="0.25">
      <c r="A293" s="22" t="s">
        <v>40</v>
      </c>
      <c r="B293" s="22" t="s">
        <v>41</v>
      </c>
      <c r="C293" s="22" t="s">
        <v>2</v>
      </c>
      <c r="D293" s="24">
        <v>63.977999999999994</v>
      </c>
      <c r="E293" s="24">
        <v>52.251999999999995</v>
      </c>
      <c r="F293" s="24">
        <v>30.035</v>
      </c>
      <c r="G293" s="24">
        <v>42.53</v>
      </c>
      <c r="H293" s="24">
        <v>49.14</v>
      </c>
      <c r="I293" s="24">
        <v>32.21</v>
      </c>
      <c r="J293" s="24">
        <v>64.326999999999998</v>
      </c>
      <c r="K293" s="24">
        <v>36.201999999999998</v>
      </c>
      <c r="L293" s="24">
        <v>54.05</v>
      </c>
      <c r="M293" s="24">
        <v>46.893000000000001</v>
      </c>
      <c r="N293" s="24">
        <v>15.649000000000001</v>
      </c>
      <c r="O293" s="24">
        <v>23.248999999999999</v>
      </c>
    </row>
    <row r="294" spans="1:15" x14ac:dyDescent="0.25">
      <c r="A294" s="22" t="s">
        <v>40</v>
      </c>
      <c r="B294" s="22" t="s">
        <v>41</v>
      </c>
      <c r="C294" s="22" t="s">
        <v>3</v>
      </c>
      <c r="D294" s="24">
        <v>3.0599999999999996</v>
      </c>
      <c r="E294" s="24">
        <v>2.694</v>
      </c>
      <c r="F294" s="24">
        <v>3.13</v>
      </c>
      <c r="G294" s="24">
        <v>2.4319999999999999</v>
      </c>
      <c r="H294" s="24" t="str">
        <f>"-"</f>
        <v>-</v>
      </c>
      <c r="I294" s="24">
        <v>2.238</v>
      </c>
      <c r="J294" s="24">
        <v>7.7339999999999973</v>
      </c>
      <c r="K294" s="24">
        <v>2.48</v>
      </c>
      <c r="L294" s="24">
        <v>2.42</v>
      </c>
      <c r="M294" s="24">
        <v>2.3310000000000004</v>
      </c>
      <c r="N294" s="24">
        <v>2.234</v>
      </c>
      <c r="O294" s="24" t="str">
        <f t="shared" ref="O294:O295" si="127">"-"</f>
        <v>-</v>
      </c>
    </row>
    <row r="295" spans="1:15" x14ac:dyDescent="0.25">
      <c r="A295" s="22" t="s">
        <v>40</v>
      </c>
      <c r="B295" s="22" t="s">
        <v>135</v>
      </c>
      <c r="C295" s="22" t="s">
        <v>0</v>
      </c>
      <c r="D295" s="24" t="str">
        <f t="shared" ref="D295:I295" si="128">"-"</f>
        <v>-</v>
      </c>
      <c r="E295" s="24" t="str">
        <f t="shared" si="128"/>
        <v>-</v>
      </c>
      <c r="F295" s="24" t="str">
        <f t="shared" si="128"/>
        <v>-</v>
      </c>
      <c r="G295" s="24" t="str">
        <f t="shared" si="128"/>
        <v>-</v>
      </c>
      <c r="H295" s="24" t="str">
        <f t="shared" si="128"/>
        <v>-</v>
      </c>
      <c r="I295" s="24" t="str">
        <f t="shared" si="128"/>
        <v>-</v>
      </c>
      <c r="J295" s="24">
        <v>9.5000000000000001E-2</v>
      </c>
      <c r="K295" s="24">
        <v>3.3000000000000002E-2</v>
      </c>
      <c r="L295" s="24">
        <v>3.5000000000000003E-2</v>
      </c>
      <c r="M295" s="24" t="str">
        <f>"-"</f>
        <v>-</v>
      </c>
      <c r="N295" s="24">
        <v>0.02</v>
      </c>
      <c r="O295" s="24" t="str">
        <f t="shared" si="127"/>
        <v>-</v>
      </c>
    </row>
    <row r="296" spans="1:15" x14ac:dyDescent="0.25">
      <c r="A296" s="22" t="s">
        <v>40</v>
      </c>
      <c r="B296" s="22" t="s">
        <v>135</v>
      </c>
      <c r="C296" s="22" t="s">
        <v>1</v>
      </c>
      <c r="D296" s="24" t="str">
        <f t="shared" ref="D296:F299" si="129">"-"</f>
        <v>-</v>
      </c>
      <c r="E296" s="24" t="str">
        <f t="shared" si="129"/>
        <v>-</v>
      </c>
      <c r="F296" s="24" t="str">
        <f t="shared" si="129"/>
        <v>-</v>
      </c>
      <c r="G296" s="24">
        <v>5.569</v>
      </c>
      <c r="H296" s="24">
        <v>2.0819999999999999</v>
      </c>
      <c r="I296" s="24">
        <v>9.4475000000000016</v>
      </c>
      <c r="J296" s="24">
        <v>0.29600000000000004</v>
      </c>
      <c r="K296" s="24">
        <v>5.8696999999999999</v>
      </c>
      <c r="L296" s="24">
        <v>6.7210000000000001</v>
      </c>
      <c r="M296" s="24">
        <v>14.041</v>
      </c>
      <c r="N296" s="24">
        <v>14.386899999999997</v>
      </c>
      <c r="O296" s="24">
        <v>18.125500000000002</v>
      </c>
    </row>
    <row r="297" spans="1:15" x14ac:dyDescent="0.25">
      <c r="A297" s="22" t="s">
        <v>40</v>
      </c>
      <c r="B297" s="22" t="s">
        <v>135</v>
      </c>
      <c r="C297" s="22" t="s">
        <v>2</v>
      </c>
      <c r="D297" s="24" t="str">
        <f t="shared" si="129"/>
        <v>-</v>
      </c>
      <c r="E297" s="24" t="str">
        <f t="shared" si="129"/>
        <v>-</v>
      </c>
      <c r="F297" s="24" t="str">
        <f t="shared" si="129"/>
        <v>-</v>
      </c>
      <c r="G297" s="24">
        <v>58.192000000000007</v>
      </c>
      <c r="H297" s="24">
        <v>76.951000000000008</v>
      </c>
      <c r="I297" s="24">
        <v>58.776499999999999</v>
      </c>
      <c r="J297" s="24">
        <v>136.40015000000005</v>
      </c>
      <c r="K297" s="24">
        <v>109.67500000000003</v>
      </c>
      <c r="L297" s="24">
        <v>61.516999999999989</v>
      </c>
      <c r="M297" s="24">
        <v>72.824920000000006</v>
      </c>
      <c r="N297" s="24">
        <v>74.370500000000007</v>
      </c>
      <c r="O297" s="24">
        <v>63.876000000000005</v>
      </c>
    </row>
    <row r="298" spans="1:15" x14ac:dyDescent="0.25">
      <c r="A298" s="22" t="s">
        <v>40</v>
      </c>
      <c r="B298" s="22" t="s">
        <v>135</v>
      </c>
      <c r="C298" s="22" t="s">
        <v>3</v>
      </c>
      <c r="D298" s="24" t="str">
        <f t="shared" si="129"/>
        <v>-</v>
      </c>
      <c r="E298" s="24" t="str">
        <f t="shared" si="129"/>
        <v>-</v>
      </c>
      <c r="F298" s="24" t="str">
        <f t="shared" si="129"/>
        <v>-</v>
      </c>
      <c r="G298" s="24">
        <v>8.7750000000000004</v>
      </c>
      <c r="H298" s="24">
        <v>3.13</v>
      </c>
      <c r="I298" s="24">
        <v>4.5089999999999995</v>
      </c>
      <c r="J298" s="24">
        <v>40.262500000000003</v>
      </c>
      <c r="K298" s="24">
        <v>34.819000000000003</v>
      </c>
      <c r="L298" s="24">
        <v>36.910000000000004</v>
      </c>
      <c r="M298" s="24">
        <v>40.743000000000002</v>
      </c>
      <c r="N298" s="24">
        <v>44.220999999999989</v>
      </c>
      <c r="O298" s="24">
        <v>39.406999999999996</v>
      </c>
    </row>
    <row r="299" spans="1:15" x14ac:dyDescent="0.25">
      <c r="A299" s="22" t="s">
        <v>40</v>
      </c>
      <c r="B299" s="22" t="s">
        <v>135</v>
      </c>
      <c r="C299" s="22" t="s">
        <v>5</v>
      </c>
      <c r="D299" s="24" t="str">
        <f t="shared" si="129"/>
        <v>-</v>
      </c>
      <c r="E299" s="24" t="str">
        <f t="shared" si="129"/>
        <v>-</v>
      </c>
      <c r="F299" s="24" t="str">
        <f t="shared" si="129"/>
        <v>-</v>
      </c>
      <c r="G299" s="24">
        <v>5.5</v>
      </c>
      <c r="H299" s="24">
        <v>3.3000000000000002E-2</v>
      </c>
      <c r="I299" s="24">
        <v>8.5000000000000006E-2</v>
      </c>
      <c r="J299" s="24">
        <v>9.7889999999999997</v>
      </c>
      <c r="K299" s="24">
        <v>5.4300000000000006</v>
      </c>
      <c r="L299" s="24">
        <v>3.661</v>
      </c>
      <c r="M299" s="24">
        <v>5.3089999999999993</v>
      </c>
      <c r="N299" s="24">
        <v>2.06</v>
      </c>
      <c r="O299" s="24">
        <v>3.02</v>
      </c>
    </row>
    <row r="300" spans="1:15" x14ac:dyDescent="0.25">
      <c r="A300" s="22" t="s">
        <v>136</v>
      </c>
      <c r="B300" s="22" t="s">
        <v>137</v>
      </c>
      <c r="C300" s="22" t="s">
        <v>1</v>
      </c>
      <c r="D300" s="24" t="str">
        <f t="shared" ref="D300:H302" si="130">"-"</f>
        <v>-</v>
      </c>
      <c r="E300" s="24" t="str">
        <f t="shared" si="130"/>
        <v>-</v>
      </c>
      <c r="F300" s="24" t="str">
        <f t="shared" si="130"/>
        <v>-</v>
      </c>
      <c r="G300" s="24" t="str">
        <f t="shared" si="130"/>
        <v>-</v>
      </c>
      <c r="H300" s="24" t="str">
        <f t="shared" si="130"/>
        <v>-</v>
      </c>
      <c r="I300" s="24">
        <v>4.9849999999999994</v>
      </c>
      <c r="J300" s="24">
        <v>3.75</v>
      </c>
      <c r="K300" s="24">
        <v>9.0299999999999976</v>
      </c>
      <c r="L300" s="24">
        <v>4.5920000000000005</v>
      </c>
      <c r="M300" s="24">
        <v>10.82</v>
      </c>
      <c r="N300" s="24">
        <v>5.1939999999999991</v>
      </c>
      <c r="O300" s="24" t="str">
        <f>"-"</f>
        <v>-</v>
      </c>
    </row>
    <row r="301" spans="1:15" x14ac:dyDescent="0.25">
      <c r="A301" s="22" t="s">
        <v>136</v>
      </c>
      <c r="B301" s="22" t="s">
        <v>137</v>
      </c>
      <c r="C301" s="22" t="s">
        <v>2</v>
      </c>
      <c r="D301" s="24" t="str">
        <f t="shared" si="130"/>
        <v>-</v>
      </c>
      <c r="E301" s="24" t="str">
        <f t="shared" si="130"/>
        <v>-</v>
      </c>
      <c r="F301" s="24" t="str">
        <f t="shared" si="130"/>
        <v>-</v>
      </c>
      <c r="G301" s="24" t="str">
        <f t="shared" si="130"/>
        <v>-</v>
      </c>
      <c r="H301" s="24" t="str">
        <f t="shared" si="130"/>
        <v>-</v>
      </c>
      <c r="I301" s="24">
        <v>16.96</v>
      </c>
      <c r="J301" s="24">
        <v>21.836999999999996</v>
      </c>
      <c r="K301" s="24">
        <v>19.866</v>
      </c>
      <c r="L301" s="24">
        <v>16.314</v>
      </c>
      <c r="M301" s="24">
        <v>26.085000000000001</v>
      </c>
      <c r="N301" s="24">
        <v>16.6295</v>
      </c>
      <c r="O301" s="24">
        <v>18.286000000000001</v>
      </c>
    </row>
    <row r="302" spans="1:15" x14ac:dyDescent="0.25">
      <c r="A302" s="22" t="s">
        <v>136</v>
      </c>
      <c r="B302" s="22" t="s">
        <v>137</v>
      </c>
      <c r="C302" s="22" t="s">
        <v>3</v>
      </c>
      <c r="D302" s="24" t="str">
        <f t="shared" si="130"/>
        <v>-</v>
      </c>
      <c r="E302" s="24" t="str">
        <f t="shared" si="130"/>
        <v>-</v>
      </c>
      <c r="F302" s="24" t="str">
        <f t="shared" si="130"/>
        <v>-</v>
      </c>
      <c r="G302" s="24" t="str">
        <f t="shared" si="130"/>
        <v>-</v>
      </c>
      <c r="H302" s="24" t="str">
        <f t="shared" si="130"/>
        <v>-</v>
      </c>
      <c r="I302" s="24">
        <v>6.67</v>
      </c>
      <c r="J302" s="24">
        <v>6.6350000000000007</v>
      </c>
      <c r="K302" s="24">
        <v>5.8940000000000001</v>
      </c>
      <c r="L302" s="24">
        <v>6.6760000000000002</v>
      </c>
      <c r="M302" s="24">
        <v>5.2530000000000001</v>
      </c>
      <c r="N302" s="24">
        <v>7.484</v>
      </c>
      <c r="O302" s="24">
        <v>2.5059999999999998</v>
      </c>
    </row>
    <row r="303" spans="1:15" x14ac:dyDescent="0.25">
      <c r="A303" s="22" t="s">
        <v>88</v>
      </c>
      <c r="B303" s="22" t="s">
        <v>89</v>
      </c>
      <c r="C303" s="22" t="s">
        <v>1</v>
      </c>
      <c r="D303" s="24" t="str">
        <f t="shared" ref="D303:K303" si="131">"-"</f>
        <v>-</v>
      </c>
      <c r="E303" s="24" t="str">
        <f t="shared" si="131"/>
        <v>-</v>
      </c>
      <c r="F303" s="24" t="str">
        <f t="shared" si="131"/>
        <v>-</v>
      </c>
      <c r="G303" s="24" t="str">
        <f t="shared" si="131"/>
        <v>-</v>
      </c>
      <c r="H303" s="24" t="str">
        <f t="shared" si="131"/>
        <v>-</v>
      </c>
      <c r="I303" s="24" t="str">
        <f t="shared" si="131"/>
        <v>-</v>
      </c>
      <c r="J303" s="24" t="str">
        <f t="shared" si="131"/>
        <v>-</v>
      </c>
      <c r="K303" s="24" t="str">
        <f t="shared" si="131"/>
        <v>-</v>
      </c>
      <c r="L303" s="24">
        <v>3</v>
      </c>
      <c r="M303" s="24">
        <v>5</v>
      </c>
      <c r="N303" s="24">
        <v>5</v>
      </c>
      <c r="O303" s="24">
        <v>2.1</v>
      </c>
    </row>
    <row r="304" spans="1:15" x14ac:dyDescent="0.25">
      <c r="A304" s="22" t="s">
        <v>88</v>
      </c>
      <c r="B304" s="22" t="s">
        <v>89</v>
      </c>
      <c r="C304" s="22" t="s">
        <v>2</v>
      </c>
      <c r="D304" s="24">
        <v>135.63</v>
      </c>
      <c r="E304" s="24">
        <v>177.85</v>
      </c>
      <c r="F304" s="24">
        <v>194.583</v>
      </c>
      <c r="G304" s="24">
        <v>156.30000000000001</v>
      </c>
      <c r="H304" s="24">
        <v>220</v>
      </c>
      <c r="I304" s="24">
        <v>97.98</v>
      </c>
      <c r="J304" s="24">
        <v>155.80000000000001</v>
      </c>
      <c r="K304" s="24">
        <v>98.41</v>
      </c>
      <c r="L304" s="24">
        <v>98.14</v>
      </c>
      <c r="M304" s="24">
        <v>121.28999999999999</v>
      </c>
      <c r="N304" s="24">
        <v>49.057000000000002</v>
      </c>
      <c r="O304" s="24">
        <v>121.23000000000002</v>
      </c>
    </row>
    <row r="305" spans="1:15" x14ac:dyDescent="0.25">
      <c r="A305" s="22" t="s">
        <v>88</v>
      </c>
      <c r="B305" s="22" t="s">
        <v>89</v>
      </c>
      <c r="C305" s="22" t="s">
        <v>3</v>
      </c>
      <c r="D305" s="24">
        <v>49.173999999999992</v>
      </c>
      <c r="E305" s="24">
        <v>29.696000000000002</v>
      </c>
      <c r="F305" s="24">
        <v>31.291999999999998</v>
      </c>
      <c r="G305" s="24">
        <v>48.443999999999996</v>
      </c>
      <c r="H305" s="24">
        <v>34.358000000000004</v>
      </c>
      <c r="I305" s="24">
        <v>13.657</v>
      </c>
      <c r="J305" s="24">
        <v>19.600999999999999</v>
      </c>
      <c r="K305" s="24">
        <v>16.070999999999998</v>
      </c>
      <c r="L305" s="24">
        <v>22.297000000000001</v>
      </c>
      <c r="M305" s="24">
        <v>25.464000000000002</v>
      </c>
      <c r="N305" s="24">
        <v>90.253999999999991</v>
      </c>
      <c r="O305" s="24">
        <v>29.462</v>
      </c>
    </row>
    <row r="306" spans="1:15" x14ac:dyDescent="0.25">
      <c r="A306" s="22" t="s">
        <v>42</v>
      </c>
      <c r="B306" s="22" t="s">
        <v>90</v>
      </c>
      <c r="C306" s="22" t="s">
        <v>0</v>
      </c>
      <c r="D306" s="24" t="str">
        <f t="shared" ref="D306:F306" si="132">"-"</f>
        <v>-</v>
      </c>
      <c r="E306" s="24" t="str">
        <f t="shared" si="132"/>
        <v>-</v>
      </c>
      <c r="F306" s="24" t="str">
        <f t="shared" si="132"/>
        <v>-</v>
      </c>
      <c r="G306" s="24">
        <v>0.27400000000000002</v>
      </c>
      <c r="H306" s="24" t="str">
        <f>"-"</f>
        <v>-</v>
      </c>
      <c r="I306" s="24">
        <v>0.44499999999999995</v>
      </c>
      <c r="J306" s="24">
        <v>1</v>
      </c>
      <c r="K306" s="24">
        <v>0.80500000000000005</v>
      </c>
      <c r="L306" s="24">
        <v>0.59799999999999998</v>
      </c>
      <c r="M306" s="24">
        <v>0.88400000000000001</v>
      </c>
      <c r="N306" s="24">
        <v>3.0780000000000003</v>
      </c>
      <c r="O306" s="24">
        <v>1.3180000000000001</v>
      </c>
    </row>
    <row r="307" spans="1:15" x14ac:dyDescent="0.25">
      <c r="A307" s="22" t="s">
        <v>42</v>
      </c>
      <c r="B307" s="22" t="s">
        <v>90</v>
      </c>
      <c r="C307" s="22" t="s">
        <v>1</v>
      </c>
      <c r="D307" s="24" t="str">
        <f t="shared" ref="D307:G309" si="133">"-"</f>
        <v>-</v>
      </c>
      <c r="E307" s="24" t="str">
        <f t="shared" si="133"/>
        <v>-</v>
      </c>
      <c r="F307" s="24" t="str">
        <f t="shared" si="133"/>
        <v>-</v>
      </c>
      <c r="G307" s="24" t="str">
        <f t="shared" si="133"/>
        <v>-</v>
      </c>
      <c r="H307" s="24">
        <v>1.9580000000000002</v>
      </c>
      <c r="I307" s="24">
        <v>0.99399999999999999</v>
      </c>
      <c r="J307" s="24" t="str">
        <f>"-"</f>
        <v>-</v>
      </c>
      <c r="K307" s="24">
        <v>0.56599999999999995</v>
      </c>
      <c r="L307" s="24" t="str">
        <f t="shared" ref="L307:M307" si="134">"-"</f>
        <v>-</v>
      </c>
      <c r="M307" s="24" t="str">
        <f t="shared" si="134"/>
        <v>-</v>
      </c>
      <c r="N307" s="24">
        <v>1.756</v>
      </c>
      <c r="O307" s="24">
        <v>0.19400000000000001</v>
      </c>
    </row>
    <row r="308" spans="1:15" x14ac:dyDescent="0.25">
      <c r="A308" s="22" t="s">
        <v>42</v>
      </c>
      <c r="B308" s="22" t="s">
        <v>90</v>
      </c>
      <c r="C308" s="22" t="s">
        <v>2</v>
      </c>
      <c r="D308" s="24" t="str">
        <f t="shared" si="133"/>
        <v>-</v>
      </c>
      <c r="E308" s="24" t="str">
        <f t="shared" si="133"/>
        <v>-</v>
      </c>
      <c r="F308" s="24" t="str">
        <f t="shared" si="133"/>
        <v>-</v>
      </c>
      <c r="G308" s="24" t="str">
        <f t="shared" si="133"/>
        <v>-</v>
      </c>
      <c r="H308" s="24">
        <v>0.84</v>
      </c>
      <c r="I308" s="24">
        <v>2.1320000000000001</v>
      </c>
      <c r="J308" s="24">
        <v>1.74</v>
      </c>
      <c r="K308" s="24">
        <v>2.125</v>
      </c>
      <c r="L308" s="24">
        <v>1.272</v>
      </c>
      <c r="M308" s="24">
        <v>1.7710000000000001</v>
      </c>
      <c r="N308" s="24">
        <v>1.8910000000000002</v>
      </c>
      <c r="O308" s="24">
        <v>2.3839999999999995</v>
      </c>
    </row>
    <row r="309" spans="1:15" x14ac:dyDescent="0.25">
      <c r="A309" s="22" t="s">
        <v>42</v>
      </c>
      <c r="B309" s="22" t="s">
        <v>90</v>
      </c>
      <c r="C309" s="22" t="s">
        <v>3</v>
      </c>
      <c r="D309" s="24" t="str">
        <f t="shared" si="133"/>
        <v>-</v>
      </c>
      <c r="E309" s="24" t="str">
        <f t="shared" si="133"/>
        <v>-</v>
      </c>
      <c r="F309" s="24" t="str">
        <f t="shared" si="133"/>
        <v>-</v>
      </c>
      <c r="G309" s="24" t="str">
        <f t="shared" si="133"/>
        <v>-</v>
      </c>
      <c r="H309" s="24">
        <v>8.3000000000000004E-2</v>
      </c>
      <c r="I309" s="24">
        <v>1.1019999999999999</v>
      </c>
      <c r="J309" s="24">
        <v>0.69</v>
      </c>
      <c r="K309" s="24">
        <v>0.97300000000000009</v>
      </c>
      <c r="L309" s="24" t="str">
        <f>"-"</f>
        <v>-</v>
      </c>
      <c r="M309" s="24">
        <v>0.55000000000000004</v>
      </c>
      <c r="N309" s="24">
        <v>0.41700000000000004</v>
      </c>
      <c r="O309" s="24">
        <v>1.0580000000000003</v>
      </c>
    </row>
    <row r="310" spans="1:15" x14ac:dyDescent="0.25">
      <c r="A310" s="22" t="s">
        <v>42</v>
      </c>
      <c r="B310" s="22" t="s">
        <v>90</v>
      </c>
      <c r="C310" s="22" t="s">
        <v>4</v>
      </c>
      <c r="D310" s="24" t="str">
        <f t="shared" ref="D310:I310" si="135">"-"</f>
        <v>-</v>
      </c>
      <c r="E310" s="24" t="str">
        <f t="shared" si="135"/>
        <v>-</v>
      </c>
      <c r="F310" s="24" t="str">
        <f t="shared" si="135"/>
        <v>-</v>
      </c>
      <c r="G310" s="24" t="str">
        <f t="shared" si="135"/>
        <v>-</v>
      </c>
      <c r="H310" s="24" t="str">
        <f t="shared" si="135"/>
        <v>-</v>
      </c>
      <c r="I310" s="24" t="str">
        <f t="shared" si="135"/>
        <v>-</v>
      </c>
      <c r="J310" s="24">
        <v>0.12</v>
      </c>
      <c r="K310" s="24">
        <v>0.38300000000000001</v>
      </c>
      <c r="L310" s="24">
        <v>0.13</v>
      </c>
      <c r="M310" s="24" t="str">
        <f t="shared" ref="M310:O310" si="136">"-"</f>
        <v>-</v>
      </c>
      <c r="N310" s="24" t="str">
        <f t="shared" si="136"/>
        <v>-</v>
      </c>
      <c r="O310" s="24" t="str">
        <f t="shared" si="136"/>
        <v>-</v>
      </c>
    </row>
    <row r="311" spans="1:15" x14ac:dyDescent="0.25">
      <c r="A311" s="22" t="s">
        <v>42</v>
      </c>
      <c r="B311" s="22" t="s">
        <v>90</v>
      </c>
      <c r="C311" s="22" t="s">
        <v>5</v>
      </c>
      <c r="D311" s="24" t="str">
        <f t="shared" ref="D311:M311" si="137">"-"</f>
        <v>-</v>
      </c>
      <c r="E311" s="24" t="str">
        <f t="shared" si="137"/>
        <v>-</v>
      </c>
      <c r="F311" s="24" t="str">
        <f t="shared" si="137"/>
        <v>-</v>
      </c>
      <c r="G311" s="24" t="str">
        <f t="shared" si="137"/>
        <v>-</v>
      </c>
      <c r="H311" s="24" t="str">
        <f t="shared" si="137"/>
        <v>-</v>
      </c>
      <c r="I311" s="24" t="str">
        <f t="shared" si="137"/>
        <v>-</v>
      </c>
      <c r="J311" s="24" t="str">
        <f t="shared" si="137"/>
        <v>-</v>
      </c>
      <c r="K311" s="24" t="str">
        <f t="shared" si="137"/>
        <v>-</v>
      </c>
      <c r="L311" s="24" t="str">
        <f t="shared" si="137"/>
        <v>-</v>
      </c>
      <c r="M311" s="24" t="str">
        <f t="shared" si="137"/>
        <v>-</v>
      </c>
      <c r="N311" s="24">
        <v>0.13100000000000001</v>
      </c>
      <c r="O311" s="24">
        <v>0.11700000000000001</v>
      </c>
    </row>
    <row r="312" spans="1:15" x14ac:dyDescent="0.25">
      <c r="A312" s="22" t="s">
        <v>42</v>
      </c>
      <c r="B312" s="22" t="s">
        <v>43</v>
      </c>
      <c r="C312" s="22" t="s">
        <v>0</v>
      </c>
      <c r="D312" s="24" t="str">
        <f t="shared" ref="D312:I312" si="138">"-"</f>
        <v>-</v>
      </c>
      <c r="E312" s="24" t="str">
        <f t="shared" si="138"/>
        <v>-</v>
      </c>
      <c r="F312" s="24" t="str">
        <f t="shared" si="138"/>
        <v>-</v>
      </c>
      <c r="G312" s="24" t="str">
        <f t="shared" si="138"/>
        <v>-</v>
      </c>
      <c r="H312" s="24" t="str">
        <f t="shared" si="138"/>
        <v>-</v>
      </c>
      <c r="I312" s="24" t="str">
        <f t="shared" si="138"/>
        <v>-</v>
      </c>
      <c r="J312" s="24">
        <v>0.5</v>
      </c>
      <c r="K312" s="24">
        <v>0.4</v>
      </c>
      <c r="L312" s="24">
        <v>1</v>
      </c>
      <c r="M312" s="24">
        <v>0.5</v>
      </c>
      <c r="N312" s="24">
        <v>0.35599999999999998</v>
      </c>
      <c r="O312" s="24" t="str">
        <f>"-"</f>
        <v>-</v>
      </c>
    </row>
    <row r="313" spans="1:15" x14ac:dyDescent="0.25">
      <c r="A313" s="22" t="s">
        <v>42</v>
      </c>
      <c r="B313" s="22" t="s">
        <v>43</v>
      </c>
      <c r="C313" s="22" t="s">
        <v>1</v>
      </c>
      <c r="D313" s="24">
        <v>1.4810000000000001</v>
      </c>
      <c r="E313" s="24">
        <v>1.1570000000000003</v>
      </c>
      <c r="F313" s="24">
        <v>2.1179999999999999</v>
      </c>
      <c r="G313" s="24">
        <v>2.4239999999999999</v>
      </c>
      <c r="H313" s="24">
        <v>1.0278</v>
      </c>
      <c r="I313" s="24">
        <v>6.4504999999999999</v>
      </c>
      <c r="J313" s="24">
        <v>6.2210000000000001</v>
      </c>
      <c r="K313" s="24">
        <v>8.9464199999999998</v>
      </c>
      <c r="L313" s="24">
        <v>21.161000000000005</v>
      </c>
      <c r="M313" s="24">
        <v>9.5228999999999999</v>
      </c>
      <c r="N313" s="24">
        <v>8.7592999999999996</v>
      </c>
      <c r="O313" s="24">
        <v>2.802</v>
      </c>
    </row>
    <row r="314" spans="1:15" x14ac:dyDescent="0.25">
      <c r="A314" s="22" t="s">
        <v>42</v>
      </c>
      <c r="B314" s="22" t="s">
        <v>43</v>
      </c>
      <c r="C314" s="22" t="s">
        <v>2</v>
      </c>
      <c r="D314" s="24">
        <v>13.290299999999998</v>
      </c>
      <c r="E314" s="24">
        <v>15.634999999999994</v>
      </c>
      <c r="F314" s="24">
        <v>26.296499999999998</v>
      </c>
      <c r="G314" s="24">
        <v>14.354999999999995</v>
      </c>
      <c r="H314" s="24">
        <v>12.131950000000003</v>
      </c>
      <c r="I314" s="24">
        <v>15.062290000000001</v>
      </c>
      <c r="J314" s="24">
        <v>16.840999999999998</v>
      </c>
      <c r="K314" s="24">
        <v>33.420890000000007</v>
      </c>
      <c r="L314" s="24">
        <v>22.399099999999997</v>
      </c>
      <c r="M314" s="24">
        <v>25.219499999999996</v>
      </c>
      <c r="N314" s="24">
        <v>26.707700000000003</v>
      </c>
      <c r="O314" s="24">
        <v>15.879999999999994</v>
      </c>
    </row>
    <row r="315" spans="1:15" x14ac:dyDescent="0.25">
      <c r="A315" s="22" t="s">
        <v>42</v>
      </c>
      <c r="B315" s="22" t="s">
        <v>43</v>
      </c>
      <c r="C315" s="22" t="s">
        <v>3</v>
      </c>
      <c r="D315" s="24">
        <v>4.0393999999999988</v>
      </c>
      <c r="E315" s="24">
        <v>2.0759999999999996</v>
      </c>
      <c r="F315" s="24">
        <v>9.3859000000000012</v>
      </c>
      <c r="G315" s="24">
        <v>4.1769999999999996</v>
      </c>
      <c r="H315" s="24">
        <v>2.9857799999999997</v>
      </c>
      <c r="I315" s="24">
        <v>10.7439</v>
      </c>
      <c r="J315" s="24">
        <v>5.599499999999999</v>
      </c>
      <c r="K315" s="24">
        <v>11.897799999999997</v>
      </c>
      <c r="L315" s="24">
        <v>8.7637399999999985</v>
      </c>
      <c r="M315" s="24">
        <v>11.220800000000006</v>
      </c>
      <c r="N315" s="24">
        <v>10.832399999999998</v>
      </c>
      <c r="O315" s="24">
        <v>7.3420000000000023</v>
      </c>
    </row>
    <row r="316" spans="1:15" x14ac:dyDescent="0.25">
      <c r="A316" s="22" t="s">
        <v>42</v>
      </c>
      <c r="B316" s="22" t="s">
        <v>43</v>
      </c>
      <c r="C316" s="22" t="s">
        <v>4</v>
      </c>
      <c r="D316" s="24">
        <v>7</v>
      </c>
      <c r="E316" s="24" t="str">
        <f t="shared" ref="E316:G316" si="139">"-"</f>
        <v>-</v>
      </c>
      <c r="F316" s="24" t="str">
        <f t="shared" si="139"/>
        <v>-</v>
      </c>
      <c r="G316" s="24" t="str">
        <f t="shared" si="139"/>
        <v>-</v>
      </c>
      <c r="H316" s="24">
        <v>0.05</v>
      </c>
      <c r="I316" s="24">
        <v>5.1999999999999998E-2</v>
      </c>
      <c r="J316" s="24" t="str">
        <f>"-"</f>
        <v>-</v>
      </c>
      <c r="K316" s="24">
        <v>3.5000000000000003E-2</v>
      </c>
      <c r="L316" s="24" t="str">
        <f t="shared" ref="L316:O316" si="140">"-"</f>
        <v>-</v>
      </c>
      <c r="M316" s="24" t="str">
        <f t="shared" si="140"/>
        <v>-</v>
      </c>
      <c r="N316" s="24" t="str">
        <f t="shared" si="140"/>
        <v>-</v>
      </c>
      <c r="O316" s="24" t="str">
        <f t="shared" si="140"/>
        <v>-</v>
      </c>
    </row>
    <row r="317" spans="1:15" x14ac:dyDescent="0.25">
      <c r="A317" s="22" t="s">
        <v>42</v>
      </c>
      <c r="B317" s="22" t="s">
        <v>43</v>
      </c>
      <c r="C317" s="22" t="s">
        <v>5</v>
      </c>
      <c r="D317" s="24">
        <v>2.8837000000000006</v>
      </c>
      <c r="E317" s="24">
        <v>2.4064000000000005</v>
      </c>
      <c r="F317" s="24">
        <v>6.6910000000000007</v>
      </c>
      <c r="G317" s="24">
        <v>2.8090999999999999</v>
      </c>
      <c r="H317" s="24">
        <v>2.7577199999999999</v>
      </c>
      <c r="I317" s="24">
        <v>4.2721999999999998</v>
      </c>
      <c r="J317" s="24">
        <v>5.032</v>
      </c>
      <c r="K317" s="24">
        <v>8.9382999999999981</v>
      </c>
      <c r="L317" s="24">
        <v>5.1134000000000004</v>
      </c>
      <c r="M317" s="24">
        <v>9.5606999999999989</v>
      </c>
      <c r="N317" s="24">
        <v>8.2625999999999991</v>
      </c>
      <c r="O317" s="24">
        <v>4.3942500000000004</v>
      </c>
    </row>
    <row r="318" spans="1:15" x14ac:dyDescent="0.25">
      <c r="A318" s="22" t="s">
        <v>44</v>
      </c>
      <c r="B318" s="22" t="s">
        <v>45</v>
      </c>
      <c r="C318" s="22" t="s">
        <v>1</v>
      </c>
      <c r="D318" s="24">
        <v>109.57200000000003</v>
      </c>
      <c r="E318" s="24">
        <v>147.40899999999999</v>
      </c>
      <c r="F318" s="24">
        <v>176.43610000000004</v>
      </c>
      <c r="G318" s="24">
        <v>79.260999999999981</v>
      </c>
      <c r="H318" s="24">
        <v>240.15825000000001</v>
      </c>
      <c r="I318" s="24">
        <v>218.99439999999996</v>
      </c>
      <c r="J318" s="24">
        <v>201.76969999999989</v>
      </c>
      <c r="K318" s="24">
        <v>103.90050000000002</v>
      </c>
      <c r="L318" s="24">
        <v>73.697299999999984</v>
      </c>
      <c r="M318" s="24">
        <v>53.944599999999994</v>
      </c>
      <c r="N318" s="24">
        <v>64.792180000000016</v>
      </c>
      <c r="O318" s="24">
        <v>55.941099999999999</v>
      </c>
    </row>
    <row r="319" spans="1:15" x14ac:dyDescent="0.25">
      <c r="A319" s="22" t="s">
        <v>44</v>
      </c>
      <c r="B319" s="22" t="s">
        <v>45</v>
      </c>
      <c r="C319" s="22" t="s">
        <v>2</v>
      </c>
      <c r="D319" s="24">
        <v>249.52500000000003</v>
      </c>
      <c r="E319" s="24">
        <v>185.26360000000005</v>
      </c>
      <c r="F319" s="24">
        <v>122.56370000000001</v>
      </c>
      <c r="G319" s="24">
        <v>75.433000000000021</v>
      </c>
      <c r="H319" s="24">
        <v>250.31189999999995</v>
      </c>
      <c r="I319" s="24">
        <v>244.19710000000012</v>
      </c>
      <c r="J319" s="24">
        <v>264.32209999999992</v>
      </c>
      <c r="K319" s="24">
        <v>241.44690000000003</v>
      </c>
      <c r="L319" s="24">
        <v>248.62100000000001</v>
      </c>
      <c r="M319" s="24">
        <v>206.24459999999996</v>
      </c>
      <c r="N319" s="24">
        <v>256.30289999999997</v>
      </c>
      <c r="O319" s="24">
        <v>396.44499999999999</v>
      </c>
    </row>
    <row r="320" spans="1:15" x14ac:dyDescent="0.25">
      <c r="A320" s="22" t="s">
        <v>44</v>
      </c>
      <c r="B320" s="22" t="s">
        <v>45</v>
      </c>
      <c r="C320" s="22" t="s">
        <v>3</v>
      </c>
      <c r="D320" s="24">
        <v>111.44399999999992</v>
      </c>
      <c r="E320" s="24">
        <v>83.996800000000007</v>
      </c>
      <c r="F320" s="24">
        <v>112.77170000000004</v>
      </c>
      <c r="G320" s="24">
        <v>90.816999999999993</v>
      </c>
      <c r="H320" s="24">
        <v>195.36719999999997</v>
      </c>
      <c r="I320" s="24">
        <v>165.09350000000003</v>
      </c>
      <c r="J320" s="24">
        <v>201.7133</v>
      </c>
      <c r="K320" s="24">
        <v>110.4348</v>
      </c>
      <c r="L320" s="24">
        <v>119.48839999999998</v>
      </c>
      <c r="M320" s="24">
        <v>148.79770000000002</v>
      </c>
      <c r="N320" s="24">
        <v>178.4075</v>
      </c>
      <c r="O320" s="24">
        <v>214.14000000000001</v>
      </c>
    </row>
    <row r="321" spans="1:15" x14ac:dyDescent="0.25">
      <c r="A321" s="22" t="s">
        <v>44</v>
      </c>
      <c r="B321" s="22" t="s">
        <v>45</v>
      </c>
      <c r="C321" s="22" t="s">
        <v>4</v>
      </c>
      <c r="D321" s="24" t="str">
        <f>"-"</f>
        <v>-</v>
      </c>
      <c r="E321" s="24">
        <v>9.6000000000000009E-3</v>
      </c>
      <c r="F321" s="24" t="str">
        <f t="shared" ref="F321:O321" si="141">"-"</f>
        <v>-</v>
      </c>
      <c r="G321" s="24" t="str">
        <f t="shared" si="141"/>
        <v>-</v>
      </c>
      <c r="H321" s="24" t="str">
        <f t="shared" si="141"/>
        <v>-</v>
      </c>
      <c r="I321" s="24" t="str">
        <f t="shared" si="141"/>
        <v>-</v>
      </c>
      <c r="J321" s="24" t="str">
        <f t="shared" si="141"/>
        <v>-</v>
      </c>
      <c r="K321" s="24" t="str">
        <f t="shared" si="141"/>
        <v>-</v>
      </c>
      <c r="L321" s="24" t="str">
        <f t="shared" si="141"/>
        <v>-</v>
      </c>
      <c r="M321" s="24" t="str">
        <f t="shared" si="141"/>
        <v>-</v>
      </c>
      <c r="N321" s="24" t="str">
        <f t="shared" si="141"/>
        <v>-</v>
      </c>
      <c r="O321" s="24" t="str">
        <f t="shared" si="141"/>
        <v>-</v>
      </c>
    </row>
    <row r="322" spans="1:15" x14ac:dyDescent="0.25">
      <c r="A322" s="22" t="s">
        <v>44</v>
      </c>
      <c r="B322" s="22" t="s">
        <v>45</v>
      </c>
      <c r="C322" s="22" t="s">
        <v>5</v>
      </c>
      <c r="D322" s="24">
        <v>24.510000000000005</v>
      </c>
      <c r="E322" s="24">
        <v>24.476500000000001</v>
      </c>
      <c r="F322" s="24">
        <v>49.780299999999997</v>
      </c>
      <c r="G322" s="24">
        <v>20.861000000000001</v>
      </c>
      <c r="H322" s="24">
        <v>45.919999999999995</v>
      </c>
      <c r="I322" s="24">
        <v>89.41</v>
      </c>
      <c r="J322" s="24">
        <v>58.038999999999994</v>
      </c>
      <c r="K322" s="24">
        <v>29.009999999999998</v>
      </c>
      <c r="L322" s="24">
        <v>41.896000000000001</v>
      </c>
      <c r="M322" s="24">
        <v>23.195999999999998</v>
      </c>
      <c r="N322" s="24">
        <v>39.952000000000005</v>
      </c>
      <c r="O322" s="24">
        <v>20.138000000000002</v>
      </c>
    </row>
    <row r="323" spans="1:15" x14ac:dyDescent="0.25">
      <c r="A323" s="22" t="s">
        <v>44</v>
      </c>
      <c r="B323" s="22" t="s">
        <v>46</v>
      </c>
      <c r="C323" s="22" t="s">
        <v>1</v>
      </c>
      <c r="D323" s="24">
        <v>12.385999999999999</v>
      </c>
      <c r="E323" s="24">
        <v>14.438000000000001</v>
      </c>
      <c r="F323" s="24">
        <v>4.778999999999999</v>
      </c>
      <c r="G323" s="24">
        <v>14.825999999999993</v>
      </c>
      <c r="H323" s="24">
        <v>9.6489999999999991</v>
      </c>
      <c r="I323" s="24">
        <v>4.1530000000000005</v>
      </c>
      <c r="J323" s="24">
        <v>13.474999999999998</v>
      </c>
      <c r="K323" s="24">
        <v>14.829999999999997</v>
      </c>
      <c r="L323" s="24">
        <v>19.971</v>
      </c>
      <c r="M323" s="24">
        <v>23.936999999999998</v>
      </c>
      <c r="N323" s="24">
        <v>12.196000000000002</v>
      </c>
      <c r="O323" s="24">
        <v>24.187000000000001</v>
      </c>
    </row>
    <row r="324" spans="1:15" x14ac:dyDescent="0.25">
      <c r="A324" s="22" t="s">
        <v>44</v>
      </c>
      <c r="B324" s="22" t="s">
        <v>46</v>
      </c>
      <c r="C324" s="22" t="s">
        <v>2</v>
      </c>
      <c r="D324" s="24">
        <v>273.49700000000001</v>
      </c>
      <c r="E324" s="24">
        <v>208.50400000000005</v>
      </c>
      <c r="F324" s="24">
        <v>249.53100000000003</v>
      </c>
      <c r="G324" s="24">
        <v>256.44799999999998</v>
      </c>
      <c r="H324" s="24">
        <v>230.62400000000002</v>
      </c>
      <c r="I324" s="24">
        <v>248.27599999999995</v>
      </c>
      <c r="J324" s="24">
        <v>247.81900000000002</v>
      </c>
      <c r="K324" s="24">
        <v>254.19599999999997</v>
      </c>
      <c r="L324" s="24">
        <v>233.70900000000003</v>
      </c>
      <c r="M324" s="24">
        <v>296.99799999999999</v>
      </c>
      <c r="N324" s="24">
        <v>378.34000000000003</v>
      </c>
      <c r="O324" s="24">
        <v>325.44500000000005</v>
      </c>
    </row>
    <row r="325" spans="1:15" x14ac:dyDescent="0.25">
      <c r="A325" s="22" t="s">
        <v>44</v>
      </c>
      <c r="B325" s="22" t="s">
        <v>46</v>
      </c>
      <c r="C325" s="22" t="s">
        <v>3</v>
      </c>
      <c r="D325" s="24">
        <v>35.555999999999997</v>
      </c>
      <c r="E325" s="24">
        <v>46.301000000000002</v>
      </c>
      <c r="F325" s="24">
        <v>76.805999999999997</v>
      </c>
      <c r="G325" s="24">
        <v>89.308999999999997</v>
      </c>
      <c r="H325" s="24">
        <v>35.729999999999997</v>
      </c>
      <c r="I325" s="24">
        <v>40.653999999999989</v>
      </c>
      <c r="J325" s="24">
        <v>64.403000000000006</v>
      </c>
      <c r="K325" s="24">
        <v>16.154999999999998</v>
      </c>
      <c r="L325" s="24">
        <v>27.920000000000005</v>
      </c>
      <c r="M325" s="24">
        <v>23.645000000000003</v>
      </c>
      <c r="N325" s="24">
        <v>23.430000000000003</v>
      </c>
      <c r="O325" s="24">
        <v>25.653000000000002</v>
      </c>
    </row>
    <row r="326" spans="1:15" x14ac:dyDescent="0.25">
      <c r="A326" s="22" t="s">
        <v>44</v>
      </c>
      <c r="B326" s="22" t="s">
        <v>46</v>
      </c>
      <c r="C326" s="22" t="s">
        <v>5</v>
      </c>
      <c r="D326" s="24">
        <v>28.610000000000003</v>
      </c>
      <c r="E326" s="24">
        <v>29.52</v>
      </c>
      <c r="F326" s="24">
        <v>11.24</v>
      </c>
      <c r="G326" s="24">
        <v>24.869999999999997</v>
      </c>
      <c r="H326" s="24">
        <v>12.1</v>
      </c>
      <c r="I326" s="24">
        <v>17.55</v>
      </c>
      <c r="J326" s="24">
        <v>13.39</v>
      </c>
      <c r="K326" s="24">
        <v>5</v>
      </c>
      <c r="L326" s="24">
        <v>10.155000000000001</v>
      </c>
      <c r="M326" s="24">
        <v>16.87</v>
      </c>
      <c r="N326" s="24">
        <v>27.61</v>
      </c>
      <c r="O326" s="24">
        <v>10.55</v>
      </c>
    </row>
    <row r="327" spans="1:15" x14ac:dyDescent="0.25">
      <c r="A327" s="22" t="s">
        <v>44</v>
      </c>
      <c r="B327" s="22" t="s">
        <v>47</v>
      </c>
      <c r="C327" s="22" t="s">
        <v>1</v>
      </c>
      <c r="D327" s="24">
        <v>37.299999999999997</v>
      </c>
      <c r="E327" s="24">
        <v>45.08</v>
      </c>
      <c r="F327" s="24">
        <v>23.119999999999997</v>
      </c>
      <c r="G327" s="24">
        <v>16.761000000000003</v>
      </c>
      <c r="H327" s="24">
        <v>29.858000000000001</v>
      </c>
      <c r="I327" s="24">
        <v>25.78</v>
      </c>
      <c r="J327" s="24">
        <v>38.905299999999997</v>
      </c>
      <c r="K327" s="24">
        <v>16.871000000000002</v>
      </c>
      <c r="L327" s="24">
        <v>17.872999999999998</v>
      </c>
      <c r="M327" s="24">
        <v>21.329000000000001</v>
      </c>
      <c r="N327" s="24">
        <v>21.664999999999999</v>
      </c>
      <c r="O327" s="24">
        <v>20.603999999999999</v>
      </c>
    </row>
    <row r="328" spans="1:15" x14ac:dyDescent="0.25">
      <c r="A328" s="22" t="s">
        <v>44</v>
      </c>
      <c r="B328" s="22" t="s">
        <v>47</v>
      </c>
      <c r="C328" s="22" t="s">
        <v>2</v>
      </c>
      <c r="D328" s="24">
        <v>80.003999999999991</v>
      </c>
      <c r="E328" s="24">
        <v>59.415999999999997</v>
      </c>
      <c r="F328" s="24">
        <v>21.055000000000003</v>
      </c>
      <c r="G328" s="24">
        <v>32.502000000000002</v>
      </c>
      <c r="H328" s="24">
        <v>28.952999999999996</v>
      </c>
      <c r="I328" s="24">
        <v>31.865000000000002</v>
      </c>
      <c r="J328" s="24">
        <v>23.081</v>
      </c>
      <c r="K328" s="24">
        <v>26.302000000000003</v>
      </c>
      <c r="L328" s="24">
        <v>43.127000000000002</v>
      </c>
      <c r="M328" s="24">
        <v>41.647999999999996</v>
      </c>
      <c r="N328" s="24">
        <v>46.730000000000004</v>
      </c>
      <c r="O328" s="24">
        <v>52.591000000000008</v>
      </c>
    </row>
    <row r="329" spans="1:15" x14ac:dyDescent="0.25">
      <c r="A329" s="22" t="s">
        <v>44</v>
      </c>
      <c r="B329" s="22" t="s">
        <v>47</v>
      </c>
      <c r="C329" s="22" t="s">
        <v>3</v>
      </c>
      <c r="D329" s="24">
        <v>22.381999999999998</v>
      </c>
      <c r="E329" s="24">
        <v>32.303000000000004</v>
      </c>
      <c r="F329" s="24">
        <v>34.54</v>
      </c>
      <c r="G329" s="24">
        <v>43.978000000000002</v>
      </c>
      <c r="H329" s="24">
        <v>50.971000000000004</v>
      </c>
      <c r="I329" s="24">
        <v>29.099</v>
      </c>
      <c r="J329" s="24">
        <v>30.914999999999999</v>
      </c>
      <c r="K329" s="24">
        <v>31.389000000000006</v>
      </c>
      <c r="L329" s="24">
        <v>27.992000000000004</v>
      </c>
      <c r="M329" s="24">
        <v>27.844999999999999</v>
      </c>
      <c r="N329" s="24">
        <v>24.792999999999999</v>
      </c>
      <c r="O329" s="24">
        <v>24.508999999999997</v>
      </c>
    </row>
    <row r="330" spans="1:15" x14ac:dyDescent="0.25">
      <c r="A330" s="22" t="s">
        <v>44</v>
      </c>
      <c r="B330" s="22" t="s">
        <v>47</v>
      </c>
      <c r="C330" s="22" t="s">
        <v>5</v>
      </c>
      <c r="D330" s="24">
        <v>7.08</v>
      </c>
      <c r="E330" s="24">
        <v>8.23</v>
      </c>
      <c r="F330" s="24">
        <v>19.79</v>
      </c>
      <c r="G330" s="24">
        <v>29.082999999999998</v>
      </c>
      <c r="H330" s="24">
        <v>25.599999999999998</v>
      </c>
      <c r="I330" s="24">
        <v>25.247</v>
      </c>
      <c r="J330" s="24">
        <v>21.434999999999999</v>
      </c>
      <c r="K330" s="24">
        <v>19.688000000000002</v>
      </c>
      <c r="L330" s="24">
        <v>16.89</v>
      </c>
      <c r="M330" s="24">
        <v>18.093</v>
      </c>
      <c r="N330" s="24">
        <v>16.344000000000001</v>
      </c>
      <c r="O330" s="24">
        <v>18.725000000000001</v>
      </c>
    </row>
    <row r="331" spans="1:15" x14ac:dyDescent="0.25">
      <c r="A331" s="22" t="s">
        <v>44</v>
      </c>
      <c r="B331" s="22" t="s">
        <v>48</v>
      </c>
      <c r="C331" s="22" t="s">
        <v>1</v>
      </c>
      <c r="D331" s="24">
        <v>22.365000000000002</v>
      </c>
      <c r="E331" s="24">
        <v>25.49</v>
      </c>
      <c r="F331" s="24">
        <v>28.773</v>
      </c>
      <c r="G331" s="24">
        <v>15.071</v>
      </c>
      <c r="H331" s="24">
        <v>35.399000000000001</v>
      </c>
      <c r="I331" s="24">
        <v>16.490000000000002</v>
      </c>
      <c r="J331" s="24">
        <v>28.63699999999999</v>
      </c>
      <c r="K331" s="24">
        <v>17.356999999999996</v>
      </c>
      <c r="L331" s="24">
        <v>12.9009</v>
      </c>
      <c r="M331" s="24">
        <v>14.632500000000002</v>
      </c>
      <c r="N331" s="24">
        <v>23.600999999999999</v>
      </c>
      <c r="O331" s="24">
        <v>31.568999999999996</v>
      </c>
    </row>
    <row r="332" spans="1:15" x14ac:dyDescent="0.25">
      <c r="A332" s="22" t="s">
        <v>44</v>
      </c>
      <c r="B332" s="22" t="s">
        <v>48</v>
      </c>
      <c r="C332" s="22" t="s">
        <v>2</v>
      </c>
      <c r="D332" s="24">
        <v>45.13</v>
      </c>
      <c r="E332" s="24">
        <v>39.824999999999996</v>
      </c>
      <c r="F332" s="24">
        <v>6.1790000000000003</v>
      </c>
      <c r="G332" s="24">
        <v>11.769</v>
      </c>
      <c r="H332" s="24">
        <v>22.162999999999997</v>
      </c>
      <c r="I332" s="24">
        <v>13.165000000000001</v>
      </c>
      <c r="J332" s="24">
        <v>10.719000000000001</v>
      </c>
      <c r="K332" s="24">
        <v>27.643000000000001</v>
      </c>
      <c r="L332" s="24">
        <v>22.222000000000005</v>
      </c>
      <c r="M332" s="24">
        <v>46.206999999999994</v>
      </c>
      <c r="N332" s="24">
        <v>50.794999999999987</v>
      </c>
      <c r="O332" s="24">
        <v>53.633000000000017</v>
      </c>
    </row>
    <row r="333" spans="1:15" x14ac:dyDescent="0.25">
      <c r="A333" s="22" t="s">
        <v>44</v>
      </c>
      <c r="B333" s="22" t="s">
        <v>48</v>
      </c>
      <c r="C333" s="22" t="s">
        <v>3</v>
      </c>
      <c r="D333" s="24">
        <v>11.529</v>
      </c>
      <c r="E333" s="24">
        <v>17.664000000000001</v>
      </c>
      <c r="F333" s="24">
        <v>22.463000000000001</v>
      </c>
      <c r="G333" s="24">
        <v>20.384499999999999</v>
      </c>
      <c r="H333" s="24">
        <v>24.802</v>
      </c>
      <c r="I333" s="24">
        <v>17.519000000000002</v>
      </c>
      <c r="J333" s="24">
        <v>10.661999999999999</v>
      </c>
      <c r="K333" s="24">
        <v>20.841999999999999</v>
      </c>
      <c r="L333" s="24">
        <v>27.259199999999993</v>
      </c>
      <c r="M333" s="24">
        <v>20.639299999999992</v>
      </c>
      <c r="N333" s="24">
        <v>30.858499999999999</v>
      </c>
      <c r="O333" s="24">
        <v>29.774999999999995</v>
      </c>
    </row>
    <row r="334" spans="1:15" x14ac:dyDescent="0.25">
      <c r="A334" s="22" t="s">
        <v>44</v>
      </c>
      <c r="B334" s="22" t="s">
        <v>48</v>
      </c>
      <c r="C334" s="22" t="s">
        <v>5</v>
      </c>
      <c r="D334" s="24" t="str">
        <f>"-"</f>
        <v>-</v>
      </c>
      <c r="E334" s="24">
        <v>2.0699999999999998</v>
      </c>
      <c r="F334" s="24">
        <v>8.4109999999999996</v>
      </c>
      <c r="G334" s="24">
        <v>6.7889999999999997</v>
      </c>
      <c r="H334" s="24">
        <v>10.732000000000001</v>
      </c>
      <c r="I334" s="24">
        <v>6.91</v>
      </c>
      <c r="J334" s="24">
        <v>6.6539999999999999</v>
      </c>
      <c r="K334" s="24">
        <v>5.1269999999999998</v>
      </c>
      <c r="L334" s="24">
        <v>10.556000000000001</v>
      </c>
      <c r="M334" s="24">
        <v>9.9960000000000004</v>
      </c>
      <c r="N334" s="24">
        <v>12.370000000000001</v>
      </c>
      <c r="O334" s="24">
        <v>14.338999999999999</v>
      </c>
    </row>
    <row r="335" spans="1:15" x14ac:dyDescent="0.25">
      <c r="A335" s="22" t="s">
        <v>44</v>
      </c>
      <c r="B335" s="22" t="s">
        <v>49</v>
      </c>
      <c r="C335" s="22" t="s">
        <v>1</v>
      </c>
      <c r="D335" s="24">
        <v>15.257400000000001</v>
      </c>
      <c r="E335" s="24">
        <v>8.9815000000000023</v>
      </c>
      <c r="F335" s="24">
        <v>13.349</v>
      </c>
      <c r="G335" s="24">
        <v>2.2246999999999999</v>
      </c>
      <c r="H335" s="24">
        <v>13.021000000000001</v>
      </c>
      <c r="I335" s="24">
        <v>9.9034999999999993</v>
      </c>
      <c r="J335" s="24">
        <v>10.224</v>
      </c>
      <c r="K335" s="24">
        <v>6.4217000000000004</v>
      </c>
      <c r="L335" s="24">
        <v>3.1890999999999998</v>
      </c>
      <c r="M335" s="24">
        <v>6.4993000000000007</v>
      </c>
      <c r="N335" s="24">
        <v>6.6216999999999997</v>
      </c>
      <c r="O335" s="24">
        <v>11.4415</v>
      </c>
    </row>
    <row r="336" spans="1:15" x14ac:dyDescent="0.25">
      <c r="A336" s="22" t="s">
        <v>44</v>
      </c>
      <c r="B336" s="22" t="s">
        <v>49</v>
      </c>
      <c r="C336" s="22" t="s">
        <v>2</v>
      </c>
      <c r="D336" s="24">
        <v>39.210399999999993</v>
      </c>
      <c r="E336" s="24">
        <v>48.769500000000001</v>
      </c>
      <c r="F336" s="24">
        <v>6.6364999999999998</v>
      </c>
      <c r="G336" s="24">
        <v>9.6229999999999993</v>
      </c>
      <c r="H336" s="24">
        <v>24.121000000000002</v>
      </c>
      <c r="I336" s="24">
        <v>20.975500000000004</v>
      </c>
      <c r="J336" s="24">
        <v>14.446000000000003</v>
      </c>
      <c r="K336" s="24">
        <v>16.317000000000004</v>
      </c>
      <c r="L336" s="24">
        <v>22.503</v>
      </c>
      <c r="M336" s="24">
        <v>31.451999999999991</v>
      </c>
      <c r="N336" s="24">
        <v>29.268000000000008</v>
      </c>
      <c r="O336" s="24">
        <v>28.840000000000003</v>
      </c>
    </row>
    <row r="337" spans="1:15" x14ac:dyDescent="0.25">
      <c r="A337" s="22" t="s">
        <v>44</v>
      </c>
      <c r="B337" s="22" t="s">
        <v>49</v>
      </c>
      <c r="C337" s="22" t="s">
        <v>3</v>
      </c>
      <c r="D337" s="24">
        <v>7.2659999999999991</v>
      </c>
      <c r="E337" s="24">
        <v>14.828900000000001</v>
      </c>
      <c r="F337" s="24">
        <v>13.032000000000002</v>
      </c>
      <c r="G337" s="24">
        <v>25.076499999999999</v>
      </c>
      <c r="H337" s="24">
        <v>15.017999999999999</v>
      </c>
      <c r="I337" s="24">
        <v>15.438499999999999</v>
      </c>
      <c r="J337" s="24">
        <v>11.002700000000003</v>
      </c>
      <c r="K337" s="24">
        <v>15.320000000000002</v>
      </c>
      <c r="L337" s="24">
        <v>17.895</v>
      </c>
      <c r="M337" s="24">
        <v>13.497999999999998</v>
      </c>
      <c r="N337" s="24">
        <v>20.413999999999994</v>
      </c>
      <c r="O337" s="24">
        <v>12.104100000000003</v>
      </c>
    </row>
    <row r="338" spans="1:15" x14ac:dyDescent="0.25">
      <c r="A338" s="22" t="s">
        <v>44</v>
      </c>
      <c r="B338" s="22" t="s">
        <v>49</v>
      </c>
      <c r="C338" s="22" t="s">
        <v>5</v>
      </c>
      <c r="D338" s="24">
        <v>2.0019999999999998</v>
      </c>
      <c r="E338" s="24">
        <v>1.659</v>
      </c>
      <c r="F338" s="24">
        <v>6.182500000000001</v>
      </c>
      <c r="G338" s="24">
        <v>14.356999999999999</v>
      </c>
      <c r="H338" s="24">
        <v>13.190000000000001</v>
      </c>
      <c r="I338" s="24">
        <v>7.4960000000000004</v>
      </c>
      <c r="J338" s="24">
        <v>9.8640000000000008</v>
      </c>
      <c r="K338" s="24">
        <v>7.78</v>
      </c>
      <c r="L338" s="24">
        <v>7.2949999999999999</v>
      </c>
      <c r="M338" s="24">
        <v>8.6260000000000012</v>
      </c>
      <c r="N338" s="24">
        <v>9.3499999999999979</v>
      </c>
      <c r="O338" s="24">
        <v>8.5120000000000022</v>
      </c>
    </row>
    <row r="339" spans="1:15" x14ac:dyDescent="0.25">
      <c r="A339" s="22" t="s">
        <v>44</v>
      </c>
      <c r="B339" s="22" t="s">
        <v>91</v>
      </c>
      <c r="C339" s="22" t="s">
        <v>1</v>
      </c>
      <c r="D339" s="24">
        <v>20.751999999999999</v>
      </c>
      <c r="E339" s="24">
        <v>22.117000000000004</v>
      </c>
      <c r="F339" s="24">
        <v>14.89</v>
      </c>
      <c r="G339" s="24">
        <v>10.944999999999999</v>
      </c>
      <c r="H339" s="24">
        <v>18.783000000000001</v>
      </c>
      <c r="I339" s="24">
        <v>16.110000000000003</v>
      </c>
      <c r="J339" s="24">
        <v>15.08</v>
      </c>
      <c r="K339" s="24">
        <v>22.862000000000002</v>
      </c>
      <c r="L339" s="24">
        <v>9.26</v>
      </c>
      <c r="M339" s="24">
        <v>10.76</v>
      </c>
      <c r="N339" s="24">
        <v>28.458500000000001</v>
      </c>
      <c r="O339" s="24">
        <v>46.082000000000008</v>
      </c>
    </row>
    <row r="340" spans="1:15" x14ac:dyDescent="0.25">
      <c r="A340" s="22" t="s">
        <v>44</v>
      </c>
      <c r="B340" s="22" t="s">
        <v>91</v>
      </c>
      <c r="C340" s="22" t="s">
        <v>2</v>
      </c>
      <c r="D340" s="24">
        <v>103.04900000000002</v>
      </c>
      <c r="E340" s="24">
        <v>129.477</v>
      </c>
      <c r="F340" s="24">
        <v>71.816000000000003</v>
      </c>
      <c r="G340" s="24">
        <v>112.47000000000001</v>
      </c>
      <c r="H340" s="24">
        <v>71.775000000000006</v>
      </c>
      <c r="I340" s="24">
        <v>64.822999999999993</v>
      </c>
      <c r="J340" s="24">
        <v>83.38600000000001</v>
      </c>
      <c r="K340" s="24">
        <v>84.191000000000003</v>
      </c>
      <c r="L340" s="24">
        <v>89.301999999999992</v>
      </c>
      <c r="M340" s="24">
        <v>100.96199999999999</v>
      </c>
      <c r="N340" s="24">
        <v>79.537000000000006</v>
      </c>
      <c r="O340" s="24">
        <v>76.291000000000011</v>
      </c>
    </row>
    <row r="341" spans="1:15" x14ac:dyDescent="0.25">
      <c r="A341" s="22" t="s">
        <v>44</v>
      </c>
      <c r="B341" s="22" t="s">
        <v>91</v>
      </c>
      <c r="C341" s="22" t="s">
        <v>3</v>
      </c>
      <c r="D341" s="24">
        <v>2.5299999999999998</v>
      </c>
      <c r="E341" s="24">
        <v>3.18</v>
      </c>
      <c r="F341" s="24">
        <v>3.1500000000000004</v>
      </c>
      <c r="G341" s="24">
        <v>6.4079999999999995</v>
      </c>
      <c r="H341" s="24">
        <v>13.379999999999999</v>
      </c>
      <c r="I341" s="24">
        <v>6.9989999999999997</v>
      </c>
      <c r="J341" s="24">
        <v>6.7209999999999992</v>
      </c>
      <c r="K341" s="24">
        <v>13</v>
      </c>
      <c r="L341" s="24">
        <v>6.3610000000000007</v>
      </c>
      <c r="M341" s="24">
        <v>10.841999999999999</v>
      </c>
      <c r="N341" s="24">
        <v>4.3410000000000002</v>
      </c>
      <c r="O341" s="24">
        <v>12.214</v>
      </c>
    </row>
    <row r="342" spans="1:15" x14ac:dyDescent="0.25">
      <c r="A342" s="22" t="s">
        <v>44</v>
      </c>
      <c r="B342" s="22" t="s">
        <v>91</v>
      </c>
      <c r="C342" s="22" t="s">
        <v>4</v>
      </c>
      <c r="D342" s="24" t="str">
        <f t="shared" ref="D342:H342" si="142">"-"</f>
        <v>-</v>
      </c>
      <c r="E342" s="24" t="str">
        <f t="shared" si="142"/>
        <v>-</v>
      </c>
      <c r="F342" s="24" t="str">
        <f t="shared" si="142"/>
        <v>-</v>
      </c>
      <c r="G342" s="24" t="str">
        <f t="shared" si="142"/>
        <v>-</v>
      </c>
      <c r="H342" s="24" t="str">
        <f t="shared" si="142"/>
        <v>-</v>
      </c>
      <c r="I342" s="24">
        <v>0.35599999999999998</v>
      </c>
      <c r="J342" s="24" t="str">
        <f t="shared" ref="J342:O342" si="143">"-"</f>
        <v>-</v>
      </c>
      <c r="K342" s="24" t="str">
        <f t="shared" si="143"/>
        <v>-</v>
      </c>
      <c r="L342" s="24" t="str">
        <f t="shared" si="143"/>
        <v>-</v>
      </c>
      <c r="M342" s="24" t="str">
        <f t="shared" si="143"/>
        <v>-</v>
      </c>
      <c r="N342" s="24" t="str">
        <f t="shared" si="143"/>
        <v>-</v>
      </c>
      <c r="O342" s="24" t="str">
        <f t="shared" si="143"/>
        <v>-</v>
      </c>
    </row>
    <row r="343" spans="1:15" x14ac:dyDescent="0.25">
      <c r="A343" s="22" t="s">
        <v>44</v>
      </c>
      <c r="B343" s="22" t="s">
        <v>91</v>
      </c>
      <c r="C343" s="22" t="s">
        <v>5</v>
      </c>
      <c r="D343" s="24">
        <v>11.2</v>
      </c>
      <c r="E343" s="24">
        <v>8.2799999999999994</v>
      </c>
      <c r="F343" s="24">
        <v>17.25</v>
      </c>
      <c r="G343" s="24">
        <v>9.3800000000000008</v>
      </c>
      <c r="H343" s="24">
        <v>15.491</v>
      </c>
      <c r="I343" s="24">
        <v>13.577</v>
      </c>
      <c r="J343" s="24">
        <v>3.36</v>
      </c>
      <c r="K343" s="24">
        <v>9.5359999999999996</v>
      </c>
      <c r="L343" s="24">
        <v>16.920000000000002</v>
      </c>
      <c r="M343" s="24">
        <v>18.07</v>
      </c>
      <c r="N343" s="24">
        <v>23.097999999999999</v>
      </c>
      <c r="O343" s="24">
        <v>28.229999999999997</v>
      </c>
    </row>
    <row r="344" spans="1:15" x14ac:dyDescent="0.25">
      <c r="A344" s="22" t="s">
        <v>92</v>
      </c>
      <c r="B344" s="22" t="s">
        <v>93</v>
      </c>
      <c r="C344" s="22" t="s">
        <v>1</v>
      </c>
      <c r="D344" s="24">
        <v>0.32085000000000002</v>
      </c>
      <c r="E344" s="24" t="str">
        <f>"-"</f>
        <v>-</v>
      </c>
      <c r="F344" s="24">
        <v>7.6E-3</v>
      </c>
      <c r="G344" s="24">
        <v>1.6000000000000001E-3</v>
      </c>
      <c r="H344" s="24" t="str">
        <f t="shared" ref="H344:I344" si="144">"-"</f>
        <v>-</v>
      </c>
      <c r="I344" s="24" t="str">
        <f t="shared" si="144"/>
        <v>-</v>
      </c>
      <c r="J344" s="24" t="str">
        <f t="shared" ref="J344:J345" si="145">"-"</f>
        <v>-</v>
      </c>
      <c r="K344" s="24" t="str">
        <f>"-"</f>
        <v>-</v>
      </c>
      <c r="L344" s="24">
        <v>0.01</v>
      </c>
      <c r="M344" s="24" t="str">
        <f t="shared" ref="M344:O344" si="146">"-"</f>
        <v>-</v>
      </c>
      <c r="N344" s="24" t="str">
        <f t="shared" si="146"/>
        <v>-</v>
      </c>
      <c r="O344" s="24" t="str">
        <f t="shared" si="146"/>
        <v>-</v>
      </c>
    </row>
    <row r="345" spans="1:15" x14ac:dyDescent="0.25">
      <c r="A345" s="22" t="s">
        <v>92</v>
      </c>
      <c r="B345" s="22" t="s">
        <v>93</v>
      </c>
      <c r="C345" s="22" t="s">
        <v>2</v>
      </c>
      <c r="D345" s="24" t="str">
        <f t="shared" ref="D345:E345" si="147">"-"</f>
        <v>-</v>
      </c>
      <c r="E345" s="24" t="str">
        <f t="shared" si="147"/>
        <v>-</v>
      </c>
      <c r="F345" s="24">
        <v>7.2930000000000009E-2</v>
      </c>
      <c r="G345" s="24" t="str">
        <f>"-"</f>
        <v>-</v>
      </c>
      <c r="H345" s="24">
        <v>2.5500000000000002E-2</v>
      </c>
      <c r="I345" s="24">
        <v>2.1999999999999999E-2</v>
      </c>
      <c r="J345" s="24" t="str">
        <f t="shared" si="145"/>
        <v>-</v>
      </c>
      <c r="K345" s="24">
        <v>4.4999999999999997E-3</v>
      </c>
      <c r="L345" s="24">
        <v>6.0499999999999998E-2</v>
      </c>
      <c r="M345" s="24">
        <v>1.7999999999999999E-2</v>
      </c>
      <c r="N345" s="24">
        <v>1.2E-2</v>
      </c>
      <c r="O345" s="24">
        <v>1.2E-2</v>
      </c>
    </row>
    <row r="346" spans="1:15" x14ac:dyDescent="0.25">
      <c r="A346" s="22" t="s">
        <v>92</v>
      </c>
      <c r="B346" s="22" t="s">
        <v>93</v>
      </c>
      <c r="C346" s="22" t="s">
        <v>3</v>
      </c>
      <c r="D346" s="24">
        <v>1.6000000000000001E-3</v>
      </c>
      <c r="E346" s="24">
        <v>1.6000000000000001E-3</v>
      </c>
      <c r="F346" s="24">
        <v>8.3699999999999997E-2</v>
      </c>
      <c r="G346" s="24">
        <v>1.43E-2</v>
      </c>
      <c r="H346" s="24">
        <v>1.47E-2</v>
      </c>
      <c r="I346" s="24">
        <v>2.6499999999999999E-2</v>
      </c>
      <c r="J346" s="24">
        <v>1.6E-2</v>
      </c>
      <c r="K346" s="24">
        <v>9.4999999999999998E-3</v>
      </c>
      <c r="L346" s="24">
        <v>1.7000000000000001E-2</v>
      </c>
      <c r="M346" s="24">
        <v>8.3500000000000005E-2</v>
      </c>
      <c r="N346" s="24">
        <v>4.4499999999999998E-2</v>
      </c>
      <c r="O346" s="24">
        <v>2.1000000000000001E-2</v>
      </c>
    </row>
    <row r="347" spans="1:15" x14ac:dyDescent="0.25">
      <c r="A347" s="22" t="s">
        <v>92</v>
      </c>
      <c r="B347" s="22" t="s">
        <v>93</v>
      </c>
      <c r="C347" s="22" t="s">
        <v>5</v>
      </c>
      <c r="D347" s="24">
        <v>0.11755</v>
      </c>
      <c r="E347" s="24">
        <v>4.1399999999999999E-2</v>
      </c>
      <c r="F347" s="24">
        <v>0.30276999999999998</v>
      </c>
      <c r="G347" s="24">
        <v>9.1999999999999998E-2</v>
      </c>
      <c r="H347" s="24">
        <v>6.4799999999999996E-2</v>
      </c>
      <c r="I347" s="24">
        <v>0.11</v>
      </c>
      <c r="J347" s="24">
        <v>5.7500000000000002E-2</v>
      </c>
      <c r="K347" s="24">
        <v>5.8999999999999997E-2</v>
      </c>
      <c r="L347" s="24">
        <v>0.29449999999999998</v>
      </c>
      <c r="M347" s="24">
        <v>0.222</v>
      </c>
      <c r="N347" s="24">
        <v>0.2215</v>
      </c>
      <c r="O347" s="24">
        <v>0.22850000000000001</v>
      </c>
    </row>
    <row r="348" spans="1:15" x14ac:dyDescent="0.25">
      <c r="A348" s="22" t="s">
        <v>92</v>
      </c>
      <c r="B348" s="22" t="s">
        <v>94</v>
      </c>
      <c r="C348" s="22" t="s">
        <v>1</v>
      </c>
      <c r="D348" s="24">
        <v>5.1699999999999996E-2</v>
      </c>
      <c r="E348" s="24">
        <v>5.1699999999999996E-2</v>
      </c>
      <c r="F348" s="24">
        <v>4.1000000000000002E-2</v>
      </c>
      <c r="G348" s="24">
        <v>1.18E-2</v>
      </c>
      <c r="H348" s="24">
        <v>1.46E-2</v>
      </c>
      <c r="I348" s="24">
        <v>9.4999999999999998E-3</v>
      </c>
      <c r="J348" s="24" t="str">
        <f>"-"</f>
        <v>-</v>
      </c>
      <c r="K348" s="24">
        <v>7.4999999999999997E-3</v>
      </c>
      <c r="L348" s="24">
        <v>4.0000000000000001E-3</v>
      </c>
      <c r="M348" s="24">
        <v>1.6E-2</v>
      </c>
      <c r="N348" s="24">
        <v>5.0000000000000001E-3</v>
      </c>
      <c r="O348" s="24">
        <v>1E-3</v>
      </c>
    </row>
    <row r="349" spans="1:15" x14ac:dyDescent="0.25">
      <c r="A349" s="22" t="s">
        <v>92</v>
      </c>
      <c r="B349" s="22" t="s">
        <v>94</v>
      </c>
      <c r="C349" s="22" t="s">
        <v>2</v>
      </c>
      <c r="D349" s="24">
        <v>7.4050000000000005E-2</v>
      </c>
      <c r="E349" s="24">
        <v>0.35449999999999998</v>
      </c>
      <c r="F349" s="24">
        <v>0.11629999999999999</v>
      </c>
      <c r="G349" s="24">
        <v>0.15090000000000001</v>
      </c>
      <c r="H349" s="24">
        <v>5.9499999999999997E-2</v>
      </c>
      <c r="I349" s="24">
        <v>9.5000000000000001E-2</v>
      </c>
      <c r="J349" s="24">
        <v>4.65E-2</v>
      </c>
      <c r="K349" s="24">
        <v>0.10700000000000001</v>
      </c>
      <c r="L349" s="24">
        <v>6.25E-2</v>
      </c>
      <c r="M349" s="24">
        <v>5.6499999999999995E-2</v>
      </c>
      <c r="N349" s="24">
        <v>2.5000000000000001E-2</v>
      </c>
      <c r="O349" s="24">
        <v>2.8999999999999998E-2</v>
      </c>
    </row>
    <row r="350" spans="1:15" x14ac:dyDescent="0.25">
      <c r="A350" s="22" t="s">
        <v>92</v>
      </c>
      <c r="B350" s="22" t="s">
        <v>94</v>
      </c>
      <c r="C350" s="22" t="s">
        <v>3</v>
      </c>
      <c r="D350" s="24">
        <v>0.1157</v>
      </c>
      <c r="E350" s="24">
        <v>0.1157</v>
      </c>
      <c r="F350" s="24">
        <v>0.13575000000000001</v>
      </c>
      <c r="G350" s="24">
        <v>7.8300000000000008E-2</v>
      </c>
      <c r="H350" s="24">
        <v>0.21249999999999999</v>
      </c>
      <c r="I350" s="24">
        <v>6.0999999999999999E-2</v>
      </c>
      <c r="J350" s="24">
        <v>4.5499999999999999E-2</v>
      </c>
      <c r="K350" s="24">
        <v>8.5699999999999998E-2</v>
      </c>
      <c r="L350" s="24">
        <v>0.11359999999999999</v>
      </c>
      <c r="M350" s="24">
        <v>8.5499999999999993E-2</v>
      </c>
      <c r="N350" s="24">
        <v>4.7500000000000001E-2</v>
      </c>
      <c r="O350" s="24">
        <v>2.9499999999999998E-2</v>
      </c>
    </row>
    <row r="351" spans="1:15" x14ac:dyDescent="0.25">
      <c r="A351" s="22" t="s">
        <v>92</v>
      </c>
      <c r="B351" s="22" t="s">
        <v>94</v>
      </c>
      <c r="C351" s="22" t="s">
        <v>5</v>
      </c>
      <c r="D351" s="24">
        <v>0.17885000000000001</v>
      </c>
      <c r="E351" s="24">
        <v>0.29299999999999998</v>
      </c>
      <c r="F351" s="24">
        <v>0.16370000000000001</v>
      </c>
      <c r="G351" s="24">
        <v>0.18529999999999999</v>
      </c>
      <c r="H351" s="24">
        <v>0.21940000000000001</v>
      </c>
      <c r="I351" s="24">
        <v>0.23799999999999999</v>
      </c>
      <c r="J351" s="24">
        <v>7.9000000000000001E-2</v>
      </c>
      <c r="K351" s="24">
        <v>0.34460000000000002</v>
      </c>
      <c r="L351" s="24">
        <v>0.2485</v>
      </c>
      <c r="M351" s="24">
        <v>0.17299999999999999</v>
      </c>
      <c r="N351" s="24">
        <v>0.114</v>
      </c>
      <c r="O351" s="24">
        <v>0.104</v>
      </c>
    </row>
    <row r="352" spans="1:15" x14ac:dyDescent="0.25">
      <c r="A352" s="22" t="s">
        <v>92</v>
      </c>
      <c r="B352" s="22" t="s">
        <v>95</v>
      </c>
      <c r="C352" s="22" t="s">
        <v>1</v>
      </c>
      <c r="D352" s="24">
        <v>4.5578000000000003</v>
      </c>
      <c r="E352" s="24">
        <v>0.16270000000000001</v>
      </c>
      <c r="F352" s="24">
        <v>0.14419999999999999</v>
      </c>
      <c r="G352" s="24">
        <v>0.1169</v>
      </c>
      <c r="H352" s="24">
        <v>0.52790000000000004</v>
      </c>
      <c r="I352" s="24">
        <v>0.124</v>
      </c>
      <c r="J352" s="24">
        <v>9.6500000000000002E-2</v>
      </c>
      <c r="K352" s="24">
        <v>0.17549999999999999</v>
      </c>
      <c r="L352" s="24">
        <v>0.23949999999999999</v>
      </c>
      <c r="M352" s="24">
        <v>0.2445</v>
      </c>
      <c r="N352" s="24">
        <v>657.54150000000004</v>
      </c>
      <c r="O352" s="24">
        <v>665.20199999999988</v>
      </c>
    </row>
    <row r="353" spans="1:15" x14ac:dyDescent="0.25">
      <c r="A353" s="22" t="s">
        <v>92</v>
      </c>
      <c r="B353" s="22" t="s">
        <v>95</v>
      </c>
      <c r="C353" s="22" t="s">
        <v>2</v>
      </c>
      <c r="D353" s="24">
        <v>1.2695000000000001</v>
      </c>
      <c r="E353" s="24">
        <v>0.7</v>
      </c>
      <c r="F353" s="24">
        <v>2.2208000000000001</v>
      </c>
      <c r="G353" s="24">
        <v>1.6715</v>
      </c>
      <c r="H353" s="24">
        <v>3.34</v>
      </c>
      <c r="I353" s="24">
        <v>2.4805000000000001</v>
      </c>
      <c r="J353" s="24">
        <v>1.0629999999999999</v>
      </c>
      <c r="K353" s="24">
        <v>1.9357</v>
      </c>
      <c r="L353" s="24">
        <v>1.3160000000000001</v>
      </c>
      <c r="M353" s="24">
        <v>2.0035000000000003</v>
      </c>
      <c r="N353" s="24">
        <v>435.38499999999993</v>
      </c>
      <c r="O353" s="24">
        <v>691.61240000000009</v>
      </c>
    </row>
    <row r="354" spans="1:15" x14ac:dyDescent="0.25">
      <c r="A354" s="22" t="s">
        <v>92</v>
      </c>
      <c r="B354" s="22" t="s">
        <v>95</v>
      </c>
      <c r="C354" s="22" t="s">
        <v>3</v>
      </c>
      <c r="D354" s="24">
        <v>0.59530000000000005</v>
      </c>
      <c r="E354" s="24">
        <v>0.74990000000000001</v>
      </c>
      <c r="F354" s="24">
        <v>0.6401</v>
      </c>
      <c r="G354" s="24">
        <v>0.52790000000000004</v>
      </c>
      <c r="H354" s="24">
        <v>0.8881</v>
      </c>
      <c r="I354" s="24">
        <v>0.85719999999999996</v>
      </c>
      <c r="J354" s="24">
        <v>1.042</v>
      </c>
      <c r="K354" s="24">
        <v>0.92549999999999999</v>
      </c>
      <c r="L354" s="24">
        <v>0.77549999999999997</v>
      </c>
      <c r="M354" s="24">
        <v>1.0300000000000002</v>
      </c>
      <c r="N354" s="24">
        <v>0.97249999999999992</v>
      </c>
      <c r="O354" s="24">
        <v>0.90769999999999995</v>
      </c>
    </row>
    <row r="355" spans="1:15" x14ac:dyDescent="0.25">
      <c r="A355" s="22" t="s">
        <v>92</v>
      </c>
      <c r="B355" s="22" t="s">
        <v>95</v>
      </c>
      <c r="C355" s="22" t="s">
        <v>5</v>
      </c>
      <c r="D355" s="24">
        <v>2.0276000000000001</v>
      </c>
      <c r="E355" s="24">
        <v>0.82909999999999995</v>
      </c>
      <c r="F355" s="24">
        <v>1.2415</v>
      </c>
      <c r="G355" s="24">
        <v>1.1507000000000001</v>
      </c>
      <c r="H355" s="24">
        <v>1.6793</v>
      </c>
      <c r="I355" s="24">
        <v>1.2390000000000001</v>
      </c>
      <c r="J355" s="24">
        <v>0.72599999999999998</v>
      </c>
      <c r="K355" s="24">
        <v>1.6385000000000001</v>
      </c>
      <c r="L355" s="24">
        <v>1.216</v>
      </c>
      <c r="M355" s="24">
        <v>2.0194999999999999</v>
      </c>
      <c r="N355" s="24">
        <v>1.7035</v>
      </c>
      <c r="O355" s="24">
        <v>2.7690000000000001</v>
      </c>
    </row>
    <row r="356" spans="1:15" x14ac:dyDescent="0.25">
      <c r="A356" s="22" t="s">
        <v>96</v>
      </c>
      <c r="B356" s="22" t="s">
        <v>97</v>
      </c>
      <c r="C356" s="22" t="s">
        <v>1</v>
      </c>
      <c r="D356" s="24">
        <v>4.0784000000000002</v>
      </c>
      <c r="E356" s="24">
        <v>34.455900000000021</v>
      </c>
      <c r="F356" s="24">
        <v>31.479950000000002</v>
      </c>
      <c r="G356" s="24">
        <v>14.08015</v>
      </c>
      <c r="H356" s="24">
        <v>13.603700000000002</v>
      </c>
      <c r="I356" s="24">
        <v>8.3135999999999992</v>
      </c>
      <c r="J356" s="24">
        <v>20.625499999999995</v>
      </c>
      <c r="K356" s="24">
        <v>27.935040000000001</v>
      </c>
      <c r="L356" s="24">
        <v>9.397199999999998</v>
      </c>
      <c r="M356" s="24">
        <v>20.765850000000004</v>
      </c>
      <c r="N356" s="24">
        <v>23.920949999999998</v>
      </c>
      <c r="O356" s="24">
        <v>17.971790000000009</v>
      </c>
    </row>
    <row r="357" spans="1:15" x14ac:dyDescent="0.25">
      <c r="A357" s="22" t="s">
        <v>96</v>
      </c>
      <c r="B357" s="22" t="s">
        <v>97</v>
      </c>
      <c r="C357" s="22" t="s">
        <v>2</v>
      </c>
      <c r="D357" s="24">
        <v>67.800899999999999</v>
      </c>
      <c r="E357" s="24">
        <v>77.704100000000011</v>
      </c>
      <c r="F357" s="24">
        <v>116.03744999999998</v>
      </c>
      <c r="G357" s="24">
        <v>134.96665000000002</v>
      </c>
      <c r="H357" s="24">
        <v>69.132599999999996</v>
      </c>
      <c r="I357" s="24">
        <v>87.822249999999983</v>
      </c>
      <c r="J357" s="24">
        <v>149.73749999999995</v>
      </c>
      <c r="K357" s="24">
        <v>109.74020000000002</v>
      </c>
      <c r="L357" s="24">
        <v>108.21390000000001</v>
      </c>
      <c r="M357" s="24">
        <v>157.72529999999995</v>
      </c>
      <c r="N357" s="24">
        <v>159.30930000000004</v>
      </c>
      <c r="O357" s="24">
        <v>203.47615000000002</v>
      </c>
    </row>
    <row r="358" spans="1:15" x14ac:dyDescent="0.25">
      <c r="A358" s="22" t="s">
        <v>96</v>
      </c>
      <c r="B358" s="22" t="s">
        <v>97</v>
      </c>
      <c r="C358" s="22" t="s">
        <v>3</v>
      </c>
      <c r="D358" s="24">
        <v>11.298999999999999</v>
      </c>
      <c r="E358" s="24">
        <v>38.527900000000052</v>
      </c>
      <c r="F358" s="24">
        <v>9.337299999999999</v>
      </c>
      <c r="G358" s="24">
        <v>9.8718000000000004</v>
      </c>
      <c r="H358" s="24">
        <v>16.462399999999999</v>
      </c>
      <c r="I358" s="24">
        <v>12.150200000000002</v>
      </c>
      <c r="J358" s="24">
        <v>46.324399999999997</v>
      </c>
      <c r="K358" s="24">
        <v>37.919200000000004</v>
      </c>
      <c r="L358" s="24">
        <v>44.953700000000005</v>
      </c>
      <c r="M358" s="24">
        <v>39.541000000000011</v>
      </c>
      <c r="N358" s="24">
        <v>59.967500000000001</v>
      </c>
      <c r="O358" s="24">
        <v>33.386700000000005</v>
      </c>
    </row>
    <row r="359" spans="1:15" x14ac:dyDescent="0.25">
      <c r="A359" s="22" t="s">
        <v>96</v>
      </c>
      <c r="B359" s="22" t="s">
        <v>97</v>
      </c>
      <c r="C359" s="22" t="s">
        <v>4</v>
      </c>
      <c r="D359" s="24" t="str">
        <f>"-"</f>
        <v>-</v>
      </c>
      <c r="E359" s="24">
        <v>15</v>
      </c>
      <c r="F359" s="24" t="str">
        <f>"-"</f>
        <v>-</v>
      </c>
      <c r="G359" s="24">
        <v>30.52</v>
      </c>
      <c r="H359" s="24">
        <v>30</v>
      </c>
      <c r="I359" s="24">
        <v>19.562000000000001</v>
      </c>
      <c r="J359" s="24">
        <v>17</v>
      </c>
      <c r="K359" s="24">
        <v>22</v>
      </c>
      <c r="L359" s="24">
        <v>18</v>
      </c>
      <c r="M359" s="24">
        <v>13.545</v>
      </c>
      <c r="N359" s="24">
        <v>16.146000000000001</v>
      </c>
      <c r="O359" s="24">
        <v>14.859</v>
      </c>
    </row>
    <row r="360" spans="1:15" x14ac:dyDescent="0.25">
      <c r="A360" s="22" t="s">
        <v>96</v>
      </c>
      <c r="B360" s="22" t="s">
        <v>97</v>
      </c>
      <c r="C360" s="22" t="s">
        <v>5</v>
      </c>
      <c r="D360" s="24">
        <v>2.3160000000000003</v>
      </c>
      <c r="E360" s="24">
        <v>4.0737999999999985</v>
      </c>
      <c r="F360" s="24">
        <v>4.7749999999999995</v>
      </c>
      <c r="G360" s="24">
        <v>4.7240000000000002</v>
      </c>
      <c r="H360" s="24">
        <v>8.11</v>
      </c>
      <c r="I360" s="24">
        <v>8.2267500000000009</v>
      </c>
      <c r="J360" s="24">
        <v>8.5495999999999999</v>
      </c>
      <c r="K360" s="24">
        <v>10.1701</v>
      </c>
      <c r="L360" s="24">
        <v>5.5962000000000005</v>
      </c>
      <c r="M360" s="24">
        <v>7.5527000000000006</v>
      </c>
      <c r="N360" s="24">
        <v>4.6097000000000001</v>
      </c>
      <c r="O360" s="24">
        <v>4.5171999999999999</v>
      </c>
    </row>
    <row r="361" spans="1:15" x14ac:dyDescent="0.25">
      <c r="A361" s="22" t="s">
        <v>50</v>
      </c>
      <c r="B361" s="22" t="s">
        <v>98</v>
      </c>
      <c r="C361" s="22" t="s">
        <v>0</v>
      </c>
      <c r="D361" s="24" t="str">
        <f t="shared" ref="D361:E361" si="148">"-"</f>
        <v>-</v>
      </c>
      <c r="E361" s="24" t="str">
        <f t="shared" si="148"/>
        <v>-</v>
      </c>
      <c r="F361" s="24">
        <v>3.5</v>
      </c>
      <c r="G361" s="24" t="str">
        <f>"-"</f>
        <v>-</v>
      </c>
      <c r="H361" s="24">
        <v>6.0999999999999999E-2</v>
      </c>
      <c r="I361" s="24">
        <v>3.2000000000000001E-2</v>
      </c>
      <c r="J361" s="24" t="str">
        <f>"-"</f>
        <v>-</v>
      </c>
      <c r="K361" s="24">
        <v>0.01</v>
      </c>
      <c r="L361" s="24" t="str">
        <f>"-"</f>
        <v>-</v>
      </c>
      <c r="M361" s="24">
        <v>0.1389</v>
      </c>
      <c r="N361" s="24">
        <v>0.52980000000000005</v>
      </c>
      <c r="O361" s="24">
        <v>2.2786999999999997</v>
      </c>
    </row>
    <row r="362" spans="1:15" x14ac:dyDescent="0.25">
      <c r="A362" s="22" t="s">
        <v>50</v>
      </c>
      <c r="B362" s="22" t="s">
        <v>98</v>
      </c>
      <c r="C362" s="22" t="s">
        <v>1</v>
      </c>
      <c r="D362" s="24">
        <v>36.2684</v>
      </c>
      <c r="E362" s="24">
        <v>26.468599999999999</v>
      </c>
      <c r="F362" s="24">
        <v>82.501500000000007</v>
      </c>
      <c r="G362" s="24">
        <v>38.091800000000006</v>
      </c>
      <c r="H362" s="24">
        <v>93.85329999999999</v>
      </c>
      <c r="I362" s="24">
        <v>129.67200000000005</v>
      </c>
      <c r="J362" s="24">
        <v>200.4228</v>
      </c>
      <c r="K362" s="24">
        <v>170.76439999999999</v>
      </c>
      <c r="L362" s="24">
        <v>235.83360000000002</v>
      </c>
      <c r="M362" s="24">
        <v>196.4512</v>
      </c>
      <c r="N362" s="24">
        <v>196.58639999999997</v>
      </c>
      <c r="O362" s="24">
        <v>193.73019999999997</v>
      </c>
    </row>
    <row r="363" spans="1:15" x14ac:dyDescent="0.25">
      <c r="A363" s="22" t="s">
        <v>50</v>
      </c>
      <c r="B363" s="22" t="s">
        <v>98</v>
      </c>
      <c r="C363" s="22" t="s">
        <v>2</v>
      </c>
      <c r="D363" s="24">
        <v>365.79950000000002</v>
      </c>
      <c r="E363" s="24">
        <v>123.44100000000005</v>
      </c>
      <c r="F363" s="24">
        <v>203.62189999999995</v>
      </c>
      <c r="G363" s="24">
        <v>280.22680000000003</v>
      </c>
      <c r="H363" s="24">
        <v>323.37949999999989</v>
      </c>
      <c r="I363" s="24">
        <v>367.92830000000015</v>
      </c>
      <c r="J363" s="24">
        <v>409.51440000000002</v>
      </c>
      <c r="K363" s="24">
        <v>522.81679999999938</v>
      </c>
      <c r="L363" s="24">
        <v>613.11779999999987</v>
      </c>
      <c r="M363" s="24">
        <v>769.63807999999983</v>
      </c>
      <c r="N363" s="24">
        <v>772.1808000000002</v>
      </c>
      <c r="O363" s="24">
        <v>847.04839999999865</v>
      </c>
    </row>
    <row r="364" spans="1:15" x14ac:dyDescent="0.25">
      <c r="A364" s="22" t="s">
        <v>50</v>
      </c>
      <c r="B364" s="22" t="s">
        <v>98</v>
      </c>
      <c r="C364" s="22" t="s">
        <v>3</v>
      </c>
      <c r="D364" s="24">
        <v>9.2670000000000012</v>
      </c>
      <c r="E364" s="24">
        <v>8.7615000000000034</v>
      </c>
      <c r="F364" s="24">
        <v>138.84319999999997</v>
      </c>
      <c r="G364" s="24">
        <v>208.11499999999998</v>
      </c>
      <c r="H364" s="24">
        <v>163.48570000000009</v>
      </c>
      <c r="I364" s="24">
        <v>207.80020000000005</v>
      </c>
      <c r="J364" s="24">
        <v>215.25759999999994</v>
      </c>
      <c r="K364" s="24">
        <v>194.99930000000001</v>
      </c>
      <c r="L364" s="24">
        <v>189.72510000000003</v>
      </c>
      <c r="M364" s="24">
        <v>210.5166000000001</v>
      </c>
      <c r="N364" s="24">
        <v>207.92409999999978</v>
      </c>
      <c r="O364" s="24">
        <v>235.68569999999988</v>
      </c>
    </row>
    <row r="365" spans="1:15" x14ac:dyDescent="0.25">
      <c r="A365" s="22" t="s">
        <v>50</v>
      </c>
      <c r="B365" s="22" t="s">
        <v>98</v>
      </c>
      <c r="C365" s="22" t="s">
        <v>5</v>
      </c>
      <c r="D365" s="24">
        <v>8.0229999999999997</v>
      </c>
      <c r="E365" s="24">
        <v>22.1114</v>
      </c>
      <c r="F365" s="24">
        <v>29.785</v>
      </c>
      <c r="G365" s="24">
        <v>27.155100000000001</v>
      </c>
      <c r="H365" s="24">
        <v>35.398100000000007</v>
      </c>
      <c r="I365" s="24">
        <v>54.404799999999987</v>
      </c>
      <c r="J365" s="24">
        <v>53.85799999999999</v>
      </c>
      <c r="K365" s="24">
        <v>64.745299999999986</v>
      </c>
      <c r="L365" s="24">
        <v>72.316199999999995</v>
      </c>
      <c r="M365" s="24">
        <v>56.030699999999996</v>
      </c>
      <c r="N365" s="24">
        <v>98.911199999999994</v>
      </c>
      <c r="O365" s="24">
        <v>95.482599999999991</v>
      </c>
    </row>
    <row r="366" spans="1:15" x14ac:dyDescent="0.25">
      <c r="A366" s="22" t="s">
        <v>50</v>
      </c>
      <c r="B366" s="22" t="s">
        <v>138</v>
      </c>
      <c r="C366" s="22" t="s">
        <v>1</v>
      </c>
      <c r="D366" s="24" t="str">
        <f t="shared" ref="D366:G368" si="149">"-"</f>
        <v>-</v>
      </c>
      <c r="E366" s="24" t="str">
        <f t="shared" si="149"/>
        <v>-</v>
      </c>
      <c r="F366" s="24" t="str">
        <f t="shared" si="149"/>
        <v>-</v>
      </c>
      <c r="G366" s="24" t="str">
        <f t="shared" si="149"/>
        <v>-</v>
      </c>
      <c r="H366" s="24" t="str">
        <f t="shared" ref="H366:H369" si="150">"-"</f>
        <v>-</v>
      </c>
      <c r="I366" s="24" t="str">
        <f t="shared" ref="I366:J368" si="151">"-"</f>
        <v>-</v>
      </c>
      <c r="J366" s="24" t="str">
        <f t="shared" si="151"/>
        <v>-</v>
      </c>
      <c r="K366" s="24" t="str">
        <f t="shared" ref="K366:K369" si="152">"-"</f>
        <v>-</v>
      </c>
      <c r="L366" s="24" t="str">
        <f t="shared" ref="L366:L368" si="153">"-"</f>
        <v>-</v>
      </c>
      <c r="M366" s="24" t="str">
        <f t="shared" ref="M366:M369" si="154">"-"</f>
        <v>-</v>
      </c>
      <c r="N366" s="24">
        <v>4.96</v>
      </c>
      <c r="O366" s="24">
        <v>9.4600000000000009</v>
      </c>
    </row>
    <row r="367" spans="1:15" x14ac:dyDescent="0.25">
      <c r="A367" s="22" t="s">
        <v>50</v>
      </c>
      <c r="B367" s="22" t="s">
        <v>138</v>
      </c>
      <c r="C367" s="22" t="s">
        <v>2</v>
      </c>
      <c r="D367" s="24" t="str">
        <f t="shared" si="149"/>
        <v>-</v>
      </c>
      <c r="E367" s="24" t="str">
        <f t="shared" si="149"/>
        <v>-</v>
      </c>
      <c r="F367" s="24" t="str">
        <f t="shared" si="149"/>
        <v>-</v>
      </c>
      <c r="G367" s="24" t="str">
        <f t="shared" si="149"/>
        <v>-</v>
      </c>
      <c r="H367" s="24" t="str">
        <f t="shared" si="150"/>
        <v>-</v>
      </c>
      <c r="I367" s="24" t="str">
        <f t="shared" si="151"/>
        <v>-</v>
      </c>
      <c r="J367" s="24" t="str">
        <f t="shared" si="151"/>
        <v>-</v>
      </c>
      <c r="K367" s="24" t="str">
        <f t="shared" si="152"/>
        <v>-</v>
      </c>
      <c r="L367" s="24" t="str">
        <f t="shared" si="153"/>
        <v>-</v>
      </c>
      <c r="M367" s="24" t="str">
        <f t="shared" si="154"/>
        <v>-</v>
      </c>
      <c r="N367" s="24">
        <v>11.110000000000001</v>
      </c>
      <c r="O367" s="24">
        <v>20.003</v>
      </c>
    </row>
    <row r="368" spans="1:15" x14ac:dyDescent="0.25">
      <c r="A368" s="22" t="s">
        <v>50</v>
      </c>
      <c r="B368" s="22" t="s">
        <v>138</v>
      </c>
      <c r="C368" s="22" t="s">
        <v>3</v>
      </c>
      <c r="D368" s="24" t="str">
        <f t="shared" si="149"/>
        <v>-</v>
      </c>
      <c r="E368" s="24" t="str">
        <f t="shared" si="149"/>
        <v>-</v>
      </c>
      <c r="F368" s="24" t="str">
        <f t="shared" si="149"/>
        <v>-</v>
      </c>
      <c r="G368" s="24" t="str">
        <f t="shared" si="149"/>
        <v>-</v>
      </c>
      <c r="H368" s="24" t="str">
        <f t="shared" si="150"/>
        <v>-</v>
      </c>
      <c r="I368" s="24" t="str">
        <f t="shared" si="151"/>
        <v>-</v>
      </c>
      <c r="J368" s="24" t="str">
        <f t="shared" si="151"/>
        <v>-</v>
      </c>
      <c r="K368" s="24" t="str">
        <f t="shared" si="152"/>
        <v>-</v>
      </c>
      <c r="L368" s="24" t="str">
        <f t="shared" si="153"/>
        <v>-</v>
      </c>
      <c r="M368" s="24" t="str">
        <f t="shared" si="154"/>
        <v>-</v>
      </c>
      <c r="N368" s="24">
        <v>1.9640000000000002</v>
      </c>
      <c r="O368" s="24">
        <v>3.9650000000000003</v>
      </c>
    </row>
    <row r="369" spans="1:15" x14ac:dyDescent="0.25">
      <c r="A369" s="22" t="s">
        <v>50</v>
      </c>
      <c r="B369" s="22" t="s">
        <v>51</v>
      </c>
      <c r="C369" s="22" t="s">
        <v>0</v>
      </c>
      <c r="D369" s="24">
        <v>2.75E-2</v>
      </c>
      <c r="E369" s="24">
        <v>0.03</v>
      </c>
      <c r="F369" s="24">
        <v>0.02</v>
      </c>
      <c r="G369" s="24">
        <v>2.1000000000000001E-2</v>
      </c>
      <c r="H369" s="24" t="str">
        <f t="shared" si="150"/>
        <v>-</v>
      </c>
      <c r="I369" s="24">
        <v>1.9E-2</v>
      </c>
      <c r="J369" s="24">
        <v>3.5000000000000003E-2</v>
      </c>
      <c r="K369" s="24" t="str">
        <f t="shared" si="152"/>
        <v>-</v>
      </c>
      <c r="L369" s="24">
        <v>5.0000000000000001E-3</v>
      </c>
      <c r="M369" s="24" t="str">
        <f t="shared" si="154"/>
        <v>-</v>
      </c>
      <c r="N369" s="24">
        <v>1.2E-2</v>
      </c>
      <c r="O369" s="24">
        <v>2.5000000000000001E-2</v>
      </c>
    </row>
    <row r="370" spans="1:15" x14ac:dyDescent="0.25">
      <c r="A370" s="22" t="s">
        <v>50</v>
      </c>
      <c r="B370" s="22" t="s">
        <v>51</v>
      </c>
      <c r="C370" s="22" t="s">
        <v>1</v>
      </c>
      <c r="D370" s="24">
        <v>5.2963000000000005</v>
      </c>
      <c r="E370" s="24">
        <v>3.0029999999999997</v>
      </c>
      <c r="F370" s="24">
        <v>2.1319999999999997</v>
      </c>
      <c r="G370" s="24">
        <v>0.76200000000000012</v>
      </c>
      <c r="H370" s="24">
        <v>6.0259999999999989</v>
      </c>
      <c r="I370" s="24">
        <v>3.0739999999999994</v>
      </c>
      <c r="J370" s="24">
        <v>3.6579999999999999</v>
      </c>
      <c r="K370" s="24">
        <v>3.0790000000000002</v>
      </c>
      <c r="L370" s="24">
        <v>5.1080000000000005</v>
      </c>
      <c r="M370" s="24">
        <v>3.6959999999999997</v>
      </c>
      <c r="N370" s="24">
        <v>4.1100000000000003</v>
      </c>
      <c r="O370" s="24">
        <v>3.9580000000000002</v>
      </c>
    </row>
    <row r="371" spans="1:15" x14ac:dyDescent="0.25">
      <c r="A371" s="22" t="s">
        <v>50</v>
      </c>
      <c r="B371" s="22" t="s">
        <v>51</v>
      </c>
      <c r="C371" s="22" t="s">
        <v>2</v>
      </c>
      <c r="D371" s="24">
        <v>18.793799999999997</v>
      </c>
      <c r="E371" s="24">
        <v>8.0859999999999985</v>
      </c>
      <c r="F371" s="24">
        <v>9.8410000000000011</v>
      </c>
      <c r="G371" s="24">
        <v>12.792000000000002</v>
      </c>
      <c r="H371" s="24">
        <v>10.157999999999999</v>
      </c>
      <c r="I371" s="24">
        <v>10.498000000000003</v>
      </c>
      <c r="J371" s="24">
        <v>7.8590000000000009</v>
      </c>
      <c r="K371" s="24">
        <v>8.7509999999999994</v>
      </c>
      <c r="L371" s="24">
        <v>6.734</v>
      </c>
      <c r="M371" s="24">
        <v>12.183999999999999</v>
      </c>
      <c r="N371" s="24">
        <v>8.0100000000000016</v>
      </c>
      <c r="O371" s="24">
        <v>10.806000000000001</v>
      </c>
    </row>
    <row r="372" spans="1:15" x14ac:dyDescent="0.25">
      <c r="A372" s="22" t="s">
        <v>50</v>
      </c>
      <c r="B372" s="22" t="s">
        <v>51</v>
      </c>
      <c r="C372" s="22" t="s">
        <v>3</v>
      </c>
      <c r="D372" s="24">
        <v>2.464</v>
      </c>
      <c r="E372" s="24">
        <v>2.1349999999999998</v>
      </c>
      <c r="F372" s="24">
        <v>1.8340000000000003</v>
      </c>
      <c r="G372" s="24">
        <v>7.8579999999999997</v>
      </c>
      <c r="H372" s="24">
        <v>5.4189999999999987</v>
      </c>
      <c r="I372" s="24">
        <v>6.504999999999999</v>
      </c>
      <c r="J372" s="24">
        <v>4.5350000000000001</v>
      </c>
      <c r="K372" s="24">
        <v>7.048</v>
      </c>
      <c r="L372" s="24">
        <v>4.8109999999999999</v>
      </c>
      <c r="M372" s="24">
        <v>4.57</v>
      </c>
      <c r="N372" s="24">
        <v>6.7140000000000004</v>
      </c>
      <c r="O372" s="24">
        <v>4.2510000000000003</v>
      </c>
    </row>
    <row r="373" spans="1:15" x14ac:dyDescent="0.25">
      <c r="A373" s="22" t="s">
        <v>50</v>
      </c>
      <c r="B373" s="22" t="s">
        <v>139</v>
      </c>
      <c r="C373" s="22" t="s">
        <v>2</v>
      </c>
      <c r="D373" s="24" t="str">
        <f t="shared" ref="D373:N373" si="155">"-"</f>
        <v>-</v>
      </c>
      <c r="E373" s="24" t="str">
        <f t="shared" si="155"/>
        <v>-</v>
      </c>
      <c r="F373" s="24" t="str">
        <f t="shared" si="155"/>
        <v>-</v>
      </c>
      <c r="G373" s="24" t="str">
        <f t="shared" si="155"/>
        <v>-</v>
      </c>
      <c r="H373" s="24" t="str">
        <f t="shared" si="155"/>
        <v>-</v>
      </c>
      <c r="I373" s="24" t="str">
        <f t="shared" si="155"/>
        <v>-</v>
      </c>
      <c r="J373" s="24" t="str">
        <f t="shared" si="155"/>
        <v>-</v>
      </c>
      <c r="K373" s="24" t="str">
        <f t="shared" si="155"/>
        <v>-</v>
      </c>
      <c r="L373" s="24" t="str">
        <f t="shared" si="155"/>
        <v>-</v>
      </c>
      <c r="M373" s="24" t="str">
        <f t="shared" si="155"/>
        <v>-</v>
      </c>
      <c r="N373" s="24" t="str">
        <f t="shared" si="155"/>
        <v>-</v>
      </c>
      <c r="O373" s="24">
        <v>0.23</v>
      </c>
    </row>
    <row r="374" spans="1:15" x14ac:dyDescent="0.25">
      <c r="A374" s="22" t="s">
        <v>50</v>
      </c>
      <c r="B374" s="22" t="s">
        <v>99</v>
      </c>
      <c r="C374" s="22" t="s">
        <v>0</v>
      </c>
      <c r="D374" s="24" t="str">
        <f t="shared" ref="D374:F374" si="156">"-"</f>
        <v>-</v>
      </c>
      <c r="E374" s="24" t="str">
        <f t="shared" si="156"/>
        <v>-</v>
      </c>
      <c r="F374" s="24" t="str">
        <f t="shared" si="156"/>
        <v>-</v>
      </c>
      <c r="G374" s="24">
        <v>1.2999999999999999E-2</v>
      </c>
      <c r="H374" s="24">
        <v>3.2000000000000001E-2</v>
      </c>
      <c r="I374" s="24">
        <v>0.2</v>
      </c>
      <c r="J374" s="24">
        <v>9.4E-2</v>
      </c>
      <c r="K374" s="24">
        <v>0.05</v>
      </c>
      <c r="L374" s="24">
        <v>0.17899999999999999</v>
      </c>
      <c r="M374" s="24">
        <v>0.08</v>
      </c>
      <c r="N374" s="24">
        <v>3.7999999999999999E-2</v>
      </c>
      <c r="O374" s="24">
        <v>0.16099999999999998</v>
      </c>
    </row>
    <row r="375" spans="1:15" x14ac:dyDescent="0.25">
      <c r="A375" s="22" t="s">
        <v>50</v>
      </c>
      <c r="B375" s="22" t="s">
        <v>99</v>
      </c>
      <c r="C375" s="22" t="s">
        <v>1</v>
      </c>
      <c r="D375" s="24">
        <v>2.76</v>
      </c>
      <c r="E375" s="24">
        <v>4</v>
      </c>
      <c r="F375" s="24" t="str">
        <f t="shared" ref="F375:G375" si="157">"-"</f>
        <v>-</v>
      </c>
      <c r="G375" s="24" t="str">
        <f t="shared" si="157"/>
        <v>-</v>
      </c>
      <c r="H375" s="24">
        <v>5.0649999999999995</v>
      </c>
      <c r="I375" s="24" t="str">
        <f>"-"</f>
        <v>-</v>
      </c>
      <c r="J375" s="24">
        <v>4.1520000000000001</v>
      </c>
      <c r="K375" s="24" t="str">
        <f>"-"</f>
        <v>-</v>
      </c>
      <c r="L375" s="24">
        <v>0.14799999999999999</v>
      </c>
      <c r="M375" s="24">
        <v>2.1779999999999999</v>
      </c>
      <c r="N375" s="24" t="str">
        <f t="shared" ref="N375:O375" si="158">"-"</f>
        <v>-</v>
      </c>
      <c r="O375" s="24" t="str">
        <f t="shared" si="158"/>
        <v>-</v>
      </c>
    </row>
    <row r="376" spans="1:15" x14ac:dyDescent="0.25">
      <c r="A376" s="22" t="s">
        <v>50</v>
      </c>
      <c r="B376" s="22" t="s">
        <v>99</v>
      </c>
      <c r="C376" s="22" t="s">
        <v>2</v>
      </c>
      <c r="D376" s="24">
        <v>30.320000000000007</v>
      </c>
      <c r="E376" s="24">
        <v>20.318000000000001</v>
      </c>
      <c r="F376" s="24">
        <v>28.691999999999997</v>
      </c>
      <c r="G376" s="24">
        <v>29.173999999999999</v>
      </c>
      <c r="H376" s="24">
        <v>40.603999999999999</v>
      </c>
      <c r="I376" s="24">
        <v>47.011999999999986</v>
      </c>
      <c r="J376" s="24">
        <v>24.281999999999996</v>
      </c>
      <c r="K376" s="24">
        <v>38.795999999999999</v>
      </c>
      <c r="L376" s="24">
        <v>37.839999999999996</v>
      </c>
      <c r="M376" s="24">
        <v>47.517999999999994</v>
      </c>
      <c r="N376" s="24">
        <v>35.033999999999999</v>
      </c>
      <c r="O376" s="24">
        <v>52.34</v>
      </c>
    </row>
    <row r="377" spans="1:15" x14ac:dyDescent="0.25">
      <c r="A377" s="22" t="s">
        <v>50</v>
      </c>
      <c r="B377" s="22" t="s">
        <v>99</v>
      </c>
      <c r="C377" s="22" t="s">
        <v>3</v>
      </c>
      <c r="D377" s="24" t="str">
        <f>"-"</f>
        <v>-</v>
      </c>
      <c r="E377" s="24">
        <v>0.55000000000000004</v>
      </c>
      <c r="F377" s="24" t="str">
        <f>"-"</f>
        <v>-</v>
      </c>
      <c r="G377" s="24">
        <v>7.1899999999999995</v>
      </c>
      <c r="H377" s="24">
        <v>2.5149999999999997</v>
      </c>
      <c r="I377" s="24">
        <v>16.964999999999996</v>
      </c>
      <c r="J377" s="24">
        <v>18.417999999999999</v>
      </c>
      <c r="K377" s="24">
        <v>30.117999999999995</v>
      </c>
      <c r="L377" s="24">
        <v>25.626000000000001</v>
      </c>
      <c r="M377" s="24">
        <v>35.649000000000001</v>
      </c>
      <c r="N377" s="24">
        <v>45.271000000000001</v>
      </c>
      <c r="O377" s="24">
        <v>38.587000000000003</v>
      </c>
    </row>
    <row r="378" spans="1:15" x14ac:dyDescent="0.25">
      <c r="A378" s="22" t="s">
        <v>50</v>
      </c>
      <c r="B378" s="22" t="s">
        <v>99</v>
      </c>
      <c r="C378" s="22" t="s">
        <v>4</v>
      </c>
      <c r="D378" s="24" t="str">
        <f t="shared" ref="D378:H378" si="159">"-"</f>
        <v>-</v>
      </c>
      <c r="E378" s="24" t="str">
        <f t="shared" si="159"/>
        <v>-</v>
      </c>
      <c r="F378" s="24" t="str">
        <f t="shared" si="159"/>
        <v>-</v>
      </c>
      <c r="G378" s="24" t="str">
        <f t="shared" si="159"/>
        <v>-</v>
      </c>
      <c r="H378" s="24" t="str">
        <f t="shared" si="159"/>
        <v>-</v>
      </c>
      <c r="I378" s="24">
        <v>0.108</v>
      </c>
      <c r="J378" s="24" t="str">
        <f t="shared" ref="J378:M378" si="160">"-"</f>
        <v>-</v>
      </c>
      <c r="K378" s="24" t="str">
        <f t="shared" si="160"/>
        <v>-</v>
      </c>
      <c r="L378" s="24" t="str">
        <f t="shared" si="160"/>
        <v>-</v>
      </c>
      <c r="M378" s="24" t="str">
        <f t="shared" si="160"/>
        <v>-</v>
      </c>
      <c r="N378" s="24" t="str">
        <f t="shared" ref="N378:O379" si="161">"-"</f>
        <v>-</v>
      </c>
      <c r="O378" s="24" t="str">
        <f t="shared" si="161"/>
        <v>-</v>
      </c>
    </row>
    <row r="379" spans="1:15" x14ac:dyDescent="0.25">
      <c r="A379" s="22" t="s">
        <v>50</v>
      </c>
      <c r="B379" s="22" t="s">
        <v>99</v>
      </c>
      <c r="C379" s="22" t="s">
        <v>5</v>
      </c>
      <c r="D379" s="24" t="str">
        <f t="shared" ref="D379:G379" si="162">"-"</f>
        <v>-</v>
      </c>
      <c r="E379" s="24" t="str">
        <f t="shared" si="162"/>
        <v>-</v>
      </c>
      <c r="F379" s="24" t="str">
        <f t="shared" si="162"/>
        <v>-</v>
      </c>
      <c r="G379" s="24" t="str">
        <f t="shared" si="162"/>
        <v>-</v>
      </c>
      <c r="H379" s="24">
        <v>0.158</v>
      </c>
      <c r="I379" s="24">
        <v>0.80600000000000005</v>
      </c>
      <c r="J379" s="24">
        <v>0.53</v>
      </c>
      <c r="K379" s="24">
        <v>0.78</v>
      </c>
      <c r="L379" s="24">
        <v>0.45400000000000001</v>
      </c>
      <c r="M379" s="24">
        <v>0.78400000000000003</v>
      </c>
      <c r="N379" s="24" t="str">
        <f t="shared" si="161"/>
        <v>-</v>
      </c>
      <c r="O379" s="24" t="str">
        <f t="shared" si="161"/>
        <v>-</v>
      </c>
    </row>
  </sheetData>
  <autoFilter ref="A1:O380"/>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669"/>
  <sheetViews>
    <sheetView workbookViewId="0">
      <selection activeCell="P12" sqref="P12"/>
    </sheetView>
  </sheetViews>
  <sheetFormatPr baseColWidth="10" defaultRowHeight="15" x14ac:dyDescent="0.25"/>
  <cols>
    <col min="1" max="1" width="19.42578125" customWidth="1"/>
    <col min="2" max="2" width="22.7109375" customWidth="1"/>
    <col min="3" max="3" width="27.28515625" customWidth="1"/>
    <col min="4" max="15" width="15.28515625" customWidth="1"/>
  </cols>
  <sheetData>
    <row r="1" spans="1:15" x14ac:dyDescent="0.25">
      <c r="A1" s="25" t="s">
        <v>52</v>
      </c>
      <c r="B1" s="25" t="s">
        <v>53</v>
      </c>
      <c r="C1" s="25" t="s">
        <v>54</v>
      </c>
      <c r="D1" s="25" t="s">
        <v>100</v>
      </c>
      <c r="E1" s="25" t="s">
        <v>101</v>
      </c>
      <c r="F1" s="25" t="s">
        <v>102</v>
      </c>
      <c r="G1" s="25" t="s">
        <v>55</v>
      </c>
      <c r="H1" s="25" t="s">
        <v>103</v>
      </c>
      <c r="I1" s="25" t="s">
        <v>57</v>
      </c>
      <c r="J1" s="25" t="s">
        <v>104</v>
      </c>
      <c r="K1" s="25" t="s">
        <v>59</v>
      </c>
      <c r="L1" s="25" t="s">
        <v>60</v>
      </c>
      <c r="M1" s="25" t="s">
        <v>61</v>
      </c>
      <c r="N1" s="25" t="s">
        <v>62</v>
      </c>
      <c r="O1" s="25" t="s">
        <v>63</v>
      </c>
    </row>
    <row r="2" spans="1:15" x14ac:dyDescent="0.25">
      <c r="A2" s="24" t="s">
        <v>6</v>
      </c>
      <c r="B2" s="24" t="s">
        <v>140</v>
      </c>
      <c r="C2" s="24" t="s">
        <v>2</v>
      </c>
      <c r="D2" s="24" t="str">
        <f t="shared" ref="D2:D7" si="0">"-"</f>
        <v>-</v>
      </c>
      <c r="E2" s="24" t="str">
        <f t="shared" ref="E2:E8" si="1">"-"</f>
        <v>-</v>
      </c>
      <c r="F2" s="24" t="str">
        <f t="shared" ref="F2:M3" si="2">"-"</f>
        <v>-</v>
      </c>
      <c r="G2" s="24" t="str">
        <f t="shared" si="2"/>
        <v>-</v>
      </c>
      <c r="H2" s="24" t="str">
        <f t="shared" si="2"/>
        <v>-</v>
      </c>
      <c r="I2" s="24" t="str">
        <f t="shared" si="2"/>
        <v>-</v>
      </c>
      <c r="J2" s="24" t="str">
        <f t="shared" si="2"/>
        <v>-</v>
      </c>
      <c r="K2" s="24" t="str">
        <f t="shared" si="2"/>
        <v>-</v>
      </c>
      <c r="L2" s="24" t="str">
        <f t="shared" si="2"/>
        <v>-</v>
      </c>
      <c r="M2" s="24" t="str">
        <f t="shared" si="2"/>
        <v>-</v>
      </c>
      <c r="N2" s="24">
        <v>5.1920000000000002</v>
      </c>
      <c r="O2" s="24">
        <v>6.8602000000000007</v>
      </c>
    </row>
    <row r="3" spans="1:15" x14ac:dyDescent="0.25">
      <c r="A3" s="24" t="s">
        <v>6</v>
      </c>
      <c r="B3" s="24" t="s">
        <v>140</v>
      </c>
      <c r="C3" s="24" t="s">
        <v>3</v>
      </c>
      <c r="D3" s="24" t="str">
        <f t="shared" si="0"/>
        <v>-</v>
      </c>
      <c r="E3" s="24" t="str">
        <f t="shared" si="1"/>
        <v>-</v>
      </c>
      <c r="F3" s="24" t="str">
        <f t="shared" si="2"/>
        <v>-</v>
      </c>
      <c r="G3" s="24" t="str">
        <f t="shared" si="2"/>
        <v>-</v>
      </c>
      <c r="H3" s="24" t="str">
        <f t="shared" si="2"/>
        <v>-</v>
      </c>
      <c r="I3" s="24" t="str">
        <f t="shared" si="2"/>
        <v>-</v>
      </c>
      <c r="J3" s="24" t="str">
        <f t="shared" si="2"/>
        <v>-</v>
      </c>
      <c r="K3" s="24" t="str">
        <f t="shared" si="2"/>
        <v>-</v>
      </c>
      <c r="L3" s="24" t="str">
        <f t="shared" si="2"/>
        <v>-</v>
      </c>
      <c r="M3" s="24" t="str">
        <f t="shared" si="2"/>
        <v>-</v>
      </c>
      <c r="N3" s="24">
        <v>0.4</v>
      </c>
      <c r="O3" s="24">
        <v>1.3774</v>
      </c>
    </row>
    <row r="4" spans="1:15" x14ac:dyDescent="0.25">
      <c r="A4" s="24" t="s">
        <v>6</v>
      </c>
      <c r="B4" s="24" t="s">
        <v>141</v>
      </c>
      <c r="C4" s="24" t="s">
        <v>1</v>
      </c>
      <c r="D4" s="24" t="str">
        <f t="shared" si="0"/>
        <v>-</v>
      </c>
      <c r="E4" s="24" t="str">
        <f t="shared" si="1"/>
        <v>-</v>
      </c>
      <c r="F4" s="24" t="str">
        <f t="shared" ref="F4:I6" si="3">"-"</f>
        <v>-</v>
      </c>
      <c r="G4" s="24" t="str">
        <f t="shared" si="3"/>
        <v>-</v>
      </c>
      <c r="H4" s="24" t="str">
        <f t="shared" si="3"/>
        <v>-</v>
      </c>
      <c r="I4" s="24" t="str">
        <f t="shared" si="3"/>
        <v>-</v>
      </c>
      <c r="J4" s="24">
        <v>31.47</v>
      </c>
      <c r="K4" s="24">
        <v>34.529000000000003</v>
      </c>
      <c r="L4" s="24">
        <v>50.37</v>
      </c>
      <c r="M4" s="24">
        <v>53.519999999999996</v>
      </c>
      <c r="N4" s="24">
        <v>28.377000000000002</v>
      </c>
      <c r="O4" s="24">
        <v>31.984000000000002</v>
      </c>
    </row>
    <row r="5" spans="1:15" x14ac:dyDescent="0.25">
      <c r="A5" s="24" t="s">
        <v>6</v>
      </c>
      <c r="B5" s="24" t="s">
        <v>141</v>
      </c>
      <c r="C5" s="24" t="s">
        <v>2</v>
      </c>
      <c r="D5" s="24" t="str">
        <f t="shared" si="0"/>
        <v>-</v>
      </c>
      <c r="E5" s="24" t="str">
        <f t="shared" si="1"/>
        <v>-</v>
      </c>
      <c r="F5" s="24" t="str">
        <f t="shared" si="3"/>
        <v>-</v>
      </c>
      <c r="G5" s="24" t="str">
        <f t="shared" si="3"/>
        <v>-</v>
      </c>
      <c r="H5" s="24" t="str">
        <f t="shared" si="3"/>
        <v>-</v>
      </c>
      <c r="I5" s="24" t="str">
        <f t="shared" si="3"/>
        <v>-</v>
      </c>
      <c r="J5" s="24">
        <v>102.81099999999999</v>
      </c>
      <c r="K5" s="24">
        <v>118.24</v>
      </c>
      <c r="L5" s="24">
        <v>62.688000000000002</v>
      </c>
      <c r="M5" s="24">
        <v>87.944000000000003</v>
      </c>
      <c r="N5" s="24">
        <v>102.81799999999998</v>
      </c>
      <c r="O5" s="24">
        <v>153.23299999999998</v>
      </c>
    </row>
    <row r="6" spans="1:15" x14ac:dyDescent="0.25">
      <c r="A6" s="24" t="s">
        <v>6</v>
      </c>
      <c r="B6" s="24" t="s">
        <v>141</v>
      </c>
      <c r="C6" s="24" t="s">
        <v>3</v>
      </c>
      <c r="D6" s="24" t="str">
        <f t="shared" si="0"/>
        <v>-</v>
      </c>
      <c r="E6" s="24" t="str">
        <f t="shared" si="1"/>
        <v>-</v>
      </c>
      <c r="F6" s="24" t="str">
        <f t="shared" si="3"/>
        <v>-</v>
      </c>
      <c r="G6" s="24" t="str">
        <f t="shared" si="3"/>
        <v>-</v>
      </c>
      <c r="H6" s="24" t="str">
        <f t="shared" si="3"/>
        <v>-</v>
      </c>
      <c r="I6" s="24" t="str">
        <f t="shared" si="3"/>
        <v>-</v>
      </c>
      <c r="J6" s="24">
        <v>35.119000000000007</v>
      </c>
      <c r="K6" s="24">
        <v>22.914000000000001</v>
      </c>
      <c r="L6" s="24">
        <v>11.371000000000002</v>
      </c>
      <c r="M6" s="24">
        <v>23.409000000000002</v>
      </c>
      <c r="N6" s="24">
        <v>10.292999999999999</v>
      </c>
      <c r="O6" s="24">
        <v>32.630000000000003</v>
      </c>
    </row>
    <row r="7" spans="1:15" x14ac:dyDescent="0.25">
      <c r="A7" s="24" t="s">
        <v>6</v>
      </c>
      <c r="B7" s="24" t="s">
        <v>141</v>
      </c>
      <c r="C7" s="24" t="s">
        <v>5</v>
      </c>
      <c r="D7" s="24" t="str">
        <f t="shared" si="0"/>
        <v>-</v>
      </c>
      <c r="E7" s="24" t="str">
        <f t="shared" si="1"/>
        <v>-</v>
      </c>
      <c r="F7" s="24" t="str">
        <f t="shared" ref="F7:N7" si="4">"-"</f>
        <v>-</v>
      </c>
      <c r="G7" s="24" t="str">
        <f t="shared" si="4"/>
        <v>-</v>
      </c>
      <c r="H7" s="24" t="str">
        <f t="shared" si="4"/>
        <v>-</v>
      </c>
      <c r="I7" s="24" t="str">
        <f t="shared" si="4"/>
        <v>-</v>
      </c>
      <c r="J7" s="24" t="str">
        <f t="shared" si="4"/>
        <v>-</v>
      </c>
      <c r="K7" s="24" t="str">
        <f t="shared" si="4"/>
        <v>-</v>
      </c>
      <c r="L7" s="24" t="str">
        <f t="shared" si="4"/>
        <v>-</v>
      </c>
      <c r="M7" s="24" t="str">
        <f t="shared" si="4"/>
        <v>-</v>
      </c>
      <c r="N7" s="24" t="str">
        <f t="shared" si="4"/>
        <v>-</v>
      </c>
      <c r="O7" s="24">
        <v>15</v>
      </c>
    </row>
    <row r="8" spans="1:15" x14ac:dyDescent="0.25">
      <c r="A8" s="24" t="s">
        <v>6</v>
      </c>
      <c r="B8" s="24" t="s">
        <v>67</v>
      </c>
      <c r="C8" s="24" t="s">
        <v>1</v>
      </c>
      <c r="D8" s="24">
        <v>10.129899999999999</v>
      </c>
      <c r="E8" s="24" t="str">
        <f t="shared" si="1"/>
        <v>-</v>
      </c>
      <c r="F8" s="24">
        <v>8.6281999999999996</v>
      </c>
      <c r="G8" s="24">
        <v>5.5500000000000007</v>
      </c>
      <c r="H8" s="24" t="str">
        <f t="shared" ref="H8:J8" si="5">"-"</f>
        <v>-</v>
      </c>
      <c r="I8" s="24" t="str">
        <f t="shared" si="5"/>
        <v>-</v>
      </c>
      <c r="J8" s="24" t="str">
        <f t="shared" si="5"/>
        <v>-</v>
      </c>
      <c r="K8" s="24">
        <v>15.7608</v>
      </c>
      <c r="L8" s="24">
        <v>4.6639999999999997</v>
      </c>
      <c r="M8" s="24">
        <v>12.532</v>
      </c>
      <c r="N8" s="24">
        <v>15.9544</v>
      </c>
      <c r="O8" s="24">
        <v>10.279</v>
      </c>
    </row>
    <row r="9" spans="1:15" x14ac:dyDescent="0.25">
      <c r="A9" s="24" t="s">
        <v>6</v>
      </c>
      <c r="B9" s="24" t="s">
        <v>67</v>
      </c>
      <c r="C9" s="24" t="s">
        <v>2</v>
      </c>
      <c r="D9" s="24">
        <v>33.922499999999999</v>
      </c>
      <c r="E9" s="24">
        <v>26.640400000000003</v>
      </c>
      <c r="F9" s="24">
        <v>28.627800000000001</v>
      </c>
      <c r="G9" s="24">
        <v>27.561</v>
      </c>
      <c r="H9" s="24">
        <v>40.929650000000002</v>
      </c>
      <c r="I9" s="24">
        <v>37.757559999999998</v>
      </c>
      <c r="J9" s="24">
        <v>37.209700000000005</v>
      </c>
      <c r="K9" s="24">
        <v>24.961000000000002</v>
      </c>
      <c r="L9" s="24">
        <v>25.877000000000002</v>
      </c>
      <c r="M9" s="24">
        <v>29.826000000000001</v>
      </c>
      <c r="N9" s="24">
        <v>28.2241</v>
      </c>
      <c r="O9" s="24">
        <v>26.691000000000003</v>
      </c>
    </row>
    <row r="10" spans="1:15" x14ac:dyDescent="0.25">
      <c r="A10" s="24" t="s">
        <v>6</v>
      </c>
      <c r="B10" s="24" t="s">
        <v>67</v>
      </c>
      <c r="C10" s="24" t="s">
        <v>3</v>
      </c>
      <c r="D10" s="24">
        <v>3.4257</v>
      </c>
      <c r="E10" s="24">
        <v>3.8102</v>
      </c>
      <c r="F10" s="24">
        <v>4.0498000000000003</v>
      </c>
      <c r="G10" s="24">
        <v>6.6489999999999991</v>
      </c>
      <c r="H10" s="24">
        <v>7.0547000000000004</v>
      </c>
      <c r="I10" s="24">
        <v>4.47818</v>
      </c>
      <c r="J10" s="24">
        <v>4.8230000000000004</v>
      </c>
      <c r="K10" s="24">
        <v>3.0643000000000002</v>
      </c>
      <c r="L10" s="24">
        <v>2.4889999999999999</v>
      </c>
      <c r="M10" s="24">
        <v>2.294</v>
      </c>
      <c r="N10" s="24">
        <v>4.2783999999999995</v>
      </c>
      <c r="O10" s="24">
        <v>3.2410000000000005</v>
      </c>
    </row>
    <row r="11" spans="1:15" x14ac:dyDescent="0.25">
      <c r="A11" s="24" t="s">
        <v>6</v>
      </c>
      <c r="B11" s="24" t="s">
        <v>68</v>
      </c>
      <c r="C11" s="24" t="s">
        <v>0</v>
      </c>
      <c r="D11" s="24" t="str">
        <f t="shared" ref="D11:G11" si="6">"-"</f>
        <v>-</v>
      </c>
      <c r="E11" s="24" t="str">
        <f t="shared" si="6"/>
        <v>-</v>
      </c>
      <c r="F11" s="24" t="str">
        <f t="shared" si="6"/>
        <v>-</v>
      </c>
      <c r="G11" s="24" t="str">
        <f t="shared" si="6"/>
        <v>-</v>
      </c>
      <c r="H11" s="24">
        <v>6.7319999999999993</v>
      </c>
      <c r="I11" s="24" t="str">
        <f t="shared" ref="I11:J11" si="7">"-"</f>
        <v>-</v>
      </c>
      <c r="J11" s="24" t="str">
        <f t="shared" si="7"/>
        <v>-</v>
      </c>
      <c r="K11" s="24">
        <v>4.0000000000000001E-3</v>
      </c>
      <c r="L11" s="24" t="str">
        <f t="shared" ref="L11:N11" si="8">"-"</f>
        <v>-</v>
      </c>
      <c r="M11" s="24" t="str">
        <f t="shared" si="8"/>
        <v>-</v>
      </c>
      <c r="N11" s="24" t="str">
        <f t="shared" si="8"/>
        <v>-</v>
      </c>
      <c r="O11" s="24">
        <v>0.315</v>
      </c>
    </row>
    <row r="12" spans="1:15" x14ac:dyDescent="0.25">
      <c r="A12" s="24" t="s">
        <v>6</v>
      </c>
      <c r="B12" s="24" t="s">
        <v>68</v>
      </c>
      <c r="C12" s="24" t="s">
        <v>1</v>
      </c>
      <c r="D12" s="24">
        <v>2.7409999999999997</v>
      </c>
      <c r="E12" s="24">
        <v>3.726</v>
      </c>
      <c r="F12" s="24">
        <v>6.0979999999999999</v>
      </c>
      <c r="G12" s="24">
        <v>34.661000000000008</v>
      </c>
      <c r="H12" s="24">
        <v>40.878700000000002</v>
      </c>
      <c r="I12" s="24">
        <v>34.945599999999999</v>
      </c>
      <c r="J12" s="24">
        <v>51.263700000000007</v>
      </c>
      <c r="K12" s="24">
        <v>50.366999999999983</v>
      </c>
      <c r="L12" s="24">
        <v>53.606899999999989</v>
      </c>
      <c r="M12" s="24">
        <v>43.248999999999988</v>
      </c>
      <c r="N12" s="24">
        <v>64.857800000000012</v>
      </c>
      <c r="O12" s="24">
        <v>99.900000000000034</v>
      </c>
    </row>
    <row r="13" spans="1:15" x14ac:dyDescent="0.25">
      <c r="A13" s="24" t="s">
        <v>6</v>
      </c>
      <c r="B13" s="24" t="s">
        <v>68</v>
      </c>
      <c r="C13" s="24" t="s">
        <v>2</v>
      </c>
      <c r="D13" s="24">
        <v>10.501999999999999</v>
      </c>
      <c r="E13" s="24">
        <v>8.923</v>
      </c>
      <c r="F13" s="24">
        <v>46.215000000000003</v>
      </c>
      <c r="G13" s="24">
        <v>101.78239999999992</v>
      </c>
      <c r="H13" s="24">
        <v>126.41980000000001</v>
      </c>
      <c r="I13" s="24">
        <v>210.00880000000004</v>
      </c>
      <c r="J13" s="24">
        <v>248.43000000000004</v>
      </c>
      <c r="K13" s="24">
        <v>225.90030000000004</v>
      </c>
      <c r="L13" s="24">
        <v>306.39110000000011</v>
      </c>
      <c r="M13" s="24">
        <v>4036.4022</v>
      </c>
      <c r="N13" s="24">
        <v>266.72389999999984</v>
      </c>
      <c r="O13" s="24">
        <v>403.78174999999999</v>
      </c>
    </row>
    <row r="14" spans="1:15" x14ac:dyDescent="0.25">
      <c r="A14" s="24" t="s">
        <v>6</v>
      </c>
      <c r="B14" s="24" t="s">
        <v>68</v>
      </c>
      <c r="C14" s="24" t="s">
        <v>3</v>
      </c>
      <c r="D14" s="24">
        <v>4.6859999999999999</v>
      </c>
      <c r="E14" s="24">
        <v>4.9009999999999989</v>
      </c>
      <c r="F14" s="24">
        <v>17.925000000000001</v>
      </c>
      <c r="G14" s="24">
        <v>33.588599999999992</v>
      </c>
      <c r="H14" s="24">
        <v>40.882600000000004</v>
      </c>
      <c r="I14" s="24">
        <v>64.398200000000017</v>
      </c>
      <c r="J14" s="24">
        <v>76.677500000000023</v>
      </c>
      <c r="K14" s="24">
        <v>119.00220000000006</v>
      </c>
      <c r="L14" s="24">
        <v>110.38639999999998</v>
      </c>
      <c r="M14" s="24">
        <v>119.65070000000003</v>
      </c>
      <c r="N14" s="24">
        <v>122.74050000000004</v>
      </c>
      <c r="O14" s="24">
        <v>198.95230000000009</v>
      </c>
    </row>
    <row r="15" spans="1:15" x14ac:dyDescent="0.25">
      <c r="A15" s="24" t="s">
        <v>6</v>
      </c>
      <c r="B15" s="24" t="s">
        <v>68</v>
      </c>
      <c r="C15" s="24" t="s">
        <v>5</v>
      </c>
      <c r="D15" s="24">
        <v>6.6000000000000003E-2</v>
      </c>
      <c r="E15" s="24">
        <v>4.88</v>
      </c>
      <c r="F15" s="24">
        <v>8</v>
      </c>
      <c r="G15" s="24">
        <v>19.3428</v>
      </c>
      <c r="H15" s="24">
        <v>23.701499999999996</v>
      </c>
      <c r="I15" s="24">
        <v>40.798000000000002</v>
      </c>
      <c r="J15" s="24">
        <v>57.088999999999999</v>
      </c>
      <c r="K15" s="24">
        <v>40.816999999999993</v>
      </c>
      <c r="L15" s="24">
        <v>52.496000000000002</v>
      </c>
      <c r="M15" s="24">
        <v>64.477999999999994</v>
      </c>
      <c r="N15" s="24">
        <v>154.86500000000004</v>
      </c>
      <c r="O15" s="24">
        <v>129.93</v>
      </c>
    </row>
    <row r="16" spans="1:15" x14ac:dyDescent="0.25">
      <c r="A16" s="24" t="s">
        <v>6</v>
      </c>
      <c r="B16" s="24" t="s">
        <v>7</v>
      </c>
      <c r="C16" s="24" t="s">
        <v>1</v>
      </c>
      <c r="D16" s="24">
        <v>27.798600000000004</v>
      </c>
      <c r="E16" s="24">
        <v>28.260999999999989</v>
      </c>
      <c r="F16" s="24">
        <v>31.921000000000006</v>
      </c>
      <c r="G16" s="24">
        <v>33.257299999999987</v>
      </c>
      <c r="H16" s="24">
        <v>24.540300000000006</v>
      </c>
      <c r="I16" s="24">
        <v>14.471500000000001</v>
      </c>
      <c r="J16" s="24">
        <v>24.563500000000001</v>
      </c>
      <c r="K16" s="24">
        <v>20.367599999999996</v>
      </c>
      <c r="L16" s="24">
        <v>10.343299999999999</v>
      </c>
      <c r="M16" s="24">
        <v>20.306199999999993</v>
      </c>
      <c r="N16" s="24">
        <v>14.907199999999994</v>
      </c>
      <c r="O16" s="24">
        <v>8.6219999999999981</v>
      </c>
    </row>
    <row r="17" spans="1:15" x14ac:dyDescent="0.25">
      <c r="A17" s="24" t="s">
        <v>6</v>
      </c>
      <c r="B17" s="24" t="s">
        <v>7</v>
      </c>
      <c r="C17" s="24" t="s">
        <v>2</v>
      </c>
      <c r="D17" s="24">
        <v>44.243000000000009</v>
      </c>
      <c r="E17" s="24">
        <v>32.011000000000003</v>
      </c>
      <c r="F17" s="24">
        <v>31.956</v>
      </c>
      <c r="G17" s="24">
        <v>31.792999999999999</v>
      </c>
      <c r="H17" s="24">
        <v>31.615000000000002</v>
      </c>
      <c r="I17" s="24">
        <v>29.859000000000002</v>
      </c>
      <c r="J17" s="24">
        <v>28.668999999999997</v>
      </c>
      <c r="K17" s="24">
        <v>26.403499999999994</v>
      </c>
      <c r="L17" s="24">
        <v>34.997075000000002</v>
      </c>
      <c r="M17" s="24">
        <v>29.801500000000001</v>
      </c>
      <c r="N17" s="24">
        <v>37.710400000000007</v>
      </c>
      <c r="O17" s="24">
        <v>51.482500000000002</v>
      </c>
    </row>
    <row r="18" spans="1:15" x14ac:dyDescent="0.25">
      <c r="A18" s="24" t="s">
        <v>6</v>
      </c>
      <c r="B18" s="24" t="s">
        <v>7</v>
      </c>
      <c r="C18" s="24" t="s">
        <v>3</v>
      </c>
      <c r="D18" s="24">
        <v>14.3415</v>
      </c>
      <c r="E18" s="24">
        <v>11.711500000000004</v>
      </c>
      <c r="F18" s="24">
        <v>13.575999999999995</v>
      </c>
      <c r="G18" s="24">
        <v>13.577999999999996</v>
      </c>
      <c r="H18" s="24">
        <v>17.5505</v>
      </c>
      <c r="I18" s="24">
        <v>7.4654999999999996</v>
      </c>
      <c r="J18" s="24">
        <v>13.587999999999997</v>
      </c>
      <c r="K18" s="24">
        <v>10.953499999999998</v>
      </c>
      <c r="L18" s="24">
        <v>8.7654999999999994</v>
      </c>
      <c r="M18" s="24">
        <v>15.342399999999992</v>
      </c>
      <c r="N18" s="24">
        <v>18.283200000000001</v>
      </c>
      <c r="O18" s="24">
        <v>18.361000000000001</v>
      </c>
    </row>
    <row r="19" spans="1:15" x14ac:dyDescent="0.25">
      <c r="A19" s="24" t="s">
        <v>6</v>
      </c>
      <c r="B19" s="24" t="s">
        <v>7</v>
      </c>
      <c r="C19" s="24" t="s">
        <v>5</v>
      </c>
      <c r="D19" s="24" t="str">
        <f t="shared" ref="D19:D26" si="9">"-"</f>
        <v>-</v>
      </c>
      <c r="E19" s="24" t="str">
        <f t="shared" ref="E19:H19" si="10">"-"</f>
        <v>-</v>
      </c>
      <c r="F19" s="24" t="str">
        <f t="shared" si="10"/>
        <v>-</v>
      </c>
      <c r="G19" s="24" t="str">
        <f t="shared" si="10"/>
        <v>-</v>
      </c>
      <c r="H19" s="24" t="str">
        <f t="shared" si="10"/>
        <v>-</v>
      </c>
      <c r="I19" s="24">
        <v>1.171</v>
      </c>
      <c r="J19" s="24" t="str">
        <f>"-"</f>
        <v>-</v>
      </c>
      <c r="K19" s="24">
        <v>0.89999999999999991</v>
      </c>
      <c r="L19" s="24">
        <v>0.37</v>
      </c>
      <c r="M19" s="24" t="str">
        <f>"-"</f>
        <v>-</v>
      </c>
      <c r="N19" s="24">
        <v>0.43000000000000005</v>
      </c>
      <c r="O19" s="24">
        <v>0.55200000000000005</v>
      </c>
    </row>
    <row r="20" spans="1:15" x14ac:dyDescent="0.25">
      <c r="A20" s="24" t="s">
        <v>6</v>
      </c>
      <c r="B20" s="24" t="s">
        <v>142</v>
      </c>
      <c r="C20" s="24" t="s">
        <v>1</v>
      </c>
      <c r="D20" s="24" t="str">
        <f t="shared" si="9"/>
        <v>-</v>
      </c>
      <c r="E20" s="24" t="str">
        <f t="shared" ref="E20:M23" si="11">"-"</f>
        <v>-</v>
      </c>
      <c r="F20" s="24" t="str">
        <f t="shared" si="11"/>
        <v>-</v>
      </c>
      <c r="G20" s="24" t="str">
        <f t="shared" si="11"/>
        <v>-</v>
      </c>
      <c r="H20" s="24" t="str">
        <f t="shared" si="11"/>
        <v>-</v>
      </c>
      <c r="I20" s="24" t="str">
        <f t="shared" si="11"/>
        <v>-</v>
      </c>
      <c r="J20" s="24" t="str">
        <f t="shared" si="11"/>
        <v>-</v>
      </c>
      <c r="K20" s="24" t="str">
        <f t="shared" si="11"/>
        <v>-</v>
      </c>
      <c r="L20" s="24" t="str">
        <f t="shared" si="11"/>
        <v>-</v>
      </c>
      <c r="M20" s="24" t="str">
        <f t="shared" si="11"/>
        <v>-</v>
      </c>
      <c r="N20" s="24">
        <v>9.9779999999999998</v>
      </c>
      <c r="O20" s="24">
        <v>3.5409999999999999</v>
      </c>
    </row>
    <row r="21" spans="1:15" x14ac:dyDescent="0.25">
      <c r="A21" s="24" t="s">
        <v>6</v>
      </c>
      <c r="B21" s="24" t="s">
        <v>142</v>
      </c>
      <c r="C21" s="24" t="s">
        <v>2</v>
      </c>
      <c r="D21" s="24" t="str">
        <f t="shared" si="9"/>
        <v>-</v>
      </c>
      <c r="E21" s="24" t="str">
        <f t="shared" si="11"/>
        <v>-</v>
      </c>
      <c r="F21" s="24" t="str">
        <f t="shared" si="11"/>
        <v>-</v>
      </c>
      <c r="G21" s="24" t="str">
        <f t="shared" si="11"/>
        <v>-</v>
      </c>
      <c r="H21" s="24" t="str">
        <f t="shared" si="11"/>
        <v>-</v>
      </c>
      <c r="I21" s="24" t="str">
        <f t="shared" si="11"/>
        <v>-</v>
      </c>
      <c r="J21" s="24" t="str">
        <f t="shared" si="11"/>
        <v>-</v>
      </c>
      <c r="K21" s="24" t="str">
        <f t="shared" si="11"/>
        <v>-</v>
      </c>
      <c r="L21" s="24" t="str">
        <f t="shared" si="11"/>
        <v>-</v>
      </c>
      <c r="M21" s="24" t="str">
        <f t="shared" si="11"/>
        <v>-</v>
      </c>
      <c r="N21" s="24">
        <v>122.458</v>
      </c>
      <c r="O21" s="24">
        <v>68.893000000000001</v>
      </c>
    </row>
    <row r="22" spans="1:15" x14ac:dyDescent="0.25">
      <c r="A22" s="24" t="s">
        <v>6</v>
      </c>
      <c r="B22" s="24" t="s">
        <v>142</v>
      </c>
      <c r="C22" s="24" t="s">
        <v>3</v>
      </c>
      <c r="D22" s="24" t="str">
        <f t="shared" si="9"/>
        <v>-</v>
      </c>
      <c r="E22" s="24" t="str">
        <f t="shared" si="11"/>
        <v>-</v>
      </c>
      <c r="F22" s="24" t="str">
        <f t="shared" si="11"/>
        <v>-</v>
      </c>
      <c r="G22" s="24" t="str">
        <f t="shared" si="11"/>
        <v>-</v>
      </c>
      <c r="H22" s="24" t="str">
        <f t="shared" si="11"/>
        <v>-</v>
      </c>
      <c r="I22" s="24" t="str">
        <f t="shared" si="11"/>
        <v>-</v>
      </c>
      <c r="J22" s="24" t="str">
        <f t="shared" si="11"/>
        <v>-</v>
      </c>
      <c r="K22" s="24" t="str">
        <f t="shared" si="11"/>
        <v>-</v>
      </c>
      <c r="L22" s="24" t="str">
        <f t="shared" si="11"/>
        <v>-</v>
      </c>
      <c r="M22" s="24" t="str">
        <f t="shared" si="11"/>
        <v>-</v>
      </c>
      <c r="N22" s="24">
        <v>79.658000000000015</v>
      </c>
      <c r="O22" s="24">
        <v>87.181000000000012</v>
      </c>
    </row>
    <row r="23" spans="1:15" x14ac:dyDescent="0.25">
      <c r="A23" s="24" t="s">
        <v>6</v>
      </c>
      <c r="B23" s="24" t="s">
        <v>142</v>
      </c>
      <c r="C23" s="24" t="s">
        <v>5</v>
      </c>
      <c r="D23" s="24" t="str">
        <f t="shared" si="9"/>
        <v>-</v>
      </c>
      <c r="E23" s="24" t="str">
        <f t="shared" si="11"/>
        <v>-</v>
      </c>
      <c r="F23" s="24" t="str">
        <f t="shared" si="11"/>
        <v>-</v>
      </c>
      <c r="G23" s="24" t="str">
        <f t="shared" si="11"/>
        <v>-</v>
      </c>
      <c r="H23" s="24" t="str">
        <f t="shared" si="11"/>
        <v>-</v>
      </c>
      <c r="I23" s="24" t="str">
        <f t="shared" si="11"/>
        <v>-</v>
      </c>
      <c r="J23" s="24" t="str">
        <f t="shared" si="11"/>
        <v>-</v>
      </c>
      <c r="K23" s="24" t="str">
        <f t="shared" si="11"/>
        <v>-</v>
      </c>
      <c r="L23" s="24" t="str">
        <f t="shared" si="11"/>
        <v>-</v>
      </c>
      <c r="M23" s="24" t="str">
        <f t="shared" si="11"/>
        <v>-</v>
      </c>
      <c r="N23" s="24">
        <v>3.2709999999999999</v>
      </c>
      <c r="O23" s="24">
        <v>2.657</v>
      </c>
    </row>
    <row r="24" spans="1:15" x14ac:dyDescent="0.25">
      <c r="A24" s="24" t="s">
        <v>6</v>
      </c>
      <c r="B24" s="24" t="s">
        <v>143</v>
      </c>
      <c r="C24" s="24" t="s">
        <v>1</v>
      </c>
      <c r="D24" s="24" t="str">
        <f t="shared" si="9"/>
        <v>-</v>
      </c>
      <c r="E24" s="24">
        <v>0.02</v>
      </c>
      <c r="F24" s="24">
        <v>6.4000000000000001E-2</v>
      </c>
      <c r="G24" s="24">
        <v>7.1999999999999995E-2</v>
      </c>
      <c r="H24" s="24">
        <v>4.8000000000000001E-2</v>
      </c>
      <c r="I24" s="24">
        <v>9.2999999999999999E-2</v>
      </c>
      <c r="J24" s="24">
        <v>3.4000000000000002E-2</v>
      </c>
      <c r="K24" s="24">
        <v>4.8000000000000001E-2</v>
      </c>
      <c r="L24" s="24">
        <v>4.5999999999999999E-2</v>
      </c>
      <c r="M24" s="24">
        <v>0.02</v>
      </c>
      <c r="N24" s="24">
        <v>0.02</v>
      </c>
      <c r="O24" s="24">
        <v>0.02</v>
      </c>
    </row>
    <row r="25" spans="1:15" x14ac:dyDescent="0.25">
      <c r="A25" s="24" t="s">
        <v>6</v>
      </c>
      <c r="B25" s="24" t="s">
        <v>143</v>
      </c>
      <c r="C25" s="24" t="s">
        <v>2</v>
      </c>
      <c r="D25" s="24" t="str">
        <f t="shared" si="9"/>
        <v>-</v>
      </c>
      <c r="E25" s="24">
        <v>0.28600000000000003</v>
      </c>
      <c r="F25" s="24">
        <v>0.57200000000000006</v>
      </c>
      <c r="G25" s="24">
        <v>1.1840000000000002</v>
      </c>
      <c r="H25" s="24">
        <v>0.65000000000000013</v>
      </c>
      <c r="I25" s="24">
        <v>1.2170000000000001</v>
      </c>
      <c r="J25" s="24">
        <v>0.34900000000000009</v>
      </c>
      <c r="K25" s="24">
        <v>0.40800000000000003</v>
      </c>
      <c r="L25" s="24">
        <v>0.57899999999999996</v>
      </c>
      <c r="M25" s="24">
        <v>0.81899999999999995</v>
      </c>
      <c r="N25" s="24">
        <v>0.51100000000000001</v>
      </c>
      <c r="O25" s="24">
        <v>0.68500000000000005</v>
      </c>
    </row>
    <row r="26" spans="1:15" x14ac:dyDescent="0.25">
      <c r="A26" s="24" t="s">
        <v>6</v>
      </c>
      <c r="B26" s="24" t="s">
        <v>143</v>
      </c>
      <c r="C26" s="24" t="s">
        <v>3</v>
      </c>
      <c r="D26" s="24" t="str">
        <f t="shared" si="9"/>
        <v>-</v>
      </c>
      <c r="E26" s="24">
        <v>0.185</v>
      </c>
      <c r="F26" s="24">
        <v>0.38200000000000001</v>
      </c>
      <c r="G26" s="24">
        <v>0.71799999999999997</v>
      </c>
      <c r="H26" s="24">
        <v>0.48499999999999999</v>
      </c>
      <c r="I26" s="24">
        <v>1.073</v>
      </c>
      <c r="J26" s="24">
        <v>0.30500000000000005</v>
      </c>
      <c r="K26" s="24">
        <v>0.47500000000000003</v>
      </c>
      <c r="L26" s="24">
        <v>0.60499999999999998</v>
      </c>
      <c r="M26" s="24">
        <v>0.6100000000000001</v>
      </c>
      <c r="N26" s="24">
        <v>0.52750000000000008</v>
      </c>
      <c r="O26" s="24">
        <v>0.33300000000000002</v>
      </c>
    </row>
    <row r="27" spans="1:15" x14ac:dyDescent="0.25">
      <c r="A27" s="24" t="s">
        <v>6</v>
      </c>
      <c r="B27" s="24" t="s">
        <v>143</v>
      </c>
      <c r="C27" s="24" t="s">
        <v>5</v>
      </c>
      <c r="D27" s="24" t="str">
        <f t="shared" ref="D27:E27" si="12">"-"</f>
        <v>-</v>
      </c>
      <c r="E27" s="24" t="str">
        <f t="shared" si="12"/>
        <v>-</v>
      </c>
      <c r="F27" s="24" t="str">
        <f t="shared" ref="F27:F28" si="13">"-"</f>
        <v>-</v>
      </c>
      <c r="G27" s="24" t="str">
        <f>"-"</f>
        <v>-</v>
      </c>
      <c r="H27" s="24">
        <v>0.53835</v>
      </c>
      <c r="I27" s="24" t="str">
        <f t="shared" ref="I27:J27" si="14">"-"</f>
        <v>-</v>
      </c>
      <c r="J27" s="24" t="str">
        <f t="shared" si="14"/>
        <v>-</v>
      </c>
      <c r="K27" s="24">
        <v>0.58400000000000007</v>
      </c>
      <c r="L27" s="24">
        <v>0.37</v>
      </c>
      <c r="M27" s="24" t="str">
        <f>"-"</f>
        <v>-</v>
      </c>
      <c r="N27" s="24">
        <v>0.35000000000000003</v>
      </c>
      <c r="O27" s="24" t="str">
        <f>"-"</f>
        <v>-</v>
      </c>
    </row>
    <row r="28" spans="1:15" x14ac:dyDescent="0.25">
      <c r="A28" s="24" t="s">
        <v>6</v>
      </c>
      <c r="B28" s="24" t="s">
        <v>8</v>
      </c>
      <c r="C28" s="24" t="s">
        <v>0</v>
      </c>
      <c r="D28" s="24">
        <v>0.1</v>
      </c>
      <c r="E28" s="24">
        <v>0.1</v>
      </c>
      <c r="F28" s="24" t="str">
        <f t="shared" si="13"/>
        <v>-</v>
      </c>
      <c r="G28" s="24">
        <v>0.17</v>
      </c>
      <c r="H28" s="24" t="str">
        <f>"-"</f>
        <v>-</v>
      </c>
      <c r="I28" s="24">
        <v>0.15</v>
      </c>
      <c r="J28" s="24">
        <v>0.09</v>
      </c>
      <c r="K28" s="24">
        <v>9.0999999999999998E-2</v>
      </c>
      <c r="L28" s="24" t="str">
        <f>"-"</f>
        <v>-</v>
      </c>
      <c r="M28" s="24">
        <v>0.10100000000000001</v>
      </c>
      <c r="N28" s="24" t="str">
        <f t="shared" ref="N28:O28" si="15">"-"</f>
        <v>-</v>
      </c>
      <c r="O28" s="24" t="str">
        <f t="shared" si="15"/>
        <v>-</v>
      </c>
    </row>
    <row r="29" spans="1:15" x14ac:dyDescent="0.25">
      <c r="A29" s="24" t="s">
        <v>6</v>
      </c>
      <c r="B29" s="24" t="s">
        <v>8</v>
      </c>
      <c r="C29" s="24" t="s">
        <v>1</v>
      </c>
      <c r="D29" s="24">
        <v>17.818000000000001</v>
      </c>
      <c r="E29" s="24">
        <v>15.585999999999999</v>
      </c>
      <c r="F29" s="24">
        <v>15.375</v>
      </c>
      <c r="G29" s="24">
        <v>17.54</v>
      </c>
      <c r="H29" s="24">
        <v>8.7239999999999984</v>
      </c>
      <c r="I29" s="24">
        <v>12.98</v>
      </c>
      <c r="J29" s="24">
        <v>15.083</v>
      </c>
      <c r="K29" s="24">
        <v>12.67</v>
      </c>
      <c r="L29" s="24">
        <v>14.573500000000001</v>
      </c>
      <c r="M29" s="24">
        <v>13.451000000000001</v>
      </c>
      <c r="N29" s="24">
        <v>15.870000000000001</v>
      </c>
      <c r="O29" s="24">
        <v>14.599</v>
      </c>
    </row>
    <row r="30" spans="1:15" x14ac:dyDescent="0.25">
      <c r="A30" s="24" t="s">
        <v>6</v>
      </c>
      <c r="B30" s="24" t="s">
        <v>8</v>
      </c>
      <c r="C30" s="24" t="s">
        <v>2</v>
      </c>
      <c r="D30" s="24">
        <v>41.65</v>
      </c>
      <c r="E30" s="24">
        <v>23.300999999999998</v>
      </c>
      <c r="F30" s="24">
        <v>21.955999999999996</v>
      </c>
      <c r="G30" s="24">
        <v>21.410000000000004</v>
      </c>
      <c r="H30" s="24">
        <v>37.914999999999999</v>
      </c>
      <c r="I30" s="24">
        <v>12.370000000000001</v>
      </c>
      <c r="J30" s="24">
        <v>37.340000000000003</v>
      </c>
      <c r="K30" s="24">
        <v>30.894000000000002</v>
      </c>
      <c r="L30" s="24">
        <v>52.641999999999996</v>
      </c>
      <c r="M30" s="24">
        <v>20.696000000000002</v>
      </c>
      <c r="N30" s="24">
        <v>35.506999999999991</v>
      </c>
      <c r="O30" s="24">
        <v>25.582000000000001</v>
      </c>
    </row>
    <row r="31" spans="1:15" x14ac:dyDescent="0.25">
      <c r="A31" s="24" t="s">
        <v>6</v>
      </c>
      <c r="B31" s="24" t="s">
        <v>8</v>
      </c>
      <c r="C31" s="24" t="s">
        <v>3</v>
      </c>
      <c r="D31" s="24">
        <v>17.414000000000001</v>
      </c>
      <c r="E31" s="24">
        <v>16.89</v>
      </c>
      <c r="F31" s="24">
        <v>18.61</v>
      </c>
      <c r="G31" s="24">
        <v>9.379999999999999</v>
      </c>
      <c r="H31" s="24">
        <v>15.241999999999999</v>
      </c>
      <c r="I31" s="24">
        <v>26.2</v>
      </c>
      <c r="J31" s="24">
        <v>5.84</v>
      </c>
      <c r="K31" s="24">
        <v>7.1239999999999997</v>
      </c>
      <c r="L31" s="24">
        <v>22.911999999999999</v>
      </c>
      <c r="M31" s="24">
        <v>10.731</v>
      </c>
      <c r="N31" s="24">
        <v>22.299999999999997</v>
      </c>
      <c r="O31" s="24">
        <v>22.361000000000001</v>
      </c>
    </row>
    <row r="32" spans="1:15" x14ac:dyDescent="0.25">
      <c r="A32" s="24" t="s">
        <v>6</v>
      </c>
      <c r="B32" s="24" t="s">
        <v>8</v>
      </c>
      <c r="C32" s="24" t="s">
        <v>4</v>
      </c>
      <c r="D32" s="24" t="str">
        <f t="shared" ref="D32:G32" si="16">"-"</f>
        <v>-</v>
      </c>
      <c r="E32" s="24" t="str">
        <f t="shared" si="16"/>
        <v>-</v>
      </c>
      <c r="F32" s="24" t="str">
        <f t="shared" si="16"/>
        <v>-</v>
      </c>
      <c r="G32" s="24" t="str">
        <f t="shared" si="16"/>
        <v>-</v>
      </c>
      <c r="H32" s="24">
        <v>4.45</v>
      </c>
      <c r="I32" s="24" t="str">
        <f t="shared" ref="I32:N32" si="17">"-"</f>
        <v>-</v>
      </c>
      <c r="J32" s="24" t="str">
        <f t="shared" si="17"/>
        <v>-</v>
      </c>
      <c r="K32" s="24" t="str">
        <f t="shared" si="17"/>
        <v>-</v>
      </c>
      <c r="L32" s="24" t="str">
        <f t="shared" si="17"/>
        <v>-</v>
      </c>
      <c r="M32" s="24" t="str">
        <f t="shared" si="17"/>
        <v>-</v>
      </c>
      <c r="N32" s="24" t="str">
        <f t="shared" si="17"/>
        <v>-</v>
      </c>
      <c r="O32" s="24">
        <v>12</v>
      </c>
    </row>
    <row r="33" spans="1:15" x14ac:dyDescent="0.25">
      <c r="A33" s="24" t="s">
        <v>6</v>
      </c>
      <c r="B33" s="24" t="s">
        <v>8</v>
      </c>
      <c r="C33" s="24" t="s">
        <v>5</v>
      </c>
      <c r="D33" s="24">
        <v>1.8460000000000001</v>
      </c>
      <c r="E33" s="24">
        <v>19.11</v>
      </c>
      <c r="F33" s="24">
        <v>32.194000000000003</v>
      </c>
      <c r="G33" s="24">
        <v>18.940000000000001</v>
      </c>
      <c r="H33" s="24">
        <v>8.24</v>
      </c>
      <c r="I33" s="24">
        <v>9.4</v>
      </c>
      <c r="J33" s="24">
        <v>18.579999999999998</v>
      </c>
      <c r="K33" s="24">
        <v>9.52</v>
      </c>
      <c r="L33" s="24">
        <v>17.860000000000003</v>
      </c>
      <c r="M33" s="24">
        <v>9.379999999999999</v>
      </c>
      <c r="N33" s="24">
        <v>19.990000000000002</v>
      </c>
      <c r="O33" s="24">
        <v>9.8000000000000007</v>
      </c>
    </row>
    <row r="34" spans="1:15" x14ac:dyDescent="0.25">
      <c r="A34" s="24" t="s">
        <v>6</v>
      </c>
      <c r="B34" s="24" t="s">
        <v>9</v>
      </c>
      <c r="C34" s="24" t="s">
        <v>0</v>
      </c>
      <c r="D34" s="24" t="str">
        <f t="shared" ref="D34:I34" si="18">"-"</f>
        <v>-</v>
      </c>
      <c r="E34" s="24" t="str">
        <f t="shared" si="18"/>
        <v>-</v>
      </c>
      <c r="F34" s="24" t="str">
        <f t="shared" si="18"/>
        <v>-</v>
      </c>
      <c r="G34" s="24" t="str">
        <f t="shared" si="18"/>
        <v>-</v>
      </c>
      <c r="H34" s="24" t="str">
        <f t="shared" si="18"/>
        <v>-</v>
      </c>
      <c r="I34" s="24" t="str">
        <f t="shared" si="18"/>
        <v>-</v>
      </c>
      <c r="J34" s="24">
        <v>0.1</v>
      </c>
      <c r="K34" s="24">
        <v>0.13200000000000001</v>
      </c>
      <c r="L34" s="24">
        <v>7.1999999999999995E-2</v>
      </c>
      <c r="M34" s="24" t="str">
        <f t="shared" ref="M34:N34" si="19">"-"</f>
        <v>-</v>
      </c>
      <c r="N34" s="24" t="str">
        <f t="shared" si="19"/>
        <v>-</v>
      </c>
      <c r="O34" s="24">
        <v>0.42449999999999999</v>
      </c>
    </row>
    <row r="35" spans="1:15" x14ac:dyDescent="0.25">
      <c r="A35" s="24" t="s">
        <v>6</v>
      </c>
      <c r="B35" s="24" t="s">
        <v>9</v>
      </c>
      <c r="C35" s="24" t="s">
        <v>1</v>
      </c>
      <c r="D35" s="24">
        <v>4.835</v>
      </c>
      <c r="E35" s="24">
        <v>4.4749999999999996</v>
      </c>
      <c r="F35" s="24">
        <v>2.7970000000000002</v>
      </c>
      <c r="G35" s="24">
        <v>2.5469999999999993</v>
      </c>
      <c r="H35" s="24">
        <v>2.2949999999999999</v>
      </c>
      <c r="I35" s="24">
        <v>5.585</v>
      </c>
      <c r="J35" s="24">
        <v>3.053799999999999</v>
      </c>
      <c r="K35" s="24">
        <v>6.4774999999999991</v>
      </c>
      <c r="L35" s="24">
        <v>4.8384999999999989</v>
      </c>
      <c r="M35" s="24">
        <v>5.2639999999999993</v>
      </c>
      <c r="N35" s="24">
        <v>5.9076000000000004</v>
      </c>
      <c r="O35" s="24">
        <v>6.8131000000000004</v>
      </c>
    </row>
    <row r="36" spans="1:15" x14ac:dyDescent="0.25">
      <c r="A36" s="24" t="s">
        <v>6</v>
      </c>
      <c r="B36" s="24" t="s">
        <v>9</v>
      </c>
      <c r="C36" s="24" t="s">
        <v>2</v>
      </c>
      <c r="D36" s="24">
        <v>1.6950000000000001</v>
      </c>
      <c r="E36" s="24">
        <v>1.8109999999999999</v>
      </c>
      <c r="F36" s="24">
        <v>4.5919999999999996</v>
      </c>
      <c r="G36" s="24">
        <v>4.4393999999999991</v>
      </c>
      <c r="H36" s="24">
        <v>8.8858999999999977</v>
      </c>
      <c r="I36" s="24">
        <v>15.506800000000002</v>
      </c>
      <c r="J36" s="24">
        <v>15.942349999999998</v>
      </c>
      <c r="K36" s="24">
        <v>16.342700000000001</v>
      </c>
      <c r="L36" s="24">
        <v>19.213900000000006</v>
      </c>
      <c r="M36" s="24">
        <v>20.902399999999997</v>
      </c>
      <c r="N36" s="24">
        <v>21.436299999999999</v>
      </c>
      <c r="O36" s="24">
        <v>24.136300000000002</v>
      </c>
    </row>
    <row r="37" spans="1:15" x14ac:dyDescent="0.25">
      <c r="A37" s="24" t="s">
        <v>6</v>
      </c>
      <c r="B37" s="24" t="s">
        <v>9</v>
      </c>
      <c r="C37" s="24" t="s">
        <v>3</v>
      </c>
      <c r="D37" s="24">
        <v>2.4E-2</v>
      </c>
      <c r="E37" s="24" t="str">
        <f t="shared" ref="E37:F37" si="20">"-"</f>
        <v>-</v>
      </c>
      <c r="F37" s="24" t="str">
        <f t="shared" si="20"/>
        <v>-</v>
      </c>
      <c r="G37" s="24">
        <v>3.5908000000000002</v>
      </c>
      <c r="H37" s="24">
        <v>5.9532999999999996</v>
      </c>
      <c r="I37" s="24">
        <v>6.2219000000000007</v>
      </c>
      <c r="J37" s="24">
        <v>6.2290999999999999</v>
      </c>
      <c r="K37" s="24">
        <v>7.9939</v>
      </c>
      <c r="L37" s="24">
        <v>10.858309999999999</v>
      </c>
      <c r="M37" s="24">
        <v>13.270819999999999</v>
      </c>
      <c r="N37" s="24">
        <v>10.651799999999998</v>
      </c>
      <c r="O37" s="24">
        <v>11.8771</v>
      </c>
    </row>
    <row r="38" spans="1:15" x14ac:dyDescent="0.25">
      <c r="A38" s="24" t="s">
        <v>6</v>
      </c>
      <c r="B38" s="24" t="s">
        <v>9</v>
      </c>
      <c r="C38" s="24" t="s">
        <v>4</v>
      </c>
      <c r="D38" s="24" t="str">
        <f t="shared" ref="D38:F38" si="21">"-"</f>
        <v>-</v>
      </c>
      <c r="E38" s="24" t="str">
        <f t="shared" si="21"/>
        <v>-</v>
      </c>
      <c r="F38" s="24" t="str">
        <f t="shared" si="21"/>
        <v>-</v>
      </c>
      <c r="G38" s="24">
        <v>0.01</v>
      </c>
      <c r="H38" s="24" t="str">
        <f>"-"</f>
        <v>-</v>
      </c>
      <c r="I38" s="24">
        <v>2.8999999999999998E-2</v>
      </c>
      <c r="J38" s="24" t="str">
        <f t="shared" ref="J38:O38" si="22">"-"</f>
        <v>-</v>
      </c>
      <c r="K38" s="24" t="str">
        <f t="shared" si="22"/>
        <v>-</v>
      </c>
      <c r="L38" s="24" t="str">
        <f t="shared" si="22"/>
        <v>-</v>
      </c>
      <c r="M38" s="24" t="str">
        <f t="shared" si="22"/>
        <v>-</v>
      </c>
      <c r="N38" s="24" t="str">
        <f t="shared" si="22"/>
        <v>-</v>
      </c>
      <c r="O38" s="24" t="str">
        <f t="shared" si="22"/>
        <v>-</v>
      </c>
    </row>
    <row r="39" spans="1:15" x14ac:dyDescent="0.25">
      <c r="A39" s="24" t="s">
        <v>6</v>
      </c>
      <c r="B39" s="24" t="s">
        <v>9</v>
      </c>
      <c r="C39" s="24" t="s">
        <v>5</v>
      </c>
      <c r="D39" s="24">
        <v>1.8720000000000001</v>
      </c>
      <c r="E39" s="24">
        <v>1.71</v>
      </c>
      <c r="F39" s="24">
        <v>1.67</v>
      </c>
      <c r="G39" s="24">
        <v>2.9554</v>
      </c>
      <c r="H39" s="24">
        <v>4.9180000000000001</v>
      </c>
      <c r="I39" s="24">
        <v>6.4144999999999994</v>
      </c>
      <c r="J39" s="24">
        <v>5.6496999999999993</v>
      </c>
      <c r="K39" s="24">
        <v>3.6679999999999997</v>
      </c>
      <c r="L39" s="24">
        <v>6.0359999999999996</v>
      </c>
      <c r="M39" s="24">
        <v>8.0657999999999994</v>
      </c>
      <c r="N39" s="24">
        <v>10.29</v>
      </c>
      <c r="O39" s="24">
        <v>7.4385000000000003</v>
      </c>
    </row>
    <row r="40" spans="1:15" x14ac:dyDescent="0.25">
      <c r="A40" s="24" t="s">
        <v>6</v>
      </c>
      <c r="B40" s="24" t="s">
        <v>10</v>
      </c>
      <c r="C40" s="24" t="s">
        <v>0</v>
      </c>
      <c r="D40" s="24">
        <v>0.36799999999999999</v>
      </c>
      <c r="E40" s="24">
        <v>0.56800000000000006</v>
      </c>
      <c r="F40" s="24">
        <v>0.32600000000000001</v>
      </c>
      <c r="G40" s="24">
        <v>0.35499999999999998</v>
      </c>
      <c r="H40" s="24">
        <v>0.35300000000000004</v>
      </c>
      <c r="I40" s="24">
        <v>0.34100000000000003</v>
      </c>
      <c r="J40" s="24">
        <v>0.36199999999999999</v>
      </c>
      <c r="K40" s="24">
        <v>0.52680000000000005</v>
      </c>
      <c r="L40" s="24">
        <v>0.30719999999999997</v>
      </c>
      <c r="M40" s="24">
        <v>0.23599999999999999</v>
      </c>
      <c r="N40" s="24">
        <v>0.186</v>
      </c>
      <c r="O40" s="24">
        <v>0.13919999999999999</v>
      </c>
    </row>
    <row r="41" spans="1:15" x14ac:dyDescent="0.25">
      <c r="A41" s="24" t="s">
        <v>6</v>
      </c>
      <c r="B41" s="24" t="s">
        <v>10</v>
      </c>
      <c r="C41" s="24" t="s">
        <v>1</v>
      </c>
      <c r="D41" s="24">
        <v>85.739000000000004</v>
      </c>
      <c r="E41" s="24">
        <v>83.593299999999999</v>
      </c>
      <c r="F41" s="24">
        <v>78.475999999999999</v>
      </c>
      <c r="G41" s="24">
        <v>85.49</v>
      </c>
      <c r="H41" s="24">
        <v>66.703000000000003</v>
      </c>
      <c r="I41" s="24">
        <v>60.766999999999996</v>
      </c>
      <c r="J41" s="24">
        <v>84.518999999999991</v>
      </c>
      <c r="K41" s="24">
        <v>83.964500000000001</v>
      </c>
      <c r="L41" s="24">
        <v>92.075999999999993</v>
      </c>
      <c r="M41" s="24">
        <v>50.164100000000005</v>
      </c>
      <c r="N41" s="24">
        <v>47.386900000000004</v>
      </c>
      <c r="O41" s="24">
        <v>50.915800000000004</v>
      </c>
    </row>
    <row r="42" spans="1:15" x14ac:dyDescent="0.25">
      <c r="A42" s="24" t="s">
        <v>6</v>
      </c>
      <c r="B42" s="24" t="s">
        <v>10</v>
      </c>
      <c r="C42" s="24" t="s">
        <v>2</v>
      </c>
      <c r="D42" s="24">
        <v>223.11799999999999</v>
      </c>
      <c r="E42" s="24">
        <v>171.22079999999994</v>
      </c>
      <c r="F42" s="24">
        <v>167.20699999999997</v>
      </c>
      <c r="G42" s="24">
        <v>153.37000000000003</v>
      </c>
      <c r="H42" s="24">
        <v>186.273</v>
      </c>
      <c r="I42" s="24">
        <v>138.75899999999999</v>
      </c>
      <c r="J42" s="24">
        <v>135.69999999999999</v>
      </c>
      <c r="K42" s="24">
        <v>191.51330000000002</v>
      </c>
      <c r="L42" s="24">
        <v>142.79660000000001</v>
      </c>
      <c r="M42" s="24">
        <v>161.06399999999999</v>
      </c>
      <c r="N42" s="24">
        <v>162.65880000000007</v>
      </c>
      <c r="O42" s="24">
        <v>144.12329000000003</v>
      </c>
    </row>
    <row r="43" spans="1:15" x14ac:dyDescent="0.25">
      <c r="A43" s="24" t="s">
        <v>6</v>
      </c>
      <c r="B43" s="24" t="s">
        <v>10</v>
      </c>
      <c r="C43" s="24" t="s">
        <v>3</v>
      </c>
      <c r="D43" s="24">
        <v>55.600999999999999</v>
      </c>
      <c r="E43" s="24">
        <v>46.220999999999997</v>
      </c>
      <c r="F43" s="24">
        <v>58.23299999999999</v>
      </c>
      <c r="G43" s="24">
        <v>47.317999999999998</v>
      </c>
      <c r="H43" s="24">
        <v>60.655999999999999</v>
      </c>
      <c r="I43" s="24">
        <v>61.491999999999997</v>
      </c>
      <c r="J43" s="24">
        <v>65.635999999999996</v>
      </c>
      <c r="K43" s="24">
        <v>56.070699999999995</v>
      </c>
      <c r="L43" s="24">
        <v>65.571240000000032</v>
      </c>
      <c r="M43" s="24">
        <v>66.398800000000008</v>
      </c>
      <c r="N43" s="24">
        <v>79.220020000000019</v>
      </c>
      <c r="O43" s="24">
        <v>59.246369999999999</v>
      </c>
    </row>
    <row r="44" spans="1:15" x14ac:dyDescent="0.25">
      <c r="A44" s="24" t="s">
        <v>6</v>
      </c>
      <c r="B44" s="24" t="s">
        <v>10</v>
      </c>
      <c r="C44" s="24" t="s">
        <v>5</v>
      </c>
      <c r="D44" s="24">
        <v>95.11999999999999</v>
      </c>
      <c r="E44" s="24">
        <v>60.67</v>
      </c>
      <c r="F44" s="24">
        <v>63.31</v>
      </c>
      <c r="G44" s="24">
        <v>72.88</v>
      </c>
      <c r="H44" s="24">
        <v>48.650000000000006</v>
      </c>
      <c r="I44" s="24">
        <v>86.972000000000008</v>
      </c>
      <c r="J44" s="24">
        <v>70.260000000000005</v>
      </c>
      <c r="K44" s="24">
        <v>74.14</v>
      </c>
      <c r="L44" s="24">
        <v>58.83</v>
      </c>
      <c r="M44" s="24">
        <v>67.31</v>
      </c>
      <c r="N44" s="24">
        <v>84.13000000000001</v>
      </c>
      <c r="O44" s="24">
        <v>67.84</v>
      </c>
    </row>
    <row r="45" spans="1:15" x14ac:dyDescent="0.25">
      <c r="A45" s="24" t="s">
        <v>6</v>
      </c>
      <c r="B45" s="24" t="s">
        <v>106</v>
      </c>
      <c r="C45" s="24" t="s">
        <v>1</v>
      </c>
      <c r="D45" s="24">
        <v>4.5999999999999999E-2</v>
      </c>
      <c r="E45" s="24">
        <v>0.13800000000000001</v>
      </c>
      <c r="F45" s="24">
        <v>6.4000000000000001E-2</v>
      </c>
      <c r="G45" s="24">
        <v>5.4999999999999993E-2</v>
      </c>
      <c r="H45" s="24">
        <v>4.8000000000000001E-2</v>
      </c>
      <c r="I45" s="24">
        <v>0.21099999999999999</v>
      </c>
      <c r="J45" s="24">
        <v>0.114</v>
      </c>
      <c r="K45" s="24">
        <v>0.15000000000000002</v>
      </c>
      <c r="L45" s="24">
        <v>0.16499999999999998</v>
      </c>
      <c r="M45" s="24">
        <v>4.2000000000000003E-2</v>
      </c>
      <c r="N45" s="24">
        <v>3.8000000000000006E-2</v>
      </c>
      <c r="O45" s="24">
        <v>3.0000000000000002E-2</v>
      </c>
    </row>
    <row r="46" spans="1:15" x14ac:dyDescent="0.25">
      <c r="A46" s="24" t="s">
        <v>6</v>
      </c>
      <c r="B46" s="24" t="s">
        <v>106</v>
      </c>
      <c r="C46" s="24" t="s">
        <v>2</v>
      </c>
      <c r="D46" s="24">
        <v>1.3190000000000002</v>
      </c>
      <c r="E46" s="24">
        <v>1.7669999999999999</v>
      </c>
      <c r="F46" s="24">
        <v>0.55500000000000005</v>
      </c>
      <c r="G46" s="24">
        <v>2.2090000000000001</v>
      </c>
      <c r="H46" s="24">
        <v>0.95900000000000019</v>
      </c>
      <c r="I46" s="24">
        <v>2.3279999999999998</v>
      </c>
      <c r="J46" s="24">
        <v>1.7739999999999998</v>
      </c>
      <c r="K46" s="24">
        <v>2.3099999999999996</v>
      </c>
      <c r="L46" s="24">
        <v>3.266</v>
      </c>
      <c r="M46" s="24">
        <v>3.1339999999999999</v>
      </c>
      <c r="N46" s="24">
        <v>0.8045000000000001</v>
      </c>
      <c r="O46" s="24">
        <v>1.3630000000000002</v>
      </c>
    </row>
    <row r="47" spans="1:15" x14ac:dyDescent="0.25">
      <c r="A47" s="24" t="s">
        <v>6</v>
      </c>
      <c r="B47" s="24" t="s">
        <v>106</v>
      </c>
      <c r="C47" s="24" t="s">
        <v>3</v>
      </c>
      <c r="D47" s="24">
        <v>0.83</v>
      </c>
      <c r="E47" s="24">
        <v>0.75000000000000011</v>
      </c>
      <c r="F47" s="24">
        <v>0.43800000000000006</v>
      </c>
      <c r="G47" s="24">
        <v>1.254</v>
      </c>
      <c r="H47" s="24">
        <v>0.51400000000000001</v>
      </c>
      <c r="I47" s="24">
        <v>1.8499999999999999</v>
      </c>
      <c r="J47" s="24">
        <v>1.1840000000000002</v>
      </c>
      <c r="K47" s="24">
        <v>1.2859999999999998</v>
      </c>
      <c r="L47" s="24">
        <v>2.0409999999999999</v>
      </c>
      <c r="M47" s="24">
        <v>1.5550000000000002</v>
      </c>
      <c r="N47" s="24">
        <v>0.77250000000000008</v>
      </c>
      <c r="O47" s="24">
        <v>0.8600000000000001</v>
      </c>
    </row>
    <row r="48" spans="1:15" x14ac:dyDescent="0.25">
      <c r="A48" s="24" t="s">
        <v>6</v>
      </c>
      <c r="B48" s="24" t="s">
        <v>106</v>
      </c>
      <c r="C48" s="24" t="s">
        <v>5</v>
      </c>
      <c r="D48" s="24">
        <v>6.0000000000000001E-3</v>
      </c>
      <c r="E48" s="24" t="str">
        <f t="shared" ref="E48:G48" si="23">"-"</f>
        <v>-</v>
      </c>
      <c r="F48" s="24" t="str">
        <f t="shared" si="23"/>
        <v>-</v>
      </c>
      <c r="G48" s="24" t="str">
        <f t="shared" si="23"/>
        <v>-</v>
      </c>
      <c r="H48" s="24">
        <v>0.53835</v>
      </c>
      <c r="I48" s="24" t="str">
        <f t="shared" ref="I48:J48" si="24">"-"</f>
        <v>-</v>
      </c>
      <c r="J48" s="24" t="str">
        <f t="shared" si="24"/>
        <v>-</v>
      </c>
      <c r="K48" s="24">
        <v>0.59600000000000009</v>
      </c>
      <c r="L48" s="24">
        <v>0.65</v>
      </c>
      <c r="M48" s="24">
        <v>2.3E-2</v>
      </c>
      <c r="N48" s="24">
        <v>0.42799999999999999</v>
      </c>
      <c r="O48" s="24" t="str">
        <f>"-"</f>
        <v>-</v>
      </c>
    </row>
    <row r="49" spans="1:15" x14ac:dyDescent="0.25">
      <c r="A49" s="24" t="s">
        <v>6</v>
      </c>
      <c r="B49" s="24" t="s">
        <v>144</v>
      </c>
      <c r="C49" s="24" t="s">
        <v>1</v>
      </c>
      <c r="D49" s="24" t="str">
        <f t="shared" ref="D49:L51" si="25">"-"</f>
        <v>-</v>
      </c>
      <c r="E49" s="24" t="str">
        <f t="shared" si="25"/>
        <v>-</v>
      </c>
      <c r="F49" s="24" t="str">
        <f t="shared" si="25"/>
        <v>-</v>
      </c>
      <c r="G49" s="24" t="str">
        <f t="shared" si="25"/>
        <v>-</v>
      </c>
      <c r="H49" s="24" t="str">
        <f t="shared" si="25"/>
        <v>-</v>
      </c>
      <c r="I49" s="24" t="str">
        <f t="shared" si="25"/>
        <v>-</v>
      </c>
      <c r="J49" s="24" t="str">
        <f t="shared" si="25"/>
        <v>-</v>
      </c>
      <c r="K49" s="24" t="str">
        <f t="shared" si="25"/>
        <v>-</v>
      </c>
      <c r="L49" s="24" t="str">
        <f t="shared" si="25"/>
        <v>-</v>
      </c>
      <c r="M49" s="24">
        <v>0.09</v>
      </c>
      <c r="N49" s="24" t="str">
        <f t="shared" ref="N49:O51" si="26">"-"</f>
        <v>-</v>
      </c>
      <c r="O49" s="24" t="str">
        <f t="shared" si="26"/>
        <v>-</v>
      </c>
    </row>
    <row r="50" spans="1:15" x14ac:dyDescent="0.25">
      <c r="A50" s="24" t="s">
        <v>6</v>
      </c>
      <c r="B50" s="24" t="s">
        <v>144</v>
      </c>
      <c r="C50" s="24" t="s">
        <v>2</v>
      </c>
      <c r="D50" s="24" t="str">
        <f t="shared" si="25"/>
        <v>-</v>
      </c>
      <c r="E50" s="24" t="str">
        <f t="shared" si="25"/>
        <v>-</v>
      </c>
      <c r="F50" s="24" t="str">
        <f t="shared" si="25"/>
        <v>-</v>
      </c>
      <c r="G50" s="24" t="str">
        <f t="shared" si="25"/>
        <v>-</v>
      </c>
      <c r="H50" s="24" t="str">
        <f t="shared" si="25"/>
        <v>-</v>
      </c>
      <c r="I50" s="24" t="str">
        <f t="shared" si="25"/>
        <v>-</v>
      </c>
      <c r="J50" s="24" t="str">
        <f t="shared" si="25"/>
        <v>-</v>
      </c>
      <c r="K50" s="24" t="str">
        <f t="shared" si="25"/>
        <v>-</v>
      </c>
      <c r="L50" s="24" t="str">
        <f t="shared" si="25"/>
        <v>-</v>
      </c>
      <c r="M50" s="24">
        <v>0.52539999999999998</v>
      </c>
      <c r="N50" s="24" t="str">
        <f t="shared" si="26"/>
        <v>-</v>
      </c>
      <c r="O50" s="24" t="str">
        <f t="shared" si="26"/>
        <v>-</v>
      </c>
    </row>
    <row r="51" spans="1:15" x14ac:dyDescent="0.25">
      <c r="A51" s="24" t="s">
        <v>6</v>
      </c>
      <c r="B51" s="24" t="s">
        <v>145</v>
      </c>
      <c r="C51" s="24" t="s">
        <v>1</v>
      </c>
      <c r="D51" s="24" t="str">
        <f t="shared" si="25"/>
        <v>-</v>
      </c>
      <c r="E51" s="24" t="str">
        <f t="shared" si="25"/>
        <v>-</v>
      </c>
      <c r="F51" s="24" t="str">
        <f t="shared" si="25"/>
        <v>-</v>
      </c>
      <c r="G51" s="24" t="str">
        <f t="shared" si="25"/>
        <v>-</v>
      </c>
      <c r="H51" s="24" t="str">
        <f t="shared" si="25"/>
        <v>-</v>
      </c>
      <c r="I51" s="24" t="str">
        <f t="shared" si="25"/>
        <v>-</v>
      </c>
      <c r="J51" s="24" t="str">
        <f t="shared" si="25"/>
        <v>-</v>
      </c>
      <c r="K51" s="24" t="str">
        <f t="shared" si="25"/>
        <v>-</v>
      </c>
      <c r="L51" s="24" t="str">
        <f t="shared" si="25"/>
        <v>-</v>
      </c>
      <c r="M51" s="24">
        <v>1.56</v>
      </c>
      <c r="N51" s="24" t="str">
        <f t="shared" si="26"/>
        <v>-</v>
      </c>
      <c r="O51" s="24" t="str">
        <f t="shared" si="26"/>
        <v>-</v>
      </c>
    </row>
    <row r="52" spans="1:15" x14ac:dyDescent="0.25">
      <c r="A52" s="24" t="s">
        <v>6</v>
      </c>
      <c r="B52" s="24" t="s">
        <v>145</v>
      </c>
      <c r="C52" s="24" t="s">
        <v>2</v>
      </c>
      <c r="D52" s="24" t="str">
        <f t="shared" ref="D52:J54" si="27">"-"</f>
        <v>-</v>
      </c>
      <c r="E52" s="24" t="str">
        <f t="shared" si="27"/>
        <v>-</v>
      </c>
      <c r="F52" s="24" t="str">
        <f t="shared" si="27"/>
        <v>-</v>
      </c>
      <c r="G52" s="24" t="str">
        <f t="shared" si="27"/>
        <v>-</v>
      </c>
      <c r="H52" s="24" t="str">
        <f t="shared" si="27"/>
        <v>-</v>
      </c>
      <c r="I52" s="24" t="str">
        <f t="shared" si="27"/>
        <v>-</v>
      </c>
      <c r="J52" s="24" t="str">
        <f t="shared" si="27"/>
        <v>-</v>
      </c>
      <c r="K52" s="24">
        <v>10.122999999999999</v>
      </c>
      <c r="L52" s="24">
        <v>9.9743999999999993</v>
      </c>
      <c r="M52" s="24">
        <v>6.6113999999999988</v>
      </c>
      <c r="N52" s="24">
        <v>5.6235000000000008</v>
      </c>
      <c r="O52" s="24">
        <v>8.8453999999999997</v>
      </c>
    </row>
    <row r="53" spans="1:15" x14ac:dyDescent="0.25">
      <c r="A53" s="24" t="s">
        <v>6</v>
      </c>
      <c r="B53" s="24" t="s">
        <v>145</v>
      </c>
      <c r="C53" s="24" t="s">
        <v>3</v>
      </c>
      <c r="D53" s="24" t="str">
        <f t="shared" si="27"/>
        <v>-</v>
      </c>
      <c r="E53" s="24" t="str">
        <f t="shared" si="27"/>
        <v>-</v>
      </c>
      <c r="F53" s="24" t="str">
        <f t="shared" si="27"/>
        <v>-</v>
      </c>
      <c r="G53" s="24" t="str">
        <f t="shared" si="27"/>
        <v>-</v>
      </c>
      <c r="H53" s="24" t="str">
        <f t="shared" si="27"/>
        <v>-</v>
      </c>
      <c r="I53" s="24" t="str">
        <f t="shared" si="27"/>
        <v>-</v>
      </c>
      <c r="J53" s="24" t="str">
        <f t="shared" si="27"/>
        <v>-</v>
      </c>
      <c r="K53" s="24">
        <v>1.4339999999999999</v>
      </c>
      <c r="L53" s="24">
        <v>3.2949999999999999</v>
      </c>
      <c r="M53" s="24">
        <v>8.9182000000000006</v>
      </c>
      <c r="N53" s="24">
        <v>3.6778</v>
      </c>
      <c r="O53" s="24">
        <v>3.3066</v>
      </c>
    </row>
    <row r="54" spans="1:15" x14ac:dyDescent="0.25">
      <c r="A54" s="24" t="s">
        <v>6</v>
      </c>
      <c r="B54" s="24" t="s">
        <v>145</v>
      </c>
      <c r="C54" s="24" t="s">
        <v>5</v>
      </c>
      <c r="D54" s="24" t="str">
        <f t="shared" si="27"/>
        <v>-</v>
      </c>
      <c r="E54" s="24" t="str">
        <f t="shared" si="27"/>
        <v>-</v>
      </c>
      <c r="F54" s="24" t="str">
        <f t="shared" si="27"/>
        <v>-</v>
      </c>
      <c r="G54" s="24" t="str">
        <f t="shared" si="27"/>
        <v>-</v>
      </c>
      <c r="H54" s="24" t="str">
        <f t="shared" si="27"/>
        <v>-</v>
      </c>
      <c r="I54" s="24" t="str">
        <f t="shared" si="27"/>
        <v>-</v>
      </c>
      <c r="J54" s="24" t="str">
        <f t="shared" si="27"/>
        <v>-</v>
      </c>
      <c r="K54" s="24">
        <v>17.559999999999999</v>
      </c>
      <c r="L54" s="24" t="str">
        <f>"-"</f>
        <v>-</v>
      </c>
      <c r="M54" s="24">
        <v>4.8099999999999996</v>
      </c>
      <c r="N54" s="24">
        <v>2.5150000000000001</v>
      </c>
      <c r="O54" s="24">
        <v>3.9813999999999998</v>
      </c>
    </row>
    <row r="55" spans="1:15" x14ac:dyDescent="0.25">
      <c r="A55" s="24" t="s">
        <v>6</v>
      </c>
      <c r="B55" s="24" t="s">
        <v>11</v>
      </c>
      <c r="C55" s="24" t="s">
        <v>0</v>
      </c>
      <c r="D55" s="24" t="str">
        <f t="shared" ref="D55:E55" si="28">"-"</f>
        <v>-</v>
      </c>
      <c r="E55" s="24" t="str">
        <f t="shared" si="28"/>
        <v>-</v>
      </c>
      <c r="F55" s="24">
        <v>3.5000000000000003E-2</v>
      </c>
      <c r="G55" s="24">
        <v>2.9000000000000001E-2</v>
      </c>
      <c r="H55" s="24">
        <v>3.4000000000000002E-2</v>
      </c>
      <c r="I55" s="24">
        <v>1.4999999999999999E-2</v>
      </c>
      <c r="J55" s="24" t="str">
        <f t="shared" ref="J55:O55" si="29">"-"</f>
        <v>-</v>
      </c>
      <c r="K55" s="24" t="str">
        <f t="shared" si="29"/>
        <v>-</v>
      </c>
      <c r="L55" s="24" t="str">
        <f t="shared" si="29"/>
        <v>-</v>
      </c>
      <c r="M55" s="24" t="str">
        <f t="shared" si="29"/>
        <v>-</v>
      </c>
      <c r="N55" s="24" t="str">
        <f t="shared" si="29"/>
        <v>-</v>
      </c>
      <c r="O55" s="24" t="str">
        <f t="shared" si="29"/>
        <v>-</v>
      </c>
    </row>
    <row r="56" spans="1:15" x14ac:dyDescent="0.25">
      <c r="A56" s="24" t="s">
        <v>6</v>
      </c>
      <c r="B56" s="24" t="s">
        <v>11</v>
      </c>
      <c r="C56" s="24" t="s">
        <v>1</v>
      </c>
      <c r="D56" s="24">
        <v>5.23</v>
      </c>
      <c r="E56" s="24">
        <v>4.8517000000000001</v>
      </c>
      <c r="F56" s="24">
        <v>49.557099999999998</v>
      </c>
      <c r="G56" s="24">
        <v>15.9641</v>
      </c>
      <c r="H56" s="24">
        <v>11.803999999999995</v>
      </c>
      <c r="I56" s="24">
        <v>23.023600000000005</v>
      </c>
      <c r="J56" s="24">
        <v>29.453699999999994</v>
      </c>
      <c r="K56" s="24">
        <v>13.9475</v>
      </c>
      <c r="L56" s="24">
        <v>16.114399999999996</v>
      </c>
      <c r="M56" s="24">
        <v>19.938200000000005</v>
      </c>
      <c r="N56" s="24">
        <v>37.192400000000006</v>
      </c>
      <c r="O56" s="24">
        <v>45.000039999999998</v>
      </c>
    </row>
    <row r="57" spans="1:15" x14ac:dyDescent="0.25">
      <c r="A57" s="24" t="s">
        <v>6</v>
      </c>
      <c r="B57" s="24" t="s">
        <v>11</v>
      </c>
      <c r="C57" s="24" t="s">
        <v>2</v>
      </c>
      <c r="D57" s="24">
        <v>12.128000000000002</v>
      </c>
      <c r="E57" s="24">
        <v>8.5229999999999997</v>
      </c>
      <c r="F57" s="24">
        <v>9.5134999999999934</v>
      </c>
      <c r="G57" s="24">
        <v>33.287199999999991</v>
      </c>
      <c r="H57" s="24">
        <v>39.113400000000027</v>
      </c>
      <c r="I57" s="24">
        <v>46.508200000000016</v>
      </c>
      <c r="J57" s="24">
        <v>96.376199999999969</v>
      </c>
      <c r="K57" s="24">
        <v>57.843400000000003</v>
      </c>
      <c r="L57" s="24">
        <v>104.12217999999997</v>
      </c>
      <c r="M57" s="24">
        <v>123.7671</v>
      </c>
      <c r="N57" s="24">
        <v>75.770300000000006</v>
      </c>
      <c r="O57" s="24">
        <v>162.55861000000002</v>
      </c>
    </row>
    <row r="58" spans="1:15" x14ac:dyDescent="0.25">
      <c r="A58" s="24" t="s">
        <v>6</v>
      </c>
      <c r="B58" s="24" t="s">
        <v>11</v>
      </c>
      <c r="C58" s="24" t="s">
        <v>3</v>
      </c>
      <c r="D58" s="24">
        <v>5.2950000000000008</v>
      </c>
      <c r="E58" s="24">
        <v>6.9850000000000003</v>
      </c>
      <c r="F58" s="24">
        <v>3.047499999999999</v>
      </c>
      <c r="G58" s="24">
        <v>12.0152</v>
      </c>
      <c r="H58" s="24">
        <v>8.5872000000000011</v>
      </c>
      <c r="I58" s="24">
        <v>5.0812999999999988</v>
      </c>
      <c r="J58" s="24">
        <v>17.556000000000001</v>
      </c>
      <c r="K58" s="24">
        <v>15.6713</v>
      </c>
      <c r="L58" s="24">
        <v>36.014099999999999</v>
      </c>
      <c r="M58" s="24">
        <v>44.356900000000003</v>
      </c>
      <c r="N58" s="24">
        <v>19.0349</v>
      </c>
      <c r="O58" s="24">
        <v>117.31299999999999</v>
      </c>
    </row>
    <row r="59" spans="1:15" x14ac:dyDescent="0.25">
      <c r="A59" s="24" t="s">
        <v>6</v>
      </c>
      <c r="B59" s="24" t="s">
        <v>11</v>
      </c>
      <c r="C59" s="24" t="s">
        <v>4</v>
      </c>
      <c r="D59" s="24" t="str">
        <f t="shared" ref="D59:K59" si="30">"-"</f>
        <v>-</v>
      </c>
      <c r="E59" s="24" t="str">
        <f t="shared" si="30"/>
        <v>-</v>
      </c>
      <c r="F59" s="24" t="str">
        <f t="shared" si="30"/>
        <v>-</v>
      </c>
      <c r="G59" s="24" t="str">
        <f t="shared" si="30"/>
        <v>-</v>
      </c>
      <c r="H59" s="24" t="str">
        <f t="shared" si="30"/>
        <v>-</v>
      </c>
      <c r="I59" s="24" t="str">
        <f t="shared" si="30"/>
        <v>-</v>
      </c>
      <c r="J59" s="24" t="str">
        <f t="shared" si="30"/>
        <v>-</v>
      </c>
      <c r="K59" s="24" t="str">
        <f t="shared" si="30"/>
        <v>-</v>
      </c>
      <c r="L59" s="24">
        <v>1.5E-3</v>
      </c>
      <c r="M59" s="24" t="str">
        <f t="shared" ref="M59:O59" si="31">"-"</f>
        <v>-</v>
      </c>
      <c r="N59" s="24" t="str">
        <f t="shared" si="31"/>
        <v>-</v>
      </c>
      <c r="O59" s="24" t="str">
        <f t="shared" si="31"/>
        <v>-</v>
      </c>
    </row>
    <row r="60" spans="1:15" x14ac:dyDescent="0.25">
      <c r="A60" s="24" t="s">
        <v>6</v>
      </c>
      <c r="B60" s="24" t="s">
        <v>11</v>
      </c>
      <c r="C60" s="24" t="s">
        <v>5</v>
      </c>
      <c r="D60" s="24">
        <v>1.925</v>
      </c>
      <c r="E60" s="24">
        <v>0.79500000000000004</v>
      </c>
      <c r="F60" s="24">
        <v>0.49740000000000006</v>
      </c>
      <c r="G60" s="24">
        <v>3.2953000000000001</v>
      </c>
      <c r="H60" s="24">
        <v>11.119499999999999</v>
      </c>
      <c r="I60" s="24">
        <v>18.442499999999999</v>
      </c>
      <c r="J60" s="24">
        <v>27.903500000000005</v>
      </c>
      <c r="K60" s="24">
        <v>24.532499999999999</v>
      </c>
      <c r="L60" s="24">
        <v>27.823499999999999</v>
      </c>
      <c r="M60" s="24">
        <v>31.250999999999998</v>
      </c>
      <c r="N60" s="24">
        <v>121.96600000000001</v>
      </c>
      <c r="O60" s="24">
        <v>58.297999999999995</v>
      </c>
    </row>
    <row r="61" spans="1:15" x14ac:dyDescent="0.25">
      <c r="A61" s="24" t="s">
        <v>6</v>
      </c>
      <c r="B61" s="24" t="s">
        <v>12</v>
      </c>
      <c r="C61" s="24" t="s">
        <v>1</v>
      </c>
      <c r="D61" s="24">
        <v>2.5019999999999998</v>
      </c>
      <c r="E61" s="24">
        <v>2.367</v>
      </c>
      <c r="F61" s="24">
        <v>3.7730000000000001</v>
      </c>
      <c r="G61" s="24">
        <v>2.0430000000000001</v>
      </c>
      <c r="H61" s="24">
        <v>2.7930000000000001</v>
      </c>
      <c r="I61" s="24">
        <v>2.8889999999999998</v>
      </c>
      <c r="J61" s="24">
        <v>2.4550000000000001</v>
      </c>
      <c r="K61" s="24">
        <v>2.2709999999999999</v>
      </c>
      <c r="L61" s="24">
        <v>12.607200000000004</v>
      </c>
      <c r="M61" s="24">
        <v>14.847149999999999</v>
      </c>
      <c r="N61" s="24">
        <v>20.426070000000003</v>
      </c>
      <c r="O61" s="24">
        <v>16.225000000000001</v>
      </c>
    </row>
    <row r="62" spans="1:15" x14ac:dyDescent="0.25">
      <c r="A62" s="24" t="s">
        <v>6</v>
      </c>
      <c r="B62" s="24" t="s">
        <v>12</v>
      </c>
      <c r="C62" s="24" t="s">
        <v>2</v>
      </c>
      <c r="D62" s="24">
        <v>1.1479999999999999</v>
      </c>
      <c r="E62" s="24">
        <v>1.2110000000000001</v>
      </c>
      <c r="F62" s="24">
        <v>1.07</v>
      </c>
      <c r="G62" s="24">
        <v>0.20400000000000001</v>
      </c>
      <c r="H62" s="24">
        <v>3.7719999999999998</v>
      </c>
      <c r="I62" s="24">
        <v>6.673</v>
      </c>
      <c r="J62" s="24">
        <v>9.3130000000000006</v>
      </c>
      <c r="K62" s="24">
        <v>8.5449999999999999</v>
      </c>
      <c r="L62" s="24">
        <v>39.058940000000007</v>
      </c>
      <c r="M62" s="24">
        <v>53.683979999999998</v>
      </c>
      <c r="N62" s="24">
        <v>65.735160000000008</v>
      </c>
      <c r="O62" s="24">
        <v>66.658000000000001</v>
      </c>
    </row>
    <row r="63" spans="1:15" x14ac:dyDescent="0.25">
      <c r="A63" s="24" t="s">
        <v>6</v>
      </c>
      <c r="B63" s="24" t="s">
        <v>12</v>
      </c>
      <c r="C63" s="24" t="s">
        <v>3</v>
      </c>
      <c r="D63" s="24">
        <v>1.2E-2</v>
      </c>
      <c r="E63" s="24" t="str">
        <f t="shared" ref="E63:I63" si="32">"-"</f>
        <v>-</v>
      </c>
      <c r="F63" s="24" t="str">
        <f t="shared" si="32"/>
        <v>-</v>
      </c>
      <c r="G63" s="24" t="str">
        <f t="shared" si="32"/>
        <v>-</v>
      </c>
      <c r="H63" s="24" t="str">
        <f t="shared" si="32"/>
        <v>-</v>
      </c>
      <c r="I63" s="24" t="str">
        <f t="shared" si="32"/>
        <v>-</v>
      </c>
      <c r="J63" s="24">
        <v>2.1160000000000001</v>
      </c>
      <c r="K63" s="24">
        <v>4.3040000000000003</v>
      </c>
      <c r="L63" s="24">
        <v>14.005600000000003</v>
      </c>
      <c r="M63" s="24">
        <v>24.441969999999994</v>
      </c>
      <c r="N63" s="24">
        <v>12.771460000000001</v>
      </c>
      <c r="O63" s="24">
        <v>27.643900000000002</v>
      </c>
    </row>
    <row r="64" spans="1:15" x14ac:dyDescent="0.25">
      <c r="A64" s="24" t="s">
        <v>6</v>
      </c>
      <c r="B64" s="24" t="s">
        <v>12</v>
      </c>
      <c r="C64" s="24" t="s">
        <v>5</v>
      </c>
      <c r="D64" s="24">
        <v>1.0509999999999999</v>
      </c>
      <c r="E64" s="24">
        <v>0.83499999999999996</v>
      </c>
      <c r="F64" s="24">
        <v>1.157</v>
      </c>
      <c r="G64" s="24">
        <v>1.44</v>
      </c>
      <c r="H64" s="24">
        <v>2.4</v>
      </c>
      <c r="I64" s="24">
        <v>2.6</v>
      </c>
      <c r="J64" s="24">
        <v>3.4049999999999998</v>
      </c>
      <c r="K64" s="24">
        <v>3.4049999999999998</v>
      </c>
      <c r="L64" s="24">
        <v>9.5230999999999995</v>
      </c>
      <c r="M64" s="24">
        <v>18.221830000000001</v>
      </c>
      <c r="N64" s="24">
        <v>30.348600000000001</v>
      </c>
      <c r="O64" s="24">
        <v>29.624000000000002</v>
      </c>
    </row>
    <row r="65" spans="1:15" x14ac:dyDescent="0.25">
      <c r="A65" s="24" t="s">
        <v>6</v>
      </c>
      <c r="B65" s="24" t="s">
        <v>107</v>
      </c>
      <c r="C65" s="24" t="s">
        <v>0</v>
      </c>
      <c r="D65" s="24" t="str">
        <f t="shared" ref="D65:I65" si="33">"-"</f>
        <v>-</v>
      </c>
      <c r="E65" s="24" t="str">
        <f t="shared" si="33"/>
        <v>-</v>
      </c>
      <c r="F65" s="24" t="str">
        <f t="shared" si="33"/>
        <v>-</v>
      </c>
      <c r="G65" s="24" t="str">
        <f t="shared" si="33"/>
        <v>-</v>
      </c>
      <c r="H65" s="24" t="str">
        <f t="shared" si="33"/>
        <v>-</v>
      </c>
      <c r="I65" s="24" t="str">
        <f t="shared" si="33"/>
        <v>-</v>
      </c>
      <c r="J65" s="24">
        <v>0.28000000000000003</v>
      </c>
      <c r="K65" s="24" t="str">
        <f t="shared" ref="K65:O65" si="34">"-"</f>
        <v>-</v>
      </c>
      <c r="L65" s="24" t="str">
        <f t="shared" si="34"/>
        <v>-</v>
      </c>
      <c r="M65" s="24" t="str">
        <f t="shared" si="34"/>
        <v>-</v>
      </c>
      <c r="N65" s="24" t="str">
        <f t="shared" si="34"/>
        <v>-</v>
      </c>
      <c r="O65" s="24" t="str">
        <f t="shared" si="34"/>
        <v>-</v>
      </c>
    </row>
    <row r="66" spans="1:15" x14ac:dyDescent="0.25">
      <c r="A66" s="24" t="s">
        <v>6</v>
      </c>
      <c r="B66" s="24" t="s">
        <v>107</v>
      </c>
      <c r="C66" s="24" t="s">
        <v>1</v>
      </c>
      <c r="D66" s="24">
        <v>1.9620000000000002</v>
      </c>
      <c r="E66" s="24">
        <v>1.4149999999999998</v>
      </c>
      <c r="F66" s="24">
        <v>1.37</v>
      </c>
      <c r="G66" s="24">
        <v>3.5339999999999994</v>
      </c>
      <c r="H66" s="24">
        <v>2.6730000000000005</v>
      </c>
      <c r="I66" s="24">
        <v>0.76100000000000001</v>
      </c>
      <c r="J66" s="24">
        <v>0.1</v>
      </c>
      <c r="K66" s="24">
        <v>0.67500000000000004</v>
      </c>
      <c r="L66" s="24">
        <v>2.1870999999999996</v>
      </c>
      <c r="M66" s="24">
        <v>2.1930999999999998</v>
      </c>
      <c r="N66" s="24">
        <v>3.3704999999999998</v>
      </c>
      <c r="O66" s="24">
        <v>1.5469999999999999</v>
      </c>
    </row>
    <row r="67" spans="1:15" x14ac:dyDescent="0.25">
      <c r="A67" s="24" t="s">
        <v>6</v>
      </c>
      <c r="B67" s="24" t="s">
        <v>107</v>
      </c>
      <c r="C67" s="24" t="s">
        <v>2</v>
      </c>
      <c r="D67" s="24">
        <v>8.7360000000000007</v>
      </c>
      <c r="E67" s="24">
        <v>8.36</v>
      </c>
      <c r="F67" s="24">
        <v>7.7270000000000012</v>
      </c>
      <c r="G67" s="24">
        <v>13.581000000000001</v>
      </c>
      <c r="H67" s="24">
        <v>14.705</v>
      </c>
      <c r="I67" s="24">
        <v>8.1609999999999996</v>
      </c>
      <c r="J67" s="24">
        <v>9.0610000000000017</v>
      </c>
      <c r="K67" s="24">
        <v>10.669499999999999</v>
      </c>
      <c r="L67" s="24">
        <v>13.936375</v>
      </c>
      <c r="M67" s="24">
        <v>13.782999999999998</v>
      </c>
      <c r="N67" s="24">
        <v>13.2592</v>
      </c>
      <c r="O67" s="24">
        <v>11.502999999999998</v>
      </c>
    </row>
    <row r="68" spans="1:15" x14ac:dyDescent="0.25">
      <c r="A68" s="24" t="s">
        <v>6</v>
      </c>
      <c r="B68" s="24" t="s">
        <v>107</v>
      </c>
      <c r="C68" s="24" t="s">
        <v>3</v>
      </c>
      <c r="D68" s="24">
        <v>3.488</v>
      </c>
      <c r="E68" s="24">
        <v>2.7080000000000002</v>
      </c>
      <c r="F68" s="24">
        <v>3.282</v>
      </c>
      <c r="G68" s="24">
        <v>52.879000000000005</v>
      </c>
      <c r="H68" s="24">
        <v>33.177999999999997</v>
      </c>
      <c r="I68" s="24">
        <v>2.7335000000000003</v>
      </c>
      <c r="J68" s="24">
        <v>6.6349999999999998</v>
      </c>
      <c r="K68" s="24">
        <v>0.91900000000000004</v>
      </c>
      <c r="L68" s="24">
        <v>4.1869999999999994</v>
      </c>
      <c r="M68" s="24">
        <v>4.0552999999999999</v>
      </c>
      <c r="N68" s="24">
        <v>4.0462000000000007</v>
      </c>
      <c r="O68" s="24">
        <v>3.4939000000000004</v>
      </c>
    </row>
    <row r="69" spans="1:15" x14ac:dyDescent="0.25">
      <c r="A69" s="24" t="s">
        <v>6</v>
      </c>
      <c r="B69" s="24" t="s">
        <v>107</v>
      </c>
      <c r="C69" s="24" t="s">
        <v>5</v>
      </c>
      <c r="D69" s="24">
        <v>0.67</v>
      </c>
      <c r="E69" s="24">
        <v>2.54</v>
      </c>
      <c r="F69" s="24">
        <v>1.2969999999999999</v>
      </c>
      <c r="G69" s="24">
        <v>4.7E-2</v>
      </c>
      <c r="H69" s="24">
        <v>0.06</v>
      </c>
      <c r="I69" s="24">
        <v>3.4910000000000001</v>
      </c>
      <c r="J69" s="24">
        <v>0.35</v>
      </c>
      <c r="K69" s="24">
        <v>0.90999999999999992</v>
      </c>
      <c r="L69" s="24">
        <v>1.8133000000000001</v>
      </c>
      <c r="M69" s="24">
        <v>1.4433</v>
      </c>
      <c r="N69" s="24">
        <v>2.9937999999999998</v>
      </c>
      <c r="O69" s="24">
        <v>0.54</v>
      </c>
    </row>
    <row r="70" spans="1:15" x14ac:dyDescent="0.25">
      <c r="A70" s="24" t="s">
        <v>6</v>
      </c>
      <c r="B70" s="24" t="s">
        <v>13</v>
      </c>
      <c r="C70" s="24" t="s">
        <v>0</v>
      </c>
      <c r="D70" s="24" t="str">
        <f t="shared" ref="D70:G70" si="35">"-"</f>
        <v>-</v>
      </c>
      <c r="E70" s="24" t="str">
        <f t="shared" si="35"/>
        <v>-</v>
      </c>
      <c r="F70" s="24" t="str">
        <f t="shared" si="35"/>
        <v>-</v>
      </c>
      <c r="G70" s="24" t="str">
        <f t="shared" si="35"/>
        <v>-</v>
      </c>
      <c r="H70" s="24">
        <v>0.3</v>
      </c>
      <c r="I70" s="24">
        <v>0.72799999999999998</v>
      </c>
      <c r="J70" s="24">
        <v>0.42900000000000005</v>
      </c>
      <c r="K70" s="24">
        <v>0.19800000000000001</v>
      </c>
      <c r="L70" s="24" t="str">
        <f>"-"</f>
        <v>-</v>
      </c>
      <c r="M70" s="24">
        <v>0.22800000000000001</v>
      </c>
      <c r="N70" s="24">
        <v>0.14000000000000001</v>
      </c>
      <c r="O70" s="24">
        <v>0.188</v>
      </c>
    </row>
    <row r="71" spans="1:15" x14ac:dyDescent="0.25">
      <c r="A71" s="24" t="s">
        <v>6</v>
      </c>
      <c r="B71" s="24" t="s">
        <v>13</v>
      </c>
      <c r="C71" s="24" t="s">
        <v>1</v>
      </c>
      <c r="D71" s="24">
        <v>25.626000000000005</v>
      </c>
      <c r="E71" s="24">
        <v>22.946999999999996</v>
      </c>
      <c r="F71" s="24">
        <v>20.748000000000005</v>
      </c>
      <c r="G71" s="24">
        <v>21.435000000000002</v>
      </c>
      <c r="H71" s="24">
        <v>20.190000000000001</v>
      </c>
      <c r="I71" s="24">
        <v>19.162999999999997</v>
      </c>
      <c r="J71" s="24">
        <v>19.405000000000001</v>
      </c>
      <c r="K71" s="24">
        <v>23.184999999999999</v>
      </c>
      <c r="L71" s="24">
        <v>17.54</v>
      </c>
      <c r="M71" s="24">
        <v>21.281000000000002</v>
      </c>
      <c r="N71" s="24">
        <v>20.076999999999998</v>
      </c>
      <c r="O71" s="24">
        <v>19.385999999999992</v>
      </c>
    </row>
    <row r="72" spans="1:15" x14ac:dyDescent="0.25">
      <c r="A72" s="24" t="s">
        <v>6</v>
      </c>
      <c r="B72" s="24" t="s">
        <v>13</v>
      </c>
      <c r="C72" s="24" t="s">
        <v>2</v>
      </c>
      <c r="D72" s="24">
        <v>39.262000000000015</v>
      </c>
      <c r="E72" s="24">
        <v>38.105999999999995</v>
      </c>
      <c r="F72" s="24">
        <v>49.326000000000001</v>
      </c>
      <c r="G72" s="24">
        <v>49.26100000000001</v>
      </c>
      <c r="H72" s="24">
        <v>58.290999999999997</v>
      </c>
      <c r="I72" s="24">
        <v>73.342000000000013</v>
      </c>
      <c r="J72" s="24">
        <v>74.815999999999988</v>
      </c>
      <c r="K72" s="24">
        <v>83.46599999999998</v>
      </c>
      <c r="L72" s="24">
        <v>66.84</v>
      </c>
      <c r="M72" s="24">
        <v>64.463999999999984</v>
      </c>
      <c r="N72" s="24">
        <v>79.135000000000005</v>
      </c>
      <c r="O72" s="24">
        <v>64.551999999999978</v>
      </c>
    </row>
    <row r="73" spans="1:15" x14ac:dyDescent="0.25">
      <c r="A73" s="24" t="s">
        <v>6</v>
      </c>
      <c r="B73" s="24" t="s">
        <v>13</v>
      </c>
      <c r="C73" s="24" t="s">
        <v>3</v>
      </c>
      <c r="D73" s="24">
        <v>11.638</v>
      </c>
      <c r="E73" s="24">
        <v>6.22</v>
      </c>
      <c r="F73" s="24">
        <v>8.9750000000000014</v>
      </c>
      <c r="G73" s="24">
        <v>11.004000000000003</v>
      </c>
      <c r="H73" s="24">
        <v>11.210999999999999</v>
      </c>
      <c r="I73" s="24">
        <v>12.211</v>
      </c>
      <c r="J73" s="24">
        <v>18.565999999999999</v>
      </c>
      <c r="K73" s="24">
        <v>18.509999999999998</v>
      </c>
      <c r="L73" s="24">
        <v>41.797000000000004</v>
      </c>
      <c r="M73" s="24">
        <v>41.431999999999995</v>
      </c>
      <c r="N73" s="24">
        <v>57.56900000000001</v>
      </c>
      <c r="O73" s="24">
        <v>43.909999999999989</v>
      </c>
    </row>
    <row r="74" spans="1:15" x14ac:dyDescent="0.25">
      <c r="A74" s="24" t="s">
        <v>6</v>
      </c>
      <c r="B74" s="24" t="s">
        <v>13</v>
      </c>
      <c r="C74" s="24" t="s">
        <v>5</v>
      </c>
      <c r="D74" s="24">
        <v>22.343</v>
      </c>
      <c r="E74" s="24">
        <v>15.931000000000001</v>
      </c>
      <c r="F74" s="24">
        <v>16.268000000000001</v>
      </c>
      <c r="G74" s="24">
        <v>23.890999999999998</v>
      </c>
      <c r="H74" s="24">
        <v>30.841999999999999</v>
      </c>
      <c r="I74" s="24">
        <v>29.500999999999998</v>
      </c>
      <c r="J74" s="24">
        <v>34.347999999999999</v>
      </c>
      <c r="K74" s="24">
        <v>38.216999999999999</v>
      </c>
      <c r="L74" s="24">
        <v>38.400999999999996</v>
      </c>
      <c r="M74" s="24">
        <v>45.379999999999995</v>
      </c>
      <c r="N74" s="24">
        <v>29.333000000000002</v>
      </c>
      <c r="O74" s="24">
        <v>44.437000000000005</v>
      </c>
    </row>
    <row r="75" spans="1:15" x14ac:dyDescent="0.25">
      <c r="A75" s="24" t="s">
        <v>6</v>
      </c>
      <c r="B75" s="24" t="s">
        <v>14</v>
      </c>
      <c r="C75" s="24" t="s">
        <v>0</v>
      </c>
      <c r="D75" s="24">
        <v>0.152</v>
      </c>
      <c r="E75" s="24">
        <v>0.16200000000000001</v>
      </c>
      <c r="F75" s="24">
        <v>9.1999999999999998E-2</v>
      </c>
      <c r="G75" s="24">
        <v>62.276999999999987</v>
      </c>
      <c r="H75" s="24">
        <v>106.14300000000001</v>
      </c>
      <c r="I75" s="24">
        <v>11.719000000000001</v>
      </c>
      <c r="J75" s="24">
        <v>2.44</v>
      </c>
      <c r="K75" s="24">
        <v>2.4750000000000001</v>
      </c>
      <c r="L75" s="24" t="str">
        <f t="shared" ref="L75:N75" si="36">"-"</f>
        <v>-</v>
      </c>
      <c r="M75" s="24" t="str">
        <f t="shared" si="36"/>
        <v>-</v>
      </c>
      <c r="N75" s="24" t="str">
        <f t="shared" si="36"/>
        <v>-</v>
      </c>
      <c r="O75" s="24">
        <v>0.47110000000000002</v>
      </c>
    </row>
    <row r="76" spans="1:15" x14ac:dyDescent="0.25">
      <c r="A76" s="24" t="s">
        <v>6</v>
      </c>
      <c r="B76" s="24" t="s">
        <v>14</v>
      </c>
      <c r="C76" s="24" t="s">
        <v>1</v>
      </c>
      <c r="D76" s="24">
        <v>932.24619999999959</v>
      </c>
      <c r="E76" s="24">
        <v>1423.1364499999993</v>
      </c>
      <c r="F76" s="24">
        <v>1029.7437599999998</v>
      </c>
      <c r="G76" s="24">
        <v>923.74869999999908</v>
      </c>
      <c r="H76" s="24">
        <v>895.05949999999928</v>
      </c>
      <c r="I76" s="24">
        <v>508.60279999999943</v>
      </c>
      <c r="J76" s="24">
        <v>501.42874999999947</v>
      </c>
      <c r="K76" s="24">
        <v>361.23084999999992</v>
      </c>
      <c r="L76" s="24">
        <v>376.63339999999971</v>
      </c>
      <c r="M76" s="24">
        <v>381.22149999999954</v>
      </c>
      <c r="N76" s="24">
        <v>362.96229999999986</v>
      </c>
      <c r="O76" s="24">
        <v>398.29067999999984</v>
      </c>
    </row>
    <row r="77" spans="1:15" x14ac:dyDescent="0.25">
      <c r="A77" s="24" t="s">
        <v>6</v>
      </c>
      <c r="B77" s="24" t="s">
        <v>14</v>
      </c>
      <c r="C77" s="24" t="s">
        <v>2</v>
      </c>
      <c r="D77" s="24">
        <v>1493.3498000000016</v>
      </c>
      <c r="E77" s="24">
        <v>1520.3609000000004</v>
      </c>
      <c r="F77" s="24">
        <v>1546.6563000000015</v>
      </c>
      <c r="G77" s="24">
        <v>1734.5646600000002</v>
      </c>
      <c r="H77" s="24">
        <v>2114.1370799999991</v>
      </c>
      <c r="I77" s="24">
        <v>1901.496609999999</v>
      </c>
      <c r="J77" s="24">
        <v>2398.1457999999984</v>
      </c>
      <c r="K77" s="24">
        <v>2235.1497500000019</v>
      </c>
      <c r="L77" s="24">
        <v>2045.4509999999982</v>
      </c>
      <c r="M77" s="24">
        <v>2227.2874499999998</v>
      </c>
      <c r="N77" s="24">
        <v>2031.8887999999997</v>
      </c>
      <c r="O77" s="24">
        <v>2192.9558999999981</v>
      </c>
    </row>
    <row r="78" spans="1:15" x14ac:dyDescent="0.25">
      <c r="A78" s="24" t="s">
        <v>6</v>
      </c>
      <c r="B78" s="24" t="s">
        <v>14</v>
      </c>
      <c r="C78" s="24" t="s">
        <v>3</v>
      </c>
      <c r="D78" s="24">
        <v>299.26270000000028</v>
      </c>
      <c r="E78" s="24">
        <v>293.7072799999998</v>
      </c>
      <c r="F78" s="24">
        <v>302.19783000000012</v>
      </c>
      <c r="G78" s="24">
        <v>379.94824999999986</v>
      </c>
      <c r="H78" s="24">
        <v>439.85110000000037</v>
      </c>
      <c r="I78" s="24">
        <v>492.9702000000002</v>
      </c>
      <c r="J78" s="24">
        <v>638.26047000000005</v>
      </c>
      <c r="K78" s="24">
        <v>537.37220000000002</v>
      </c>
      <c r="L78" s="24">
        <v>674.86554999999953</v>
      </c>
      <c r="M78" s="24">
        <v>714.10883999999942</v>
      </c>
      <c r="N78" s="24">
        <v>647.74069999999972</v>
      </c>
      <c r="O78" s="24">
        <v>714.0949599999999</v>
      </c>
    </row>
    <row r="79" spans="1:15" x14ac:dyDescent="0.25">
      <c r="A79" s="24" t="s">
        <v>6</v>
      </c>
      <c r="B79" s="24" t="s">
        <v>14</v>
      </c>
      <c r="C79" s="24" t="s">
        <v>4</v>
      </c>
      <c r="D79" s="24" t="str">
        <f t="shared" ref="D79:F79" si="37">"-"</f>
        <v>-</v>
      </c>
      <c r="E79" s="24" t="str">
        <f t="shared" si="37"/>
        <v>-</v>
      </c>
      <c r="F79" s="24" t="str">
        <f t="shared" si="37"/>
        <v>-</v>
      </c>
      <c r="G79" s="24">
        <v>0.36</v>
      </c>
      <c r="H79" s="24" t="str">
        <f t="shared" ref="H79:O79" si="38">"-"</f>
        <v>-</v>
      </c>
      <c r="I79" s="24" t="str">
        <f t="shared" si="38"/>
        <v>-</v>
      </c>
      <c r="J79" s="24" t="str">
        <f t="shared" si="38"/>
        <v>-</v>
      </c>
      <c r="K79" s="24" t="str">
        <f t="shared" si="38"/>
        <v>-</v>
      </c>
      <c r="L79" s="24" t="str">
        <f t="shared" si="38"/>
        <v>-</v>
      </c>
      <c r="M79" s="24" t="str">
        <f t="shared" si="38"/>
        <v>-</v>
      </c>
      <c r="N79" s="24" t="str">
        <f t="shared" si="38"/>
        <v>-</v>
      </c>
      <c r="O79" s="24" t="str">
        <f t="shared" si="38"/>
        <v>-</v>
      </c>
    </row>
    <row r="80" spans="1:15" x14ac:dyDescent="0.25">
      <c r="A80" s="24" t="s">
        <v>6</v>
      </c>
      <c r="B80" s="24" t="s">
        <v>14</v>
      </c>
      <c r="C80" s="24" t="s">
        <v>5</v>
      </c>
      <c r="D80" s="24">
        <v>384.09100000000012</v>
      </c>
      <c r="E80" s="24">
        <v>559.7969999999998</v>
      </c>
      <c r="F80" s="24">
        <v>538.03499999999985</v>
      </c>
      <c r="G80" s="24">
        <v>536.17999999999995</v>
      </c>
      <c r="H80" s="24">
        <v>578.01099999999985</v>
      </c>
      <c r="I80" s="24">
        <v>609.90620000000001</v>
      </c>
      <c r="J80" s="24">
        <v>761.48080000000061</v>
      </c>
      <c r="K80" s="24">
        <v>568.33444999999995</v>
      </c>
      <c r="L80" s="24">
        <v>509.80639999999983</v>
      </c>
      <c r="M80" s="24">
        <v>572.49600000000009</v>
      </c>
      <c r="N80" s="24">
        <v>587.72050000000002</v>
      </c>
      <c r="O80" s="24">
        <v>608.89720000000011</v>
      </c>
    </row>
    <row r="81" spans="1:15" x14ac:dyDescent="0.25">
      <c r="A81" s="24" t="s">
        <v>6</v>
      </c>
      <c r="B81" s="24" t="s">
        <v>146</v>
      </c>
      <c r="C81" s="24" t="s">
        <v>1</v>
      </c>
      <c r="D81" s="24" t="str">
        <f t="shared" ref="D81:L84" si="39">"-"</f>
        <v>-</v>
      </c>
      <c r="E81" s="24" t="str">
        <f t="shared" si="39"/>
        <v>-</v>
      </c>
      <c r="F81" s="24" t="str">
        <f t="shared" si="39"/>
        <v>-</v>
      </c>
      <c r="G81" s="24" t="str">
        <f t="shared" si="39"/>
        <v>-</v>
      </c>
      <c r="H81" s="24" t="str">
        <f t="shared" si="39"/>
        <v>-</v>
      </c>
      <c r="I81" s="24" t="str">
        <f t="shared" si="39"/>
        <v>-</v>
      </c>
      <c r="J81" s="24" t="str">
        <f t="shared" si="39"/>
        <v>-</v>
      </c>
      <c r="K81" s="24" t="str">
        <f t="shared" si="39"/>
        <v>-</v>
      </c>
      <c r="L81" s="24" t="str">
        <f t="shared" si="39"/>
        <v>-</v>
      </c>
      <c r="M81" s="24">
        <v>0.69799999999999995</v>
      </c>
      <c r="N81" s="24">
        <v>0.58899999999999997</v>
      </c>
      <c r="O81" s="24">
        <v>0.96499999999999997</v>
      </c>
    </row>
    <row r="82" spans="1:15" x14ac:dyDescent="0.25">
      <c r="A82" s="24" t="s">
        <v>6</v>
      </c>
      <c r="B82" s="24" t="s">
        <v>146</v>
      </c>
      <c r="C82" s="24" t="s">
        <v>2</v>
      </c>
      <c r="D82" s="24" t="str">
        <f t="shared" si="39"/>
        <v>-</v>
      </c>
      <c r="E82" s="24" t="str">
        <f t="shared" si="39"/>
        <v>-</v>
      </c>
      <c r="F82" s="24" t="str">
        <f t="shared" si="39"/>
        <v>-</v>
      </c>
      <c r="G82" s="24" t="str">
        <f t="shared" si="39"/>
        <v>-</v>
      </c>
      <c r="H82" s="24" t="str">
        <f t="shared" si="39"/>
        <v>-</v>
      </c>
      <c r="I82" s="24" t="str">
        <f t="shared" si="39"/>
        <v>-</v>
      </c>
      <c r="J82" s="24" t="str">
        <f t="shared" si="39"/>
        <v>-</v>
      </c>
      <c r="K82" s="24" t="str">
        <f t="shared" si="39"/>
        <v>-</v>
      </c>
      <c r="L82" s="24" t="str">
        <f t="shared" si="39"/>
        <v>-</v>
      </c>
      <c r="M82" s="24">
        <v>14.407999999999998</v>
      </c>
      <c r="N82" s="24">
        <v>5.641</v>
      </c>
      <c r="O82" s="24">
        <v>10.029999999999999</v>
      </c>
    </row>
    <row r="83" spans="1:15" x14ac:dyDescent="0.25">
      <c r="A83" s="24" t="s">
        <v>6</v>
      </c>
      <c r="B83" s="24" t="s">
        <v>146</v>
      </c>
      <c r="C83" s="24" t="s">
        <v>3</v>
      </c>
      <c r="D83" s="24" t="str">
        <f t="shared" si="39"/>
        <v>-</v>
      </c>
      <c r="E83" s="24" t="str">
        <f t="shared" si="39"/>
        <v>-</v>
      </c>
      <c r="F83" s="24" t="str">
        <f t="shared" si="39"/>
        <v>-</v>
      </c>
      <c r="G83" s="24" t="str">
        <f t="shared" si="39"/>
        <v>-</v>
      </c>
      <c r="H83" s="24" t="str">
        <f t="shared" si="39"/>
        <v>-</v>
      </c>
      <c r="I83" s="24" t="str">
        <f t="shared" si="39"/>
        <v>-</v>
      </c>
      <c r="J83" s="24" t="str">
        <f t="shared" si="39"/>
        <v>-</v>
      </c>
      <c r="K83" s="24" t="str">
        <f t="shared" si="39"/>
        <v>-</v>
      </c>
      <c r="L83" s="24" t="str">
        <f t="shared" si="39"/>
        <v>-</v>
      </c>
      <c r="M83" s="24">
        <v>30.189000000000004</v>
      </c>
      <c r="N83" s="24">
        <v>38.210999999999999</v>
      </c>
      <c r="O83" s="24">
        <v>42.349999999999994</v>
      </c>
    </row>
    <row r="84" spans="1:15" x14ac:dyDescent="0.25">
      <c r="A84" s="24" t="s">
        <v>6</v>
      </c>
      <c r="B84" s="24" t="s">
        <v>146</v>
      </c>
      <c r="C84" s="24" t="s">
        <v>5</v>
      </c>
      <c r="D84" s="24" t="str">
        <f t="shared" si="39"/>
        <v>-</v>
      </c>
      <c r="E84" s="24" t="str">
        <f t="shared" si="39"/>
        <v>-</v>
      </c>
      <c r="F84" s="24" t="str">
        <f t="shared" si="39"/>
        <v>-</v>
      </c>
      <c r="G84" s="24" t="str">
        <f t="shared" si="39"/>
        <v>-</v>
      </c>
      <c r="H84" s="24" t="str">
        <f t="shared" si="39"/>
        <v>-</v>
      </c>
      <c r="I84" s="24" t="str">
        <f t="shared" si="39"/>
        <v>-</v>
      </c>
      <c r="J84" s="24" t="str">
        <f t="shared" si="39"/>
        <v>-</v>
      </c>
      <c r="K84" s="24" t="str">
        <f t="shared" si="39"/>
        <v>-</v>
      </c>
      <c r="L84" s="24" t="str">
        <f t="shared" si="39"/>
        <v>-</v>
      </c>
      <c r="M84" s="24">
        <v>0.61899999999999999</v>
      </c>
      <c r="N84" s="24">
        <v>0.78100000000000003</v>
      </c>
      <c r="O84" s="24">
        <v>0.89500000000000002</v>
      </c>
    </row>
    <row r="85" spans="1:15" x14ac:dyDescent="0.25">
      <c r="A85" s="24" t="s">
        <v>6</v>
      </c>
      <c r="B85" s="24" t="s">
        <v>147</v>
      </c>
      <c r="C85" s="24" t="s">
        <v>1</v>
      </c>
      <c r="D85" s="24" t="str">
        <f t="shared" ref="D85:H85" si="40">"-"</f>
        <v>-</v>
      </c>
      <c r="E85" s="24" t="str">
        <f t="shared" si="40"/>
        <v>-</v>
      </c>
      <c r="F85" s="24" t="str">
        <f t="shared" si="40"/>
        <v>-</v>
      </c>
      <c r="G85" s="24" t="str">
        <f t="shared" si="40"/>
        <v>-</v>
      </c>
      <c r="H85" s="24" t="str">
        <f t="shared" si="40"/>
        <v>-</v>
      </c>
      <c r="I85" s="24">
        <v>11.622</v>
      </c>
      <c r="J85" s="24">
        <v>4.5452000000000004</v>
      </c>
      <c r="K85" s="24" t="str">
        <f t="shared" ref="K85:O87" si="41">"-"</f>
        <v>-</v>
      </c>
      <c r="L85" s="24" t="str">
        <f t="shared" si="41"/>
        <v>-</v>
      </c>
      <c r="M85" s="24" t="str">
        <f t="shared" si="41"/>
        <v>-</v>
      </c>
      <c r="N85" s="24" t="str">
        <f t="shared" si="41"/>
        <v>-</v>
      </c>
      <c r="O85" s="24" t="str">
        <f t="shared" si="41"/>
        <v>-</v>
      </c>
    </row>
    <row r="86" spans="1:15" x14ac:dyDescent="0.25">
      <c r="A86" s="24" t="s">
        <v>6</v>
      </c>
      <c r="B86" s="24" t="s">
        <v>147</v>
      </c>
      <c r="C86" s="24" t="s">
        <v>2</v>
      </c>
      <c r="D86" s="24" t="str">
        <f t="shared" ref="D86:G87" si="42">"-"</f>
        <v>-</v>
      </c>
      <c r="E86" s="24" t="str">
        <f t="shared" si="42"/>
        <v>-</v>
      </c>
      <c r="F86" s="24" t="str">
        <f t="shared" si="42"/>
        <v>-</v>
      </c>
      <c r="G86" s="24" t="str">
        <f t="shared" si="42"/>
        <v>-</v>
      </c>
      <c r="H86" s="24">
        <v>24.062899999999999</v>
      </c>
      <c r="I86" s="24">
        <v>1.7007999999999999</v>
      </c>
      <c r="J86" s="24">
        <v>23.531299999999998</v>
      </c>
      <c r="K86" s="24" t="str">
        <f t="shared" si="41"/>
        <v>-</v>
      </c>
      <c r="L86" s="24" t="str">
        <f t="shared" si="41"/>
        <v>-</v>
      </c>
      <c r="M86" s="24" t="str">
        <f t="shared" si="41"/>
        <v>-</v>
      </c>
      <c r="N86" s="24" t="str">
        <f t="shared" si="41"/>
        <v>-</v>
      </c>
      <c r="O86" s="24" t="str">
        <f t="shared" si="41"/>
        <v>-</v>
      </c>
    </row>
    <row r="87" spans="1:15" x14ac:dyDescent="0.25">
      <c r="A87" s="24" t="s">
        <v>6</v>
      </c>
      <c r="B87" s="24" t="s">
        <v>147</v>
      </c>
      <c r="C87" s="24" t="s">
        <v>3</v>
      </c>
      <c r="D87" s="24" t="str">
        <f t="shared" si="42"/>
        <v>-</v>
      </c>
      <c r="E87" s="24" t="str">
        <f t="shared" si="42"/>
        <v>-</v>
      </c>
      <c r="F87" s="24" t="str">
        <f t="shared" si="42"/>
        <v>-</v>
      </c>
      <c r="G87" s="24" t="str">
        <f t="shared" si="42"/>
        <v>-</v>
      </c>
      <c r="H87" s="24">
        <v>7.1032999999999999</v>
      </c>
      <c r="I87" s="24">
        <v>1.4861</v>
      </c>
      <c r="J87" s="24">
        <v>3.2909000000000002</v>
      </c>
      <c r="K87" s="24" t="str">
        <f t="shared" si="41"/>
        <v>-</v>
      </c>
      <c r="L87" s="24" t="str">
        <f t="shared" si="41"/>
        <v>-</v>
      </c>
      <c r="M87" s="24" t="str">
        <f t="shared" si="41"/>
        <v>-</v>
      </c>
      <c r="N87" s="24" t="str">
        <f t="shared" si="41"/>
        <v>-</v>
      </c>
      <c r="O87" s="24" t="str">
        <f t="shared" si="41"/>
        <v>-</v>
      </c>
    </row>
    <row r="88" spans="1:15" x14ac:dyDescent="0.25">
      <c r="A88" s="24" t="s">
        <v>6</v>
      </c>
      <c r="B88" s="24" t="s">
        <v>147</v>
      </c>
      <c r="C88" s="24" t="s">
        <v>5</v>
      </c>
      <c r="D88" s="24" t="str">
        <f t="shared" ref="D88:H88" si="43">"-"</f>
        <v>-</v>
      </c>
      <c r="E88" s="24" t="str">
        <f t="shared" si="43"/>
        <v>-</v>
      </c>
      <c r="F88" s="24" t="str">
        <f t="shared" si="43"/>
        <v>-</v>
      </c>
      <c r="G88" s="24" t="str">
        <f t="shared" si="43"/>
        <v>-</v>
      </c>
      <c r="H88" s="24" t="str">
        <f t="shared" si="43"/>
        <v>-</v>
      </c>
      <c r="I88" s="24">
        <v>1.7879999999999998</v>
      </c>
      <c r="J88" s="24" t="str">
        <f t="shared" ref="J88:O88" si="44">"-"</f>
        <v>-</v>
      </c>
      <c r="K88" s="24" t="str">
        <f t="shared" si="44"/>
        <v>-</v>
      </c>
      <c r="L88" s="24" t="str">
        <f t="shared" si="44"/>
        <v>-</v>
      </c>
      <c r="M88" s="24" t="str">
        <f t="shared" si="44"/>
        <v>-</v>
      </c>
      <c r="N88" s="24" t="str">
        <f t="shared" si="44"/>
        <v>-</v>
      </c>
      <c r="O88" s="24" t="str">
        <f t="shared" si="44"/>
        <v>-</v>
      </c>
    </row>
    <row r="89" spans="1:15" x14ac:dyDescent="0.25">
      <c r="A89" s="24" t="s">
        <v>6</v>
      </c>
      <c r="B89" s="24" t="s">
        <v>15</v>
      </c>
      <c r="C89" s="24" t="s">
        <v>0</v>
      </c>
      <c r="D89" s="24">
        <v>5.8000000000000003E-2</v>
      </c>
      <c r="E89" s="24">
        <v>7.2800000000000004E-2</v>
      </c>
      <c r="F89" s="24">
        <v>0.29000000000000004</v>
      </c>
      <c r="G89" s="24">
        <v>3.3800000000000004E-2</v>
      </c>
      <c r="H89" s="24">
        <v>0.12140000000000001</v>
      </c>
      <c r="I89" s="24">
        <v>6.1800000000000001E-2</v>
      </c>
      <c r="J89" s="24">
        <v>9.9199999999999997E-2</v>
      </c>
      <c r="K89" s="24">
        <v>2.06E-2</v>
      </c>
      <c r="L89" s="24">
        <v>6.0000000000000005E-2</v>
      </c>
      <c r="M89" s="24">
        <v>1.9E-2</v>
      </c>
      <c r="N89" s="24">
        <v>4.1200000000000001E-2</v>
      </c>
      <c r="O89" s="24">
        <v>0.05</v>
      </c>
    </row>
    <row r="90" spans="1:15" x14ac:dyDescent="0.25">
      <c r="A90" s="24" t="s">
        <v>6</v>
      </c>
      <c r="B90" s="24" t="s">
        <v>15</v>
      </c>
      <c r="C90" s="24" t="s">
        <v>1</v>
      </c>
      <c r="D90" s="24">
        <v>156.31589999999997</v>
      </c>
      <c r="E90" s="24">
        <v>192.16900000000001</v>
      </c>
      <c r="F90" s="24">
        <v>122.5719</v>
      </c>
      <c r="G90" s="24">
        <v>144.64679999999998</v>
      </c>
      <c r="H90" s="24">
        <v>168.45906000000002</v>
      </c>
      <c r="I90" s="24">
        <v>108.03270000000002</v>
      </c>
      <c r="J90" s="24">
        <v>100.11510000000004</v>
      </c>
      <c r="K90" s="24">
        <v>82.732500000000016</v>
      </c>
      <c r="L90" s="24">
        <v>75.444099999999992</v>
      </c>
      <c r="M90" s="24">
        <v>64.317999999999984</v>
      </c>
      <c r="N90" s="24">
        <v>76.236400000000017</v>
      </c>
      <c r="O90" s="24">
        <v>84.115900000000025</v>
      </c>
    </row>
    <row r="91" spans="1:15" x14ac:dyDescent="0.25">
      <c r="A91" s="24" t="s">
        <v>6</v>
      </c>
      <c r="B91" s="24" t="s">
        <v>15</v>
      </c>
      <c r="C91" s="24" t="s">
        <v>2</v>
      </c>
      <c r="D91" s="24">
        <v>269.59389999999996</v>
      </c>
      <c r="E91" s="24">
        <v>226.50239999999994</v>
      </c>
      <c r="F91" s="24">
        <v>230.95629999999997</v>
      </c>
      <c r="G91" s="24">
        <v>279.38030000000003</v>
      </c>
      <c r="H91" s="24">
        <v>345.27330000000001</v>
      </c>
      <c r="I91" s="24">
        <v>371.05749999999983</v>
      </c>
      <c r="J91" s="24">
        <v>411.09010000000001</v>
      </c>
      <c r="K91" s="24">
        <v>348.95379999999989</v>
      </c>
      <c r="L91" s="24">
        <v>357.23060000000015</v>
      </c>
      <c r="M91" s="24">
        <v>317.17469999999992</v>
      </c>
      <c r="N91" s="24">
        <v>299.67670000000004</v>
      </c>
      <c r="O91" s="24">
        <v>376.85649999999987</v>
      </c>
    </row>
    <row r="92" spans="1:15" x14ac:dyDescent="0.25">
      <c r="A92" s="24" t="s">
        <v>6</v>
      </c>
      <c r="B92" s="24" t="s">
        <v>15</v>
      </c>
      <c r="C92" s="24" t="s">
        <v>3</v>
      </c>
      <c r="D92" s="24">
        <v>41.877299999999998</v>
      </c>
      <c r="E92" s="24">
        <v>22.808499999999999</v>
      </c>
      <c r="F92" s="24">
        <v>34.473800000000004</v>
      </c>
      <c r="G92" s="24">
        <v>26.125600000000002</v>
      </c>
      <c r="H92" s="24">
        <v>38.97519999999998</v>
      </c>
      <c r="I92" s="24">
        <v>40.112000000000002</v>
      </c>
      <c r="J92" s="24">
        <v>48.54590000000001</v>
      </c>
      <c r="K92" s="24">
        <v>80.52239999999999</v>
      </c>
      <c r="L92" s="24">
        <v>132.25139999999996</v>
      </c>
      <c r="M92" s="24">
        <v>155.48779999999996</v>
      </c>
      <c r="N92" s="24">
        <v>126.28319999999999</v>
      </c>
      <c r="O92" s="24">
        <v>133.46370000000002</v>
      </c>
    </row>
    <row r="93" spans="1:15" x14ac:dyDescent="0.25">
      <c r="A93" s="24" t="s">
        <v>6</v>
      </c>
      <c r="B93" s="24" t="s">
        <v>15</v>
      </c>
      <c r="C93" s="24" t="s">
        <v>4</v>
      </c>
      <c r="D93" s="24" t="str">
        <f t="shared" ref="D93:G93" si="45">"-"</f>
        <v>-</v>
      </c>
      <c r="E93" s="24" t="str">
        <f t="shared" si="45"/>
        <v>-</v>
      </c>
      <c r="F93" s="24" t="str">
        <f t="shared" si="45"/>
        <v>-</v>
      </c>
      <c r="G93" s="24" t="str">
        <f t="shared" si="45"/>
        <v>-</v>
      </c>
      <c r="H93" s="24">
        <v>0.4</v>
      </c>
      <c r="I93" s="24" t="str">
        <f t="shared" ref="I93:L93" si="46">"-"</f>
        <v>-</v>
      </c>
      <c r="J93" s="24" t="str">
        <f t="shared" si="46"/>
        <v>-</v>
      </c>
      <c r="K93" s="24" t="str">
        <f t="shared" si="46"/>
        <v>-</v>
      </c>
      <c r="L93" s="24" t="str">
        <f t="shared" si="46"/>
        <v>-</v>
      </c>
      <c r="M93" s="24">
        <v>5.54</v>
      </c>
      <c r="N93" s="24" t="str">
        <f t="shared" ref="N93:O93" si="47">"-"</f>
        <v>-</v>
      </c>
      <c r="O93" s="24" t="str">
        <f t="shared" si="47"/>
        <v>-</v>
      </c>
    </row>
    <row r="94" spans="1:15" x14ac:dyDescent="0.25">
      <c r="A94" s="24" t="s">
        <v>6</v>
      </c>
      <c r="B94" s="24" t="s">
        <v>15</v>
      </c>
      <c r="C94" s="24" t="s">
        <v>5</v>
      </c>
      <c r="D94" s="24">
        <v>89.593199999999996</v>
      </c>
      <c r="E94" s="24">
        <v>74.3142</v>
      </c>
      <c r="F94" s="24">
        <v>62.232399999999998</v>
      </c>
      <c r="G94" s="24">
        <v>78.725999999999999</v>
      </c>
      <c r="H94" s="24">
        <v>104.82299999999999</v>
      </c>
      <c r="I94" s="24">
        <v>154.536</v>
      </c>
      <c r="J94" s="24">
        <v>145.13900000000001</v>
      </c>
      <c r="K94" s="24">
        <v>152.447</v>
      </c>
      <c r="L94" s="24">
        <v>141.5608</v>
      </c>
      <c r="M94" s="24">
        <v>146.74699999999999</v>
      </c>
      <c r="N94" s="24">
        <v>222.21019999999996</v>
      </c>
      <c r="O94" s="24">
        <v>137.58099999999999</v>
      </c>
    </row>
    <row r="95" spans="1:15" x14ac:dyDescent="0.25">
      <c r="A95" s="24" t="s">
        <v>6</v>
      </c>
      <c r="B95" s="24" t="s">
        <v>69</v>
      </c>
      <c r="C95" s="24" t="s">
        <v>0</v>
      </c>
      <c r="D95" s="24">
        <v>5.3999999999999999E-2</v>
      </c>
      <c r="E95" s="24">
        <v>4.8000000000000001E-2</v>
      </c>
      <c r="F95" s="24">
        <v>4.3999999999999997E-2</v>
      </c>
      <c r="G95" s="24" t="str">
        <f>"-"</f>
        <v>-</v>
      </c>
      <c r="H95" s="24">
        <v>0.11</v>
      </c>
      <c r="I95" s="24">
        <v>3.2000000000000001E-2</v>
      </c>
      <c r="J95" s="24" t="str">
        <f t="shared" ref="J95:O95" si="48">"-"</f>
        <v>-</v>
      </c>
      <c r="K95" s="24" t="str">
        <f t="shared" si="48"/>
        <v>-</v>
      </c>
      <c r="L95" s="24" t="str">
        <f t="shared" si="48"/>
        <v>-</v>
      </c>
      <c r="M95" s="24" t="str">
        <f t="shared" si="48"/>
        <v>-</v>
      </c>
      <c r="N95" s="24" t="str">
        <f t="shared" si="48"/>
        <v>-</v>
      </c>
      <c r="O95" s="24" t="str">
        <f t="shared" si="48"/>
        <v>-</v>
      </c>
    </row>
    <row r="96" spans="1:15" x14ac:dyDescent="0.25">
      <c r="A96" s="24" t="s">
        <v>6</v>
      </c>
      <c r="B96" s="24" t="s">
        <v>69</v>
      </c>
      <c r="C96" s="24" t="s">
        <v>1</v>
      </c>
      <c r="D96" s="24">
        <v>48.318099999999973</v>
      </c>
      <c r="E96" s="24">
        <v>104.88079999999998</v>
      </c>
      <c r="F96" s="24">
        <v>119.85956000000003</v>
      </c>
      <c r="G96" s="24">
        <v>51.182199999999987</v>
      </c>
      <c r="H96" s="24">
        <v>43.690499999999986</v>
      </c>
      <c r="I96" s="24">
        <v>48.562649999999998</v>
      </c>
      <c r="J96" s="24">
        <v>34.047899999999998</v>
      </c>
      <c r="K96" s="24">
        <v>58.650600000000011</v>
      </c>
      <c r="L96" s="24">
        <v>32.067100000000003</v>
      </c>
      <c r="M96" s="24">
        <v>41.886400000000009</v>
      </c>
      <c r="N96" s="24">
        <v>39.364999999999995</v>
      </c>
      <c r="O96" s="24">
        <v>31.48030000000001</v>
      </c>
    </row>
    <row r="97" spans="1:15" x14ac:dyDescent="0.25">
      <c r="A97" s="24" t="s">
        <v>6</v>
      </c>
      <c r="B97" s="24" t="s">
        <v>69</v>
      </c>
      <c r="C97" s="24" t="s">
        <v>2</v>
      </c>
      <c r="D97" s="24">
        <v>46.696499999999993</v>
      </c>
      <c r="E97" s="24">
        <v>74.258499999999984</v>
      </c>
      <c r="F97" s="24">
        <v>81.479000000000013</v>
      </c>
      <c r="G97" s="24">
        <v>30.896999999999995</v>
      </c>
      <c r="H97" s="24">
        <v>42.5745</v>
      </c>
      <c r="I97" s="24">
        <v>32.9925</v>
      </c>
      <c r="J97" s="24">
        <v>38.673500000000004</v>
      </c>
      <c r="K97" s="24">
        <v>26.733499999999992</v>
      </c>
      <c r="L97" s="24">
        <v>28.720379999999999</v>
      </c>
      <c r="M97" s="24">
        <v>36.948000000000008</v>
      </c>
      <c r="N97" s="24">
        <v>30.892500000000009</v>
      </c>
      <c r="O97" s="24">
        <v>37.332000000000001</v>
      </c>
    </row>
    <row r="98" spans="1:15" x14ac:dyDescent="0.25">
      <c r="A98" s="24" t="s">
        <v>6</v>
      </c>
      <c r="B98" s="24" t="s">
        <v>69</v>
      </c>
      <c r="C98" s="24" t="s">
        <v>3</v>
      </c>
      <c r="D98" s="24">
        <v>16.658000000000001</v>
      </c>
      <c r="E98" s="24">
        <v>26.400999999999978</v>
      </c>
      <c r="F98" s="24">
        <v>23.635999999999999</v>
      </c>
      <c r="G98" s="24">
        <v>16.9725</v>
      </c>
      <c r="H98" s="24">
        <v>13.163900000000003</v>
      </c>
      <c r="I98" s="24">
        <v>15.583000000000006</v>
      </c>
      <c r="J98" s="24">
        <v>13.814499999999999</v>
      </c>
      <c r="K98" s="24">
        <v>14.108499999999998</v>
      </c>
      <c r="L98" s="24">
        <v>15.67825</v>
      </c>
      <c r="M98" s="24">
        <v>15.951499999999999</v>
      </c>
      <c r="N98" s="24">
        <v>11.829499999999999</v>
      </c>
      <c r="O98" s="24">
        <v>15.423000000000002</v>
      </c>
    </row>
    <row r="99" spans="1:15" x14ac:dyDescent="0.25">
      <c r="A99" s="24" t="s">
        <v>6</v>
      </c>
      <c r="B99" s="24" t="s">
        <v>69</v>
      </c>
      <c r="C99" s="24" t="s">
        <v>4</v>
      </c>
      <c r="D99" s="24" t="str">
        <f>"-"</f>
        <v>-</v>
      </c>
      <c r="E99" s="24">
        <v>0.20100000000000001</v>
      </c>
      <c r="F99" s="24">
        <v>0.13800000000000001</v>
      </c>
      <c r="G99" s="24" t="str">
        <f t="shared" ref="G99:H99" si="49">"-"</f>
        <v>-</v>
      </c>
      <c r="H99" s="24" t="str">
        <f t="shared" si="49"/>
        <v>-</v>
      </c>
      <c r="I99" s="24">
        <v>0.16800000000000001</v>
      </c>
      <c r="J99" s="24">
        <v>0.32500000000000001</v>
      </c>
      <c r="K99" s="24" t="str">
        <f t="shared" ref="K99:O99" si="50">"-"</f>
        <v>-</v>
      </c>
      <c r="L99" s="24" t="str">
        <f t="shared" si="50"/>
        <v>-</v>
      </c>
      <c r="M99" s="24" t="str">
        <f t="shared" si="50"/>
        <v>-</v>
      </c>
      <c r="N99" s="24" t="str">
        <f t="shared" si="50"/>
        <v>-</v>
      </c>
      <c r="O99" s="24" t="str">
        <f t="shared" si="50"/>
        <v>-</v>
      </c>
    </row>
    <row r="100" spans="1:15" x14ac:dyDescent="0.25">
      <c r="A100" s="24" t="s">
        <v>6</v>
      </c>
      <c r="B100" s="24" t="s">
        <v>69</v>
      </c>
      <c r="C100" s="24" t="s">
        <v>5</v>
      </c>
      <c r="D100" s="24">
        <v>13.388</v>
      </c>
      <c r="E100" s="24">
        <v>14.860000000000001</v>
      </c>
      <c r="F100" s="24">
        <v>10.958</v>
      </c>
      <c r="G100" s="24">
        <v>6.1044999999999998</v>
      </c>
      <c r="H100" s="24">
        <v>2.2400000000000002</v>
      </c>
      <c r="I100" s="24">
        <v>6.0329999999999995</v>
      </c>
      <c r="J100" s="24">
        <v>8.6150000000000002</v>
      </c>
      <c r="K100" s="24">
        <v>8.4030000000000005</v>
      </c>
      <c r="L100" s="24">
        <v>5.5609999999999999</v>
      </c>
      <c r="M100" s="24">
        <v>6.2359999999999998</v>
      </c>
      <c r="N100" s="24">
        <v>6.6820000000000004</v>
      </c>
      <c r="O100" s="24">
        <v>7.3259999999999996</v>
      </c>
    </row>
    <row r="101" spans="1:15" x14ac:dyDescent="0.25">
      <c r="A101" s="24" t="s">
        <v>6</v>
      </c>
      <c r="B101" s="24" t="s">
        <v>148</v>
      </c>
      <c r="C101" s="24" t="s">
        <v>1</v>
      </c>
      <c r="D101" s="24" t="str">
        <f t="shared" ref="D101:M101" si="51">"-"</f>
        <v>-</v>
      </c>
      <c r="E101" s="24" t="str">
        <f t="shared" si="51"/>
        <v>-</v>
      </c>
      <c r="F101" s="24" t="str">
        <f t="shared" si="51"/>
        <v>-</v>
      </c>
      <c r="G101" s="24" t="str">
        <f t="shared" si="51"/>
        <v>-</v>
      </c>
      <c r="H101" s="24" t="str">
        <f t="shared" si="51"/>
        <v>-</v>
      </c>
      <c r="I101" s="24" t="str">
        <f t="shared" si="51"/>
        <v>-</v>
      </c>
      <c r="J101" s="24" t="str">
        <f t="shared" si="51"/>
        <v>-</v>
      </c>
      <c r="K101" s="24" t="str">
        <f t="shared" si="51"/>
        <v>-</v>
      </c>
      <c r="L101" s="24" t="str">
        <f t="shared" si="51"/>
        <v>-</v>
      </c>
      <c r="M101" s="24" t="str">
        <f t="shared" si="51"/>
        <v>-</v>
      </c>
      <c r="N101" s="24">
        <v>0.56000000000000005</v>
      </c>
      <c r="O101" s="24">
        <v>4.3000000000000007</v>
      </c>
    </row>
    <row r="102" spans="1:15" x14ac:dyDescent="0.25">
      <c r="A102" s="24" t="s">
        <v>6</v>
      </c>
      <c r="B102" s="24" t="s">
        <v>148</v>
      </c>
      <c r="C102" s="24" t="s">
        <v>2</v>
      </c>
      <c r="D102" s="24" t="str">
        <f t="shared" ref="D102:L103" si="52">"-"</f>
        <v>-</v>
      </c>
      <c r="E102" s="24" t="str">
        <f t="shared" si="52"/>
        <v>-</v>
      </c>
      <c r="F102" s="24" t="str">
        <f t="shared" si="52"/>
        <v>-</v>
      </c>
      <c r="G102" s="24" t="str">
        <f t="shared" si="52"/>
        <v>-</v>
      </c>
      <c r="H102" s="24" t="str">
        <f t="shared" si="52"/>
        <v>-</v>
      </c>
      <c r="I102" s="24" t="str">
        <f t="shared" si="52"/>
        <v>-</v>
      </c>
      <c r="J102" s="24" t="str">
        <f t="shared" si="52"/>
        <v>-</v>
      </c>
      <c r="K102" s="24" t="str">
        <f t="shared" si="52"/>
        <v>-</v>
      </c>
      <c r="L102" s="24" t="str">
        <f t="shared" si="52"/>
        <v>-</v>
      </c>
      <c r="M102" s="24">
        <v>1.9529999999999998</v>
      </c>
      <c r="N102" s="24">
        <v>8.9094000000000015</v>
      </c>
      <c r="O102" s="24">
        <v>11.153600000000001</v>
      </c>
    </row>
    <row r="103" spans="1:15" x14ac:dyDescent="0.25">
      <c r="A103" s="24" t="s">
        <v>6</v>
      </c>
      <c r="B103" s="24" t="s">
        <v>148</v>
      </c>
      <c r="C103" s="24" t="s">
        <v>3</v>
      </c>
      <c r="D103" s="24" t="str">
        <f t="shared" si="52"/>
        <v>-</v>
      </c>
      <c r="E103" s="24" t="str">
        <f t="shared" si="52"/>
        <v>-</v>
      </c>
      <c r="F103" s="24" t="str">
        <f t="shared" si="52"/>
        <v>-</v>
      </c>
      <c r="G103" s="24" t="str">
        <f t="shared" si="52"/>
        <v>-</v>
      </c>
      <c r="H103" s="24" t="str">
        <f t="shared" si="52"/>
        <v>-</v>
      </c>
      <c r="I103" s="24" t="str">
        <f t="shared" si="52"/>
        <v>-</v>
      </c>
      <c r="J103" s="24" t="str">
        <f t="shared" si="52"/>
        <v>-</v>
      </c>
      <c r="K103" s="24" t="str">
        <f t="shared" si="52"/>
        <v>-</v>
      </c>
      <c r="L103" s="24" t="str">
        <f t="shared" si="52"/>
        <v>-</v>
      </c>
      <c r="M103" s="24">
        <v>0.42869999999999997</v>
      </c>
      <c r="N103" s="24">
        <v>3.3464999999999998</v>
      </c>
      <c r="O103" s="24">
        <v>4.9885999999999999</v>
      </c>
    </row>
    <row r="104" spans="1:15" x14ac:dyDescent="0.25">
      <c r="A104" s="24" t="s">
        <v>6</v>
      </c>
      <c r="B104" s="24" t="s">
        <v>148</v>
      </c>
      <c r="C104" s="24" t="s">
        <v>4</v>
      </c>
      <c r="D104" s="24" t="str">
        <f t="shared" ref="D104:N104" si="53">"-"</f>
        <v>-</v>
      </c>
      <c r="E104" s="24" t="str">
        <f t="shared" si="53"/>
        <v>-</v>
      </c>
      <c r="F104" s="24" t="str">
        <f t="shared" si="53"/>
        <v>-</v>
      </c>
      <c r="G104" s="24" t="str">
        <f t="shared" si="53"/>
        <v>-</v>
      </c>
      <c r="H104" s="24" t="str">
        <f t="shared" si="53"/>
        <v>-</v>
      </c>
      <c r="I104" s="24" t="str">
        <f t="shared" si="53"/>
        <v>-</v>
      </c>
      <c r="J104" s="24" t="str">
        <f t="shared" si="53"/>
        <v>-</v>
      </c>
      <c r="K104" s="24" t="str">
        <f t="shared" si="53"/>
        <v>-</v>
      </c>
      <c r="L104" s="24" t="str">
        <f t="shared" si="53"/>
        <v>-</v>
      </c>
      <c r="M104" s="24" t="str">
        <f t="shared" si="53"/>
        <v>-</v>
      </c>
      <c r="N104" s="24" t="str">
        <f t="shared" si="53"/>
        <v>-</v>
      </c>
      <c r="O104" s="24">
        <v>0.50900000000000001</v>
      </c>
    </row>
    <row r="105" spans="1:15" x14ac:dyDescent="0.25">
      <c r="A105" s="24" t="s">
        <v>6</v>
      </c>
      <c r="B105" s="24" t="s">
        <v>148</v>
      </c>
      <c r="C105" s="24" t="s">
        <v>5</v>
      </c>
      <c r="D105" s="24" t="str">
        <f t="shared" ref="D105:M105" si="54">"-"</f>
        <v>-</v>
      </c>
      <c r="E105" s="24" t="str">
        <f t="shared" si="54"/>
        <v>-</v>
      </c>
      <c r="F105" s="24" t="str">
        <f t="shared" si="54"/>
        <v>-</v>
      </c>
      <c r="G105" s="24" t="str">
        <f t="shared" si="54"/>
        <v>-</v>
      </c>
      <c r="H105" s="24" t="str">
        <f t="shared" si="54"/>
        <v>-</v>
      </c>
      <c r="I105" s="24" t="str">
        <f t="shared" si="54"/>
        <v>-</v>
      </c>
      <c r="J105" s="24" t="str">
        <f t="shared" si="54"/>
        <v>-</v>
      </c>
      <c r="K105" s="24" t="str">
        <f t="shared" si="54"/>
        <v>-</v>
      </c>
      <c r="L105" s="24" t="str">
        <f t="shared" si="54"/>
        <v>-</v>
      </c>
      <c r="M105" s="24" t="str">
        <f t="shared" si="54"/>
        <v>-</v>
      </c>
      <c r="N105" s="24">
        <v>1.54</v>
      </c>
      <c r="O105" s="24">
        <v>1.88</v>
      </c>
    </row>
    <row r="106" spans="1:15" x14ac:dyDescent="0.25">
      <c r="A106" s="24" t="s">
        <v>6</v>
      </c>
      <c r="B106" s="24" t="s">
        <v>149</v>
      </c>
      <c r="C106" s="24" t="s">
        <v>1</v>
      </c>
      <c r="D106" s="24" t="str">
        <f t="shared" ref="D106:H108" si="55">"-"</f>
        <v>-</v>
      </c>
      <c r="E106" s="24" t="str">
        <f t="shared" si="55"/>
        <v>-</v>
      </c>
      <c r="F106" s="24" t="str">
        <f t="shared" si="55"/>
        <v>-</v>
      </c>
      <c r="G106" s="24" t="str">
        <f t="shared" si="55"/>
        <v>-</v>
      </c>
      <c r="H106" s="24" t="str">
        <f t="shared" si="55"/>
        <v>-</v>
      </c>
      <c r="I106" s="24">
        <v>5.7539999999999996</v>
      </c>
      <c r="J106" s="24">
        <v>3.5300000000000002</v>
      </c>
      <c r="K106" s="24" t="str">
        <f t="shared" ref="K106:O109" si="56">"-"</f>
        <v>-</v>
      </c>
      <c r="L106" s="24" t="str">
        <f t="shared" si="56"/>
        <v>-</v>
      </c>
      <c r="M106" s="24" t="str">
        <f t="shared" si="56"/>
        <v>-</v>
      </c>
      <c r="N106" s="24" t="str">
        <f t="shared" si="56"/>
        <v>-</v>
      </c>
      <c r="O106" s="24" t="str">
        <f t="shared" si="56"/>
        <v>-</v>
      </c>
    </row>
    <row r="107" spans="1:15" x14ac:dyDescent="0.25">
      <c r="A107" s="24" t="s">
        <v>6</v>
      </c>
      <c r="B107" s="24" t="s">
        <v>149</v>
      </c>
      <c r="C107" s="24" t="s">
        <v>2</v>
      </c>
      <c r="D107" s="24" t="str">
        <f t="shared" si="55"/>
        <v>-</v>
      </c>
      <c r="E107" s="24" t="str">
        <f t="shared" si="55"/>
        <v>-</v>
      </c>
      <c r="F107" s="24" t="str">
        <f t="shared" si="55"/>
        <v>-</v>
      </c>
      <c r="G107" s="24" t="str">
        <f t="shared" si="55"/>
        <v>-</v>
      </c>
      <c r="H107" s="24" t="str">
        <f t="shared" si="55"/>
        <v>-</v>
      </c>
      <c r="I107" s="24">
        <v>6.3239999999999998</v>
      </c>
      <c r="J107" s="24">
        <v>1.79</v>
      </c>
      <c r="K107" s="24" t="str">
        <f t="shared" si="56"/>
        <v>-</v>
      </c>
      <c r="L107" s="24" t="str">
        <f t="shared" si="56"/>
        <v>-</v>
      </c>
      <c r="M107" s="24" t="str">
        <f t="shared" si="56"/>
        <v>-</v>
      </c>
      <c r="N107" s="24" t="str">
        <f t="shared" si="56"/>
        <v>-</v>
      </c>
      <c r="O107" s="24" t="str">
        <f t="shared" si="56"/>
        <v>-</v>
      </c>
    </row>
    <row r="108" spans="1:15" x14ac:dyDescent="0.25">
      <c r="A108" s="24" t="s">
        <v>6</v>
      </c>
      <c r="B108" s="24" t="s">
        <v>149</v>
      </c>
      <c r="C108" s="24" t="s">
        <v>3</v>
      </c>
      <c r="D108" s="24" t="str">
        <f t="shared" si="55"/>
        <v>-</v>
      </c>
      <c r="E108" s="24" t="str">
        <f t="shared" si="55"/>
        <v>-</v>
      </c>
      <c r="F108" s="24" t="str">
        <f t="shared" si="55"/>
        <v>-</v>
      </c>
      <c r="G108" s="24" t="str">
        <f t="shared" si="55"/>
        <v>-</v>
      </c>
      <c r="H108" s="24" t="str">
        <f t="shared" si="55"/>
        <v>-</v>
      </c>
      <c r="I108" s="24">
        <v>1.71</v>
      </c>
      <c r="J108" s="24">
        <v>1.6469999999999998</v>
      </c>
      <c r="K108" s="24" t="str">
        <f t="shared" si="56"/>
        <v>-</v>
      </c>
      <c r="L108" s="24" t="str">
        <f t="shared" si="56"/>
        <v>-</v>
      </c>
      <c r="M108" s="24" t="str">
        <f t="shared" si="56"/>
        <v>-</v>
      </c>
      <c r="N108" s="24" t="str">
        <f t="shared" si="56"/>
        <v>-</v>
      </c>
      <c r="O108" s="24" t="str">
        <f t="shared" si="56"/>
        <v>-</v>
      </c>
    </row>
    <row r="109" spans="1:15" x14ac:dyDescent="0.25">
      <c r="A109" s="24" t="s">
        <v>6</v>
      </c>
      <c r="B109" s="24" t="s">
        <v>149</v>
      </c>
      <c r="C109" s="24" t="s">
        <v>5</v>
      </c>
      <c r="D109" s="24" t="str">
        <f t="shared" ref="D109:I109" si="57">"-"</f>
        <v>-</v>
      </c>
      <c r="E109" s="24" t="str">
        <f t="shared" si="57"/>
        <v>-</v>
      </c>
      <c r="F109" s="24" t="str">
        <f t="shared" si="57"/>
        <v>-</v>
      </c>
      <c r="G109" s="24" t="str">
        <f t="shared" si="57"/>
        <v>-</v>
      </c>
      <c r="H109" s="24" t="str">
        <f t="shared" si="57"/>
        <v>-</v>
      </c>
      <c r="I109" s="24" t="str">
        <f t="shared" si="57"/>
        <v>-</v>
      </c>
      <c r="J109" s="24">
        <v>1.34</v>
      </c>
      <c r="K109" s="24" t="str">
        <f t="shared" si="56"/>
        <v>-</v>
      </c>
      <c r="L109" s="24" t="str">
        <f t="shared" si="56"/>
        <v>-</v>
      </c>
      <c r="M109" s="24" t="str">
        <f t="shared" si="56"/>
        <v>-</v>
      </c>
      <c r="N109" s="24" t="str">
        <f t="shared" si="56"/>
        <v>-</v>
      </c>
      <c r="O109" s="24" t="str">
        <f t="shared" si="56"/>
        <v>-</v>
      </c>
    </row>
    <row r="110" spans="1:15" x14ac:dyDescent="0.25">
      <c r="A110" s="24" t="s">
        <v>6</v>
      </c>
      <c r="B110" s="24" t="s">
        <v>108</v>
      </c>
      <c r="C110" s="24" t="s">
        <v>1</v>
      </c>
      <c r="D110" s="24">
        <v>0.67900000000000005</v>
      </c>
      <c r="E110" s="24">
        <v>1.2469999999999997</v>
      </c>
      <c r="F110" s="24">
        <v>1.095</v>
      </c>
      <c r="G110" s="24">
        <v>0.13999999999999999</v>
      </c>
      <c r="H110" s="24">
        <v>0.58000000000000007</v>
      </c>
      <c r="I110" s="24">
        <v>1.4590000000000001</v>
      </c>
      <c r="J110" s="24">
        <v>1.2269999999999999</v>
      </c>
      <c r="K110" s="24">
        <v>1.1399999999999999</v>
      </c>
      <c r="L110" s="24">
        <v>0.629</v>
      </c>
      <c r="M110" s="24">
        <v>0.73599999999999999</v>
      </c>
      <c r="N110" s="24">
        <v>0.71499999999999997</v>
      </c>
      <c r="O110" s="24">
        <v>1.36</v>
      </c>
    </row>
    <row r="111" spans="1:15" x14ac:dyDescent="0.25">
      <c r="A111" s="24" t="s">
        <v>6</v>
      </c>
      <c r="B111" s="24" t="s">
        <v>108</v>
      </c>
      <c r="C111" s="24" t="s">
        <v>2</v>
      </c>
      <c r="D111" s="24">
        <v>0.112</v>
      </c>
      <c r="E111" s="24">
        <v>3.9039999999999995</v>
      </c>
      <c r="F111" s="24">
        <v>5.4269999999999996</v>
      </c>
      <c r="G111" s="24">
        <v>2.266</v>
      </c>
      <c r="H111" s="24">
        <v>4.8159999999999998</v>
      </c>
      <c r="I111" s="24">
        <v>4.7429999999999994</v>
      </c>
      <c r="J111" s="24">
        <v>4.4749999999999996</v>
      </c>
      <c r="K111" s="24">
        <v>7.4569999999999999</v>
      </c>
      <c r="L111" s="24">
        <v>5.5470000000000006</v>
      </c>
      <c r="M111" s="24">
        <v>4.6460000000000008</v>
      </c>
      <c r="N111" s="24">
        <v>5</v>
      </c>
      <c r="O111" s="24">
        <v>6.5600000000000005</v>
      </c>
    </row>
    <row r="112" spans="1:15" x14ac:dyDescent="0.25">
      <c r="A112" s="24" t="s">
        <v>6</v>
      </c>
      <c r="B112" s="24" t="s">
        <v>108</v>
      </c>
      <c r="C112" s="24" t="s">
        <v>3</v>
      </c>
      <c r="D112" s="24">
        <v>1.9000000000000003E-2</v>
      </c>
      <c r="E112" s="24">
        <v>1.3279999999999996</v>
      </c>
      <c r="F112" s="24">
        <v>0.46899999999999997</v>
      </c>
      <c r="G112" s="24">
        <v>0.92100000000000015</v>
      </c>
      <c r="H112" s="24">
        <v>1.3760000000000001</v>
      </c>
      <c r="I112" s="24">
        <v>1.6519999999999999</v>
      </c>
      <c r="J112" s="24">
        <v>1.1639999999999999</v>
      </c>
      <c r="K112" s="24">
        <v>1.331</v>
      </c>
      <c r="L112" s="24">
        <v>1.6969999999999998</v>
      </c>
      <c r="M112" s="24">
        <v>1.3250000000000002</v>
      </c>
      <c r="N112" s="24">
        <v>2.5949999999999998</v>
      </c>
      <c r="O112" s="24">
        <v>2.1229999999999998</v>
      </c>
    </row>
    <row r="113" spans="1:15" x14ac:dyDescent="0.25">
      <c r="A113" s="24" t="s">
        <v>6</v>
      </c>
      <c r="B113" s="24" t="s">
        <v>108</v>
      </c>
      <c r="C113" s="24" t="s">
        <v>5</v>
      </c>
      <c r="D113" s="24" t="str">
        <f>"-"</f>
        <v>-</v>
      </c>
      <c r="E113" s="24">
        <v>1.4890000000000001</v>
      </c>
      <c r="F113" s="24">
        <v>1.3159999999999998</v>
      </c>
      <c r="G113" s="24">
        <v>1.2999999999999999E-2</v>
      </c>
      <c r="H113" s="24">
        <v>0.73399999999999999</v>
      </c>
      <c r="I113" s="24">
        <v>1.6480000000000001</v>
      </c>
      <c r="J113" s="24">
        <v>2.9889999999999999</v>
      </c>
      <c r="K113" s="24">
        <v>3.0179999999999998</v>
      </c>
      <c r="L113" s="24">
        <v>0.56299999999999994</v>
      </c>
      <c r="M113" s="24">
        <v>1.6479999999999999</v>
      </c>
      <c r="N113" s="24">
        <v>1.5</v>
      </c>
      <c r="O113" s="24">
        <v>2.202</v>
      </c>
    </row>
    <row r="114" spans="1:15" x14ac:dyDescent="0.25">
      <c r="A114" s="24" t="s">
        <v>109</v>
      </c>
      <c r="B114" s="24" t="s">
        <v>109</v>
      </c>
      <c r="C114" s="24" t="s">
        <v>0</v>
      </c>
      <c r="D114" s="24" t="str">
        <f t="shared" ref="D114:J114" si="58">"-"</f>
        <v>-</v>
      </c>
      <c r="E114" s="24" t="str">
        <f t="shared" si="58"/>
        <v>-</v>
      </c>
      <c r="F114" s="24" t="str">
        <f t="shared" si="58"/>
        <v>-</v>
      </c>
      <c r="G114" s="24" t="str">
        <f t="shared" si="58"/>
        <v>-</v>
      </c>
      <c r="H114" s="24" t="str">
        <f t="shared" si="58"/>
        <v>-</v>
      </c>
      <c r="I114" s="24" t="str">
        <f t="shared" si="58"/>
        <v>-</v>
      </c>
      <c r="J114" s="24" t="str">
        <f t="shared" si="58"/>
        <v>-</v>
      </c>
      <c r="K114" s="24">
        <v>2.5</v>
      </c>
      <c r="L114" s="24" t="str">
        <f t="shared" ref="L114:L115" si="59">"-"</f>
        <v>-</v>
      </c>
      <c r="M114" s="24" t="str">
        <f>"-"</f>
        <v>-</v>
      </c>
      <c r="N114" s="24" t="str">
        <f t="shared" ref="N114:N115" si="60">"-"</f>
        <v>-</v>
      </c>
      <c r="O114" s="24" t="str">
        <f>"-"</f>
        <v>-</v>
      </c>
    </row>
    <row r="115" spans="1:15" x14ac:dyDescent="0.25">
      <c r="A115" s="24" t="s">
        <v>109</v>
      </c>
      <c r="B115" s="24" t="s">
        <v>109</v>
      </c>
      <c r="C115" s="24" t="s">
        <v>1</v>
      </c>
      <c r="D115" s="24" t="str">
        <f t="shared" ref="D115:I115" si="61">"-"</f>
        <v>-</v>
      </c>
      <c r="E115" s="24" t="str">
        <f t="shared" si="61"/>
        <v>-</v>
      </c>
      <c r="F115" s="24" t="str">
        <f t="shared" si="61"/>
        <v>-</v>
      </c>
      <c r="G115" s="24" t="str">
        <f t="shared" si="61"/>
        <v>-</v>
      </c>
      <c r="H115" s="24" t="str">
        <f t="shared" si="61"/>
        <v>-</v>
      </c>
      <c r="I115" s="24" t="str">
        <f t="shared" si="61"/>
        <v>-</v>
      </c>
      <c r="J115" s="24">
        <v>0.9</v>
      </c>
      <c r="K115" s="24">
        <v>32.5</v>
      </c>
      <c r="L115" s="24" t="str">
        <f t="shared" si="59"/>
        <v>-</v>
      </c>
      <c r="M115" s="24">
        <v>15.669999999999998</v>
      </c>
      <c r="N115" s="24" t="str">
        <f t="shared" si="60"/>
        <v>-</v>
      </c>
      <c r="O115" s="24">
        <v>0.126</v>
      </c>
    </row>
    <row r="116" spans="1:15" x14ac:dyDescent="0.25">
      <c r="A116" s="24" t="s">
        <v>109</v>
      </c>
      <c r="B116" s="24" t="s">
        <v>109</v>
      </c>
      <c r="C116" s="24" t="s">
        <v>2</v>
      </c>
      <c r="D116" s="24" t="str">
        <f t="shared" ref="D116:G117" si="62">"-"</f>
        <v>-</v>
      </c>
      <c r="E116" s="24" t="str">
        <f t="shared" si="62"/>
        <v>-</v>
      </c>
      <c r="F116" s="24" t="str">
        <f t="shared" si="62"/>
        <v>-</v>
      </c>
      <c r="G116" s="24" t="str">
        <f t="shared" si="62"/>
        <v>-</v>
      </c>
      <c r="H116" s="24">
        <v>101.05</v>
      </c>
      <c r="I116" s="24">
        <v>86.100000000000009</v>
      </c>
      <c r="J116" s="24">
        <v>65.2</v>
      </c>
      <c r="K116" s="24">
        <v>25.291</v>
      </c>
      <c r="L116" s="24">
        <v>50.503</v>
      </c>
      <c r="M116" s="24">
        <v>33.663000000000004</v>
      </c>
      <c r="N116" s="24">
        <v>50.489999999999995</v>
      </c>
      <c r="O116" s="24">
        <v>58.918000000000006</v>
      </c>
    </row>
    <row r="117" spans="1:15" x14ac:dyDescent="0.25">
      <c r="A117" s="24" t="s">
        <v>109</v>
      </c>
      <c r="B117" s="24" t="s">
        <v>109</v>
      </c>
      <c r="C117" s="24" t="s">
        <v>3</v>
      </c>
      <c r="D117" s="24" t="str">
        <f t="shared" si="62"/>
        <v>-</v>
      </c>
      <c r="E117" s="24" t="str">
        <f t="shared" si="62"/>
        <v>-</v>
      </c>
      <c r="F117" s="24" t="str">
        <f t="shared" si="62"/>
        <v>-</v>
      </c>
      <c r="G117" s="24" t="str">
        <f t="shared" si="62"/>
        <v>-</v>
      </c>
      <c r="H117" s="24">
        <v>73.599999999999994</v>
      </c>
      <c r="I117" s="24">
        <v>65.157000000000011</v>
      </c>
      <c r="J117" s="24">
        <v>31.300000000000004</v>
      </c>
      <c r="K117" s="24">
        <v>42.396999999999991</v>
      </c>
      <c r="L117" s="24">
        <v>47.389999999999993</v>
      </c>
      <c r="M117" s="24">
        <v>43.186999999999998</v>
      </c>
      <c r="N117" s="24">
        <v>47.387000000000008</v>
      </c>
      <c r="O117" s="24">
        <v>26.292000000000002</v>
      </c>
    </row>
    <row r="118" spans="1:15" x14ac:dyDescent="0.25">
      <c r="A118" s="24" t="s">
        <v>109</v>
      </c>
      <c r="B118" s="24" t="s">
        <v>109</v>
      </c>
      <c r="C118" s="24" t="s">
        <v>5</v>
      </c>
      <c r="D118" s="24" t="str">
        <f t="shared" ref="D118:J118" si="63">"-"</f>
        <v>-</v>
      </c>
      <c r="E118" s="24" t="str">
        <f t="shared" si="63"/>
        <v>-</v>
      </c>
      <c r="F118" s="24" t="str">
        <f t="shared" si="63"/>
        <v>-</v>
      </c>
      <c r="G118" s="24" t="str">
        <f t="shared" si="63"/>
        <v>-</v>
      </c>
      <c r="H118" s="24" t="str">
        <f t="shared" si="63"/>
        <v>-</v>
      </c>
      <c r="I118" s="24" t="str">
        <f t="shared" si="63"/>
        <v>-</v>
      </c>
      <c r="J118" s="24" t="str">
        <f t="shared" si="63"/>
        <v>-</v>
      </c>
      <c r="K118" s="24" t="str">
        <f t="shared" ref="K118:K119" si="64">"-"</f>
        <v>-</v>
      </c>
      <c r="L118" s="24" t="str">
        <f>"-"</f>
        <v>-</v>
      </c>
      <c r="M118" s="24">
        <v>2.9249999999999998</v>
      </c>
      <c r="N118" s="24" t="str">
        <f>"-"</f>
        <v>-</v>
      </c>
      <c r="O118" s="24">
        <v>8.0890000000000004</v>
      </c>
    </row>
    <row r="119" spans="1:15" x14ac:dyDescent="0.25">
      <c r="A119" s="24" t="s">
        <v>16</v>
      </c>
      <c r="B119" s="24" t="s">
        <v>70</v>
      </c>
      <c r="C119" s="24" t="s">
        <v>1</v>
      </c>
      <c r="D119" s="24">
        <v>3.2000000000000002E-3</v>
      </c>
      <c r="E119" s="24">
        <v>4.7399999999999998E-2</v>
      </c>
      <c r="F119" s="24">
        <v>3.2000000000000001E-2</v>
      </c>
      <c r="G119" s="24">
        <v>1.54E-2</v>
      </c>
      <c r="H119" s="24">
        <v>3.8999999999999998E-3</v>
      </c>
      <c r="I119" s="24">
        <v>2.3999999999999998E-3</v>
      </c>
      <c r="J119" s="24">
        <v>1.72E-2</v>
      </c>
      <c r="K119" s="24" t="str">
        <f t="shared" si="64"/>
        <v>-</v>
      </c>
      <c r="L119" s="24">
        <v>0.53839999999999999</v>
      </c>
      <c r="M119" s="24">
        <v>0.46630000000000005</v>
      </c>
      <c r="N119" s="24">
        <v>0.91800000000000004</v>
      </c>
      <c r="O119" s="24">
        <v>0.35799999999999998</v>
      </c>
    </row>
    <row r="120" spans="1:15" x14ac:dyDescent="0.25">
      <c r="A120" s="24" t="s">
        <v>16</v>
      </c>
      <c r="B120" s="24" t="s">
        <v>70</v>
      </c>
      <c r="C120" s="24" t="s">
        <v>2</v>
      </c>
      <c r="D120" s="24">
        <v>0.3795</v>
      </c>
      <c r="E120" s="24">
        <v>0.46789999999999998</v>
      </c>
      <c r="F120" s="24">
        <v>0.42830000000000001</v>
      </c>
      <c r="G120" s="24">
        <v>0.67774000000000012</v>
      </c>
      <c r="H120" s="24">
        <v>0.67120000000000002</v>
      </c>
      <c r="I120" s="24">
        <v>0.28570000000000001</v>
      </c>
      <c r="J120" s="24">
        <v>0.19070000000000001</v>
      </c>
      <c r="K120" s="24">
        <v>0.33899999999999997</v>
      </c>
      <c r="L120" s="24">
        <v>2.6974999999999998</v>
      </c>
      <c r="M120" s="24">
        <v>0.10010000000000001</v>
      </c>
      <c r="N120" s="24">
        <v>3.6073099999999996</v>
      </c>
      <c r="O120" s="24">
        <v>2.4752000000000001</v>
      </c>
    </row>
    <row r="121" spans="1:15" x14ac:dyDescent="0.25">
      <c r="A121" s="24" t="s">
        <v>16</v>
      </c>
      <c r="B121" s="24" t="s">
        <v>70</v>
      </c>
      <c r="C121" s="24" t="s">
        <v>3</v>
      </c>
      <c r="D121" s="24">
        <v>0.15160000000000001</v>
      </c>
      <c r="E121" s="24">
        <v>0.16799999999999998</v>
      </c>
      <c r="F121" s="24">
        <v>0.13520000000000001</v>
      </c>
      <c r="G121" s="24">
        <v>0.2742</v>
      </c>
      <c r="H121" s="24">
        <v>0.2407</v>
      </c>
      <c r="I121" s="24">
        <v>9.0300000000000005E-2</v>
      </c>
      <c r="J121" s="24">
        <v>7.8699999999999992E-2</v>
      </c>
      <c r="K121" s="24">
        <v>9.0600000000000014E-2</v>
      </c>
      <c r="L121" s="24">
        <v>0.96569999999999989</v>
      </c>
      <c r="M121" s="24">
        <v>8.1500000000000003E-2</v>
      </c>
      <c r="N121" s="24">
        <v>4.0928000000000004</v>
      </c>
      <c r="O121" s="24">
        <v>1.0768</v>
      </c>
    </row>
    <row r="122" spans="1:15" x14ac:dyDescent="0.25">
      <c r="A122" s="24" t="s">
        <v>16</v>
      </c>
      <c r="B122" s="24" t="s">
        <v>70</v>
      </c>
      <c r="C122" s="24" t="s">
        <v>5</v>
      </c>
      <c r="D122" s="24">
        <v>0.1085</v>
      </c>
      <c r="E122" s="24">
        <v>0.1103</v>
      </c>
      <c r="F122" s="24">
        <v>0.28390000000000004</v>
      </c>
      <c r="G122" s="24">
        <v>7.7799999999999994E-2</v>
      </c>
      <c r="H122" s="24">
        <v>0.25459999999999999</v>
      </c>
      <c r="I122" s="24" t="str">
        <f t="shared" ref="I122:K122" si="65">"-"</f>
        <v>-</v>
      </c>
      <c r="J122" s="24" t="str">
        <f t="shared" si="65"/>
        <v>-</v>
      </c>
      <c r="K122" s="24" t="str">
        <f t="shared" si="65"/>
        <v>-</v>
      </c>
      <c r="L122" s="24">
        <v>0.67500000000000004</v>
      </c>
      <c r="M122" s="24">
        <v>0.93500000000000005</v>
      </c>
      <c r="N122" s="24">
        <v>0.995</v>
      </c>
      <c r="O122" s="24">
        <v>1.1000000000000001</v>
      </c>
    </row>
    <row r="123" spans="1:15" x14ac:dyDescent="0.25">
      <c r="A123" s="24" t="s">
        <v>16</v>
      </c>
      <c r="B123" s="24" t="s">
        <v>17</v>
      </c>
      <c r="C123" s="24" t="s">
        <v>0</v>
      </c>
      <c r="D123" s="24" t="str">
        <f t="shared" ref="D123:K123" si="66">"-"</f>
        <v>-</v>
      </c>
      <c r="E123" s="24" t="str">
        <f t="shared" si="66"/>
        <v>-</v>
      </c>
      <c r="F123" s="24" t="str">
        <f t="shared" si="66"/>
        <v>-</v>
      </c>
      <c r="G123" s="24" t="str">
        <f t="shared" si="66"/>
        <v>-</v>
      </c>
      <c r="H123" s="24" t="str">
        <f t="shared" si="66"/>
        <v>-</v>
      </c>
      <c r="I123" s="24" t="str">
        <f t="shared" si="66"/>
        <v>-</v>
      </c>
      <c r="J123" s="24" t="str">
        <f t="shared" si="66"/>
        <v>-</v>
      </c>
      <c r="K123" s="24" t="str">
        <f t="shared" si="66"/>
        <v>-</v>
      </c>
      <c r="L123" s="24">
        <v>0.99999999999999989</v>
      </c>
      <c r="M123" s="24">
        <v>1.0249999999999999</v>
      </c>
      <c r="N123" s="24">
        <v>2.1419999999999999</v>
      </c>
      <c r="O123" s="24">
        <v>1.1599999999999999</v>
      </c>
    </row>
    <row r="124" spans="1:15" x14ac:dyDescent="0.25">
      <c r="A124" s="24" t="s">
        <v>16</v>
      </c>
      <c r="B124" s="24" t="s">
        <v>17</v>
      </c>
      <c r="C124" s="24" t="s">
        <v>1</v>
      </c>
      <c r="D124" s="24">
        <v>220.44860000000011</v>
      </c>
      <c r="E124" s="24">
        <v>171.77939999999995</v>
      </c>
      <c r="F124" s="24">
        <v>317.71699999999987</v>
      </c>
      <c r="G124" s="24">
        <v>325.0444999999998</v>
      </c>
      <c r="H124" s="24">
        <v>356.5589999999998</v>
      </c>
      <c r="I124" s="24">
        <v>377.50699999999989</v>
      </c>
      <c r="J124" s="24">
        <v>444.58299999999969</v>
      </c>
      <c r="K124" s="24">
        <v>390.70199999999988</v>
      </c>
      <c r="L124" s="24">
        <v>561.38100000000009</v>
      </c>
      <c r="M124" s="24">
        <v>525.6228000000001</v>
      </c>
      <c r="N124" s="24">
        <v>276.90800000000013</v>
      </c>
      <c r="O124" s="24">
        <v>622.96609999999976</v>
      </c>
    </row>
    <row r="125" spans="1:15" x14ac:dyDescent="0.25">
      <c r="A125" s="24" t="s">
        <v>16</v>
      </c>
      <c r="B125" s="24" t="s">
        <v>17</v>
      </c>
      <c r="C125" s="24" t="s">
        <v>2</v>
      </c>
      <c r="D125" s="24">
        <v>2067.7820000000011</v>
      </c>
      <c r="E125" s="24">
        <v>1640.6879999999994</v>
      </c>
      <c r="F125" s="24">
        <v>2063.0669999999996</v>
      </c>
      <c r="G125" s="24">
        <v>1854.3029999999981</v>
      </c>
      <c r="H125" s="24">
        <v>2157.8749999999977</v>
      </c>
      <c r="I125" s="24">
        <v>2222.5989999999997</v>
      </c>
      <c r="J125" s="24">
        <v>3025.2470000000012</v>
      </c>
      <c r="K125" s="24">
        <v>2741.1030000000001</v>
      </c>
      <c r="L125" s="24">
        <v>3260.2949999999987</v>
      </c>
      <c r="M125" s="24">
        <v>3533.9439999999977</v>
      </c>
      <c r="N125" s="24">
        <v>3129.9559999999965</v>
      </c>
      <c r="O125" s="24">
        <v>3850.3439999999996</v>
      </c>
    </row>
    <row r="126" spans="1:15" x14ac:dyDescent="0.25">
      <c r="A126" s="24" t="s">
        <v>16</v>
      </c>
      <c r="B126" s="24" t="s">
        <v>17</v>
      </c>
      <c r="C126" s="24" t="s">
        <v>3</v>
      </c>
      <c r="D126" s="24">
        <v>677.18059999999957</v>
      </c>
      <c r="E126" s="24">
        <v>543.54959999999994</v>
      </c>
      <c r="F126" s="24">
        <v>621.47800000000007</v>
      </c>
      <c r="G126" s="24">
        <v>658.5780000000002</v>
      </c>
      <c r="H126" s="24">
        <v>748.48700000000008</v>
      </c>
      <c r="I126" s="24">
        <v>814.73800000000006</v>
      </c>
      <c r="J126" s="24">
        <v>967.0269999999997</v>
      </c>
      <c r="K126" s="24">
        <v>823.02962999999988</v>
      </c>
      <c r="L126" s="24">
        <v>968.84900000000005</v>
      </c>
      <c r="M126" s="24">
        <v>1142.4559999999999</v>
      </c>
      <c r="N126" s="24">
        <v>740.0089999999999</v>
      </c>
      <c r="O126" s="24">
        <v>889.7540999999992</v>
      </c>
    </row>
    <row r="127" spans="1:15" x14ac:dyDescent="0.25">
      <c r="A127" s="24" t="s">
        <v>16</v>
      </c>
      <c r="B127" s="24" t="s">
        <v>17</v>
      </c>
      <c r="C127" s="24" t="s">
        <v>5</v>
      </c>
      <c r="D127" s="24">
        <v>104.80099999999999</v>
      </c>
      <c r="E127" s="24">
        <v>97.530000000000015</v>
      </c>
      <c r="F127" s="24">
        <v>99.935999999999964</v>
      </c>
      <c r="G127" s="24">
        <v>79.444999999999993</v>
      </c>
      <c r="H127" s="24">
        <v>97.96599999999998</v>
      </c>
      <c r="I127" s="24">
        <v>112.10599999999998</v>
      </c>
      <c r="J127" s="24">
        <v>107.98699999999999</v>
      </c>
      <c r="K127" s="24">
        <v>131.46899999999999</v>
      </c>
      <c r="L127" s="24">
        <v>121.58000000000001</v>
      </c>
      <c r="M127" s="24">
        <v>119.688</v>
      </c>
      <c r="N127" s="24">
        <v>118.253</v>
      </c>
      <c r="O127" s="24">
        <v>90.581000000000031</v>
      </c>
    </row>
    <row r="128" spans="1:15" x14ac:dyDescent="0.25">
      <c r="A128" s="24" t="s">
        <v>16</v>
      </c>
      <c r="B128" s="24" t="s">
        <v>71</v>
      </c>
      <c r="C128" s="24" t="s">
        <v>1</v>
      </c>
      <c r="D128" s="24">
        <v>2.863</v>
      </c>
      <c r="E128" s="24">
        <v>2.42</v>
      </c>
      <c r="F128" s="24">
        <v>3.3</v>
      </c>
      <c r="G128" s="24">
        <v>3.855</v>
      </c>
      <c r="H128" s="24">
        <v>3.8529999999999998</v>
      </c>
      <c r="I128" s="24">
        <v>3.9180000000000001</v>
      </c>
      <c r="J128" s="24">
        <v>7.4429999999999996</v>
      </c>
      <c r="K128" s="24">
        <v>5.5280000000000005</v>
      </c>
      <c r="L128" s="24">
        <v>3.9950000000000001</v>
      </c>
      <c r="M128" s="24" t="str">
        <f t="shared" ref="M128:M130" si="67">"-"</f>
        <v>-</v>
      </c>
      <c r="N128" s="24">
        <v>3.625</v>
      </c>
      <c r="O128" s="24">
        <v>0.98499999999999999</v>
      </c>
    </row>
    <row r="129" spans="1:15" x14ac:dyDescent="0.25">
      <c r="A129" s="24" t="s">
        <v>16</v>
      </c>
      <c r="B129" s="24" t="s">
        <v>71</v>
      </c>
      <c r="C129" s="24" t="s">
        <v>2</v>
      </c>
      <c r="D129" s="24">
        <v>13.663</v>
      </c>
      <c r="E129" s="24">
        <v>13.449</v>
      </c>
      <c r="F129" s="24">
        <v>15.379999999999999</v>
      </c>
      <c r="G129" s="24">
        <v>17.024000000000001</v>
      </c>
      <c r="H129" s="24">
        <v>17.324999999999999</v>
      </c>
      <c r="I129" s="24">
        <v>14.609000000000002</v>
      </c>
      <c r="J129" s="24">
        <v>18.285</v>
      </c>
      <c r="K129" s="24">
        <v>19.693999999999999</v>
      </c>
      <c r="L129" s="24">
        <v>14.181000000000001</v>
      </c>
      <c r="M129" s="24" t="str">
        <f t="shared" si="67"/>
        <v>-</v>
      </c>
      <c r="N129" s="24">
        <v>18.186999999999998</v>
      </c>
      <c r="O129" s="24">
        <v>17.844999999999999</v>
      </c>
    </row>
    <row r="130" spans="1:15" x14ac:dyDescent="0.25">
      <c r="A130" s="24" t="s">
        <v>16</v>
      </c>
      <c r="B130" s="24" t="s">
        <v>71</v>
      </c>
      <c r="C130" s="24" t="s">
        <v>3</v>
      </c>
      <c r="D130" s="24">
        <v>4.2549999999999999</v>
      </c>
      <c r="E130" s="24">
        <v>4.1289999999999996</v>
      </c>
      <c r="F130" s="24">
        <v>5.9509999999999996</v>
      </c>
      <c r="G130" s="24">
        <v>7.1850000000000005</v>
      </c>
      <c r="H130" s="24">
        <v>8.5990000000000002</v>
      </c>
      <c r="I130" s="24">
        <v>5.2430000000000003</v>
      </c>
      <c r="J130" s="24">
        <v>11.915000000000001</v>
      </c>
      <c r="K130" s="24">
        <v>14.718</v>
      </c>
      <c r="L130" s="24">
        <v>8.5229999999999997</v>
      </c>
      <c r="M130" s="24" t="str">
        <f t="shared" si="67"/>
        <v>-</v>
      </c>
      <c r="N130" s="24">
        <v>9.1020000000000003</v>
      </c>
      <c r="O130" s="24">
        <v>4.9749999999999996</v>
      </c>
    </row>
    <row r="131" spans="1:15" x14ac:dyDescent="0.25">
      <c r="A131" s="24" t="s">
        <v>16</v>
      </c>
      <c r="B131" s="24" t="s">
        <v>71</v>
      </c>
      <c r="C131" s="24" t="s">
        <v>5</v>
      </c>
      <c r="D131" s="24">
        <v>2.3530000000000002</v>
      </c>
      <c r="E131" s="24">
        <v>2.5310000000000001</v>
      </c>
      <c r="F131" s="24">
        <v>2.2789999999999999</v>
      </c>
      <c r="G131" s="24">
        <v>2.6440000000000001</v>
      </c>
      <c r="H131" s="24">
        <v>2.794</v>
      </c>
      <c r="I131" s="24">
        <v>2.7</v>
      </c>
      <c r="J131" s="24">
        <v>2.9390000000000001</v>
      </c>
      <c r="K131" s="24">
        <v>2.552</v>
      </c>
      <c r="L131" s="24">
        <v>2.3929999999999998</v>
      </c>
      <c r="M131" s="24">
        <v>2.5760000000000001</v>
      </c>
      <c r="N131" s="24">
        <v>2.855</v>
      </c>
      <c r="O131" s="24">
        <v>1.4950000000000001</v>
      </c>
    </row>
    <row r="132" spans="1:15" x14ac:dyDescent="0.25">
      <c r="A132" s="24" t="s">
        <v>16</v>
      </c>
      <c r="B132" s="24" t="s">
        <v>72</v>
      </c>
      <c r="C132" s="24" t="s">
        <v>1</v>
      </c>
      <c r="D132" s="24">
        <v>5.0297999999999998</v>
      </c>
      <c r="E132" s="24">
        <v>4.5532000000000004</v>
      </c>
      <c r="F132" s="24">
        <v>5.4831000000000003</v>
      </c>
      <c r="G132" s="24">
        <v>6.0629999999999997</v>
      </c>
      <c r="H132" s="24">
        <v>6.2379999999999995</v>
      </c>
      <c r="I132" s="24">
        <v>6.2325999999999997</v>
      </c>
      <c r="J132" s="24">
        <v>6.1821999999999999</v>
      </c>
      <c r="K132" s="24">
        <v>8.1829999999999998</v>
      </c>
      <c r="L132" s="24">
        <v>7.854000000000001</v>
      </c>
      <c r="M132" s="24">
        <v>4.9135</v>
      </c>
      <c r="N132" s="24">
        <v>10.095000000000001</v>
      </c>
      <c r="O132" s="24">
        <v>1.7909999999999999</v>
      </c>
    </row>
    <row r="133" spans="1:15" x14ac:dyDescent="0.25">
      <c r="A133" s="24" t="s">
        <v>16</v>
      </c>
      <c r="B133" s="24" t="s">
        <v>72</v>
      </c>
      <c r="C133" s="24" t="s">
        <v>2</v>
      </c>
      <c r="D133" s="24">
        <v>25.409199999999998</v>
      </c>
      <c r="E133" s="24">
        <v>26.042899999999999</v>
      </c>
      <c r="F133" s="24">
        <v>26.388500000000001</v>
      </c>
      <c r="G133" s="24">
        <v>27.044499999999999</v>
      </c>
      <c r="H133" s="24">
        <v>28.684100000000001</v>
      </c>
      <c r="I133" s="24">
        <v>26.349499999999999</v>
      </c>
      <c r="J133" s="24">
        <v>30.6081</v>
      </c>
      <c r="K133" s="24">
        <v>32.958500000000001</v>
      </c>
      <c r="L133" s="24">
        <v>29.186699999999998</v>
      </c>
      <c r="M133" s="24">
        <v>32.029800000000002</v>
      </c>
      <c r="N133" s="24">
        <v>28.295699999999997</v>
      </c>
      <c r="O133" s="24">
        <v>26.897659999999998</v>
      </c>
    </row>
    <row r="134" spans="1:15" x14ac:dyDescent="0.25">
      <c r="A134" s="24" t="s">
        <v>16</v>
      </c>
      <c r="B134" s="24" t="s">
        <v>72</v>
      </c>
      <c r="C134" s="24" t="s">
        <v>3</v>
      </c>
      <c r="D134" s="24">
        <v>8.2888000000000002</v>
      </c>
      <c r="E134" s="24">
        <v>9.2927</v>
      </c>
      <c r="F134" s="24">
        <v>11.351099999999999</v>
      </c>
      <c r="G134" s="24">
        <v>13.563300000000002</v>
      </c>
      <c r="H134" s="24">
        <v>14.861900000000002</v>
      </c>
      <c r="I134" s="24">
        <v>9.8857999999999997</v>
      </c>
      <c r="J134" s="24">
        <v>13.4842</v>
      </c>
      <c r="K134" s="24">
        <v>17.648400000000002</v>
      </c>
      <c r="L134" s="24">
        <v>8.6287000000000003</v>
      </c>
      <c r="M134" s="24">
        <v>6.0836000000000006</v>
      </c>
      <c r="N134" s="24">
        <v>15.14471</v>
      </c>
      <c r="O134" s="24">
        <v>7.1818999999999997</v>
      </c>
    </row>
    <row r="135" spans="1:15" x14ac:dyDescent="0.25">
      <c r="A135" s="24" t="s">
        <v>16</v>
      </c>
      <c r="B135" s="24" t="s">
        <v>72</v>
      </c>
      <c r="C135" s="24" t="s">
        <v>5</v>
      </c>
      <c r="D135" s="24">
        <v>4.9802</v>
      </c>
      <c r="E135" s="24">
        <v>4.8581000000000003</v>
      </c>
      <c r="F135" s="24">
        <v>4.2519</v>
      </c>
      <c r="G135" s="24">
        <v>4.9124999999999996</v>
      </c>
      <c r="H135" s="24">
        <v>5.1512000000000002</v>
      </c>
      <c r="I135" s="24">
        <v>4.59</v>
      </c>
      <c r="J135" s="24">
        <v>5.0960000000000001</v>
      </c>
      <c r="K135" s="24" t="str">
        <f>"-"</f>
        <v>-</v>
      </c>
      <c r="L135" s="24">
        <v>5.0810000000000004</v>
      </c>
      <c r="M135" s="24">
        <v>5.8090000000000002</v>
      </c>
      <c r="N135" s="24">
        <v>5</v>
      </c>
      <c r="O135" s="24">
        <v>1.7849999999999999</v>
      </c>
    </row>
    <row r="136" spans="1:15" x14ac:dyDescent="0.25">
      <c r="A136" s="24" t="s">
        <v>16</v>
      </c>
      <c r="B136" s="24" t="s">
        <v>73</v>
      </c>
      <c r="C136" s="24" t="s">
        <v>1</v>
      </c>
      <c r="D136" s="24" t="str">
        <f>"-"</f>
        <v>-</v>
      </c>
      <c r="E136" s="24">
        <v>2.3099999999999999E-2</v>
      </c>
      <c r="F136" s="24">
        <v>2.5000000000000001E-3</v>
      </c>
      <c r="G136" s="24" t="str">
        <f>"-"</f>
        <v>-</v>
      </c>
      <c r="H136" s="24">
        <v>2.8E-3</v>
      </c>
      <c r="I136" s="24" t="str">
        <f>"-"</f>
        <v>-</v>
      </c>
      <c r="J136" s="24">
        <v>5.4000000000000003E-3</v>
      </c>
      <c r="K136" s="24" t="str">
        <f t="shared" ref="K136:O136" si="68">"-"</f>
        <v>-</v>
      </c>
      <c r="L136" s="24" t="str">
        <f t="shared" si="68"/>
        <v>-</v>
      </c>
      <c r="M136" s="24" t="str">
        <f t="shared" si="68"/>
        <v>-</v>
      </c>
      <c r="N136" s="24" t="str">
        <f t="shared" si="68"/>
        <v>-</v>
      </c>
      <c r="O136" s="24" t="str">
        <f t="shared" si="68"/>
        <v>-</v>
      </c>
    </row>
    <row r="137" spans="1:15" x14ac:dyDescent="0.25">
      <c r="A137" s="24" t="s">
        <v>16</v>
      </c>
      <c r="B137" s="24" t="s">
        <v>73</v>
      </c>
      <c r="C137" s="24" t="s">
        <v>2</v>
      </c>
      <c r="D137" s="24">
        <v>0.1106</v>
      </c>
      <c r="E137" s="24">
        <v>8.1900000000000001E-2</v>
      </c>
      <c r="F137" s="24">
        <v>4.1700000000000001E-2</v>
      </c>
      <c r="G137" s="24">
        <v>0.2445</v>
      </c>
      <c r="H137" s="24">
        <v>0.187</v>
      </c>
      <c r="I137" s="24">
        <v>0.1125</v>
      </c>
      <c r="J137" s="24">
        <v>3.7600000000000001E-2</v>
      </c>
      <c r="K137" s="24">
        <v>0.1288</v>
      </c>
      <c r="L137" s="24">
        <v>6.5699999999999995E-2</v>
      </c>
      <c r="M137" s="24">
        <v>6.9100000000000009E-2</v>
      </c>
      <c r="N137" s="24">
        <v>7.1300000000000002E-2</v>
      </c>
      <c r="O137" s="24">
        <v>8.8000000000000005E-3</v>
      </c>
    </row>
    <row r="138" spans="1:15" x14ac:dyDescent="0.25">
      <c r="A138" s="24" t="s">
        <v>16</v>
      </c>
      <c r="B138" s="24" t="s">
        <v>73</v>
      </c>
      <c r="C138" s="24" t="s">
        <v>3</v>
      </c>
      <c r="D138" s="24">
        <v>3.2800000000000003E-2</v>
      </c>
      <c r="E138" s="24">
        <v>2.5700000000000001E-2</v>
      </c>
      <c r="F138" s="24">
        <v>9.1000000000000004E-3</v>
      </c>
      <c r="G138" s="24">
        <v>5.1100000000000007E-2</v>
      </c>
      <c r="H138" s="24">
        <v>7.4299999999999991E-2</v>
      </c>
      <c r="I138" s="24">
        <v>3.4699999999999995E-2</v>
      </c>
      <c r="J138" s="24">
        <v>2.6199999999999998E-2</v>
      </c>
      <c r="K138" s="24">
        <v>3.78E-2</v>
      </c>
      <c r="L138" s="24">
        <v>2.2299999999999997E-2</v>
      </c>
      <c r="M138" s="24">
        <v>0.17480000000000001</v>
      </c>
      <c r="N138" s="24">
        <v>1.0200000000000001E-2</v>
      </c>
      <c r="O138" s="24">
        <v>1.2699999999999999E-2</v>
      </c>
    </row>
    <row r="139" spans="1:15" x14ac:dyDescent="0.25">
      <c r="A139" s="24" t="s">
        <v>16</v>
      </c>
      <c r="B139" s="24" t="s">
        <v>73</v>
      </c>
      <c r="C139" s="24" t="s">
        <v>5</v>
      </c>
      <c r="D139" s="24">
        <v>8.030000000000001E-2</v>
      </c>
      <c r="E139" s="24">
        <v>2.76E-2</v>
      </c>
      <c r="F139" s="24">
        <v>7.6E-3</v>
      </c>
      <c r="G139" s="24">
        <v>2.1000000000000001E-2</v>
      </c>
      <c r="H139" s="24">
        <v>5.16E-2</v>
      </c>
      <c r="I139" s="24" t="str">
        <f t="shared" ref="I139:O139" si="69">"-"</f>
        <v>-</v>
      </c>
      <c r="J139" s="24" t="str">
        <f t="shared" si="69"/>
        <v>-</v>
      </c>
      <c r="K139" s="24" t="str">
        <f t="shared" si="69"/>
        <v>-</v>
      </c>
      <c r="L139" s="24" t="str">
        <f t="shared" si="69"/>
        <v>-</v>
      </c>
      <c r="M139" s="24" t="str">
        <f t="shared" si="69"/>
        <v>-</v>
      </c>
      <c r="N139" s="24" t="str">
        <f t="shared" si="69"/>
        <v>-</v>
      </c>
      <c r="O139" s="24" t="str">
        <f t="shared" si="69"/>
        <v>-</v>
      </c>
    </row>
    <row r="140" spans="1:15" x14ac:dyDescent="0.25">
      <c r="A140" s="24" t="s">
        <v>16</v>
      </c>
      <c r="B140" s="24" t="s">
        <v>110</v>
      </c>
      <c r="C140" s="24" t="s">
        <v>1</v>
      </c>
      <c r="D140" s="24">
        <v>4.7459999999999996</v>
      </c>
      <c r="E140" s="24">
        <v>7.274</v>
      </c>
      <c r="F140" s="24">
        <v>9.4860000000000007</v>
      </c>
      <c r="G140" s="24">
        <v>7.0280000000000005</v>
      </c>
      <c r="H140" s="24">
        <v>9.9960000000000022</v>
      </c>
      <c r="I140" s="24">
        <v>13.974999999999998</v>
      </c>
      <c r="J140" s="24">
        <v>5.0399999999999991</v>
      </c>
      <c r="K140" s="24">
        <v>9.4970000000000017</v>
      </c>
      <c r="L140" s="24">
        <v>11.724</v>
      </c>
      <c r="M140" s="24">
        <v>5.9179999999999993</v>
      </c>
      <c r="N140" s="24">
        <v>6.903999999999999</v>
      </c>
      <c r="O140" s="24">
        <v>9.968</v>
      </c>
    </row>
    <row r="141" spans="1:15" x14ac:dyDescent="0.25">
      <c r="A141" s="24" t="s">
        <v>16</v>
      </c>
      <c r="B141" s="24" t="s">
        <v>110</v>
      </c>
      <c r="C141" s="24" t="s">
        <v>2</v>
      </c>
      <c r="D141" s="24">
        <v>17.299999999999997</v>
      </c>
      <c r="E141" s="24">
        <v>20.875</v>
      </c>
      <c r="F141" s="24">
        <v>15.06</v>
      </c>
      <c r="G141" s="24">
        <v>10.25</v>
      </c>
      <c r="H141" s="24">
        <v>28.018000000000001</v>
      </c>
      <c r="I141" s="24">
        <v>18.292999999999999</v>
      </c>
      <c r="J141" s="24">
        <v>19.16</v>
      </c>
      <c r="K141" s="24">
        <v>21.03</v>
      </c>
      <c r="L141" s="24">
        <v>39.091999999999992</v>
      </c>
      <c r="M141" s="24">
        <v>19.792000000000002</v>
      </c>
      <c r="N141" s="24">
        <v>32.364000000000004</v>
      </c>
      <c r="O141" s="24">
        <v>19.298000000000002</v>
      </c>
    </row>
    <row r="142" spans="1:15" x14ac:dyDescent="0.25">
      <c r="A142" s="24" t="s">
        <v>16</v>
      </c>
      <c r="B142" s="24" t="s">
        <v>110</v>
      </c>
      <c r="C142" s="24" t="s">
        <v>3</v>
      </c>
      <c r="D142" s="24">
        <v>7.8239999999999998</v>
      </c>
      <c r="E142" s="24">
        <v>25.141999999999999</v>
      </c>
      <c r="F142" s="24">
        <v>29.245000000000001</v>
      </c>
      <c r="G142" s="24">
        <v>20.835000000000001</v>
      </c>
      <c r="H142" s="24">
        <v>42.067999999999998</v>
      </c>
      <c r="I142" s="24">
        <v>51.858000000000004</v>
      </c>
      <c r="J142" s="24">
        <v>18.688000000000002</v>
      </c>
      <c r="K142" s="24">
        <v>9.5</v>
      </c>
      <c r="L142" s="24">
        <v>0.69499999999999995</v>
      </c>
      <c r="M142" s="24">
        <v>14.15</v>
      </c>
      <c r="N142" s="24">
        <v>3.907</v>
      </c>
      <c r="O142" s="24">
        <v>1.28</v>
      </c>
    </row>
    <row r="143" spans="1:15" x14ac:dyDescent="0.25">
      <c r="A143" s="24" t="s">
        <v>16</v>
      </c>
      <c r="B143" s="24" t="s">
        <v>110</v>
      </c>
      <c r="C143" s="24" t="s">
        <v>5</v>
      </c>
      <c r="D143" s="24" t="str">
        <f t="shared" ref="D143:K143" si="70">"-"</f>
        <v>-</v>
      </c>
      <c r="E143" s="24" t="str">
        <f t="shared" si="70"/>
        <v>-</v>
      </c>
      <c r="F143" s="24" t="str">
        <f t="shared" si="70"/>
        <v>-</v>
      </c>
      <c r="G143" s="24" t="str">
        <f t="shared" si="70"/>
        <v>-</v>
      </c>
      <c r="H143" s="24" t="str">
        <f t="shared" si="70"/>
        <v>-</v>
      </c>
      <c r="I143" s="24" t="str">
        <f t="shared" si="70"/>
        <v>-</v>
      </c>
      <c r="J143" s="24" t="str">
        <f t="shared" si="70"/>
        <v>-</v>
      </c>
      <c r="K143" s="24" t="str">
        <f t="shared" si="70"/>
        <v>-</v>
      </c>
      <c r="L143" s="24">
        <v>0.78700000000000003</v>
      </c>
      <c r="M143" s="24">
        <v>1.38</v>
      </c>
      <c r="N143" s="24">
        <v>1.585</v>
      </c>
      <c r="O143" s="24">
        <v>0.995</v>
      </c>
    </row>
    <row r="144" spans="1:15" x14ac:dyDescent="0.25">
      <c r="A144" s="24" t="s">
        <v>16</v>
      </c>
      <c r="B144" s="24" t="s">
        <v>74</v>
      </c>
      <c r="C144" s="24" t="s">
        <v>1</v>
      </c>
      <c r="D144" s="24">
        <v>3.0000000000000001E-3</v>
      </c>
      <c r="E144" s="24">
        <v>1.6800000000000002E-2</v>
      </c>
      <c r="F144" s="24" t="str">
        <f t="shared" ref="F144:I144" si="71">"-"</f>
        <v>-</v>
      </c>
      <c r="G144" s="24" t="str">
        <f t="shared" si="71"/>
        <v>-</v>
      </c>
      <c r="H144" s="24" t="str">
        <f t="shared" si="71"/>
        <v>-</v>
      </c>
      <c r="I144" s="24" t="str">
        <f t="shared" si="71"/>
        <v>-</v>
      </c>
      <c r="J144" s="24">
        <v>1.0699999999999999E-2</v>
      </c>
      <c r="K144" s="24">
        <v>2.5000000000000001E-3</v>
      </c>
      <c r="L144" s="24">
        <v>6.3E-3</v>
      </c>
      <c r="M144" s="24">
        <v>8.0000000000000004E-4</v>
      </c>
      <c r="N144" s="24" t="str">
        <f t="shared" ref="N144:O144" si="72">"-"</f>
        <v>-</v>
      </c>
      <c r="O144" s="24" t="str">
        <f t="shared" si="72"/>
        <v>-</v>
      </c>
    </row>
    <row r="145" spans="1:15" x14ac:dyDescent="0.25">
      <c r="A145" s="24" t="s">
        <v>16</v>
      </c>
      <c r="B145" s="24" t="s">
        <v>74</v>
      </c>
      <c r="C145" s="24" t="s">
        <v>2</v>
      </c>
      <c r="D145" s="24">
        <v>7.400000000000001E-2</v>
      </c>
      <c r="E145" s="24">
        <v>7.0099999999999996E-2</v>
      </c>
      <c r="F145" s="24">
        <v>7.5899999999999995E-2</v>
      </c>
      <c r="G145" s="24">
        <v>0.16319999999999998</v>
      </c>
      <c r="H145" s="24">
        <v>0.18260000000000001</v>
      </c>
      <c r="I145" s="24">
        <v>7.2300000000000003E-2</v>
      </c>
      <c r="J145" s="24">
        <v>2.3199999999999998E-2</v>
      </c>
      <c r="K145" s="24">
        <v>0.11220000000000001</v>
      </c>
      <c r="L145" s="24">
        <v>0.22969999999999999</v>
      </c>
      <c r="M145" s="24">
        <v>0.62849999999999995</v>
      </c>
      <c r="N145" s="24">
        <v>2.1399999999999999E-2</v>
      </c>
      <c r="O145" s="24">
        <v>2.65</v>
      </c>
    </row>
    <row r="146" spans="1:15" x14ac:dyDescent="0.25">
      <c r="A146" s="24" t="s">
        <v>16</v>
      </c>
      <c r="B146" s="24" t="s">
        <v>74</v>
      </c>
      <c r="C146" s="24" t="s">
        <v>3</v>
      </c>
      <c r="D146" s="24">
        <v>4.3799999999999999E-2</v>
      </c>
      <c r="E146" s="24">
        <v>4.7E-2</v>
      </c>
      <c r="F146" s="24">
        <v>1.5000000000000001E-2</v>
      </c>
      <c r="G146" s="24">
        <v>3.5699999999999996E-2</v>
      </c>
      <c r="H146" s="24">
        <v>5.9900000000000002E-2</v>
      </c>
      <c r="I146" s="24">
        <v>1.84E-2</v>
      </c>
      <c r="J146" s="24">
        <v>3.2800000000000003E-2</v>
      </c>
      <c r="K146" s="24">
        <v>2.6500000000000003E-2</v>
      </c>
      <c r="L146" s="24">
        <v>2.7400000000000001E-2</v>
      </c>
      <c r="M146" s="24">
        <v>4.9700000000000001E-2</v>
      </c>
      <c r="N146" s="24">
        <v>1.1900000000000001E-2</v>
      </c>
      <c r="O146" s="24">
        <v>5.6799999999999996E-2</v>
      </c>
    </row>
    <row r="147" spans="1:15" x14ac:dyDescent="0.25">
      <c r="A147" s="24" t="s">
        <v>16</v>
      </c>
      <c r="B147" s="24" t="s">
        <v>74</v>
      </c>
      <c r="C147" s="24" t="s">
        <v>5</v>
      </c>
      <c r="D147" s="24">
        <v>5.6399999999999999E-2</v>
      </c>
      <c r="E147" s="24">
        <v>1.8700000000000001E-2</v>
      </c>
      <c r="F147" s="24">
        <v>4.2900000000000001E-2</v>
      </c>
      <c r="G147" s="24">
        <v>2.8499999999999998E-2</v>
      </c>
      <c r="H147" s="24">
        <v>2.6499999999999999E-2</v>
      </c>
      <c r="I147" s="24" t="str">
        <f t="shared" ref="I147:J147" si="73">"-"</f>
        <v>-</v>
      </c>
      <c r="J147" s="24" t="str">
        <f t="shared" si="73"/>
        <v>-</v>
      </c>
      <c r="K147" s="24" t="str">
        <f t="shared" ref="K147:K150" si="74">"-"</f>
        <v>-</v>
      </c>
      <c r="L147" s="24" t="str">
        <f t="shared" ref="L147:N147" si="75">"-"</f>
        <v>-</v>
      </c>
      <c r="M147" s="24" t="str">
        <f t="shared" si="75"/>
        <v>-</v>
      </c>
      <c r="N147" s="24" t="str">
        <f t="shared" si="75"/>
        <v>-</v>
      </c>
      <c r="O147" s="24" t="str">
        <f t="shared" ref="O147:O148" si="76">"-"</f>
        <v>-</v>
      </c>
    </row>
    <row r="148" spans="1:15" x14ac:dyDescent="0.25">
      <c r="A148" s="24" t="s">
        <v>16</v>
      </c>
      <c r="B148" s="24" t="s">
        <v>150</v>
      </c>
      <c r="C148" s="24" t="s">
        <v>2</v>
      </c>
      <c r="D148" s="24" t="str">
        <f t="shared" ref="D148:J149" si="77">"-"</f>
        <v>-</v>
      </c>
      <c r="E148" s="24" t="str">
        <f t="shared" si="77"/>
        <v>-</v>
      </c>
      <c r="F148" s="24" t="str">
        <f t="shared" si="77"/>
        <v>-</v>
      </c>
      <c r="G148" s="24" t="str">
        <f t="shared" si="77"/>
        <v>-</v>
      </c>
      <c r="H148" s="24" t="str">
        <f t="shared" si="77"/>
        <v>-</v>
      </c>
      <c r="I148" s="24" t="str">
        <f t="shared" si="77"/>
        <v>-</v>
      </c>
      <c r="J148" s="24" t="str">
        <f t="shared" si="77"/>
        <v>-</v>
      </c>
      <c r="K148" s="24" t="str">
        <f t="shared" si="74"/>
        <v>-</v>
      </c>
      <c r="L148" s="24" t="str">
        <f t="shared" ref="L148:M149" si="78">"-"</f>
        <v>-</v>
      </c>
      <c r="M148" s="24" t="str">
        <f t="shared" si="78"/>
        <v>-</v>
      </c>
      <c r="N148" s="24">
        <v>3.9590000000000001</v>
      </c>
      <c r="O148" s="24" t="str">
        <f t="shared" si="76"/>
        <v>-</v>
      </c>
    </row>
    <row r="149" spans="1:15" x14ac:dyDescent="0.25">
      <c r="A149" s="24" t="s">
        <v>16</v>
      </c>
      <c r="B149" s="24" t="s">
        <v>150</v>
      </c>
      <c r="C149" s="24" t="s">
        <v>3</v>
      </c>
      <c r="D149" s="24" t="str">
        <f t="shared" si="77"/>
        <v>-</v>
      </c>
      <c r="E149" s="24" t="str">
        <f t="shared" si="77"/>
        <v>-</v>
      </c>
      <c r="F149" s="24" t="str">
        <f t="shared" si="77"/>
        <v>-</v>
      </c>
      <c r="G149" s="24" t="str">
        <f t="shared" si="77"/>
        <v>-</v>
      </c>
      <c r="H149" s="24" t="str">
        <f t="shared" si="77"/>
        <v>-</v>
      </c>
      <c r="I149" s="24" t="str">
        <f t="shared" si="77"/>
        <v>-</v>
      </c>
      <c r="J149" s="24" t="str">
        <f t="shared" si="77"/>
        <v>-</v>
      </c>
      <c r="K149" s="24" t="str">
        <f t="shared" si="74"/>
        <v>-</v>
      </c>
      <c r="L149" s="24" t="str">
        <f t="shared" si="78"/>
        <v>-</v>
      </c>
      <c r="M149" s="24" t="str">
        <f t="shared" si="78"/>
        <v>-</v>
      </c>
      <c r="N149" s="24">
        <v>1.5840000000000001</v>
      </c>
      <c r="O149" s="24">
        <v>0.83</v>
      </c>
    </row>
    <row r="150" spans="1:15" x14ac:dyDescent="0.25">
      <c r="A150" s="24" t="s">
        <v>16</v>
      </c>
      <c r="B150" s="24" t="s">
        <v>75</v>
      </c>
      <c r="C150" s="24" t="s">
        <v>1</v>
      </c>
      <c r="D150" s="24">
        <v>4.4999999999999997E-3</v>
      </c>
      <c r="E150" s="24">
        <v>1.34E-2</v>
      </c>
      <c r="F150" s="24">
        <v>5.4999999999999997E-3</v>
      </c>
      <c r="G150" s="24">
        <v>5.3E-3</v>
      </c>
      <c r="H150" s="24" t="str">
        <f t="shared" ref="H150:I150" si="79">"-"</f>
        <v>-</v>
      </c>
      <c r="I150" s="24" t="str">
        <f t="shared" si="79"/>
        <v>-</v>
      </c>
      <c r="J150" s="24">
        <v>8.6E-3</v>
      </c>
      <c r="K150" s="24" t="str">
        <f t="shared" si="74"/>
        <v>-</v>
      </c>
      <c r="L150" s="24">
        <v>9.2999999999999992E-3</v>
      </c>
      <c r="M150" s="24">
        <v>2E-3</v>
      </c>
      <c r="N150" s="24" t="str">
        <f>"-"</f>
        <v>-</v>
      </c>
      <c r="O150" s="24">
        <v>4.0000000000000001E-3</v>
      </c>
    </row>
    <row r="151" spans="1:15" x14ac:dyDescent="0.25">
      <c r="A151" s="24" t="s">
        <v>16</v>
      </c>
      <c r="B151" s="24" t="s">
        <v>75</v>
      </c>
      <c r="C151" s="24" t="s">
        <v>2</v>
      </c>
      <c r="D151" s="24">
        <v>8.6699999999999999E-2</v>
      </c>
      <c r="E151" s="24">
        <v>6.3350000000000004E-2</v>
      </c>
      <c r="F151" s="24">
        <v>7.1599999999999997E-2</v>
      </c>
      <c r="G151" s="24">
        <v>0.18256</v>
      </c>
      <c r="H151" s="24">
        <v>0.21789999999999998</v>
      </c>
      <c r="I151" s="24">
        <v>9.8400000000000001E-2</v>
      </c>
      <c r="J151" s="24">
        <v>3.8699999999999998E-2</v>
      </c>
      <c r="K151" s="24">
        <v>0.1472</v>
      </c>
      <c r="L151" s="24">
        <v>5.3699999999999998E-2</v>
      </c>
      <c r="M151" s="24">
        <v>5.2999999999999999E-2</v>
      </c>
      <c r="N151" s="24">
        <v>3.1300000000000001E-2</v>
      </c>
      <c r="O151" s="24">
        <v>4.1500000000000002E-2</v>
      </c>
    </row>
    <row r="152" spans="1:15" x14ac:dyDescent="0.25">
      <c r="A152" s="24" t="s">
        <v>16</v>
      </c>
      <c r="B152" s="24" t="s">
        <v>75</v>
      </c>
      <c r="C152" s="24" t="s">
        <v>3</v>
      </c>
      <c r="D152" s="24">
        <v>2.06E-2</v>
      </c>
      <c r="E152" s="24">
        <v>3.7999999999999999E-2</v>
      </c>
      <c r="F152" s="24">
        <v>1.6E-2</v>
      </c>
      <c r="G152" s="24">
        <v>6.4700000000000008E-2</v>
      </c>
      <c r="H152" s="24">
        <v>5.2699999999999997E-2</v>
      </c>
      <c r="I152" s="24">
        <v>9.9000000000000008E-3</v>
      </c>
      <c r="J152" s="24">
        <v>3.32E-2</v>
      </c>
      <c r="K152" s="24">
        <v>3.3399999999999999E-2</v>
      </c>
      <c r="L152" s="24">
        <v>3.95E-2</v>
      </c>
      <c r="M152" s="24">
        <v>1.6899999999999998E-2</v>
      </c>
      <c r="N152" s="24">
        <v>7.1000000000000004E-3</v>
      </c>
      <c r="O152" s="24">
        <v>2.2000000000000001E-3</v>
      </c>
    </row>
    <row r="153" spans="1:15" x14ac:dyDescent="0.25">
      <c r="A153" s="24" t="s">
        <v>16</v>
      </c>
      <c r="B153" s="24" t="s">
        <v>75</v>
      </c>
      <c r="C153" s="24" t="s">
        <v>5</v>
      </c>
      <c r="D153" s="24">
        <v>4.5399999999999996E-2</v>
      </c>
      <c r="E153" s="24">
        <v>3.9400000000000004E-2</v>
      </c>
      <c r="F153" s="24">
        <v>5.0699999999999995E-2</v>
      </c>
      <c r="G153" s="24">
        <v>4.2599999999999999E-2</v>
      </c>
      <c r="H153" s="24">
        <v>4.6399999999999997E-2</v>
      </c>
      <c r="I153" s="24" t="str">
        <f t="shared" ref="I153:O153" si="80">"-"</f>
        <v>-</v>
      </c>
      <c r="J153" s="24" t="str">
        <f t="shared" si="80"/>
        <v>-</v>
      </c>
      <c r="K153" s="24" t="str">
        <f t="shared" si="80"/>
        <v>-</v>
      </c>
      <c r="L153" s="24" t="str">
        <f t="shared" si="80"/>
        <v>-</v>
      </c>
      <c r="M153" s="24" t="str">
        <f t="shared" si="80"/>
        <v>-</v>
      </c>
      <c r="N153" s="24" t="str">
        <f t="shared" si="80"/>
        <v>-</v>
      </c>
      <c r="O153" s="24" t="str">
        <f t="shared" si="80"/>
        <v>-</v>
      </c>
    </row>
    <row r="154" spans="1:15" x14ac:dyDescent="0.25">
      <c r="A154" s="24" t="s">
        <v>16</v>
      </c>
      <c r="B154" s="24" t="s">
        <v>76</v>
      </c>
      <c r="C154" s="24" t="s">
        <v>0</v>
      </c>
      <c r="D154" s="24" t="str">
        <f t="shared" ref="D154:K154" si="81">"-"</f>
        <v>-</v>
      </c>
      <c r="E154" s="24" t="str">
        <f t="shared" si="81"/>
        <v>-</v>
      </c>
      <c r="F154" s="24" t="str">
        <f t="shared" si="81"/>
        <v>-</v>
      </c>
      <c r="G154" s="24" t="str">
        <f t="shared" si="81"/>
        <v>-</v>
      </c>
      <c r="H154" s="24" t="str">
        <f t="shared" si="81"/>
        <v>-</v>
      </c>
      <c r="I154" s="24" t="str">
        <f t="shared" si="81"/>
        <v>-</v>
      </c>
      <c r="J154" s="24" t="str">
        <f t="shared" si="81"/>
        <v>-</v>
      </c>
      <c r="K154" s="24" t="str">
        <f t="shared" si="81"/>
        <v>-</v>
      </c>
      <c r="L154" s="24">
        <v>0.47499999999999998</v>
      </c>
      <c r="M154" s="24">
        <v>0.79600000000000004</v>
      </c>
      <c r="N154" s="24">
        <v>1.27</v>
      </c>
      <c r="O154" s="24">
        <v>0.69100000000000006</v>
      </c>
    </row>
    <row r="155" spans="1:15" x14ac:dyDescent="0.25">
      <c r="A155" s="24" t="s">
        <v>16</v>
      </c>
      <c r="B155" s="24" t="s">
        <v>76</v>
      </c>
      <c r="C155" s="24" t="s">
        <v>1</v>
      </c>
      <c r="D155" s="24">
        <v>12.4032</v>
      </c>
      <c r="E155" s="24">
        <v>11.8628</v>
      </c>
      <c r="F155" s="24">
        <v>15.869400000000001</v>
      </c>
      <c r="G155" s="24">
        <v>16.9572</v>
      </c>
      <c r="H155" s="24">
        <v>11.8469</v>
      </c>
      <c r="I155" s="24">
        <v>11.039300000000001</v>
      </c>
      <c r="J155" s="24">
        <v>16.1065</v>
      </c>
      <c r="K155" s="24">
        <v>17.307500000000001</v>
      </c>
      <c r="L155" s="24">
        <v>61.155000000000001</v>
      </c>
      <c r="M155" s="24">
        <v>37.669699999999999</v>
      </c>
      <c r="N155" s="24">
        <v>39.147999999999996</v>
      </c>
      <c r="O155" s="24">
        <v>29.257700000000003</v>
      </c>
    </row>
    <row r="156" spans="1:15" x14ac:dyDescent="0.25">
      <c r="A156" s="24" t="s">
        <v>16</v>
      </c>
      <c r="B156" s="24" t="s">
        <v>76</v>
      </c>
      <c r="C156" s="24" t="s">
        <v>2</v>
      </c>
      <c r="D156" s="24">
        <v>33.661000000000001</v>
      </c>
      <c r="E156" s="24">
        <v>35.959350000000001</v>
      </c>
      <c r="F156" s="24">
        <v>49.018999999999998</v>
      </c>
      <c r="G156" s="24">
        <v>56.765500000000003</v>
      </c>
      <c r="H156" s="24">
        <v>60.487200000000001</v>
      </c>
      <c r="I156" s="24">
        <v>55.070599999999999</v>
      </c>
      <c r="J156" s="24">
        <v>72.821699999999993</v>
      </c>
      <c r="K156" s="24">
        <v>81.557600000000008</v>
      </c>
      <c r="L156" s="24">
        <v>233.28969999999993</v>
      </c>
      <c r="M156" s="24">
        <v>251.5275</v>
      </c>
      <c r="N156" s="24">
        <v>379.21399000000002</v>
      </c>
      <c r="O156" s="24">
        <v>406.4698400000002</v>
      </c>
    </row>
    <row r="157" spans="1:15" x14ac:dyDescent="0.25">
      <c r="A157" s="24" t="s">
        <v>16</v>
      </c>
      <c r="B157" s="24" t="s">
        <v>76</v>
      </c>
      <c r="C157" s="24" t="s">
        <v>3</v>
      </c>
      <c r="D157" s="24">
        <v>13.4754</v>
      </c>
      <c r="E157" s="24">
        <v>14.430099999999999</v>
      </c>
      <c r="F157" s="24">
        <v>23.4636</v>
      </c>
      <c r="G157" s="24">
        <v>28.646999999999998</v>
      </c>
      <c r="H157" s="24">
        <v>35.839500000000001</v>
      </c>
      <c r="I157" s="24">
        <v>20.016400000000001</v>
      </c>
      <c r="J157" s="24">
        <v>38.0839</v>
      </c>
      <c r="K157" s="24">
        <v>37.8095</v>
      </c>
      <c r="L157" s="24">
        <v>104.8694</v>
      </c>
      <c r="M157" s="24">
        <v>130.5035</v>
      </c>
      <c r="N157" s="24">
        <v>140.69628999999998</v>
      </c>
      <c r="O157" s="24">
        <v>118.1451</v>
      </c>
    </row>
    <row r="158" spans="1:15" x14ac:dyDescent="0.25">
      <c r="A158" s="24" t="s">
        <v>16</v>
      </c>
      <c r="B158" s="24" t="s">
        <v>76</v>
      </c>
      <c r="C158" s="24" t="s">
        <v>5</v>
      </c>
      <c r="D158" s="24">
        <v>8.4382000000000001</v>
      </c>
      <c r="E158" s="24">
        <v>8.1599000000000004</v>
      </c>
      <c r="F158" s="24">
        <v>8.7409999999999997</v>
      </c>
      <c r="G158" s="24">
        <v>10.7476</v>
      </c>
      <c r="H158" s="24">
        <v>11.409700000000001</v>
      </c>
      <c r="I158" s="24">
        <v>10.154</v>
      </c>
      <c r="J158" s="24">
        <v>11.625</v>
      </c>
      <c r="K158" s="24">
        <v>18.939999999999998</v>
      </c>
      <c r="L158" s="24">
        <v>12.326000000000001</v>
      </c>
      <c r="M158" s="24">
        <v>14.542999999999999</v>
      </c>
      <c r="N158" s="24">
        <v>18.957999999999998</v>
      </c>
      <c r="O158" s="24">
        <v>25.700000000000003</v>
      </c>
    </row>
    <row r="159" spans="1:15" x14ac:dyDescent="0.25">
      <c r="A159" s="24" t="s">
        <v>18</v>
      </c>
      <c r="B159" s="24" t="s">
        <v>18</v>
      </c>
      <c r="C159" s="24" t="s">
        <v>0</v>
      </c>
      <c r="D159" s="24">
        <v>593.84582</v>
      </c>
      <c r="E159" s="24">
        <v>446.56580000000008</v>
      </c>
      <c r="F159" s="24">
        <v>753.79880000000003</v>
      </c>
      <c r="G159" s="24">
        <v>1045.7070000000001</v>
      </c>
      <c r="H159" s="24">
        <v>1058.5427</v>
      </c>
      <c r="I159" s="24">
        <v>1313.6609999999996</v>
      </c>
      <c r="J159" s="24">
        <v>1403.5342800000001</v>
      </c>
      <c r="K159" s="24">
        <v>1290.0749999999998</v>
      </c>
      <c r="L159" s="24">
        <v>1000.6288999999999</v>
      </c>
      <c r="M159" s="24">
        <v>1070.2339999999999</v>
      </c>
      <c r="N159" s="24">
        <v>1256.8944400000003</v>
      </c>
      <c r="O159" s="24">
        <v>1387.93307</v>
      </c>
    </row>
    <row r="160" spans="1:15" x14ac:dyDescent="0.25">
      <c r="A160" s="24" t="s">
        <v>18</v>
      </c>
      <c r="B160" s="24" t="s">
        <v>18</v>
      </c>
      <c r="C160" s="24" t="s">
        <v>1</v>
      </c>
      <c r="D160" s="24">
        <v>19902.449329999956</v>
      </c>
      <c r="E160" s="24">
        <v>24273.737000000012</v>
      </c>
      <c r="F160" s="24">
        <v>24278.935600000023</v>
      </c>
      <c r="G160" s="24">
        <v>24093.886176999978</v>
      </c>
      <c r="H160" s="24">
        <v>27373.918300000001</v>
      </c>
      <c r="I160" s="24">
        <v>23252.935349999989</v>
      </c>
      <c r="J160" s="24">
        <v>21455.679680000016</v>
      </c>
      <c r="K160" s="24">
        <v>20352.515000000021</v>
      </c>
      <c r="L160" s="24">
        <v>20752.267130000015</v>
      </c>
      <c r="M160" s="24">
        <v>22283.314700000006</v>
      </c>
      <c r="N160" s="24">
        <v>19690.19609999999</v>
      </c>
      <c r="O160" s="24">
        <v>20621.850329999994</v>
      </c>
    </row>
    <row r="161" spans="1:15" x14ac:dyDescent="0.25">
      <c r="A161" s="24" t="s">
        <v>18</v>
      </c>
      <c r="B161" s="24" t="s">
        <v>18</v>
      </c>
      <c r="C161" s="24" t="s">
        <v>2</v>
      </c>
      <c r="D161" s="24">
        <v>43238.61770000009</v>
      </c>
      <c r="E161" s="24">
        <v>43542.899100000024</v>
      </c>
      <c r="F161" s="24">
        <v>44912.80849999997</v>
      </c>
      <c r="G161" s="24">
        <v>47377.240899999932</v>
      </c>
      <c r="H161" s="24">
        <v>45186.63780000007</v>
      </c>
      <c r="I161" s="24">
        <v>48015.949299999826</v>
      </c>
      <c r="J161" s="24">
        <v>48790.595599999702</v>
      </c>
      <c r="K161" s="24">
        <v>46938.575799999991</v>
      </c>
      <c r="L161" s="24">
        <v>45331.935350000029</v>
      </c>
      <c r="M161" s="24">
        <v>48705.869600000093</v>
      </c>
      <c r="N161" s="24">
        <v>49416.755800000057</v>
      </c>
      <c r="O161" s="24">
        <v>60139.503699999914</v>
      </c>
    </row>
    <row r="162" spans="1:15" x14ac:dyDescent="0.25">
      <c r="A162" s="24" t="s">
        <v>18</v>
      </c>
      <c r="B162" s="24" t="s">
        <v>18</v>
      </c>
      <c r="C162" s="24" t="s">
        <v>3</v>
      </c>
      <c r="D162" s="24">
        <v>7726.0053999999855</v>
      </c>
      <c r="E162" s="24">
        <v>8364.4666000000107</v>
      </c>
      <c r="F162" s="24">
        <v>8149.6410000000124</v>
      </c>
      <c r="G162" s="24">
        <v>9481.0586700000276</v>
      </c>
      <c r="H162" s="24">
        <v>10407.78930000002</v>
      </c>
      <c r="I162" s="24">
        <v>12173.486950000006</v>
      </c>
      <c r="J162" s="24">
        <v>12619.930470000005</v>
      </c>
      <c r="K162" s="24">
        <v>11683.834919999979</v>
      </c>
      <c r="L162" s="24">
        <v>13069.26085000001</v>
      </c>
      <c r="M162" s="24">
        <v>15206.542769999996</v>
      </c>
      <c r="N162" s="24">
        <v>15214.560800000017</v>
      </c>
      <c r="O162" s="24">
        <v>20161.020280000001</v>
      </c>
    </row>
    <row r="163" spans="1:15" x14ac:dyDescent="0.25">
      <c r="A163" s="24" t="s">
        <v>18</v>
      </c>
      <c r="B163" s="24" t="s">
        <v>18</v>
      </c>
      <c r="C163" s="24" t="s">
        <v>4</v>
      </c>
      <c r="D163" s="24">
        <v>580.75799999999992</v>
      </c>
      <c r="E163" s="24">
        <v>752.31399999999996</v>
      </c>
      <c r="F163" s="24">
        <v>705.899</v>
      </c>
      <c r="G163" s="24">
        <v>679.69599999999991</v>
      </c>
      <c r="H163" s="24">
        <v>695.64099999999985</v>
      </c>
      <c r="I163" s="24">
        <v>552.13900000000001</v>
      </c>
      <c r="J163" s="24">
        <v>505.93950000000001</v>
      </c>
      <c r="K163" s="24">
        <v>374.5630000000001</v>
      </c>
      <c r="L163" s="24">
        <v>577.78160000000037</v>
      </c>
      <c r="M163" s="24">
        <v>553.88499999999988</v>
      </c>
      <c r="N163" s="24">
        <v>518.9351999999999</v>
      </c>
      <c r="O163" s="24">
        <v>615.65135000000009</v>
      </c>
    </row>
    <row r="164" spans="1:15" x14ac:dyDescent="0.25">
      <c r="A164" s="24" t="s">
        <v>18</v>
      </c>
      <c r="B164" s="24" t="s">
        <v>18</v>
      </c>
      <c r="C164" s="24" t="s">
        <v>5</v>
      </c>
      <c r="D164" s="24">
        <v>2950.5062999999991</v>
      </c>
      <c r="E164" s="24">
        <v>3158.313000000001</v>
      </c>
      <c r="F164" s="24">
        <v>3517.1740000000023</v>
      </c>
      <c r="G164" s="24">
        <v>3599.534000000001</v>
      </c>
      <c r="H164" s="24">
        <v>3295.6420000000007</v>
      </c>
      <c r="I164" s="24">
        <v>3590.851999999999</v>
      </c>
      <c r="J164" s="24">
        <v>4037.2859999999982</v>
      </c>
      <c r="K164" s="24">
        <v>3671.6539999999995</v>
      </c>
      <c r="L164" s="24">
        <v>3655.6469400000005</v>
      </c>
      <c r="M164" s="24">
        <v>4588.3465999999962</v>
      </c>
      <c r="N164" s="24">
        <v>4280.5671000000002</v>
      </c>
      <c r="O164" s="24">
        <v>5201.3370000000014</v>
      </c>
    </row>
    <row r="165" spans="1:15" x14ac:dyDescent="0.25">
      <c r="A165" s="24" t="s">
        <v>19</v>
      </c>
      <c r="B165" s="24" t="s">
        <v>20</v>
      </c>
      <c r="C165" s="24" t="s">
        <v>0</v>
      </c>
      <c r="D165" s="24">
        <v>6.29</v>
      </c>
      <c r="E165" s="24">
        <v>26.54</v>
      </c>
      <c r="F165" s="24">
        <v>11.8</v>
      </c>
      <c r="G165" s="24">
        <v>19.164999999999999</v>
      </c>
      <c r="H165" s="24">
        <v>3.61</v>
      </c>
      <c r="I165" s="24">
        <v>6.79</v>
      </c>
      <c r="J165" s="24">
        <v>3.15</v>
      </c>
      <c r="K165" s="24">
        <v>9.73</v>
      </c>
      <c r="L165" s="24">
        <v>7.05</v>
      </c>
      <c r="M165" s="24">
        <v>23.35</v>
      </c>
      <c r="N165" s="24">
        <v>5.52</v>
      </c>
      <c r="O165" s="24" t="str">
        <f>"-"</f>
        <v>-</v>
      </c>
    </row>
    <row r="166" spans="1:15" x14ac:dyDescent="0.25">
      <c r="A166" s="24" t="s">
        <v>19</v>
      </c>
      <c r="B166" s="24" t="s">
        <v>20</v>
      </c>
      <c r="C166" s="24" t="s">
        <v>1</v>
      </c>
      <c r="D166" s="24">
        <v>84.521500000000003</v>
      </c>
      <c r="E166" s="24">
        <v>110.13674999999996</v>
      </c>
      <c r="F166" s="24">
        <v>72.085000000000036</v>
      </c>
      <c r="G166" s="24">
        <v>83.748250000000041</v>
      </c>
      <c r="H166" s="24">
        <v>142.74600000000004</v>
      </c>
      <c r="I166" s="24">
        <v>59.761000000000017</v>
      </c>
      <c r="J166" s="24">
        <v>75.356500000000054</v>
      </c>
      <c r="K166" s="24">
        <v>24.304299999999998</v>
      </c>
      <c r="L166" s="24">
        <v>51.809800000000003</v>
      </c>
      <c r="M166" s="24">
        <v>40.343000000000004</v>
      </c>
      <c r="N166" s="24">
        <v>35.033000000000001</v>
      </c>
      <c r="O166" s="24">
        <v>60.083600000000004</v>
      </c>
    </row>
    <row r="167" spans="1:15" x14ac:dyDescent="0.25">
      <c r="A167" s="24" t="s">
        <v>19</v>
      </c>
      <c r="B167" s="24" t="s">
        <v>20</v>
      </c>
      <c r="C167" s="24" t="s">
        <v>2</v>
      </c>
      <c r="D167" s="24">
        <v>130.32500000000002</v>
      </c>
      <c r="E167" s="24">
        <v>315.89850000000001</v>
      </c>
      <c r="F167" s="24">
        <v>139.99849999999992</v>
      </c>
      <c r="G167" s="24">
        <v>193.40649999999994</v>
      </c>
      <c r="H167" s="24">
        <v>232.02199999999991</v>
      </c>
      <c r="I167" s="24">
        <v>256.11500000000001</v>
      </c>
      <c r="J167" s="24">
        <v>367.35474999999985</v>
      </c>
      <c r="K167" s="24">
        <v>290.12749999999988</v>
      </c>
      <c r="L167" s="24">
        <v>298.67550000000011</v>
      </c>
      <c r="M167" s="24">
        <v>223.08250000000001</v>
      </c>
      <c r="N167" s="24">
        <v>222.89700000000002</v>
      </c>
      <c r="O167" s="24">
        <v>281.48150000000004</v>
      </c>
    </row>
    <row r="168" spans="1:15" x14ac:dyDescent="0.25">
      <c r="A168" s="24" t="s">
        <v>19</v>
      </c>
      <c r="B168" s="24" t="s">
        <v>20</v>
      </c>
      <c r="C168" s="24" t="s">
        <v>3</v>
      </c>
      <c r="D168" s="24">
        <v>74.364500000000021</v>
      </c>
      <c r="E168" s="24">
        <v>125.43599999999996</v>
      </c>
      <c r="F168" s="24">
        <v>82.063999999999936</v>
      </c>
      <c r="G168" s="24">
        <v>78.221200000000024</v>
      </c>
      <c r="H168" s="24">
        <v>72.408000000000001</v>
      </c>
      <c r="I168" s="24">
        <v>58.413000000000018</v>
      </c>
      <c r="J168" s="24">
        <v>83.379000000000033</v>
      </c>
      <c r="K168" s="24">
        <v>88.781500000000023</v>
      </c>
      <c r="L168" s="24">
        <v>50.772100000000009</v>
      </c>
      <c r="M168" s="24">
        <v>156.2749</v>
      </c>
      <c r="N168" s="24">
        <v>108.42299999999999</v>
      </c>
      <c r="O168" s="24">
        <v>120.33175000000001</v>
      </c>
    </row>
    <row r="169" spans="1:15" x14ac:dyDescent="0.25">
      <c r="A169" s="24" t="s">
        <v>19</v>
      </c>
      <c r="B169" s="24" t="s">
        <v>20</v>
      </c>
      <c r="C169" s="24" t="s">
        <v>5</v>
      </c>
      <c r="D169" s="24">
        <v>12.58</v>
      </c>
      <c r="E169" s="24">
        <v>41.443999999999996</v>
      </c>
      <c r="F169" s="24">
        <v>6.38</v>
      </c>
      <c r="G169" s="24">
        <v>5.0170000000000003</v>
      </c>
      <c r="H169" s="24" t="str">
        <f t="shared" ref="H169:I169" si="82">"-"</f>
        <v>-</v>
      </c>
      <c r="I169" s="24" t="str">
        <f t="shared" si="82"/>
        <v>-</v>
      </c>
      <c r="J169" s="24">
        <v>1.9E-2</v>
      </c>
      <c r="K169" s="24">
        <v>2.0570000000000004</v>
      </c>
      <c r="L169" s="24">
        <v>17.598000000000003</v>
      </c>
      <c r="M169" s="24">
        <v>19.465</v>
      </c>
      <c r="N169" s="24">
        <v>1.161</v>
      </c>
      <c r="O169" s="24">
        <v>1.655</v>
      </c>
    </row>
    <row r="170" spans="1:15" x14ac:dyDescent="0.25">
      <c r="A170" s="24" t="s">
        <v>21</v>
      </c>
      <c r="B170" s="24" t="s">
        <v>151</v>
      </c>
      <c r="C170" s="24" t="s">
        <v>1</v>
      </c>
      <c r="D170" s="24" t="str">
        <f t="shared" ref="D170:F171" si="83">"-"</f>
        <v>-</v>
      </c>
      <c r="E170" s="24" t="str">
        <f t="shared" si="83"/>
        <v>-</v>
      </c>
      <c r="F170" s="24" t="str">
        <f t="shared" si="83"/>
        <v>-</v>
      </c>
      <c r="G170" s="24">
        <v>6.39</v>
      </c>
      <c r="H170" s="24">
        <v>3.47</v>
      </c>
      <c r="I170" s="24" t="str">
        <f t="shared" ref="I170:M170" si="84">"-"</f>
        <v>-</v>
      </c>
      <c r="J170" s="24" t="str">
        <f t="shared" si="84"/>
        <v>-</v>
      </c>
      <c r="K170" s="24" t="str">
        <f t="shared" si="84"/>
        <v>-</v>
      </c>
      <c r="L170" s="24" t="str">
        <f t="shared" si="84"/>
        <v>-</v>
      </c>
      <c r="M170" s="24" t="str">
        <f t="shared" si="84"/>
        <v>-</v>
      </c>
      <c r="N170" s="24">
        <v>4.9320000000000004</v>
      </c>
      <c r="O170" s="24" t="str">
        <f>"-"</f>
        <v>-</v>
      </c>
    </row>
    <row r="171" spans="1:15" x14ac:dyDescent="0.25">
      <c r="A171" s="24" t="s">
        <v>21</v>
      </c>
      <c r="B171" s="24" t="s">
        <v>151</v>
      </c>
      <c r="C171" s="24" t="s">
        <v>2</v>
      </c>
      <c r="D171" s="24" t="str">
        <f t="shared" si="83"/>
        <v>-</v>
      </c>
      <c r="E171" s="24" t="str">
        <f t="shared" si="83"/>
        <v>-</v>
      </c>
      <c r="F171" s="24" t="str">
        <f t="shared" si="83"/>
        <v>-</v>
      </c>
      <c r="G171" s="24">
        <v>9.07</v>
      </c>
      <c r="H171" s="24">
        <v>14.498999999999999</v>
      </c>
      <c r="I171" s="24">
        <v>20.641999999999999</v>
      </c>
      <c r="J171" s="24" t="str">
        <f t="shared" ref="J171:K171" si="85">"-"</f>
        <v>-</v>
      </c>
      <c r="K171" s="24" t="str">
        <f t="shared" si="85"/>
        <v>-</v>
      </c>
      <c r="L171" s="24">
        <v>10.963000000000001</v>
      </c>
      <c r="M171" s="24">
        <v>7.83</v>
      </c>
      <c r="N171" s="24">
        <v>3.66</v>
      </c>
      <c r="O171" s="24">
        <v>17.963000000000001</v>
      </c>
    </row>
    <row r="172" spans="1:15" x14ac:dyDescent="0.25">
      <c r="A172" s="24" t="s">
        <v>21</v>
      </c>
      <c r="B172" s="24" t="s">
        <v>151</v>
      </c>
      <c r="C172" s="24" t="s">
        <v>3</v>
      </c>
      <c r="D172" s="24" t="str">
        <f t="shared" ref="D172:G172" si="86">"-"</f>
        <v>-</v>
      </c>
      <c r="E172" s="24" t="str">
        <f t="shared" si="86"/>
        <v>-</v>
      </c>
      <c r="F172" s="24" t="str">
        <f t="shared" si="86"/>
        <v>-</v>
      </c>
      <c r="G172" s="24" t="str">
        <f t="shared" si="86"/>
        <v>-</v>
      </c>
      <c r="H172" s="24">
        <v>3.7749999999999999</v>
      </c>
      <c r="I172" s="24">
        <v>0.92</v>
      </c>
      <c r="J172" s="24">
        <v>16.425000000000001</v>
      </c>
      <c r="K172" s="24">
        <v>20.853999999999999</v>
      </c>
      <c r="L172" s="24">
        <v>0.58599999999999997</v>
      </c>
      <c r="M172" s="24">
        <v>14.166</v>
      </c>
      <c r="N172" s="24">
        <v>1.86</v>
      </c>
      <c r="O172" s="24">
        <v>8.1</v>
      </c>
    </row>
    <row r="173" spans="1:15" x14ac:dyDescent="0.25">
      <c r="A173" s="24" t="s">
        <v>21</v>
      </c>
      <c r="B173" s="24" t="s">
        <v>151</v>
      </c>
      <c r="C173" s="24" t="s">
        <v>5</v>
      </c>
      <c r="D173" s="24" t="str">
        <f t="shared" ref="D173:F173" si="87">"-"</f>
        <v>-</v>
      </c>
      <c r="E173" s="24" t="str">
        <f t="shared" si="87"/>
        <v>-</v>
      </c>
      <c r="F173" s="24" t="str">
        <f t="shared" si="87"/>
        <v>-</v>
      </c>
      <c r="G173" s="24">
        <v>12.35</v>
      </c>
      <c r="H173" s="24">
        <v>4.1829999999999998</v>
      </c>
      <c r="I173" s="24" t="str">
        <f t="shared" ref="I173:K173" si="88">"-"</f>
        <v>-</v>
      </c>
      <c r="J173" s="24" t="str">
        <f t="shared" si="88"/>
        <v>-</v>
      </c>
      <c r="K173" s="24" t="str">
        <f t="shared" si="88"/>
        <v>-</v>
      </c>
      <c r="L173" s="24">
        <v>9.3010000000000002</v>
      </c>
      <c r="M173" s="24" t="str">
        <f>"-"</f>
        <v>-</v>
      </c>
      <c r="N173" s="24">
        <v>13.821</v>
      </c>
      <c r="O173" s="24" t="str">
        <f>"-"</f>
        <v>-</v>
      </c>
    </row>
    <row r="174" spans="1:15" x14ac:dyDescent="0.25">
      <c r="A174" s="24" t="s">
        <v>21</v>
      </c>
      <c r="B174" s="24" t="s">
        <v>111</v>
      </c>
      <c r="C174" s="24" t="s">
        <v>1</v>
      </c>
      <c r="D174" s="24">
        <v>2.4400000000000002E-2</v>
      </c>
      <c r="E174" s="24">
        <v>7.5799999999999992E-2</v>
      </c>
      <c r="F174" s="24">
        <v>1.9E-2</v>
      </c>
      <c r="G174" s="24">
        <v>5.1999999999999998E-3</v>
      </c>
      <c r="H174" s="24">
        <v>7.4999999999999997E-3</v>
      </c>
      <c r="I174" s="24">
        <v>0.245</v>
      </c>
      <c r="J174" s="24">
        <v>0.27200000000000002</v>
      </c>
      <c r="K174" s="24">
        <v>0.08</v>
      </c>
      <c r="L174" s="24">
        <v>9.5000000000000001E-2</v>
      </c>
      <c r="M174" s="24">
        <v>0.10550000000000001</v>
      </c>
      <c r="N174" s="24">
        <v>0.15200000000000002</v>
      </c>
      <c r="O174" s="24">
        <v>0.05</v>
      </c>
    </row>
    <row r="175" spans="1:15" x14ac:dyDescent="0.25">
      <c r="A175" s="24" t="s">
        <v>21</v>
      </c>
      <c r="B175" s="24" t="s">
        <v>111</v>
      </c>
      <c r="C175" s="24" t="s">
        <v>2</v>
      </c>
      <c r="D175" s="24">
        <v>0.14550000000000002</v>
      </c>
      <c r="E175" s="24">
        <v>0.69410000000000005</v>
      </c>
      <c r="F175" s="24">
        <v>0.15100000000000002</v>
      </c>
      <c r="G175" s="24">
        <v>9.4E-2</v>
      </c>
      <c r="H175" s="24">
        <v>8.1000000000000003E-2</v>
      </c>
      <c r="I175" s="24">
        <v>0.36</v>
      </c>
      <c r="J175" s="24">
        <v>0.48800000000000004</v>
      </c>
      <c r="K175" s="24">
        <v>0.20500000000000002</v>
      </c>
      <c r="L175" s="24">
        <v>0.46299999999999997</v>
      </c>
      <c r="M175" s="24">
        <v>1.9705000000000001</v>
      </c>
      <c r="N175" s="24">
        <v>0.38500000000000001</v>
      </c>
      <c r="O175" s="24">
        <v>0.81500000000000006</v>
      </c>
    </row>
    <row r="176" spans="1:15" x14ac:dyDescent="0.25">
      <c r="A176" s="24" t="s">
        <v>21</v>
      </c>
      <c r="B176" s="24" t="s">
        <v>111</v>
      </c>
      <c r="C176" s="24" t="s">
        <v>3</v>
      </c>
      <c r="D176" s="24">
        <v>3.2500000000000001E-2</v>
      </c>
      <c r="E176" s="24">
        <v>9.4500000000000001E-2</v>
      </c>
      <c r="F176" s="24">
        <v>2.1000000000000001E-2</v>
      </c>
      <c r="G176" s="24">
        <v>3.6000000000000004E-2</v>
      </c>
      <c r="H176" s="24">
        <v>4.8500000000000001E-2</v>
      </c>
      <c r="I176" s="24">
        <v>0.08</v>
      </c>
      <c r="J176" s="24">
        <v>0.32400000000000001</v>
      </c>
      <c r="K176" s="24">
        <v>0.55999999999999994</v>
      </c>
      <c r="L176" s="24">
        <v>0.55699999999999994</v>
      </c>
      <c r="M176" s="24">
        <v>0.39</v>
      </c>
      <c r="N176" s="24">
        <v>0.63700000000000001</v>
      </c>
      <c r="O176" s="24">
        <v>0.53100000000000003</v>
      </c>
    </row>
    <row r="177" spans="1:15" x14ac:dyDescent="0.25">
      <c r="A177" s="24" t="s">
        <v>21</v>
      </c>
      <c r="B177" s="24" t="s">
        <v>111</v>
      </c>
      <c r="C177" s="24" t="s">
        <v>5</v>
      </c>
      <c r="D177" s="24">
        <v>4.4999999999999998E-2</v>
      </c>
      <c r="E177" s="24">
        <v>4.7E-2</v>
      </c>
      <c r="F177" s="24">
        <v>2.1500000000000002E-2</v>
      </c>
      <c r="G177" s="24">
        <v>1.95E-2</v>
      </c>
      <c r="H177" s="24">
        <v>1.4999999999999999E-2</v>
      </c>
      <c r="I177" s="24">
        <v>0.115</v>
      </c>
      <c r="J177" s="24">
        <v>0.158</v>
      </c>
      <c r="K177" s="24">
        <v>0.155</v>
      </c>
      <c r="L177" s="24">
        <v>0.21999999999999997</v>
      </c>
      <c r="M177" s="24">
        <v>0.22499999999999998</v>
      </c>
      <c r="N177" s="24">
        <v>0.29300000000000004</v>
      </c>
      <c r="O177" s="24">
        <v>0.31</v>
      </c>
    </row>
    <row r="178" spans="1:15" x14ac:dyDescent="0.25">
      <c r="A178" s="24" t="s">
        <v>21</v>
      </c>
      <c r="B178" s="24" t="s">
        <v>22</v>
      </c>
      <c r="C178" s="24" t="s">
        <v>1</v>
      </c>
      <c r="D178" s="24">
        <v>42.124500000000005</v>
      </c>
      <c r="E178" s="24">
        <v>62.563000000000002</v>
      </c>
      <c r="F178" s="24">
        <v>57.416000000000004</v>
      </c>
      <c r="G178" s="24">
        <v>63.290500000000009</v>
      </c>
      <c r="H178" s="24">
        <v>53.097500000000004</v>
      </c>
      <c r="I178" s="24">
        <v>62.754500000000007</v>
      </c>
      <c r="J178" s="24">
        <v>49.762999999999991</v>
      </c>
      <c r="K178" s="24">
        <v>57.217000000000013</v>
      </c>
      <c r="L178" s="24">
        <v>38.545699999999989</v>
      </c>
      <c r="M178" s="24">
        <v>50.818699999999993</v>
      </c>
      <c r="N178" s="24">
        <v>65.047499999999999</v>
      </c>
      <c r="O178" s="24">
        <v>68.955699999999993</v>
      </c>
    </row>
    <row r="179" spans="1:15" x14ac:dyDescent="0.25">
      <c r="A179" s="24" t="s">
        <v>21</v>
      </c>
      <c r="B179" s="24" t="s">
        <v>22</v>
      </c>
      <c r="C179" s="24" t="s">
        <v>2</v>
      </c>
      <c r="D179" s="24">
        <v>133.53050000000002</v>
      </c>
      <c r="E179" s="24">
        <v>125.645</v>
      </c>
      <c r="F179" s="24">
        <v>135.00920000000002</v>
      </c>
      <c r="G179" s="24">
        <v>179.97250000000003</v>
      </c>
      <c r="H179" s="24">
        <v>124.13470000000004</v>
      </c>
      <c r="I179" s="24">
        <v>229.78000000000003</v>
      </c>
      <c r="J179" s="24">
        <v>195.17449999999999</v>
      </c>
      <c r="K179" s="24">
        <v>227.02900000000002</v>
      </c>
      <c r="L179" s="24">
        <v>206.25750000000002</v>
      </c>
      <c r="M179" s="24">
        <v>293.98340000000002</v>
      </c>
      <c r="N179" s="24">
        <v>253.24050000000005</v>
      </c>
      <c r="O179" s="24">
        <v>449.10369999999995</v>
      </c>
    </row>
    <row r="180" spans="1:15" x14ac:dyDescent="0.25">
      <c r="A180" s="24" t="s">
        <v>21</v>
      </c>
      <c r="B180" s="24" t="s">
        <v>22</v>
      </c>
      <c r="C180" s="24" t="s">
        <v>3</v>
      </c>
      <c r="D180" s="24">
        <v>45.645499999999998</v>
      </c>
      <c r="E180" s="24">
        <v>45.969000000000001</v>
      </c>
      <c r="F180" s="24">
        <v>59.645499999999998</v>
      </c>
      <c r="G180" s="24">
        <v>54.744999999999997</v>
      </c>
      <c r="H180" s="24">
        <v>61.695999999999998</v>
      </c>
      <c r="I180" s="24">
        <v>91.567499999999995</v>
      </c>
      <c r="J180" s="24">
        <v>47.788000000000004</v>
      </c>
      <c r="K180" s="24">
        <v>64.039999999999992</v>
      </c>
      <c r="L180" s="24">
        <v>90.281000000000006</v>
      </c>
      <c r="M180" s="24">
        <v>63.90949999999998</v>
      </c>
      <c r="N180" s="24">
        <v>128.62850000000003</v>
      </c>
      <c r="O180" s="24">
        <v>139.24549999999999</v>
      </c>
    </row>
    <row r="181" spans="1:15" x14ac:dyDescent="0.25">
      <c r="A181" s="24" t="s">
        <v>21</v>
      </c>
      <c r="B181" s="24" t="s">
        <v>22</v>
      </c>
      <c r="C181" s="24" t="s">
        <v>4</v>
      </c>
      <c r="D181" s="24" t="str">
        <f t="shared" ref="D181:E181" si="89">"-"</f>
        <v>-</v>
      </c>
      <c r="E181" s="24" t="str">
        <f t="shared" si="89"/>
        <v>-</v>
      </c>
      <c r="F181" s="24">
        <v>0.01</v>
      </c>
      <c r="G181" s="24" t="str">
        <f t="shared" ref="G181:O181" si="90">"-"</f>
        <v>-</v>
      </c>
      <c r="H181" s="24" t="str">
        <f t="shared" si="90"/>
        <v>-</v>
      </c>
      <c r="I181" s="24" t="str">
        <f t="shared" si="90"/>
        <v>-</v>
      </c>
      <c r="J181" s="24" t="str">
        <f t="shared" si="90"/>
        <v>-</v>
      </c>
      <c r="K181" s="24" t="str">
        <f t="shared" si="90"/>
        <v>-</v>
      </c>
      <c r="L181" s="24" t="str">
        <f t="shared" si="90"/>
        <v>-</v>
      </c>
      <c r="M181" s="24" t="str">
        <f t="shared" si="90"/>
        <v>-</v>
      </c>
      <c r="N181" s="24" t="str">
        <f t="shared" si="90"/>
        <v>-</v>
      </c>
      <c r="O181" s="24" t="str">
        <f t="shared" si="90"/>
        <v>-</v>
      </c>
    </row>
    <row r="182" spans="1:15" x14ac:dyDescent="0.25">
      <c r="A182" s="24" t="s">
        <v>21</v>
      </c>
      <c r="B182" s="24" t="s">
        <v>22</v>
      </c>
      <c r="C182" s="24" t="s">
        <v>5</v>
      </c>
      <c r="D182" s="24">
        <v>41.768000000000001</v>
      </c>
      <c r="E182" s="24">
        <v>8.39</v>
      </c>
      <c r="F182" s="24">
        <v>49.055999999999997</v>
      </c>
      <c r="G182" s="24">
        <v>49.036999999999999</v>
      </c>
      <c r="H182" s="24">
        <v>78.06450000000001</v>
      </c>
      <c r="I182" s="24">
        <v>65.034499999999994</v>
      </c>
      <c r="J182" s="24">
        <v>52.994999999999997</v>
      </c>
      <c r="K182" s="24">
        <v>52.228000000000009</v>
      </c>
      <c r="L182" s="24">
        <v>69.633499999999998</v>
      </c>
      <c r="M182" s="24">
        <v>87.361000000000004</v>
      </c>
      <c r="N182" s="24">
        <v>52.025000000000006</v>
      </c>
      <c r="O182" s="24">
        <v>107.23799999999999</v>
      </c>
    </row>
    <row r="183" spans="1:15" x14ac:dyDescent="0.25">
      <c r="A183" s="24" t="s">
        <v>21</v>
      </c>
      <c r="B183" s="24" t="s">
        <v>152</v>
      </c>
      <c r="C183" s="24" t="s">
        <v>1</v>
      </c>
      <c r="D183" s="24" t="str">
        <f t="shared" ref="D183:I183" si="91">"-"</f>
        <v>-</v>
      </c>
      <c r="E183" s="24" t="str">
        <f t="shared" si="91"/>
        <v>-</v>
      </c>
      <c r="F183" s="24" t="str">
        <f t="shared" si="91"/>
        <v>-</v>
      </c>
      <c r="G183" s="24" t="str">
        <f t="shared" si="91"/>
        <v>-</v>
      </c>
      <c r="H183" s="24" t="str">
        <f t="shared" si="91"/>
        <v>-</v>
      </c>
      <c r="I183" s="24" t="str">
        <f t="shared" si="91"/>
        <v>-</v>
      </c>
      <c r="J183" s="24">
        <v>7.04</v>
      </c>
      <c r="K183" s="24" t="str">
        <f>"-"</f>
        <v>-</v>
      </c>
      <c r="L183" s="24">
        <v>0.94699999999999995</v>
      </c>
      <c r="M183" s="24" t="str">
        <f>"-"</f>
        <v>-</v>
      </c>
      <c r="N183" s="24">
        <v>7.5720000000000001</v>
      </c>
      <c r="O183" s="24" t="str">
        <f>"-"</f>
        <v>-</v>
      </c>
    </row>
    <row r="184" spans="1:15" x14ac:dyDescent="0.25">
      <c r="A184" s="24" t="s">
        <v>21</v>
      </c>
      <c r="B184" s="24" t="s">
        <v>152</v>
      </c>
      <c r="C184" s="24" t="s">
        <v>2</v>
      </c>
      <c r="D184" s="24" t="str">
        <f t="shared" ref="D184:H184" si="92">"-"</f>
        <v>-</v>
      </c>
      <c r="E184" s="24" t="str">
        <f t="shared" si="92"/>
        <v>-</v>
      </c>
      <c r="F184" s="24" t="str">
        <f t="shared" si="92"/>
        <v>-</v>
      </c>
      <c r="G184" s="24" t="str">
        <f t="shared" si="92"/>
        <v>-</v>
      </c>
      <c r="H184" s="24" t="str">
        <f t="shared" si="92"/>
        <v>-</v>
      </c>
      <c r="I184" s="24">
        <v>4.1099999999999994</v>
      </c>
      <c r="J184" s="24">
        <v>5.07</v>
      </c>
      <c r="K184" s="24">
        <v>5.085</v>
      </c>
      <c r="L184" s="24" t="str">
        <f>"-"</f>
        <v>-</v>
      </c>
      <c r="M184" s="24">
        <v>3.355</v>
      </c>
      <c r="N184" s="24">
        <v>4.9050000000000002</v>
      </c>
      <c r="O184" s="24">
        <v>12.02</v>
      </c>
    </row>
    <row r="185" spans="1:15" x14ac:dyDescent="0.25">
      <c r="A185" s="24" t="s">
        <v>21</v>
      </c>
      <c r="B185" s="24" t="s">
        <v>152</v>
      </c>
      <c r="C185" s="24" t="s">
        <v>3</v>
      </c>
      <c r="D185" s="24" t="str">
        <f t="shared" ref="D185:L186" si="93">"-"</f>
        <v>-</v>
      </c>
      <c r="E185" s="24" t="str">
        <f t="shared" si="93"/>
        <v>-</v>
      </c>
      <c r="F185" s="24" t="str">
        <f t="shared" si="93"/>
        <v>-</v>
      </c>
      <c r="G185" s="24" t="str">
        <f t="shared" si="93"/>
        <v>-</v>
      </c>
      <c r="H185" s="24" t="str">
        <f t="shared" si="93"/>
        <v>-</v>
      </c>
      <c r="I185" s="24" t="str">
        <f t="shared" si="93"/>
        <v>-</v>
      </c>
      <c r="J185" s="24" t="str">
        <f t="shared" si="93"/>
        <v>-</v>
      </c>
      <c r="K185" s="24" t="str">
        <f t="shared" si="93"/>
        <v>-</v>
      </c>
      <c r="L185" s="24" t="str">
        <f t="shared" si="93"/>
        <v>-</v>
      </c>
      <c r="M185" s="24">
        <v>1.6930000000000001</v>
      </c>
      <c r="N185" s="24">
        <v>6.8870000000000005</v>
      </c>
      <c r="O185" s="24">
        <v>3.7021000000000002</v>
      </c>
    </row>
    <row r="186" spans="1:15" x14ac:dyDescent="0.25">
      <c r="A186" s="24" t="s">
        <v>21</v>
      </c>
      <c r="B186" s="24" t="s">
        <v>153</v>
      </c>
      <c r="C186" s="24" t="s">
        <v>1</v>
      </c>
      <c r="D186" s="24" t="str">
        <f t="shared" si="93"/>
        <v>-</v>
      </c>
      <c r="E186" s="24" t="str">
        <f t="shared" si="93"/>
        <v>-</v>
      </c>
      <c r="F186" s="24" t="str">
        <f t="shared" si="93"/>
        <v>-</v>
      </c>
      <c r="G186" s="24" t="str">
        <f t="shared" si="93"/>
        <v>-</v>
      </c>
      <c r="H186" s="24" t="str">
        <f t="shared" si="93"/>
        <v>-</v>
      </c>
      <c r="I186" s="24" t="str">
        <f t="shared" si="93"/>
        <v>-</v>
      </c>
      <c r="J186" s="24" t="str">
        <f t="shared" si="93"/>
        <v>-</v>
      </c>
      <c r="K186" s="24" t="str">
        <f t="shared" si="93"/>
        <v>-</v>
      </c>
      <c r="L186" s="24" t="str">
        <f t="shared" si="93"/>
        <v>-</v>
      </c>
      <c r="M186" s="24" t="str">
        <f t="shared" ref="M186:M187" si="94">"-"</f>
        <v>-</v>
      </c>
      <c r="N186" s="24" t="str">
        <f>"-"</f>
        <v>-</v>
      </c>
      <c r="O186" s="24">
        <v>0.84699999999999998</v>
      </c>
    </row>
    <row r="187" spans="1:15" x14ac:dyDescent="0.25">
      <c r="A187" s="24" t="s">
        <v>21</v>
      </c>
      <c r="B187" s="24" t="s">
        <v>153</v>
      </c>
      <c r="C187" s="24" t="s">
        <v>2</v>
      </c>
      <c r="D187" s="24" t="str">
        <f t="shared" ref="D187:J187" si="95">"-"</f>
        <v>-</v>
      </c>
      <c r="E187" s="24" t="str">
        <f t="shared" si="95"/>
        <v>-</v>
      </c>
      <c r="F187" s="24" t="str">
        <f t="shared" si="95"/>
        <v>-</v>
      </c>
      <c r="G187" s="24" t="str">
        <f t="shared" si="95"/>
        <v>-</v>
      </c>
      <c r="H187" s="24" t="str">
        <f t="shared" si="95"/>
        <v>-</v>
      </c>
      <c r="I187" s="24" t="str">
        <f t="shared" si="95"/>
        <v>-</v>
      </c>
      <c r="J187" s="24" t="str">
        <f t="shared" si="95"/>
        <v>-</v>
      </c>
      <c r="K187" s="24">
        <v>12.033999999999999</v>
      </c>
      <c r="L187" s="24">
        <v>5.7840000000000007</v>
      </c>
      <c r="M187" s="24" t="str">
        <f t="shared" si="94"/>
        <v>-</v>
      </c>
      <c r="N187" s="24">
        <v>18.740000000000002</v>
      </c>
      <c r="O187" s="24">
        <v>8.2569999999999997</v>
      </c>
    </row>
    <row r="188" spans="1:15" x14ac:dyDescent="0.25">
      <c r="A188" s="24" t="s">
        <v>21</v>
      </c>
      <c r="B188" s="24" t="s">
        <v>153</v>
      </c>
      <c r="C188" s="24" t="s">
        <v>3</v>
      </c>
      <c r="D188" s="24" t="str">
        <f t="shared" ref="D188:L188" si="96">"-"</f>
        <v>-</v>
      </c>
      <c r="E188" s="24" t="str">
        <f t="shared" si="96"/>
        <v>-</v>
      </c>
      <c r="F188" s="24" t="str">
        <f t="shared" si="96"/>
        <v>-</v>
      </c>
      <c r="G188" s="24" t="str">
        <f t="shared" si="96"/>
        <v>-</v>
      </c>
      <c r="H188" s="24" t="str">
        <f t="shared" si="96"/>
        <v>-</v>
      </c>
      <c r="I188" s="24" t="str">
        <f t="shared" si="96"/>
        <v>-</v>
      </c>
      <c r="J188" s="24" t="str">
        <f t="shared" si="96"/>
        <v>-</v>
      </c>
      <c r="K188" s="24" t="str">
        <f t="shared" si="96"/>
        <v>-</v>
      </c>
      <c r="L188" s="24" t="str">
        <f t="shared" si="96"/>
        <v>-</v>
      </c>
      <c r="M188" s="24">
        <v>15.045999999999999</v>
      </c>
      <c r="N188" s="24" t="str">
        <f t="shared" ref="N188:O188" si="97">"-"</f>
        <v>-</v>
      </c>
      <c r="O188" s="24" t="str">
        <f t="shared" si="97"/>
        <v>-</v>
      </c>
    </row>
    <row r="189" spans="1:15" x14ac:dyDescent="0.25">
      <c r="A189" s="24" t="s">
        <v>21</v>
      </c>
      <c r="B189" s="24" t="s">
        <v>153</v>
      </c>
      <c r="C189" s="24" t="s">
        <v>5</v>
      </c>
      <c r="D189" s="24" t="str">
        <f t="shared" ref="D189:K189" si="98">"-"</f>
        <v>-</v>
      </c>
      <c r="E189" s="24" t="str">
        <f t="shared" si="98"/>
        <v>-</v>
      </c>
      <c r="F189" s="24" t="str">
        <f t="shared" si="98"/>
        <v>-</v>
      </c>
      <c r="G189" s="24" t="str">
        <f t="shared" si="98"/>
        <v>-</v>
      </c>
      <c r="H189" s="24" t="str">
        <f t="shared" si="98"/>
        <v>-</v>
      </c>
      <c r="I189" s="24" t="str">
        <f t="shared" si="98"/>
        <v>-</v>
      </c>
      <c r="J189" s="24" t="str">
        <f t="shared" si="98"/>
        <v>-</v>
      </c>
      <c r="K189" s="24" t="str">
        <f t="shared" si="98"/>
        <v>-</v>
      </c>
      <c r="L189" s="24">
        <v>6.3710000000000004</v>
      </c>
      <c r="M189" s="24" t="str">
        <f t="shared" ref="M189:N189" si="99">"-"</f>
        <v>-</v>
      </c>
      <c r="N189" s="24" t="str">
        <f t="shared" si="99"/>
        <v>-</v>
      </c>
      <c r="O189" s="24">
        <v>3.8250000000000002</v>
      </c>
    </row>
    <row r="190" spans="1:15" x14ac:dyDescent="0.25">
      <c r="A190" s="24" t="s">
        <v>21</v>
      </c>
      <c r="B190" s="24" t="s">
        <v>77</v>
      </c>
      <c r="C190" s="24" t="s">
        <v>1</v>
      </c>
      <c r="D190" s="24">
        <v>66.929999999999993</v>
      </c>
      <c r="E190" s="24">
        <v>63.720000000000013</v>
      </c>
      <c r="F190" s="24">
        <v>70.662000000000006</v>
      </c>
      <c r="G190" s="24">
        <v>66.660000000000011</v>
      </c>
      <c r="H190" s="24">
        <v>89.545000000000002</v>
      </c>
      <c r="I190" s="24">
        <v>70.12299999999999</v>
      </c>
      <c r="J190" s="24">
        <v>83.952999999999989</v>
      </c>
      <c r="K190" s="24">
        <v>40.213000000000001</v>
      </c>
      <c r="L190" s="24">
        <v>49.995000000000005</v>
      </c>
      <c r="M190" s="24">
        <v>46.65</v>
      </c>
      <c r="N190" s="24">
        <v>68.535000000000011</v>
      </c>
      <c r="O190" s="24">
        <v>83.259000000000015</v>
      </c>
    </row>
    <row r="191" spans="1:15" x14ac:dyDescent="0.25">
      <c r="A191" s="24" t="s">
        <v>21</v>
      </c>
      <c r="B191" s="24" t="s">
        <v>77</v>
      </c>
      <c r="C191" s="24" t="s">
        <v>2</v>
      </c>
      <c r="D191" s="24">
        <v>425.92399999999986</v>
      </c>
      <c r="E191" s="24">
        <v>368.68599999999992</v>
      </c>
      <c r="F191" s="24">
        <v>454.23999999999978</v>
      </c>
      <c r="G191" s="24">
        <v>399.04600000000005</v>
      </c>
      <c r="H191" s="24">
        <v>463.78800000000007</v>
      </c>
      <c r="I191" s="24">
        <v>436.33799999999997</v>
      </c>
      <c r="J191" s="24">
        <v>515.8370000000001</v>
      </c>
      <c r="K191" s="24">
        <v>318.04669999999999</v>
      </c>
      <c r="L191" s="24">
        <v>404.25500000000005</v>
      </c>
      <c r="M191" s="24">
        <v>480.44600000000003</v>
      </c>
      <c r="N191" s="24">
        <v>538.33999999999992</v>
      </c>
      <c r="O191" s="24">
        <v>629.12000000000012</v>
      </c>
    </row>
    <row r="192" spans="1:15" x14ac:dyDescent="0.25">
      <c r="A192" s="24" t="s">
        <v>21</v>
      </c>
      <c r="B192" s="24" t="s">
        <v>77</v>
      </c>
      <c r="C192" s="24" t="s">
        <v>3</v>
      </c>
      <c r="D192" s="24">
        <v>104.407</v>
      </c>
      <c r="E192" s="24">
        <v>88.53949999999999</v>
      </c>
      <c r="F192" s="24">
        <v>105.82800000000002</v>
      </c>
      <c r="G192" s="24">
        <v>128.62000000000003</v>
      </c>
      <c r="H192" s="24">
        <v>186.27649999999997</v>
      </c>
      <c r="I192" s="24">
        <v>108.25700000000001</v>
      </c>
      <c r="J192" s="24">
        <v>109.95200000000003</v>
      </c>
      <c r="K192" s="24">
        <v>107.77300000000001</v>
      </c>
      <c r="L192" s="24">
        <v>98.748700000000014</v>
      </c>
      <c r="M192" s="24">
        <v>134.81649999999996</v>
      </c>
      <c r="N192" s="24">
        <v>188.4164999999999</v>
      </c>
      <c r="O192" s="24">
        <v>150.44699999999997</v>
      </c>
    </row>
    <row r="193" spans="1:15" x14ac:dyDescent="0.25">
      <c r="A193" s="24" t="s">
        <v>21</v>
      </c>
      <c r="B193" s="24" t="s">
        <v>77</v>
      </c>
      <c r="C193" s="24" t="s">
        <v>5</v>
      </c>
      <c r="D193" s="24">
        <v>126.967</v>
      </c>
      <c r="E193" s="24">
        <v>120.17</v>
      </c>
      <c r="F193" s="24">
        <v>149.74699999999996</v>
      </c>
      <c r="G193" s="24">
        <v>111.25299999999999</v>
      </c>
      <c r="H193" s="24">
        <v>117.47</v>
      </c>
      <c r="I193" s="24">
        <v>138.75</v>
      </c>
      <c r="J193" s="24">
        <v>115.72300000000001</v>
      </c>
      <c r="K193" s="24">
        <v>79.414999999999992</v>
      </c>
      <c r="L193" s="24">
        <v>109.17100000000001</v>
      </c>
      <c r="M193" s="24">
        <v>113.53099999999999</v>
      </c>
      <c r="N193" s="24">
        <v>125.59399999999999</v>
      </c>
      <c r="O193" s="24">
        <v>128.928</v>
      </c>
    </row>
    <row r="194" spans="1:15" x14ac:dyDescent="0.25">
      <c r="A194" s="24" t="s">
        <v>21</v>
      </c>
      <c r="B194" s="24" t="s">
        <v>154</v>
      </c>
      <c r="C194" s="24" t="s">
        <v>1</v>
      </c>
      <c r="D194" s="24" t="str">
        <f t="shared" ref="D194:N197" si="100">"-"</f>
        <v>-</v>
      </c>
      <c r="E194" s="24" t="str">
        <f t="shared" si="100"/>
        <v>-</v>
      </c>
      <c r="F194" s="24" t="str">
        <f t="shared" si="100"/>
        <v>-</v>
      </c>
      <c r="G194" s="24" t="str">
        <f t="shared" si="100"/>
        <v>-</v>
      </c>
      <c r="H194" s="24" t="str">
        <f t="shared" si="100"/>
        <v>-</v>
      </c>
      <c r="I194" s="24" t="str">
        <f t="shared" si="100"/>
        <v>-</v>
      </c>
      <c r="J194" s="24" t="str">
        <f t="shared" si="100"/>
        <v>-</v>
      </c>
      <c r="K194" s="24" t="str">
        <f t="shared" si="100"/>
        <v>-</v>
      </c>
      <c r="L194" s="24" t="str">
        <f t="shared" si="100"/>
        <v>-</v>
      </c>
      <c r="M194" s="24" t="str">
        <f t="shared" si="100"/>
        <v>-</v>
      </c>
      <c r="N194" s="24" t="str">
        <f t="shared" si="100"/>
        <v>-</v>
      </c>
      <c r="O194" s="24">
        <v>0.33019999999999999</v>
      </c>
    </row>
    <row r="195" spans="1:15" x14ac:dyDescent="0.25">
      <c r="A195" s="24" t="s">
        <v>21</v>
      </c>
      <c r="B195" s="24" t="s">
        <v>154</v>
      </c>
      <c r="C195" s="24" t="s">
        <v>2</v>
      </c>
      <c r="D195" s="24" t="str">
        <f t="shared" si="100"/>
        <v>-</v>
      </c>
      <c r="E195" s="24" t="str">
        <f t="shared" si="100"/>
        <v>-</v>
      </c>
      <c r="F195" s="24" t="str">
        <f t="shared" si="100"/>
        <v>-</v>
      </c>
      <c r="G195" s="24" t="str">
        <f t="shared" si="100"/>
        <v>-</v>
      </c>
      <c r="H195" s="24" t="str">
        <f t="shared" si="100"/>
        <v>-</v>
      </c>
      <c r="I195" s="24" t="str">
        <f t="shared" si="100"/>
        <v>-</v>
      </c>
      <c r="J195" s="24" t="str">
        <f t="shared" si="100"/>
        <v>-</v>
      </c>
      <c r="K195" s="24" t="str">
        <f t="shared" si="100"/>
        <v>-</v>
      </c>
      <c r="L195" s="24" t="str">
        <f t="shared" si="100"/>
        <v>-</v>
      </c>
      <c r="M195" s="24" t="str">
        <f t="shared" si="100"/>
        <v>-</v>
      </c>
      <c r="N195" s="24" t="str">
        <f t="shared" si="100"/>
        <v>-</v>
      </c>
      <c r="O195" s="24">
        <v>3.95E-2</v>
      </c>
    </row>
    <row r="196" spans="1:15" x14ac:dyDescent="0.25">
      <c r="A196" s="24" t="s">
        <v>21</v>
      </c>
      <c r="B196" s="24" t="s">
        <v>154</v>
      </c>
      <c r="C196" s="24" t="s">
        <v>3</v>
      </c>
      <c r="D196" s="24" t="str">
        <f t="shared" si="100"/>
        <v>-</v>
      </c>
      <c r="E196" s="24" t="str">
        <f t="shared" si="100"/>
        <v>-</v>
      </c>
      <c r="F196" s="24" t="str">
        <f t="shared" si="100"/>
        <v>-</v>
      </c>
      <c r="G196" s="24" t="str">
        <f t="shared" si="100"/>
        <v>-</v>
      </c>
      <c r="H196" s="24" t="str">
        <f t="shared" si="100"/>
        <v>-</v>
      </c>
      <c r="I196" s="24" t="str">
        <f t="shared" si="100"/>
        <v>-</v>
      </c>
      <c r="J196" s="24" t="str">
        <f t="shared" si="100"/>
        <v>-</v>
      </c>
      <c r="K196" s="24" t="str">
        <f t="shared" si="100"/>
        <v>-</v>
      </c>
      <c r="L196" s="24" t="str">
        <f t="shared" si="100"/>
        <v>-</v>
      </c>
      <c r="M196" s="24" t="str">
        <f t="shared" si="100"/>
        <v>-</v>
      </c>
      <c r="N196" s="24" t="str">
        <f t="shared" si="100"/>
        <v>-</v>
      </c>
      <c r="O196" s="24">
        <v>2.0059</v>
      </c>
    </row>
    <row r="197" spans="1:15" x14ac:dyDescent="0.25">
      <c r="A197" s="24" t="s">
        <v>21</v>
      </c>
      <c r="B197" s="24" t="s">
        <v>154</v>
      </c>
      <c r="C197" s="24" t="s">
        <v>5</v>
      </c>
      <c r="D197" s="24" t="str">
        <f t="shared" si="100"/>
        <v>-</v>
      </c>
      <c r="E197" s="24" t="str">
        <f t="shared" si="100"/>
        <v>-</v>
      </c>
      <c r="F197" s="24" t="str">
        <f t="shared" si="100"/>
        <v>-</v>
      </c>
      <c r="G197" s="24" t="str">
        <f t="shared" si="100"/>
        <v>-</v>
      </c>
      <c r="H197" s="24" t="str">
        <f t="shared" si="100"/>
        <v>-</v>
      </c>
      <c r="I197" s="24" t="str">
        <f t="shared" si="100"/>
        <v>-</v>
      </c>
      <c r="J197" s="24" t="str">
        <f t="shared" si="100"/>
        <v>-</v>
      </c>
      <c r="K197" s="24" t="str">
        <f t="shared" si="100"/>
        <v>-</v>
      </c>
      <c r="L197" s="24" t="str">
        <f t="shared" si="100"/>
        <v>-</v>
      </c>
      <c r="M197" s="24" t="str">
        <f t="shared" si="100"/>
        <v>-</v>
      </c>
      <c r="N197" s="24" t="str">
        <f t="shared" si="100"/>
        <v>-</v>
      </c>
      <c r="O197" s="24">
        <v>0.39300000000000002</v>
      </c>
    </row>
    <row r="198" spans="1:15" x14ac:dyDescent="0.25">
      <c r="A198" s="24" t="s">
        <v>21</v>
      </c>
      <c r="B198" s="24" t="s">
        <v>78</v>
      </c>
      <c r="C198" s="24" t="s">
        <v>1</v>
      </c>
      <c r="D198" s="24">
        <v>8.2829999999999995</v>
      </c>
      <c r="E198" s="24">
        <v>13.694999999999999</v>
      </c>
      <c r="F198" s="24">
        <v>3.081</v>
      </c>
      <c r="G198" s="24">
        <v>12.299999999999999</v>
      </c>
      <c r="H198" s="24">
        <v>9.0689999999999991</v>
      </c>
      <c r="I198" s="24">
        <v>9.8129999999999971</v>
      </c>
      <c r="J198" s="24">
        <v>7.891</v>
      </c>
      <c r="K198" s="24">
        <v>9.5009999999999994</v>
      </c>
      <c r="L198" s="24">
        <v>15.959</v>
      </c>
      <c r="M198" s="24">
        <v>16.779</v>
      </c>
      <c r="N198" s="24">
        <v>14.608000000000001</v>
      </c>
      <c r="O198" s="24">
        <v>12.538</v>
      </c>
    </row>
    <row r="199" spans="1:15" x14ac:dyDescent="0.25">
      <c r="A199" s="24" t="s">
        <v>21</v>
      </c>
      <c r="B199" s="24" t="s">
        <v>78</v>
      </c>
      <c r="C199" s="24" t="s">
        <v>2</v>
      </c>
      <c r="D199" s="24">
        <v>45.984999999999992</v>
      </c>
      <c r="E199" s="24">
        <v>24.137</v>
      </c>
      <c r="F199" s="24">
        <v>55.408000000000008</v>
      </c>
      <c r="G199" s="24">
        <v>45.16299999999999</v>
      </c>
      <c r="H199" s="24">
        <v>53.046000000000006</v>
      </c>
      <c r="I199" s="24">
        <v>14.753</v>
      </c>
      <c r="J199" s="24">
        <v>53.85</v>
      </c>
      <c r="K199" s="24">
        <v>49.736000000000004</v>
      </c>
      <c r="L199" s="24">
        <v>87.944999999999993</v>
      </c>
      <c r="M199" s="24">
        <v>94.84</v>
      </c>
      <c r="N199" s="24">
        <v>90.876000000000005</v>
      </c>
      <c r="O199" s="24">
        <v>332.65400000000011</v>
      </c>
    </row>
    <row r="200" spans="1:15" x14ac:dyDescent="0.25">
      <c r="A200" s="24" t="s">
        <v>21</v>
      </c>
      <c r="B200" s="24" t="s">
        <v>78</v>
      </c>
      <c r="C200" s="24" t="s">
        <v>3</v>
      </c>
      <c r="D200" s="24">
        <v>9.8940000000000001</v>
      </c>
      <c r="E200" s="24">
        <v>9.9349999999999987</v>
      </c>
      <c r="F200" s="24">
        <v>10.763999999999999</v>
      </c>
      <c r="G200" s="24">
        <v>9.93</v>
      </c>
      <c r="H200" s="24">
        <v>4.6079999999999997</v>
      </c>
      <c r="I200" s="24">
        <v>15.572499999999998</v>
      </c>
      <c r="J200" s="24">
        <v>5.0049999999999999</v>
      </c>
      <c r="K200" s="24">
        <v>13.340999999999999</v>
      </c>
      <c r="L200" s="24">
        <v>21.1</v>
      </c>
      <c r="M200" s="24">
        <v>24.800500000000003</v>
      </c>
      <c r="N200" s="24">
        <v>18.065000000000001</v>
      </c>
      <c r="O200" s="24">
        <v>40.642000000000003</v>
      </c>
    </row>
    <row r="201" spans="1:15" x14ac:dyDescent="0.25">
      <c r="A201" s="24" t="s">
        <v>21</v>
      </c>
      <c r="B201" s="24" t="s">
        <v>78</v>
      </c>
      <c r="C201" s="24" t="s">
        <v>5</v>
      </c>
      <c r="D201" s="24">
        <v>1.554</v>
      </c>
      <c r="E201" s="24">
        <v>7.907</v>
      </c>
      <c r="F201" s="24">
        <v>6.0430000000000001</v>
      </c>
      <c r="G201" s="24">
        <v>9.9350000000000005</v>
      </c>
      <c r="H201" s="24">
        <v>7.9539999999999997</v>
      </c>
      <c r="I201" s="24">
        <v>10.459</v>
      </c>
      <c r="J201" s="24">
        <v>3.391</v>
      </c>
      <c r="K201" s="24">
        <v>8.0540000000000003</v>
      </c>
      <c r="L201" s="24">
        <v>32.198</v>
      </c>
      <c r="M201" s="24">
        <v>29.128999999999998</v>
      </c>
      <c r="N201" s="24">
        <v>23.166</v>
      </c>
      <c r="O201" s="24">
        <v>60.085000000000001</v>
      </c>
    </row>
    <row r="202" spans="1:15" x14ac:dyDescent="0.25">
      <c r="A202" s="24" t="s">
        <v>21</v>
      </c>
      <c r="B202" s="24" t="s">
        <v>155</v>
      </c>
      <c r="C202" s="24" t="s">
        <v>0</v>
      </c>
      <c r="D202" s="24" t="str">
        <f t="shared" ref="D202:F206" si="101">"-"</f>
        <v>-</v>
      </c>
      <c r="E202" s="24" t="str">
        <f t="shared" si="101"/>
        <v>-</v>
      </c>
      <c r="F202" s="24" t="str">
        <f t="shared" si="101"/>
        <v>-</v>
      </c>
      <c r="G202" s="24">
        <v>9.9000000000000005E-2</v>
      </c>
      <c r="H202" s="24" t="str">
        <f t="shared" ref="H202:I202" si="102">"-"</f>
        <v>-</v>
      </c>
      <c r="I202" s="24" t="str">
        <f t="shared" si="102"/>
        <v>-</v>
      </c>
      <c r="J202" s="24">
        <v>0.14599999999999999</v>
      </c>
      <c r="K202" s="24">
        <v>0.11600000000000001</v>
      </c>
      <c r="L202" s="24">
        <v>0.32600000000000001</v>
      </c>
      <c r="M202" s="24">
        <v>0.17799999999999999</v>
      </c>
      <c r="N202" s="24">
        <v>0.216</v>
      </c>
      <c r="O202" s="24">
        <v>0.28899999999999998</v>
      </c>
    </row>
    <row r="203" spans="1:15" x14ac:dyDescent="0.25">
      <c r="A203" s="24" t="s">
        <v>21</v>
      </c>
      <c r="B203" s="24" t="s">
        <v>155</v>
      </c>
      <c r="C203" s="24" t="s">
        <v>1</v>
      </c>
      <c r="D203" s="24" t="str">
        <f t="shared" si="101"/>
        <v>-</v>
      </c>
      <c r="E203" s="24" t="str">
        <f t="shared" si="101"/>
        <v>-</v>
      </c>
      <c r="F203" s="24" t="str">
        <f t="shared" si="101"/>
        <v>-</v>
      </c>
      <c r="G203" s="24">
        <v>3.0664999999999996</v>
      </c>
      <c r="H203" s="24">
        <v>6.0650000000000004</v>
      </c>
      <c r="I203" s="24">
        <v>1.788</v>
      </c>
      <c r="J203" s="24">
        <v>2.5550000000000002</v>
      </c>
      <c r="K203" s="24">
        <v>2.3490000000000002</v>
      </c>
      <c r="L203" s="24">
        <v>2.3660000000000001</v>
      </c>
      <c r="M203" s="24">
        <v>2.649</v>
      </c>
      <c r="N203" s="24">
        <v>2.7960000000000003</v>
      </c>
      <c r="O203" s="24">
        <v>3.7530000000000001</v>
      </c>
    </row>
    <row r="204" spans="1:15" x14ac:dyDescent="0.25">
      <c r="A204" s="24" t="s">
        <v>21</v>
      </c>
      <c r="B204" s="24" t="s">
        <v>155</v>
      </c>
      <c r="C204" s="24" t="s">
        <v>2</v>
      </c>
      <c r="D204" s="24" t="str">
        <f t="shared" si="101"/>
        <v>-</v>
      </c>
      <c r="E204" s="24" t="str">
        <f t="shared" si="101"/>
        <v>-</v>
      </c>
      <c r="F204" s="24" t="str">
        <f t="shared" si="101"/>
        <v>-</v>
      </c>
      <c r="G204" s="24">
        <v>8.2430000000000003</v>
      </c>
      <c r="H204" s="24">
        <v>4.42</v>
      </c>
      <c r="I204" s="24">
        <v>4.2120000000000006</v>
      </c>
      <c r="J204" s="24">
        <v>4.3290000000000006</v>
      </c>
      <c r="K204" s="24">
        <v>6.9350000000000005</v>
      </c>
      <c r="L204" s="24">
        <v>5.0650000000000004</v>
      </c>
      <c r="M204" s="24">
        <v>5.7930000000000001</v>
      </c>
      <c r="N204" s="24">
        <v>5.101</v>
      </c>
      <c r="O204" s="24">
        <v>6.6719999999999997</v>
      </c>
    </row>
    <row r="205" spans="1:15" x14ac:dyDescent="0.25">
      <c r="A205" s="24" t="s">
        <v>21</v>
      </c>
      <c r="B205" s="24" t="s">
        <v>155</v>
      </c>
      <c r="C205" s="24" t="s">
        <v>3</v>
      </c>
      <c r="D205" s="24" t="str">
        <f t="shared" si="101"/>
        <v>-</v>
      </c>
      <c r="E205" s="24" t="str">
        <f t="shared" si="101"/>
        <v>-</v>
      </c>
      <c r="F205" s="24" t="str">
        <f t="shared" si="101"/>
        <v>-</v>
      </c>
      <c r="G205" s="24">
        <v>2.1069999999999998</v>
      </c>
      <c r="H205" s="24">
        <v>2.6864999999999997</v>
      </c>
      <c r="I205" s="24">
        <v>2.806</v>
      </c>
      <c r="J205" s="24">
        <v>2.141</v>
      </c>
      <c r="K205" s="24">
        <v>2.1229999999999998</v>
      </c>
      <c r="L205" s="24">
        <v>4.2810000000000006</v>
      </c>
      <c r="M205" s="24">
        <v>3.2570000000000001</v>
      </c>
      <c r="N205" s="24">
        <v>3.4889999999999999</v>
      </c>
      <c r="O205" s="24">
        <v>3.7839999999999998</v>
      </c>
    </row>
    <row r="206" spans="1:15" x14ac:dyDescent="0.25">
      <c r="A206" s="24" t="s">
        <v>21</v>
      </c>
      <c r="B206" s="24" t="s">
        <v>155</v>
      </c>
      <c r="C206" s="24" t="s">
        <v>5</v>
      </c>
      <c r="D206" s="24" t="str">
        <f t="shared" si="101"/>
        <v>-</v>
      </c>
      <c r="E206" s="24" t="str">
        <f t="shared" si="101"/>
        <v>-</v>
      </c>
      <c r="F206" s="24" t="str">
        <f t="shared" si="101"/>
        <v>-</v>
      </c>
      <c r="G206" s="24">
        <v>4.8789999999999996</v>
      </c>
      <c r="H206" s="24" t="str">
        <f>"-"</f>
        <v>-</v>
      </c>
      <c r="I206" s="24">
        <v>5.2520000000000007</v>
      </c>
      <c r="J206" s="24">
        <v>5.774</v>
      </c>
      <c r="K206" s="24">
        <v>6.0140000000000002</v>
      </c>
      <c r="L206" s="24">
        <v>6.3959999999999999</v>
      </c>
      <c r="M206" s="24">
        <v>6.8250000000000002</v>
      </c>
      <c r="N206" s="24">
        <v>6.9660000000000002</v>
      </c>
      <c r="O206" s="24">
        <v>7.5259999999999998</v>
      </c>
    </row>
    <row r="207" spans="1:15" x14ac:dyDescent="0.25">
      <c r="A207" s="24" t="s">
        <v>7</v>
      </c>
      <c r="B207" s="24" t="s">
        <v>112</v>
      </c>
      <c r="C207" s="24" t="s">
        <v>1</v>
      </c>
      <c r="D207" s="24">
        <v>16.47</v>
      </c>
      <c r="E207" s="24">
        <v>14.71</v>
      </c>
      <c r="F207" s="24">
        <v>14.469999999999999</v>
      </c>
      <c r="G207" s="24">
        <v>11.659999999999998</v>
      </c>
      <c r="H207" s="24">
        <v>15.450000000000001</v>
      </c>
      <c r="I207" s="24">
        <v>12.9</v>
      </c>
      <c r="J207" s="24">
        <v>12.55</v>
      </c>
      <c r="K207" s="24">
        <v>13.42</v>
      </c>
      <c r="L207" s="24">
        <v>13.911</v>
      </c>
      <c r="M207" s="24">
        <v>15.714999999999998</v>
      </c>
      <c r="N207" s="24">
        <v>14.492000000000001</v>
      </c>
      <c r="O207" s="24">
        <v>14.745999999999999</v>
      </c>
    </row>
    <row r="208" spans="1:15" x14ac:dyDescent="0.25">
      <c r="A208" s="24" t="s">
        <v>7</v>
      </c>
      <c r="B208" s="24" t="s">
        <v>112</v>
      </c>
      <c r="C208" s="24" t="s">
        <v>2</v>
      </c>
      <c r="D208" s="24">
        <v>35.18</v>
      </c>
      <c r="E208" s="24">
        <v>24.24</v>
      </c>
      <c r="F208" s="24">
        <v>21.03</v>
      </c>
      <c r="G208" s="24">
        <v>19.189999999999998</v>
      </c>
      <c r="H208" s="24">
        <v>24.27</v>
      </c>
      <c r="I208" s="24">
        <v>27.700000000000003</v>
      </c>
      <c r="J208" s="24">
        <v>24.74</v>
      </c>
      <c r="K208" s="24">
        <v>27.580000000000002</v>
      </c>
      <c r="L208" s="24">
        <v>30.385999999999996</v>
      </c>
      <c r="M208" s="24">
        <v>32.387999999999998</v>
      </c>
      <c r="N208" s="24">
        <v>29.112000000000002</v>
      </c>
      <c r="O208" s="24">
        <v>29.208000000000002</v>
      </c>
    </row>
    <row r="209" spans="1:15" x14ac:dyDescent="0.25">
      <c r="A209" s="24" t="s">
        <v>7</v>
      </c>
      <c r="B209" s="24" t="s">
        <v>112</v>
      </c>
      <c r="C209" s="24" t="s">
        <v>3</v>
      </c>
      <c r="D209" s="24" t="str">
        <f t="shared" ref="D209:I209" si="103">"-"</f>
        <v>-</v>
      </c>
      <c r="E209" s="24" t="str">
        <f t="shared" si="103"/>
        <v>-</v>
      </c>
      <c r="F209" s="24" t="str">
        <f t="shared" si="103"/>
        <v>-</v>
      </c>
      <c r="G209" s="24" t="str">
        <f t="shared" si="103"/>
        <v>-</v>
      </c>
      <c r="H209" s="24" t="str">
        <f t="shared" si="103"/>
        <v>-</v>
      </c>
      <c r="I209" s="24" t="str">
        <f t="shared" si="103"/>
        <v>-</v>
      </c>
      <c r="J209" s="24">
        <v>7.6</v>
      </c>
      <c r="K209" s="24">
        <v>11.2</v>
      </c>
      <c r="L209" s="24">
        <v>11.9</v>
      </c>
      <c r="M209" s="24">
        <v>13.5</v>
      </c>
      <c r="N209" s="24">
        <v>13.4</v>
      </c>
      <c r="O209" s="24">
        <v>13.2</v>
      </c>
    </row>
    <row r="210" spans="1:15" x14ac:dyDescent="0.25">
      <c r="A210" s="24" t="s">
        <v>7</v>
      </c>
      <c r="B210" s="24" t="s">
        <v>112</v>
      </c>
      <c r="C210" s="24" t="s">
        <v>5</v>
      </c>
      <c r="D210" s="24">
        <v>8.7800000000000011</v>
      </c>
      <c r="E210" s="24">
        <v>6.41</v>
      </c>
      <c r="F210" s="24">
        <v>4.43</v>
      </c>
      <c r="G210" s="24">
        <v>2.81</v>
      </c>
      <c r="H210" s="24">
        <v>4.6099999999999994</v>
      </c>
      <c r="I210" s="24">
        <v>3.5999999999999996</v>
      </c>
      <c r="J210" s="24">
        <v>4.2</v>
      </c>
      <c r="K210" s="24">
        <v>6.2</v>
      </c>
      <c r="L210" s="24">
        <v>5.75</v>
      </c>
      <c r="M210" s="24">
        <v>6.87</v>
      </c>
      <c r="N210" s="24">
        <v>6.1</v>
      </c>
      <c r="O210" s="24">
        <v>6</v>
      </c>
    </row>
    <row r="211" spans="1:15" x14ac:dyDescent="0.25">
      <c r="A211" s="24" t="s">
        <v>7</v>
      </c>
      <c r="B211" s="24" t="s">
        <v>23</v>
      </c>
      <c r="C211" s="24" t="s">
        <v>0</v>
      </c>
      <c r="D211" s="24">
        <v>3</v>
      </c>
      <c r="E211" s="24" t="str">
        <f>"-"</f>
        <v>-</v>
      </c>
      <c r="F211" s="24">
        <v>4.42</v>
      </c>
      <c r="G211" s="24" t="str">
        <f>"-"</f>
        <v>-</v>
      </c>
      <c r="H211" s="24">
        <v>10.675000000000001</v>
      </c>
      <c r="I211" s="24" t="str">
        <f t="shared" ref="I211:L211" si="104">"-"</f>
        <v>-</v>
      </c>
      <c r="J211" s="24" t="str">
        <f t="shared" si="104"/>
        <v>-</v>
      </c>
      <c r="K211" s="24" t="str">
        <f t="shared" si="104"/>
        <v>-</v>
      </c>
      <c r="L211" s="24" t="str">
        <f t="shared" si="104"/>
        <v>-</v>
      </c>
      <c r="M211" s="24">
        <v>0.1</v>
      </c>
      <c r="N211" s="24">
        <v>36.318999999999996</v>
      </c>
      <c r="O211" s="24">
        <v>15.465</v>
      </c>
    </row>
    <row r="212" spans="1:15" x14ac:dyDescent="0.25">
      <c r="A212" s="24" t="s">
        <v>7</v>
      </c>
      <c r="B212" s="24" t="s">
        <v>23</v>
      </c>
      <c r="C212" s="24" t="s">
        <v>1</v>
      </c>
      <c r="D212" s="24">
        <v>27.616999999999997</v>
      </c>
      <c r="E212" s="24">
        <v>18.508499999999998</v>
      </c>
      <c r="F212" s="24">
        <v>69.072500000000005</v>
      </c>
      <c r="G212" s="24">
        <v>44.796999999999983</v>
      </c>
      <c r="H212" s="24">
        <v>47.621000000000002</v>
      </c>
      <c r="I212" s="24">
        <v>74.546999999999997</v>
      </c>
      <c r="J212" s="24">
        <v>79.130999999999986</v>
      </c>
      <c r="K212" s="24">
        <v>79.422999999999988</v>
      </c>
      <c r="L212" s="24">
        <v>48.892999999999994</v>
      </c>
      <c r="M212" s="24">
        <v>65.490200000000002</v>
      </c>
      <c r="N212" s="24">
        <v>59.234199999999987</v>
      </c>
      <c r="O212" s="24">
        <v>156.61518999999993</v>
      </c>
    </row>
    <row r="213" spans="1:15" x14ac:dyDescent="0.25">
      <c r="A213" s="24" t="s">
        <v>7</v>
      </c>
      <c r="B213" s="24" t="s">
        <v>23</v>
      </c>
      <c r="C213" s="24" t="s">
        <v>2</v>
      </c>
      <c r="D213" s="24">
        <v>138.38300000000001</v>
      </c>
      <c r="E213" s="24">
        <v>72.771000000000001</v>
      </c>
      <c r="F213" s="24">
        <v>89.089000000000027</v>
      </c>
      <c r="G213" s="24">
        <v>124.32300000000005</v>
      </c>
      <c r="H213" s="24">
        <v>75.71299999999998</v>
      </c>
      <c r="I213" s="24">
        <v>106.78499999999995</v>
      </c>
      <c r="J213" s="24">
        <v>88.893999999999963</v>
      </c>
      <c r="K213" s="24">
        <v>79.673000000000002</v>
      </c>
      <c r="L213" s="24">
        <v>114.49400000000001</v>
      </c>
      <c r="M213" s="24">
        <v>93.455000000000027</v>
      </c>
      <c r="N213" s="24">
        <v>208.24219999999997</v>
      </c>
      <c r="O213" s="24">
        <v>259.52229999999997</v>
      </c>
    </row>
    <row r="214" spans="1:15" x14ac:dyDescent="0.25">
      <c r="A214" s="24" t="s">
        <v>7</v>
      </c>
      <c r="B214" s="24" t="s">
        <v>23</v>
      </c>
      <c r="C214" s="24" t="s">
        <v>3</v>
      </c>
      <c r="D214" s="24">
        <v>34.396999999999991</v>
      </c>
      <c r="E214" s="24">
        <v>29.775500000000005</v>
      </c>
      <c r="F214" s="24">
        <v>25.895300000000002</v>
      </c>
      <c r="G214" s="24">
        <v>27.096000000000004</v>
      </c>
      <c r="H214" s="24">
        <v>27.611999999999991</v>
      </c>
      <c r="I214" s="24">
        <v>27.518999999999998</v>
      </c>
      <c r="J214" s="24">
        <v>43.42</v>
      </c>
      <c r="K214" s="24">
        <v>38.554999999999993</v>
      </c>
      <c r="L214" s="24">
        <v>24.184899999999995</v>
      </c>
      <c r="M214" s="24">
        <v>63.046000000000006</v>
      </c>
      <c r="N214" s="24">
        <v>60.21479999999999</v>
      </c>
      <c r="O214" s="24">
        <v>76.980800000000016</v>
      </c>
    </row>
    <row r="215" spans="1:15" x14ac:dyDescent="0.25">
      <c r="A215" s="24" t="s">
        <v>7</v>
      </c>
      <c r="B215" s="24" t="s">
        <v>23</v>
      </c>
      <c r="C215" s="24" t="s">
        <v>4</v>
      </c>
      <c r="D215" s="24" t="str">
        <f t="shared" ref="D215:E215" si="105">"-"</f>
        <v>-</v>
      </c>
      <c r="E215" s="24" t="str">
        <f t="shared" si="105"/>
        <v>-</v>
      </c>
      <c r="F215" s="24">
        <v>0.30000000000000004</v>
      </c>
      <c r="G215" s="24" t="str">
        <f t="shared" ref="G215:I215" si="106">"-"</f>
        <v>-</v>
      </c>
      <c r="H215" s="24" t="str">
        <f t="shared" si="106"/>
        <v>-</v>
      </c>
      <c r="I215" s="24" t="str">
        <f t="shared" si="106"/>
        <v>-</v>
      </c>
      <c r="J215" s="24">
        <v>0.63</v>
      </c>
      <c r="K215" s="24" t="str">
        <f>"-"</f>
        <v>-</v>
      </c>
      <c r="L215" s="24">
        <v>10</v>
      </c>
      <c r="M215" s="24" t="str">
        <f t="shared" ref="M215:O215" si="107">"-"</f>
        <v>-</v>
      </c>
      <c r="N215" s="24" t="str">
        <f t="shared" si="107"/>
        <v>-</v>
      </c>
      <c r="O215" s="24" t="str">
        <f t="shared" si="107"/>
        <v>-</v>
      </c>
    </row>
    <row r="216" spans="1:15" x14ac:dyDescent="0.25">
      <c r="A216" s="24" t="s">
        <v>7</v>
      </c>
      <c r="B216" s="24" t="s">
        <v>23</v>
      </c>
      <c r="C216" s="24" t="s">
        <v>5</v>
      </c>
      <c r="D216" s="24">
        <v>29.191000000000003</v>
      </c>
      <c r="E216" s="24">
        <v>13.074999999999999</v>
      </c>
      <c r="F216" s="24">
        <v>47.030000000000015</v>
      </c>
      <c r="G216" s="24">
        <v>27.700999999999997</v>
      </c>
      <c r="H216" s="24">
        <v>9.83</v>
      </c>
      <c r="I216" s="24">
        <v>20.102</v>
      </c>
      <c r="J216" s="24">
        <v>8.85</v>
      </c>
      <c r="K216" s="24">
        <v>65.569999999999993</v>
      </c>
      <c r="L216" s="24">
        <v>0.192</v>
      </c>
      <c r="M216" s="24">
        <v>18.959</v>
      </c>
      <c r="N216" s="24">
        <v>0.47499999999999998</v>
      </c>
      <c r="O216" s="24">
        <v>8.42</v>
      </c>
    </row>
    <row r="217" spans="1:15" x14ac:dyDescent="0.25">
      <c r="A217" s="24" t="s">
        <v>113</v>
      </c>
      <c r="B217" s="24" t="s">
        <v>114</v>
      </c>
      <c r="C217" s="24" t="s">
        <v>1</v>
      </c>
      <c r="D217" s="24" t="str">
        <f t="shared" ref="D217:J223" si="108">"-"</f>
        <v>-</v>
      </c>
      <c r="E217" s="24" t="str">
        <f t="shared" si="108"/>
        <v>-</v>
      </c>
      <c r="F217" s="24" t="str">
        <f t="shared" si="108"/>
        <v>-</v>
      </c>
      <c r="G217" s="24" t="str">
        <f t="shared" si="108"/>
        <v>-</v>
      </c>
      <c r="H217" s="24" t="str">
        <f t="shared" si="108"/>
        <v>-</v>
      </c>
      <c r="I217" s="24" t="str">
        <f t="shared" si="108"/>
        <v>-</v>
      </c>
      <c r="J217" s="24" t="str">
        <f t="shared" si="108"/>
        <v>-</v>
      </c>
      <c r="K217" s="24" t="str">
        <f t="shared" ref="K217:K223" si="109">"-"</f>
        <v>-</v>
      </c>
      <c r="L217" s="24" t="str">
        <f t="shared" ref="L217:M220" si="110">"-"</f>
        <v>-</v>
      </c>
      <c r="M217" s="24" t="str">
        <f t="shared" si="110"/>
        <v>-</v>
      </c>
      <c r="N217" s="24">
        <v>24.403200000000002</v>
      </c>
      <c r="O217" s="24">
        <v>5.1063999999999998</v>
      </c>
    </row>
    <row r="218" spans="1:15" x14ac:dyDescent="0.25">
      <c r="A218" s="24" t="s">
        <v>113</v>
      </c>
      <c r="B218" s="24" t="s">
        <v>114</v>
      </c>
      <c r="C218" s="24" t="s">
        <v>2</v>
      </c>
      <c r="D218" s="24" t="str">
        <f t="shared" si="108"/>
        <v>-</v>
      </c>
      <c r="E218" s="24" t="str">
        <f t="shared" si="108"/>
        <v>-</v>
      </c>
      <c r="F218" s="24" t="str">
        <f t="shared" si="108"/>
        <v>-</v>
      </c>
      <c r="G218" s="24" t="str">
        <f t="shared" si="108"/>
        <v>-</v>
      </c>
      <c r="H218" s="24" t="str">
        <f t="shared" si="108"/>
        <v>-</v>
      </c>
      <c r="I218" s="24" t="str">
        <f t="shared" si="108"/>
        <v>-</v>
      </c>
      <c r="J218" s="24" t="str">
        <f t="shared" si="108"/>
        <v>-</v>
      </c>
      <c r="K218" s="24" t="str">
        <f t="shared" si="109"/>
        <v>-</v>
      </c>
      <c r="L218" s="24" t="str">
        <f t="shared" si="110"/>
        <v>-</v>
      </c>
      <c r="M218" s="24" t="str">
        <f t="shared" si="110"/>
        <v>-</v>
      </c>
      <c r="N218" s="24">
        <v>20.230400000000003</v>
      </c>
      <c r="O218" s="24">
        <v>6.2085999999999997</v>
      </c>
    </row>
    <row r="219" spans="1:15" x14ac:dyDescent="0.25">
      <c r="A219" s="24" t="s">
        <v>113</v>
      </c>
      <c r="B219" s="24" t="s">
        <v>114</v>
      </c>
      <c r="C219" s="24" t="s">
        <v>3</v>
      </c>
      <c r="D219" s="24" t="str">
        <f t="shared" si="108"/>
        <v>-</v>
      </c>
      <c r="E219" s="24" t="str">
        <f t="shared" si="108"/>
        <v>-</v>
      </c>
      <c r="F219" s="24" t="str">
        <f t="shared" si="108"/>
        <v>-</v>
      </c>
      <c r="G219" s="24" t="str">
        <f t="shared" si="108"/>
        <v>-</v>
      </c>
      <c r="H219" s="24" t="str">
        <f t="shared" si="108"/>
        <v>-</v>
      </c>
      <c r="I219" s="24" t="str">
        <f t="shared" si="108"/>
        <v>-</v>
      </c>
      <c r="J219" s="24" t="str">
        <f t="shared" si="108"/>
        <v>-</v>
      </c>
      <c r="K219" s="24" t="str">
        <f t="shared" si="109"/>
        <v>-</v>
      </c>
      <c r="L219" s="24" t="str">
        <f t="shared" si="110"/>
        <v>-</v>
      </c>
      <c r="M219" s="24" t="str">
        <f t="shared" si="110"/>
        <v>-</v>
      </c>
      <c r="N219" s="24">
        <v>5.9753999999999987</v>
      </c>
      <c r="O219" s="24">
        <v>1.39812</v>
      </c>
    </row>
    <row r="220" spans="1:15" x14ac:dyDescent="0.25">
      <c r="A220" s="24" t="s">
        <v>113</v>
      </c>
      <c r="B220" s="24" t="s">
        <v>114</v>
      </c>
      <c r="C220" s="24" t="s">
        <v>5</v>
      </c>
      <c r="D220" s="24" t="str">
        <f t="shared" si="108"/>
        <v>-</v>
      </c>
      <c r="E220" s="24" t="str">
        <f t="shared" si="108"/>
        <v>-</v>
      </c>
      <c r="F220" s="24" t="str">
        <f t="shared" si="108"/>
        <v>-</v>
      </c>
      <c r="G220" s="24" t="str">
        <f t="shared" si="108"/>
        <v>-</v>
      </c>
      <c r="H220" s="24" t="str">
        <f t="shared" si="108"/>
        <v>-</v>
      </c>
      <c r="I220" s="24" t="str">
        <f t="shared" si="108"/>
        <v>-</v>
      </c>
      <c r="J220" s="24" t="str">
        <f t="shared" si="108"/>
        <v>-</v>
      </c>
      <c r="K220" s="24" t="str">
        <f t="shared" si="109"/>
        <v>-</v>
      </c>
      <c r="L220" s="24" t="str">
        <f t="shared" si="110"/>
        <v>-</v>
      </c>
      <c r="M220" s="24" t="str">
        <f t="shared" si="110"/>
        <v>-</v>
      </c>
      <c r="N220" s="24">
        <v>2.7698999999999998</v>
      </c>
      <c r="O220" s="24">
        <v>0.68420000000000003</v>
      </c>
    </row>
    <row r="221" spans="1:15" x14ac:dyDescent="0.25">
      <c r="A221" s="24" t="s">
        <v>115</v>
      </c>
      <c r="B221" s="24" t="s">
        <v>156</v>
      </c>
      <c r="C221" s="24" t="s">
        <v>2</v>
      </c>
      <c r="D221" s="24" t="str">
        <f t="shared" si="108"/>
        <v>-</v>
      </c>
      <c r="E221" s="24" t="str">
        <f t="shared" si="108"/>
        <v>-</v>
      </c>
      <c r="F221" s="24" t="str">
        <f t="shared" si="108"/>
        <v>-</v>
      </c>
      <c r="G221" s="24" t="str">
        <f t="shared" si="108"/>
        <v>-</v>
      </c>
      <c r="H221" s="24" t="str">
        <f t="shared" si="108"/>
        <v>-</v>
      </c>
      <c r="I221" s="24" t="str">
        <f t="shared" si="108"/>
        <v>-</v>
      </c>
      <c r="J221" s="24" t="str">
        <f t="shared" si="108"/>
        <v>-</v>
      </c>
      <c r="K221" s="24" t="str">
        <f t="shared" si="109"/>
        <v>-</v>
      </c>
      <c r="L221" s="24" t="str">
        <f t="shared" ref="L221:N223" si="111">"-"</f>
        <v>-</v>
      </c>
      <c r="M221" s="24" t="str">
        <f t="shared" si="111"/>
        <v>-</v>
      </c>
      <c r="N221" s="24" t="str">
        <f t="shared" si="111"/>
        <v>-</v>
      </c>
      <c r="O221" s="24">
        <v>57.949999999999996</v>
      </c>
    </row>
    <row r="222" spans="1:15" x14ac:dyDescent="0.25">
      <c r="A222" s="24" t="s">
        <v>115</v>
      </c>
      <c r="B222" s="24" t="s">
        <v>156</v>
      </c>
      <c r="C222" s="24" t="s">
        <v>3</v>
      </c>
      <c r="D222" s="24" t="str">
        <f t="shared" si="108"/>
        <v>-</v>
      </c>
      <c r="E222" s="24" t="str">
        <f t="shared" si="108"/>
        <v>-</v>
      </c>
      <c r="F222" s="24" t="str">
        <f t="shared" si="108"/>
        <v>-</v>
      </c>
      <c r="G222" s="24" t="str">
        <f t="shared" si="108"/>
        <v>-</v>
      </c>
      <c r="H222" s="24" t="str">
        <f t="shared" si="108"/>
        <v>-</v>
      </c>
      <c r="I222" s="24" t="str">
        <f t="shared" si="108"/>
        <v>-</v>
      </c>
      <c r="J222" s="24" t="str">
        <f t="shared" si="108"/>
        <v>-</v>
      </c>
      <c r="K222" s="24" t="str">
        <f t="shared" si="109"/>
        <v>-</v>
      </c>
      <c r="L222" s="24" t="str">
        <f t="shared" si="111"/>
        <v>-</v>
      </c>
      <c r="M222" s="24" t="str">
        <f t="shared" si="111"/>
        <v>-</v>
      </c>
      <c r="N222" s="24" t="str">
        <f t="shared" si="111"/>
        <v>-</v>
      </c>
      <c r="O222" s="24">
        <v>4.53</v>
      </c>
    </row>
    <row r="223" spans="1:15" x14ac:dyDescent="0.25">
      <c r="A223" s="24" t="s">
        <v>115</v>
      </c>
      <c r="B223" s="24" t="s">
        <v>156</v>
      </c>
      <c r="C223" s="24" t="s">
        <v>5</v>
      </c>
      <c r="D223" s="24" t="str">
        <f t="shared" si="108"/>
        <v>-</v>
      </c>
      <c r="E223" s="24" t="str">
        <f t="shared" si="108"/>
        <v>-</v>
      </c>
      <c r="F223" s="24" t="str">
        <f t="shared" si="108"/>
        <v>-</v>
      </c>
      <c r="G223" s="24" t="str">
        <f t="shared" si="108"/>
        <v>-</v>
      </c>
      <c r="H223" s="24" t="str">
        <f t="shared" si="108"/>
        <v>-</v>
      </c>
      <c r="I223" s="24" t="str">
        <f t="shared" si="108"/>
        <v>-</v>
      </c>
      <c r="J223" s="24" t="str">
        <f t="shared" si="108"/>
        <v>-</v>
      </c>
      <c r="K223" s="24" t="str">
        <f t="shared" si="109"/>
        <v>-</v>
      </c>
      <c r="L223" s="24" t="str">
        <f t="shared" si="111"/>
        <v>-</v>
      </c>
      <c r="M223" s="24" t="str">
        <f t="shared" si="111"/>
        <v>-</v>
      </c>
      <c r="N223" s="24" t="str">
        <f t="shared" si="111"/>
        <v>-</v>
      </c>
      <c r="O223" s="24">
        <v>9.31</v>
      </c>
    </row>
    <row r="224" spans="1:15" x14ac:dyDescent="0.25">
      <c r="A224" s="24" t="s">
        <v>115</v>
      </c>
      <c r="B224" s="24" t="s">
        <v>116</v>
      </c>
      <c r="C224" s="24" t="s">
        <v>1</v>
      </c>
      <c r="D224" s="24">
        <v>60.057000000000002</v>
      </c>
      <c r="E224" s="24">
        <v>84.14</v>
      </c>
      <c r="F224" s="24">
        <v>22.63</v>
      </c>
      <c r="G224" s="24">
        <v>16.670000000000002</v>
      </c>
      <c r="H224" s="24">
        <v>17.959</v>
      </c>
      <c r="I224" s="24">
        <v>15.32</v>
      </c>
      <c r="J224" s="24">
        <v>24.546199999999999</v>
      </c>
      <c r="K224" s="24">
        <v>51.97</v>
      </c>
      <c r="L224" s="24">
        <v>85.288499999999999</v>
      </c>
      <c r="M224" s="24">
        <v>74.911500000000004</v>
      </c>
      <c r="N224" s="24">
        <v>43.966999999999992</v>
      </c>
      <c r="O224" s="24">
        <v>63.082500000000003</v>
      </c>
    </row>
    <row r="225" spans="1:15" x14ac:dyDescent="0.25">
      <c r="A225" s="24" t="s">
        <v>115</v>
      </c>
      <c r="B225" s="24" t="s">
        <v>116</v>
      </c>
      <c r="C225" s="24" t="s">
        <v>2</v>
      </c>
      <c r="D225" s="24">
        <v>100.23900000000002</v>
      </c>
      <c r="E225" s="24">
        <v>157.65199999999999</v>
      </c>
      <c r="F225" s="24">
        <v>177.63000000000002</v>
      </c>
      <c r="G225" s="24">
        <v>169.28500000000003</v>
      </c>
      <c r="H225" s="24">
        <v>159.41400000000002</v>
      </c>
      <c r="I225" s="24">
        <v>174.11499999999998</v>
      </c>
      <c r="J225" s="24">
        <v>143.73599999999999</v>
      </c>
      <c r="K225" s="24">
        <v>498.46799999999996</v>
      </c>
      <c r="L225" s="24">
        <v>423.84600000000006</v>
      </c>
      <c r="M225" s="24">
        <v>365.76299999999998</v>
      </c>
      <c r="N225" s="24">
        <v>439.01400000000001</v>
      </c>
      <c r="O225" s="24">
        <v>447.93400000000003</v>
      </c>
    </row>
    <row r="226" spans="1:15" x14ac:dyDescent="0.25">
      <c r="A226" s="24" t="s">
        <v>115</v>
      </c>
      <c r="B226" s="24" t="s">
        <v>116</v>
      </c>
      <c r="C226" s="24" t="s">
        <v>3</v>
      </c>
      <c r="D226" s="24">
        <v>62.803000000000004</v>
      </c>
      <c r="E226" s="24">
        <v>19.409000000000002</v>
      </c>
      <c r="F226" s="24">
        <v>23.015000000000001</v>
      </c>
      <c r="G226" s="24">
        <v>17.724500000000003</v>
      </c>
      <c r="H226" s="24">
        <v>23.519500000000001</v>
      </c>
      <c r="I226" s="24">
        <v>63.048000000000002</v>
      </c>
      <c r="J226" s="24">
        <v>72.024000000000015</v>
      </c>
      <c r="K226" s="24">
        <v>306.04199999999997</v>
      </c>
      <c r="L226" s="24">
        <v>287.52100000000002</v>
      </c>
      <c r="M226" s="24">
        <v>321.05699999999996</v>
      </c>
      <c r="N226" s="24">
        <v>359.58499999999998</v>
      </c>
      <c r="O226" s="24">
        <v>406.51349999999991</v>
      </c>
    </row>
    <row r="227" spans="1:15" x14ac:dyDescent="0.25">
      <c r="A227" s="24" t="s">
        <v>115</v>
      </c>
      <c r="B227" s="24" t="s">
        <v>116</v>
      </c>
      <c r="C227" s="24" t="s">
        <v>5</v>
      </c>
      <c r="D227" s="24">
        <v>1.9</v>
      </c>
      <c r="E227" s="24">
        <v>3.08</v>
      </c>
      <c r="F227" s="24">
        <v>1.19</v>
      </c>
      <c r="G227" s="24" t="str">
        <f>"-"</f>
        <v>-</v>
      </c>
      <c r="H227" s="24">
        <v>3.05</v>
      </c>
      <c r="I227" s="24">
        <v>4.9499999999999993</v>
      </c>
      <c r="J227" s="24">
        <v>8.229000000000001</v>
      </c>
      <c r="K227" s="24">
        <v>3.3410000000000002</v>
      </c>
      <c r="L227" s="24">
        <v>5.6099999999999994</v>
      </c>
      <c r="M227" s="24">
        <v>4.9000000000000004</v>
      </c>
      <c r="N227" s="24">
        <v>45.442</v>
      </c>
      <c r="O227" s="24">
        <v>6.9329999999999998</v>
      </c>
    </row>
    <row r="228" spans="1:15" x14ac:dyDescent="0.25">
      <c r="A228" s="24" t="s">
        <v>24</v>
      </c>
      <c r="B228" s="24" t="s">
        <v>25</v>
      </c>
      <c r="C228" s="24" t="s">
        <v>1</v>
      </c>
      <c r="D228" s="24">
        <v>38.594000000000001</v>
      </c>
      <c r="E228" s="24">
        <v>71.243500000000012</v>
      </c>
      <c r="F228" s="24">
        <v>16.808299999999996</v>
      </c>
      <c r="G228" s="24">
        <v>58.520300000000006</v>
      </c>
      <c r="H228" s="24">
        <v>60.368100000000013</v>
      </c>
      <c r="I228" s="24">
        <v>56.307099999999991</v>
      </c>
      <c r="J228" s="24">
        <v>42.224600000000002</v>
      </c>
      <c r="K228" s="24">
        <v>52.697750000000006</v>
      </c>
      <c r="L228" s="24">
        <v>50.226500000000001</v>
      </c>
      <c r="M228" s="24">
        <v>47.290450000000014</v>
      </c>
      <c r="N228" s="24">
        <v>39.129950000000022</v>
      </c>
      <c r="O228" s="24">
        <v>63.257100000000015</v>
      </c>
    </row>
    <row r="229" spans="1:15" x14ac:dyDescent="0.25">
      <c r="A229" s="24" t="s">
        <v>24</v>
      </c>
      <c r="B229" s="24" t="s">
        <v>25</v>
      </c>
      <c r="C229" s="24" t="s">
        <v>2</v>
      </c>
      <c r="D229" s="24">
        <v>147.96300000000002</v>
      </c>
      <c r="E229" s="24">
        <v>200.22699999999995</v>
      </c>
      <c r="F229" s="24">
        <v>96.430499999999981</v>
      </c>
      <c r="G229" s="24">
        <v>194.37400000000002</v>
      </c>
      <c r="H229" s="24">
        <v>215.96800000000005</v>
      </c>
      <c r="I229" s="24">
        <v>178.68900000000005</v>
      </c>
      <c r="J229" s="24">
        <v>212.89749999999998</v>
      </c>
      <c r="K229" s="24">
        <v>167.37950000000001</v>
      </c>
      <c r="L229" s="24">
        <v>179.95099999999988</v>
      </c>
      <c r="M229" s="24">
        <v>165.24200000000005</v>
      </c>
      <c r="N229" s="24">
        <v>115.04349999999999</v>
      </c>
      <c r="O229" s="24">
        <v>160.73099999999999</v>
      </c>
    </row>
    <row r="230" spans="1:15" x14ac:dyDescent="0.25">
      <c r="A230" s="24" t="s">
        <v>24</v>
      </c>
      <c r="B230" s="24" t="s">
        <v>25</v>
      </c>
      <c r="C230" s="24" t="s">
        <v>3</v>
      </c>
      <c r="D230" s="24">
        <v>25.24</v>
      </c>
      <c r="E230" s="24">
        <v>40.901999999999994</v>
      </c>
      <c r="F230" s="24">
        <v>23.707500000000007</v>
      </c>
      <c r="G230" s="24">
        <v>20.325000000000003</v>
      </c>
      <c r="H230" s="24">
        <v>48.792000000000002</v>
      </c>
      <c r="I230" s="24">
        <v>31.5</v>
      </c>
      <c r="J230" s="24">
        <v>30.771500000000007</v>
      </c>
      <c r="K230" s="24">
        <v>39.783499999999989</v>
      </c>
      <c r="L230" s="24">
        <v>36.414500000000004</v>
      </c>
      <c r="M230" s="24">
        <v>35.588000000000008</v>
      </c>
      <c r="N230" s="24">
        <v>58.047500000000007</v>
      </c>
      <c r="O230" s="24">
        <v>37.267000000000003</v>
      </c>
    </row>
    <row r="231" spans="1:15" x14ac:dyDescent="0.25">
      <c r="A231" s="24" t="s">
        <v>24</v>
      </c>
      <c r="B231" s="24" t="s">
        <v>25</v>
      </c>
      <c r="C231" s="24" t="s">
        <v>5</v>
      </c>
      <c r="D231" s="24">
        <v>54.358000000000004</v>
      </c>
      <c r="E231" s="24">
        <v>24.352</v>
      </c>
      <c r="F231" s="24">
        <v>10.064</v>
      </c>
      <c r="G231" s="24">
        <v>38.128</v>
      </c>
      <c r="H231" s="24">
        <v>33.482999999999997</v>
      </c>
      <c r="I231" s="24">
        <v>37.753</v>
      </c>
      <c r="J231" s="24">
        <v>27.478000000000002</v>
      </c>
      <c r="K231" s="24">
        <v>44.33100000000001</v>
      </c>
      <c r="L231" s="24">
        <v>33.459999999999994</v>
      </c>
      <c r="M231" s="24">
        <v>34.832000000000001</v>
      </c>
      <c r="N231" s="24">
        <v>32.977999999999994</v>
      </c>
      <c r="O231" s="24">
        <v>36.888999999999996</v>
      </c>
    </row>
    <row r="232" spans="1:15" x14ac:dyDescent="0.25">
      <c r="A232" s="24" t="s">
        <v>24</v>
      </c>
      <c r="B232" s="24" t="s">
        <v>157</v>
      </c>
      <c r="C232" s="24" t="s">
        <v>0</v>
      </c>
      <c r="D232" s="24" t="str">
        <f t="shared" ref="D232:D237" si="112">"-"</f>
        <v>-</v>
      </c>
      <c r="E232" s="24" t="str">
        <f t="shared" ref="E232:F236" si="113">"-"</f>
        <v>-</v>
      </c>
      <c r="F232" s="24" t="str">
        <f t="shared" si="113"/>
        <v>-</v>
      </c>
      <c r="G232" s="24" t="str">
        <f t="shared" ref="G232:G237" si="114">"-"</f>
        <v>-</v>
      </c>
      <c r="H232" s="24" t="str">
        <f t="shared" ref="H232:L232" si="115">"-"</f>
        <v>-</v>
      </c>
      <c r="I232" s="24" t="str">
        <f t="shared" si="115"/>
        <v>-</v>
      </c>
      <c r="J232" s="24" t="str">
        <f t="shared" si="115"/>
        <v>-</v>
      </c>
      <c r="K232" s="24" t="str">
        <f t="shared" si="115"/>
        <v>-</v>
      </c>
      <c r="L232" s="24" t="str">
        <f t="shared" si="115"/>
        <v>-</v>
      </c>
      <c r="M232" s="24">
        <v>7.0000000000000001E-3</v>
      </c>
      <c r="N232" s="24" t="str">
        <f>"-"</f>
        <v>-</v>
      </c>
      <c r="O232" s="24">
        <v>1.4999999999999999E-2</v>
      </c>
    </row>
    <row r="233" spans="1:15" x14ac:dyDescent="0.25">
      <c r="A233" s="24" t="s">
        <v>24</v>
      </c>
      <c r="B233" s="24" t="s">
        <v>157</v>
      </c>
      <c r="C233" s="24" t="s">
        <v>1</v>
      </c>
      <c r="D233" s="24" t="str">
        <f t="shared" si="112"/>
        <v>-</v>
      </c>
      <c r="E233" s="24" t="str">
        <f t="shared" si="113"/>
        <v>-</v>
      </c>
      <c r="F233" s="24" t="str">
        <f t="shared" si="113"/>
        <v>-</v>
      </c>
      <c r="G233" s="24" t="str">
        <f t="shared" si="114"/>
        <v>-</v>
      </c>
      <c r="H233" s="24" t="str">
        <f t="shared" ref="H233:M233" si="116">"-"</f>
        <v>-</v>
      </c>
      <c r="I233" s="24" t="str">
        <f t="shared" si="116"/>
        <v>-</v>
      </c>
      <c r="J233" s="24" t="str">
        <f t="shared" si="116"/>
        <v>-</v>
      </c>
      <c r="K233" s="24" t="str">
        <f t="shared" si="116"/>
        <v>-</v>
      </c>
      <c r="L233" s="24" t="str">
        <f t="shared" si="116"/>
        <v>-</v>
      </c>
      <c r="M233" s="24" t="str">
        <f t="shared" si="116"/>
        <v>-</v>
      </c>
      <c r="N233" s="24">
        <v>1.2500000000000001E-2</v>
      </c>
      <c r="O233" s="24">
        <v>2.0999999999999998E-2</v>
      </c>
    </row>
    <row r="234" spans="1:15" x14ac:dyDescent="0.25">
      <c r="A234" s="24" t="s">
        <v>24</v>
      </c>
      <c r="B234" s="24" t="s">
        <v>157</v>
      </c>
      <c r="C234" s="24" t="s">
        <v>2</v>
      </c>
      <c r="D234" s="24" t="str">
        <f t="shared" si="112"/>
        <v>-</v>
      </c>
      <c r="E234" s="24" t="str">
        <f t="shared" si="113"/>
        <v>-</v>
      </c>
      <c r="F234" s="24" t="str">
        <f t="shared" si="113"/>
        <v>-</v>
      </c>
      <c r="G234" s="24" t="str">
        <f t="shared" si="114"/>
        <v>-</v>
      </c>
      <c r="H234" s="24" t="str">
        <f t="shared" ref="H234:L236" si="117">"-"</f>
        <v>-</v>
      </c>
      <c r="I234" s="24" t="str">
        <f t="shared" si="117"/>
        <v>-</v>
      </c>
      <c r="J234" s="24" t="str">
        <f t="shared" si="117"/>
        <v>-</v>
      </c>
      <c r="K234" s="24" t="str">
        <f t="shared" si="117"/>
        <v>-</v>
      </c>
      <c r="L234" s="24" t="str">
        <f t="shared" si="117"/>
        <v>-</v>
      </c>
      <c r="M234" s="24">
        <v>1.7999999999999999E-2</v>
      </c>
      <c r="N234" s="24">
        <v>0.11990000000000001</v>
      </c>
      <c r="O234" s="24">
        <v>0.315</v>
      </c>
    </row>
    <row r="235" spans="1:15" x14ac:dyDescent="0.25">
      <c r="A235" s="24" t="s">
        <v>24</v>
      </c>
      <c r="B235" s="24" t="s">
        <v>157</v>
      </c>
      <c r="C235" s="24" t="s">
        <v>3</v>
      </c>
      <c r="D235" s="24" t="str">
        <f t="shared" si="112"/>
        <v>-</v>
      </c>
      <c r="E235" s="24" t="str">
        <f t="shared" si="113"/>
        <v>-</v>
      </c>
      <c r="F235" s="24" t="str">
        <f t="shared" si="113"/>
        <v>-</v>
      </c>
      <c r="G235" s="24" t="str">
        <f t="shared" si="114"/>
        <v>-</v>
      </c>
      <c r="H235" s="24" t="str">
        <f t="shared" si="117"/>
        <v>-</v>
      </c>
      <c r="I235" s="24" t="str">
        <f t="shared" si="117"/>
        <v>-</v>
      </c>
      <c r="J235" s="24" t="str">
        <f t="shared" si="117"/>
        <v>-</v>
      </c>
      <c r="K235" s="24" t="str">
        <f t="shared" si="117"/>
        <v>-</v>
      </c>
      <c r="L235" s="24" t="str">
        <f t="shared" si="117"/>
        <v>-</v>
      </c>
      <c r="M235" s="24">
        <v>1.6E-2</v>
      </c>
      <c r="N235" s="24">
        <v>2.23E-2</v>
      </c>
      <c r="O235" s="24">
        <v>0.11599999999999999</v>
      </c>
    </row>
    <row r="236" spans="1:15" x14ac:dyDescent="0.25">
      <c r="A236" s="24" t="s">
        <v>24</v>
      </c>
      <c r="B236" s="24" t="s">
        <v>157</v>
      </c>
      <c r="C236" s="24" t="s">
        <v>5</v>
      </c>
      <c r="D236" s="24" t="str">
        <f t="shared" si="112"/>
        <v>-</v>
      </c>
      <c r="E236" s="24" t="str">
        <f t="shared" si="113"/>
        <v>-</v>
      </c>
      <c r="F236" s="24" t="str">
        <f t="shared" si="113"/>
        <v>-</v>
      </c>
      <c r="G236" s="24" t="str">
        <f t="shared" si="114"/>
        <v>-</v>
      </c>
      <c r="H236" s="24" t="str">
        <f t="shared" si="117"/>
        <v>-</v>
      </c>
      <c r="I236" s="24" t="str">
        <f t="shared" si="117"/>
        <v>-</v>
      </c>
      <c r="J236" s="24" t="str">
        <f t="shared" si="117"/>
        <v>-</v>
      </c>
      <c r="K236" s="24" t="str">
        <f t="shared" si="117"/>
        <v>-</v>
      </c>
      <c r="L236" s="24" t="str">
        <f t="shared" si="117"/>
        <v>-</v>
      </c>
      <c r="M236" s="24">
        <v>1E-3</v>
      </c>
      <c r="N236" s="24" t="str">
        <f t="shared" ref="N236:N240" si="118">"-"</f>
        <v>-</v>
      </c>
      <c r="O236" s="24">
        <v>2.1999999999999999E-2</v>
      </c>
    </row>
    <row r="237" spans="1:15" x14ac:dyDescent="0.25">
      <c r="A237" s="24" t="s">
        <v>26</v>
      </c>
      <c r="B237" s="24" t="s">
        <v>79</v>
      </c>
      <c r="C237" s="24" t="s">
        <v>1</v>
      </c>
      <c r="D237" s="24" t="str">
        <f t="shared" si="112"/>
        <v>-</v>
      </c>
      <c r="E237" s="24">
        <v>7</v>
      </c>
      <c r="F237" s="24">
        <v>7.5</v>
      </c>
      <c r="G237" s="24" t="str">
        <f t="shared" si="114"/>
        <v>-</v>
      </c>
      <c r="H237" s="24">
        <v>8</v>
      </c>
      <c r="I237" s="24">
        <v>10</v>
      </c>
      <c r="J237" s="24">
        <v>7.9</v>
      </c>
      <c r="K237" s="24">
        <v>1.0189999999999999</v>
      </c>
      <c r="L237" s="24">
        <v>1.1779999999999999</v>
      </c>
      <c r="M237" s="24">
        <v>7.3999999999999996E-2</v>
      </c>
      <c r="N237" s="24" t="str">
        <f t="shared" si="118"/>
        <v>-</v>
      </c>
      <c r="O237" s="24">
        <v>0.23200000000000001</v>
      </c>
    </row>
    <row r="238" spans="1:15" x14ac:dyDescent="0.25">
      <c r="A238" s="24" t="s">
        <v>26</v>
      </c>
      <c r="B238" s="24" t="s">
        <v>79</v>
      </c>
      <c r="C238" s="24" t="s">
        <v>2</v>
      </c>
      <c r="D238" s="24">
        <v>20.799999999999997</v>
      </c>
      <c r="E238" s="24">
        <v>26</v>
      </c>
      <c r="F238" s="24">
        <v>27.5</v>
      </c>
      <c r="G238" s="24">
        <v>31.5</v>
      </c>
      <c r="H238" s="24">
        <v>39.5</v>
      </c>
      <c r="I238" s="24">
        <v>28</v>
      </c>
      <c r="J238" s="24">
        <v>32</v>
      </c>
      <c r="K238" s="24">
        <v>32.698999999999998</v>
      </c>
      <c r="L238" s="24">
        <v>16.396999999999998</v>
      </c>
      <c r="M238" s="24">
        <v>1.367</v>
      </c>
      <c r="N238" s="24" t="str">
        <f t="shared" si="118"/>
        <v>-</v>
      </c>
      <c r="O238" s="24">
        <v>1.1779999999999999</v>
      </c>
    </row>
    <row r="239" spans="1:15" x14ac:dyDescent="0.25">
      <c r="A239" s="24" t="s">
        <v>26</v>
      </c>
      <c r="B239" s="24" t="s">
        <v>79</v>
      </c>
      <c r="C239" s="24" t="s">
        <v>3</v>
      </c>
      <c r="D239" s="24">
        <v>12.5</v>
      </c>
      <c r="E239" s="24">
        <v>9.5</v>
      </c>
      <c r="F239" s="24">
        <v>5.2</v>
      </c>
      <c r="G239" s="24" t="str">
        <f>"-"</f>
        <v>-</v>
      </c>
      <c r="H239" s="24">
        <v>9</v>
      </c>
      <c r="I239" s="24">
        <v>10.5</v>
      </c>
      <c r="J239" s="24">
        <v>15</v>
      </c>
      <c r="K239" s="24">
        <v>8.8762499999999989</v>
      </c>
      <c r="L239" s="24">
        <v>1.4975000000000001</v>
      </c>
      <c r="M239" s="24">
        <v>1.2130000000000001</v>
      </c>
      <c r="N239" s="24" t="str">
        <f t="shared" si="118"/>
        <v>-</v>
      </c>
      <c r="O239" s="24">
        <v>1.014</v>
      </c>
    </row>
    <row r="240" spans="1:15" x14ac:dyDescent="0.25">
      <c r="A240" s="24" t="s">
        <v>26</v>
      </c>
      <c r="B240" s="24" t="s">
        <v>79</v>
      </c>
      <c r="C240" s="24" t="s">
        <v>5</v>
      </c>
      <c r="D240" s="24" t="str">
        <f t="shared" ref="D240:J240" si="119">"-"</f>
        <v>-</v>
      </c>
      <c r="E240" s="24" t="str">
        <f t="shared" si="119"/>
        <v>-</v>
      </c>
      <c r="F240" s="24" t="str">
        <f t="shared" si="119"/>
        <v>-</v>
      </c>
      <c r="G240" s="24" t="str">
        <f t="shared" si="119"/>
        <v>-</v>
      </c>
      <c r="H240" s="24" t="str">
        <f t="shared" si="119"/>
        <v>-</v>
      </c>
      <c r="I240" s="24" t="str">
        <f t="shared" si="119"/>
        <v>-</v>
      </c>
      <c r="J240" s="24" t="str">
        <f t="shared" si="119"/>
        <v>-</v>
      </c>
      <c r="K240" s="24">
        <v>0.48099999999999998</v>
      </c>
      <c r="L240" s="24">
        <v>0.61599999999999999</v>
      </c>
      <c r="M240" s="24">
        <v>0.55900000000000005</v>
      </c>
      <c r="N240" s="24" t="str">
        <f t="shared" si="118"/>
        <v>-</v>
      </c>
      <c r="O240" s="24">
        <v>1.2370000000000001</v>
      </c>
    </row>
    <row r="241" spans="1:15" x14ac:dyDescent="0.25">
      <c r="A241" s="24" t="s">
        <v>26</v>
      </c>
      <c r="B241" s="24" t="s">
        <v>117</v>
      </c>
      <c r="C241" s="24" t="s">
        <v>1</v>
      </c>
      <c r="D241" s="24">
        <v>0.17</v>
      </c>
      <c r="E241" s="24">
        <v>0.10100000000000001</v>
      </c>
      <c r="F241" s="24">
        <v>0.11299999999999999</v>
      </c>
      <c r="G241" s="24">
        <v>0.54800000000000004</v>
      </c>
      <c r="H241" s="24">
        <v>0.45599999999999996</v>
      </c>
      <c r="I241" s="24">
        <v>0.30000000000000004</v>
      </c>
      <c r="J241" s="24" t="str">
        <f t="shared" ref="J241:O243" si="120">"-"</f>
        <v>-</v>
      </c>
      <c r="K241" s="24" t="str">
        <f t="shared" si="120"/>
        <v>-</v>
      </c>
      <c r="L241" s="24" t="str">
        <f t="shared" si="120"/>
        <v>-</v>
      </c>
      <c r="M241" s="24" t="str">
        <f t="shared" si="120"/>
        <v>-</v>
      </c>
      <c r="N241" s="24" t="str">
        <f t="shared" si="120"/>
        <v>-</v>
      </c>
      <c r="O241" s="24" t="str">
        <f t="shared" si="120"/>
        <v>-</v>
      </c>
    </row>
    <row r="242" spans="1:15" x14ac:dyDescent="0.25">
      <c r="A242" s="24" t="s">
        <v>26</v>
      </c>
      <c r="B242" s="24" t="s">
        <v>117</v>
      </c>
      <c r="C242" s="24" t="s">
        <v>2</v>
      </c>
      <c r="D242" s="24">
        <v>0.76200000000000001</v>
      </c>
      <c r="E242" s="24">
        <v>1.081</v>
      </c>
      <c r="F242" s="24">
        <v>0.748</v>
      </c>
      <c r="G242" s="24">
        <v>0.88100000000000001</v>
      </c>
      <c r="H242" s="24">
        <v>1.8789999999999998</v>
      </c>
      <c r="I242" s="24">
        <v>1.0870000000000002</v>
      </c>
      <c r="J242" s="24" t="str">
        <f t="shared" si="120"/>
        <v>-</v>
      </c>
      <c r="K242" s="24" t="str">
        <f t="shared" si="120"/>
        <v>-</v>
      </c>
      <c r="L242" s="24" t="str">
        <f t="shared" si="120"/>
        <v>-</v>
      </c>
      <c r="M242" s="24" t="str">
        <f t="shared" si="120"/>
        <v>-</v>
      </c>
      <c r="N242" s="24" t="str">
        <f t="shared" si="120"/>
        <v>-</v>
      </c>
      <c r="O242" s="24" t="str">
        <f t="shared" si="120"/>
        <v>-</v>
      </c>
    </row>
    <row r="243" spans="1:15" x14ac:dyDescent="0.25">
      <c r="A243" s="24" t="s">
        <v>26</v>
      </c>
      <c r="B243" s="24" t="s">
        <v>117</v>
      </c>
      <c r="C243" s="24" t="s">
        <v>3</v>
      </c>
      <c r="D243" s="24">
        <v>0.80199999999999994</v>
      </c>
      <c r="E243" s="24">
        <v>0.60099999999999998</v>
      </c>
      <c r="F243" s="24">
        <v>0.38400000000000001</v>
      </c>
      <c r="G243" s="24">
        <v>0.38100000000000001</v>
      </c>
      <c r="H243" s="24">
        <v>0.77800000000000002</v>
      </c>
      <c r="I243" s="24">
        <v>0.6369999999999999</v>
      </c>
      <c r="J243" s="24" t="str">
        <f t="shared" si="120"/>
        <v>-</v>
      </c>
      <c r="K243" s="24" t="str">
        <f t="shared" si="120"/>
        <v>-</v>
      </c>
      <c r="L243" s="24" t="str">
        <f t="shared" si="120"/>
        <v>-</v>
      </c>
      <c r="M243" s="24" t="str">
        <f t="shared" si="120"/>
        <v>-</v>
      </c>
      <c r="N243" s="24" t="str">
        <f t="shared" si="120"/>
        <v>-</v>
      </c>
      <c r="O243" s="24" t="str">
        <f t="shared" si="120"/>
        <v>-</v>
      </c>
    </row>
    <row r="244" spans="1:15" x14ac:dyDescent="0.25">
      <c r="A244" s="24" t="s">
        <v>26</v>
      </c>
      <c r="B244" s="24" t="s">
        <v>27</v>
      </c>
      <c r="C244" s="24" t="s">
        <v>0</v>
      </c>
      <c r="D244" s="24" t="str">
        <f>"-"</f>
        <v>-</v>
      </c>
      <c r="E244" s="24">
        <v>6.0000000000000001E-3</v>
      </c>
      <c r="F244" s="24" t="str">
        <f t="shared" ref="F244:N244" si="121">"-"</f>
        <v>-</v>
      </c>
      <c r="G244" s="24" t="str">
        <f t="shared" si="121"/>
        <v>-</v>
      </c>
      <c r="H244" s="24" t="str">
        <f t="shared" si="121"/>
        <v>-</v>
      </c>
      <c r="I244" s="24" t="str">
        <f t="shared" si="121"/>
        <v>-</v>
      </c>
      <c r="J244" s="24" t="str">
        <f t="shared" si="121"/>
        <v>-</v>
      </c>
      <c r="K244" s="24" t="str">
        <f t="shared" si="121"/>
        <v>-</v>
      </c>
      <c r="L244" s="24" t="str">
        <f t="shared" si="121"/>
        <v>-</v>
      </c>
      <c r="M244" s="24" t="str">
        <f t="shared" si="121"/>
        <v>-</v>
      </c>
      <c r="N244" s="24" t="str">
        <f t="shared" si="121"/>
        <v>-</v>
      </c>
      <c r="O244" s="24">
        <v>70</v>
      </c>
    </row>
    <row r="245" spans="1:15" x14ac:dyDescent="0.25">
      <c r="A245" s="24" t="s">
        <v>26</v>
      </c>
      <c r="B245" s="24" t="s">
        <v>27</v>
      </c>
      <c r="C245" s="24" t="s">
        <v>1</v>
      </c>
      <c r="D245" s="24">
        <v>17.991</v>
      </c>
      <c r="E245" s="24">
        <v>24.904949999999999</v>
      </c>
      <c r="F245" s="24">
        <v>24.296120000000002</v>
      </c>
      <c r="G245" s="24">
        <v>9.9936000000000025</v>
      </c>
      <c r="H245" s="24">
        <v>13.224200000000002</v>
      </c>
      <c r="I245" s="24">
        <v>9.1437999999999988</v>
      </c>
      <c r="J245" s="24">
        <v>10.7095</v>
      </c>
      <c r="K245" s="24">
        <v>13.7066</v>
      </c>
      <c r="L245" s="24">
        <v>3.5136000000000003</v>
      </c>
      <c r="M245" s="24">
        <v>12.567299999999998</v>
      </c>
      <c r="N245" s="24">
        <v>14.057</v>
      </c>
      <c r="O245" s="24">
        <v>14.719890000000001</v>
      </c>
    </row>
    <row r="246" spans="1:15" x14ac:dyDescent="0.25">
      <c r="A246" s="24" t="s">
        <v>26</v>
      </c>
      <c r="B246" s="24" t="s">
        <v>27</v>
      </c>
      <c r="C246" s="24" t="s">
        <v>2</v>
      </c>
      <c r="D246" s="24">
        <v>76.8065</v>
      </c>
      <c r="E246" s="24">
        <v>44.109500000000004</v>
      </c>
      <c r="F246" s="24">
        <v>55.761699999999983</v>
      </c>
      <c r="G246" s="24">
        <v>45.523499999999999</v>
      </c>
      <c r="H246" s="24">
        <v>52.087200000000003</v>
      </c>
      <c r="I246" s="24">
        <v>60.165499999999994</v>
      </c>
      <c r="J246" s="24">
        <v>55.713500000000003</v>
      </c>
      <c r="K246" s="24">
        <v>45.667000000000002</v>
      </c>
      <c r="L246" s="24">
        <v>55.410999999999994</v>
      </c>
      <c r="M246" s="24">
        <v>164.75000000000003</v>
      </c>
      <c r="N246" s="24">
        <v>72.706400000000002</v>
      </c>
      <c r="O246" s="24">
        <v>200.99009999999998</v>
      </c>
    </row>
    <row r="247" spans="1:15" x14ac:dyDescent="0.25">
      <c r="A247" s="24" t="s">
        <v>26</v>
      </c>
      <c r="B247" s="24" t="s">
        <v>27</v>
      </c>
      <c r="C247" s="24" t="s">
        <v>3</v>
      </c>
      <c r="D247" s="24">
        <v>14.197799999999999</v>
      </c>
      <c r="E247" s="24">
        <v>12.030399999999998</v>
      </c>
      <c r="F247" s="24">
        <v>14.659000000000002</v>
      </c>
      <c r="G247" s="24">
        <v>17.050699999999999</v>
      </c>
      <c r="H247" s="24">
        <v>18.643899999999999</v>
      </c>
      <c r="I247" s="24">
        <v>11.093999999999999</v>
      </c>
      <c r="J247" s="24">
        <v>18.318100000000001</v>
      </c>
      <c r="K247" s="24">
        <v>11.21</v>
      </c>
      <c r="L247" s="24">
        <v>25.506600000000002</v>
      </c>
      <c r="M247" s="24">
        <v>97.78670000000001</v>
      </c>
      <c r="N247" s="24">
        <v>39.548850000000002</v>
      </c>
      <c r="O247" s="24">
        <v>104.39660000000001</v>
      </c>
    </row>
    <row r="248" spans="1:15" x14ac:dyDescent="0.25">
      <c r="A248" s="24" t="s">
        <v>26</v>
      </c>
      <c r="B248" s="24" t="s">
        <v>27</v>
      </c>
      <c r="C248" s="24" t="s">
        <v>5</v>
      </c>
      <c r="D248" s="24">
        <v>46.16299999999999</v>
      </c>
      <c r="E248" s="24">
        <v>34.438000000000002</v>
      </c>
      <c r="F248" s="24">
        <v>10.5305</v>
      </c>
      <c r="G248" s="24">
        <v>40.621000000000002</v>
      </c>
      <c r="H248" s="24">
        <v>21.828000000000003</v>
      </c>
      <c r="I248" s="24">
        <v>18.431000000000001</v>
      </c>
      <c r="J248" s="24">
        <v>42.046999999999997</v>
      </c>
      <c r="K248" s="24">
        <v>43.531999999999996</v>
      </c>
      <c r="L248" s="24">
        <v>30.490000000000002</v>
      </c>
      <c r="M248" s="24">
        <v>53.289000000000001</v>
      </c>
      <c r="N248" s="24">
        <v>52.951000000000001</v>
      </c>
      <c r="O248" s="24">
        <v>42.079900000000002</v>
      </c>
    </row>
    <row r="249" spans="1:15" x14ac:dyDescent="0.25">
      <c r="A249" s="24" t="s">
        <v>28</v>
      </c>
      <c r="B249" s="24" t="s">
        <v>80</v>
      </c>
      <c r="C249" s="24" t="s">
        <v>0</v>
      </c>
      <c r="D249" s="24" t="str">
        <f t="shared" ref="D249:J249" si="122">"-"</f>
        <v>-</v>
      </c>
      <c r="E249" s="24" t="str">
        <f t="shared" si="122"/>
        <v>-</v>
      </c>
      <c r="F249" s="24" t="str">
        <f t="shared" si="122"/>
        <v>-</v>
      </c>
      <c r="G249" s="24" t="str">
        <f t="shared" si="122"/>
        <v>-</v>
      </c>
      <c r="H249" s="24" t="str">
        <f t="shared" si="122"/>
        <v>-</v>
      </c>
      <c r="I249" s="24" t="str">
        <f t="shared" si="122"/>
        <v>-</v>
      </c>
      <c r="J249" s="24" t="str">
        <f t="shared" si="122"/>
        <v>-</v>
      </c>
      <c r="K249" s="24">
        <v>3.0000000000000001E-3</v>
      </c>
      <c r="L249" s="24" t="str">
        <f t="shared" ref="L249:O249" si="123">"-"</f>
        <v>-</v>
      </c>
      <c r="M249" s="24" t="str">
        <f t="shared" si="123"/>
        <v>-</v>
      </c>
      <c r="N249" s="24" t="str">
        <f t="shared" si="123"/>
        <v>-</v>
      </c>
      <c r="O249" s="24" t="str">
        <f t="shared" si="123"/>
        <v>-</v>
      </c>
    </row>
    <row r="250" spans="1:15" x14ac:dyDescent="0.25">
      <c r="A250" s="24" t="s">
        <v>28</v>
      </c>
      <c r="B250" s="24" t="s">
        <v>80</v>
      </c>
      <c r="C250" s="24" t="s">
        <v>1</v>
      </c>
      <c r="D250" s="24">
        <v>29.864999999999998</v>
      </c>
      <c r="E250" s="24">
        <v>39.825000000000003</v>
      </c>
      <c r="F250" s="24">
        <v>30.477999999999998</v>
      </c>
      <c r="G250" s="24">
        <v>41.494</v>
      </c>
      <c r="H250" s="24">
        <v>74.528000000000006</v>
      </c>
      <c r="I250" s="24">
        <v>50.003999999999998</v>
      </c>
      <c r="J250" s="24">
        <v>35.094999999999999</v>
      </c>
      <c r="K250" s="24">
        <v>86.504000000000033</v>
      </c>
      <c r="L250" s="24">
        <v>27.372999999999998</v>
      </c>
      <c r="M250" s="24">
        <v>35.868999999999993</v>
      </c>
      <c r="N250" s="24">
        <v>28.807000000000006</v>
      </c>
      <c r="O250" s="24">
        <v>27.915999999999997</v>
      </c>
    </row>
    <row r="251" spans="1:15" x14ac:dyDescent="0.25">
      <c r="A251" s="24" t="s">
        <v>28</v>
      </c>
      <c r="B251" s="24" t="s">
        <v>80</v>
      </c>
      <c r="C251" s="24" t="s">
        <v>2</v>
      </c>
      <c r="D251" s="24">
        <v>18.841000000000001</v>
      </c>
      <c r="E251" s="24">
        <v>52.869</v>
      </c>
      <c r="F251" s="24">
        <v>54.966000000000008</v>
      </c>
      <c r="G251" s="24">
        <v>125.50400000000002</v>
      </c>
      <c r="H251" s="24">
        <v>96.719000000000008</v>
      </c>
      <c r="I251" s="24">
        <v>46.237000000000009</v>
      </c>
      <c r="J251" s="24">
        <v>104.74300000000001</v>
      </c>
      <c r="K251" s="24">
        <v>100.53099999999999</v>
      </c>
      <c r="L251" s="24">
        <v>86.066999999999979</v>
      </c>
      <c r="M251" s="24">
        <v>69.644999999999996</v>
      </c>
      <c r="N251" s="24">
        <v>74.921999999999997</v>
      </c>
      <c r="O251" s="24">
        <v>95.02</v>
      </c>
    </row>
    <row r="252" spans="1:15" x14ac:dyDescent="0.25">
      <c r="A252" s="24" t="s">
        <v>28</v>
      </c>
      <c r="B252" s="24" t="s">
        <v>80</v>
      </c>
      <c r="C252" s="24" t="s">
        <v>3</v>
      </c>
      <c r="D252" s="24">
        <v>11.444999999999999</v>
      </c>
      <c r="E252" s="24">
        <v>9.1719999999999988</v>
      </c>
      <c r="F252" s="24">
        <v>2.1959999999999997</v>
      </c>
      <c r="G252" s="24">
        <v>1.1820000000000002</v>
      </c>
      <c r="H252" s="24">
        <v>11.353999999999997</v>
      </c>
      <c r="I252" s="24">
        <v>7.1750000000000007</v>
      </c>
      <c r="J252" s="24">
        <v>12.489000000000001</v>
      </c>
      <c r="K252" s="24">
        <v>9.1209999999999987</v>
      </c>
      <c r="L252" s="24">
        <v>6.6709999999999994</v>
      </c>
      <c r="M252" s="24">
        <v>2.7409999999999997</v>
      </c>
      <c r="N252" s="24">
        <v>9.3869999999999987</v>
      </c>
      <c r="O252" s="24">
        <v>14.093000000000002</v>
      </c>
    </row>
    <row r="253" spans="1:15" x14ac:dyDescent="0.25">
      <c r="A253" s="24" t="s">
        <v>28</v>
      </c>
      <c r="B253" s="24" t="s">
        <v>158</v>
      </c>
      <c r="C253" s="24" t="s">
        <v>1</v>
      </c>
      <c r="D253" s="24" t="str">
        <f t="shared" ref="D253:D254" si="124">"-"</f>
        <v>-</v>
      </c>
      <c r="E253" s="24">
        <v>9.8979999999999997</v>
      </c>
      <c r="F253" s="24">
        <v>6.01</v>
      </c>
      <c r="G253" s="24">
        <v>6.2050000000000001</v>
      </c>
      <c r="H253" s="24">
        <v>35.091999999999999</v>
      </c>
      <c r="I253" s="24">
        <v>32.770000000000003</v>
      </c>
      <c r="J253" s="24">
        <v>11.596</v>
      </c>
      <c r="K253" s="24">
        <v>25.207000000000004</v>
      </c>
      <c r="L253" s="24">
        <v>10.568000000000001</v>
      </c>
      <c r="M253" s="24">
        <v>7.25</v>
      </c>
      <c r="N253" s="24" t="str">
        <f t="shared" ref="N253:O253" si="125">"-"</f>
        <v>-</v>
      </c>
      <c r="O253" s="24" t="str">
        <f t="shared" si="125"/>
        <v>-</v>
      </c>
    </row>
    <row r="254" spans="1:15" x14ac:dyDescent="0.25">
      <c r="A254" s="24" t="s">
        <v>28</v>
      </c>
      <c r="B254" s="24" t="s">
        <v>158</v>
      </c>
      <c r="C254" s="24" t="s">
        <v>2</v>
      </c>
      <c r="D254" s="24" t="str">
        <f t="shared" si="124"/>
        <v>-</v>
      </c>
      <c r="E254" s="24">
        <v>11.996</v>
      </c>
      <c r="F254" s="24">
        <v>10.997999999999999</v>
      </c>
      <c r="G254" s="24">
        <v>12.216000000000001</v>
      </c>
      <c r="H254" s="24">
        <v>43.160000000000004</v>
      </c>
      <c r="I254" s="24">
        <v>34.381999999999998</v>
      </c>
      <c r="J254" s="24">
        <v>54.420999999999999</v>
      </c>
      <c r="K254" s="24">
        <v>27.102000000000004</v>
      </c>
      <c r="L254" s="24">
        <v>37.692</v>
      </c>
      <c r="M254" s="24">
        <v>24.41</v>
      </c>
      <c r="N254" s="24">
        <v>36.001000000000005</v>
      </c>
      <c r="O254" s="24">
        <v>36.244999999999997</v>
      </c>
    </row>
    <row r="255" spans="1:15" x14ac:dyDescent="0.25">
      <c r="A255" s="24" t="s">
        <v>28</v>
      </c>
      <c r="B255" s="24" t="s">
        <v>158</v>
      </c>
      <c r="C255" s="24" t="s">
        <v>3</v>
      </c>
      <c r="D255" s="24" t="str">
        <f t="shared" ref="D255:G255" si="126">"-"</f>
        <v>-</v>
      </c>
      <c r="E255" s="24" t="str">
        <f t="shared" si="126"/>
        <v>-</v>
      </c>
      <c r="F255" s="24" t="str">
        <f t="shared" si="126"/>
        <v>-</v>
      </c>
      <c r="G255" s="24" t="str">
        <f t="shared" si="126"/>
        <v>-</v>
      </c>
      <c r="H255" s="24">
        <v>1.843</v>
      </c>
      <c r="I255" s="24" t="str">
        <f>"-"</f>
        <v>-</v>
      </c>
      <c r="J255" s="24">
        <v>0.58899999999999997</v>
      </c>
      <c r="K255" s="24">
        <v>0.5</v>
      </c>
      <c r="L255" s="24">
        <v>1.569</v>
      </c>
      <c r="M255" s="24" t="str">
        <f t="shared" ref="M255:N255" si="127">"-"</f>
        <v>-</v>
      </c>
      <c r="N255" s="24" t="str">
        <f t="shared" si="127"/>
        <v>-</v>
      </c>
      <c r="O255" s="24">
        <v>0.28399999999999997</v>
      </c>
    </row>
    <row r="256" spans="1:15" x14ac:dyDescent="0.25">
      <c r="A256" s="24" t="s">
        <v>28</v>
      </c>
      <c r="B256" s="24" t="s">
        <v>29</v>
      </c>
      <c r="C256" s="24" t="s">
        <v>1</v>
      </c>
      <c r="D256" s="24">
        <v>289.14889999999991</v>
      </c>
      <c r="E256" s="24">
        <v>320.90249999999992</v>
      </c>
      <c r="F256" s="24">
        <v>398.65620000000018</v>
      </c>
      <c r="G256" s="24">
        <v>395.31479999999988</v>
      </c>
      <c r="H256" s="24">
        <v>408.52239999999983</v>
      </c>
      <c r="I256" s="24">
        <v>431.25499999999994</v>
      </c>
      <c r="J256" s="24">
        <v>328.54299999999978</v>
      </c>
      <c r="K256" s="24">
        <v>221.80600000000001</v>
      </c>
      <c r="L256" s="24">
        <v>207.70150000000004</v>
      </c>
      <c r="M256" s="24">
        <v>229.81920000000005</v>
      </c>
      <c r="N256" s="24">
        <v>211.61109999999996</v>
      </c>
      <c r="O256" s="24">
        <v>254.19729999999996</v>
      </c>
    </row>
    <row r="257" spans="1:15" x14ac:dyDescent="0.25">
      <c r="A257" s="24" t="s">
        <v>28</v>
      </c>
      <c r="B257" s="24" t="s">
        <v>29</v>
      </c>
      <c r="C257" s="24" t="s">
        <v>2</v>
      </c>
      <c r="D257" s="24">
        <v>603.36700000000019</v>
      </c>
      <c r="E257" s="24">
        <v>430.76500000000004</v>
      </c>
      <c r="F257" s="24">
        <v>477.74550000000016</v>
      </c>
      <c r="G257" s="24">
        <v>581.37750000000005</v>
      </c>
      <c r="H257" s="24">
        <v>661.68179999999961</v>
      </c>
      <c r="I257" s="24">
        <v>542.60699999999986</v>
      </c>
      <c r="J257" s="24">
        <v>718.40559999999982</v>
      </c>
      <c r="K257" s="24">
        <v>467.93010000000004</v>
      </c>
      <c r="L257" s="24">
        <v>778.67699999999979</v>
      </c>
      <c r="M257" s="24">
        <v>714.4050000000002</v>
      </c>
      <c r="N257" s="24">
        <v>806.41000000000042</v>
      </c>
      <c r="O257" s="24">
        <v>781.65799999999922</v>
      </c>
    </row>
    <row r="258" spans="1:15" x14ac:dyDescent="0.25">
      <c r="A258" s="24" t="s">
        <v>28</v>
      </c>
      <c r="B258" s="24" t="s">
        <v>29</v>
      </c>
      <c r="C258" s="24" t="s">
        <v>3</v>
      </c>
      <c r="D258" s="24">
        <v>181.93550000000022</v>
      </c>
      <c r="E258" s="24">
        <v>160.72780000000003</v>
      </c>
      <c r="F258" s="24">
        <v>133.32000000000002</v>
      </c>
      <c r="G258" s="24">
        <v>102.071</v>
      </c>
      <c r="H258" s="24">
        <v>85.720499999999959</v>
      </c>
      <c r="I258" s="24">
        <v>80.528000000000006</v>
      </c>
      <c r="J258" s="24">
        <v>147.60369999999995</v>
      </c>
      <c r="K258" s="24">
        <v>72.928000000000026</v>
      </c>
      <c r="L258" s="24">
        <v>155.935</v>
      </c>
      <c r="M258" s="24">
        <v>185.31599999999997</v>
      </c>
      <c r="N258" s="24">
        <v>198.22799999999987</v>
      </c>
      <c r="O258" s="24">
        <v>179.66049999999998</v>
      </c>
    </row>
    <row r="259" spans="1:15" x14ac:dyDescent="0.25">
      <c r="A259" s="24" t="s">
        <v>28</v>
      </c>
      <c r="B259" s="24" t="s">
        <v>29</v>
      </c>
      <c r="C259" s="24" t="s">
        <v>5</v>
      </c>
      <c r="D259" s="24">
        <v>43.222999999999999</v>
      </c>
      <c r="E259" s="24">
        <v>28.722000000000001</v>
      </c>
      <c r="F259" s="24">
        <v>52.646999999999998</v>
      </c>
      <c r="G259" s="24">
        <v>54.281000000000006</v>
      </c>
      <c r="H259" s="24">
        <v>8.370000000000001</v>
      </c>
      <c r="I259" s="24">
        <v>2.8</v>
      </c>
      <c r="J259" s="24">
        <v>0.73699999999999999</v>
      </c>
      <c r="K259" s="24">
        <v>2.2290000000000001</v>
      </c>
      <c r="L259" s="24">
        <v>2.8260000000000001</v>
      </c>
      <c r="M259" s="24">
        <v>5.55</v>
      </c>
      <c r="N259" s="24">
        <v>1.3780000000000001</v>
      </c>
      <c r="O259" s="24">
        <v>0.38700000000000001</v>
      </c>
    </row>
    <row r="260" spans="1:15" x14ac:dyDescent="0.25">
      <c r="A260" s="24" t="s">
        <v>28</v>
      </c>
      <c r="B260" s="24" t="s">
        <v>159</v>
      </c>
      <c r="C260" s="24" t="s">
        <v>1</v>
      </c>
      <c r="D260" s="24" t="str">
        <f t="shared" ref="D260:D264" si="128">"-"</f>
        <v>-</v>
      </c>
      <c r="E260" s="24" t="str">
        <f>"-"</f>
        <v>-</v>
      </c>
      <c r="F260" s="24">
        <v>7.9889999999999999</v>
      </c>
      <c r="G260" s="24" t="str">
        <f>"-"</f>
        <v>-</v>
      </c>
      <c r="H260" s="24">
        <v>26.11</v>
      </c>
      <c r="I260" s="24">
        <v>26.101000000000003</v>
      </c>
      <c r="J260" s="24">
        <v>20.297000000000001</v>
      </c>
      <c r="K260" s="24">
        <v>17.23</v>
      </c>
      <c r="L260" s="24" t="str">
        <f>"-"</f>
        <v>-</v>
      </c>
      <c r="M260" s="24">
        <v>19.939999999999998</v>
      </c>
      <c r="N260" s="24">
        <v>9.8000000000000007</v>
      </c>
      <c r="O260" s="24" t="str">
        <f>"-"</f>
        <v>-</v>
      </c>
    </row>
    <row r="261" spans="1:15" x14ac:dyDescent="0.25">
      <c r="A261" s="24" t="s">
        <v>28</v>
      </c>
      <c r="B261" s="24" t="s">
        <v>159</v>
      </c>
      <c r="C261" s="24" t="s">
        <v>2</v>
      </c>
      <c r="D261" s="24" t="str">
        <f t="shared" si="128"/>
        <v>-</v>
      </c>
      <c r="E261" s="24">
        <v>25.221</v>
      </c>
      <c r="F261" s="24">
        <v>17.023</v>
      </c>
      <c r="G261" s="24">
        <v>28.631</v>
      </c>
      <c r="H261" s="24">
        <v>35.609000000000002</v>
      </c>
      <c r="I261" s="24">
        <v>28.800999999999998</v>
      </c>
      <c r="J261" s="24">
        <v>41.739000000000004</v>
      </c>
      <c r="K261" s="24">
        <v>32.219000000000001</v>
      </c>
      <c r="L261" s="24">
        <v>39.391999999999996</v>
      </c>
      <c r="M261" s="24">
        <v>38.370999999999995</v>
      </c>
      <c r="N261" s="24">
        <v>35.850999999999999</v>
      </c>
      <c r="O261" s="24">
        <v>48.932999999999993</v>
      </c>
    </row>
    <row r="262" spans="1:15" x14ac:dyDescent="0.25">
      <c r="A262" s="24" t="s">
        <v>28</v>
      </c>
      <c r="B262" s="24" t="s">
        <v>159</v>
      </c>
      <c r="C262" s="24" t="s">
        <v>3</v>
      </c>
      <c r="D262" s="24" t="str">
        <f t="shared" si="128"/>
        <v>-</v>
      </c>
      <c r="E262" s="24" t="str">
        <f t="shared" ref="E262:F262" si="129">"-"</f>
        <v>-</v>
      </c>
      <c r="F262" s="24" t="str">
        <f t="shared" si="129"/>
        <v>-</v>
      </c>
      <c r="G262" s="24">
        <v>13.399999999999999</v>
      </c>
      <c r="H262" s="24">
        <v>6.8360000000000003</v>
      </c>
      <c r="I262" s="24">
        <v>9.6259999999999994</v>
      </c>
      <c r="J262" s="24">
        <v>8.4909999999999997</v>
      </c>
      <c r="K262" s="24">
        <v>10.469999999999999</v>
      </c>
      <c r="L262" s="24">
        <v>9.7919999999999998</v>
      </c>
      <c r="M262" s="24">
        <v>9.0969999999999995</v>
      </c>
      <c r="N262" s="24">
        <v>13.540999999999999</v>
      </c>
      <c r="O262" s="24">
        <v>15.886999999999997</v>
      </c>
    </row>
    <row r="263" spans="1:15" x14ac:dyDescent="0.25">
      <c r="A263" s="24" t="s">
        <v>28</v>
      </c>
      <c r="B263" s="24" t="s">
        <v>160</v>
      </c>
      <c r="C263" s="24" t="s">
        <v>1</v>
      </c>
      <c r="D263" s="24" t="str">
        <f t="shared" si="128"/>
        <v>-</v>
      </c>
      <c r="E263" s="24">
        <v>10.8</v>
      </c>
      <c r="F263" s="24">
        <v>0.152</v>
      </c>
      <c r="G263" s="24" t="str">
        <f>"-"</f>
        <v>-</v>
      </c>
      <c r="H263" s="24">
        <v>27.008000000000003</v>
      </c>
      <c r="I263" s="24">
        <v>18.494</v>
      </c>
      <c r="J263" s="24">
        <v>9.8620000000000001</v>
      </c>
      <c r="K263" s="24">
        <v>24.55</v>
      </c>
      <c r="L263" s="24">
        <v>3.87</v>
      </c>
      <c r="M263" s="24">
        <v>6.3869999999999996</v>
      </c>
      <c r="N263" s="24" t="str">
        <f t="shared" ref="N263:O263" si="130">"-"</f>
        <v>-</v>
      </c>
      <c r="O263" s="24" t="str">
        <f t="shared" si="130"/>
        <v>-</v>
      </c>
    </row>
    <row r="264" spans="1:15" x14ac:dyDescent="0.25">
      <c r="A264" s="24" t="s">
        <v>28</v>
      </c>
      <c r="B264" s="24" t="s">
        <v>160</v>
      </c>
      <c r="C264" s="24" t="s">
        <v>2</v>
      </c>
      <c r="D264" s="24" t="str">
        <f t="shared" si="128"/>
        <v>-</v>
      </c>
      <c r="E264" s="24">
        <v>25.957999999999998</v>
      </c>
      <c r="F264" s="24">
        <v>11.068</v>
      </c>
      <c r="G264" s="24">
        <v>17.440000000000001</v>
      </c>
      <c r="H264" s="24">
        <v>43.415999999999997</v>
      </c>
      <c r="I264" s="24">
        <v>28.179000000000002</v>
      </c>
      <c r="J264" s="24">
        <v>60.586999999999996</v>
      </c>
      <c r="K264" s="24">
        <v>44.608000000000004</v>
      </c>
      <c r="L264" s="24">
        <v>38.438000000000002</v>
      </c>
      <c r="M264" s="24">
        <v>24.887</v>
      </c>
      <c r="N264" s="24">
        <v>26.675999999999998</v>
      </c>
      <c r="O264" s="24">
        <v>35.841000000000001</v>
      </c>
    </row>
    <row r="265" spans="1:15" x14ac:dyDescent="0.25">
      <c r="A265" s="24" t="s">
        <v>28</v>
      </c>
      <c r="B265" s="24" t="s">
        <v>160</v>
      </c>
      <c r="C265" s="24" t="s">
        <v>3</v>
      </c>
      <c r="D265" s="24" t="str">
        <f t="shared" ref="D265:G265" si="131">"-"</f>
        <v>-</v>
      </c>
      <c r="E265" s="24" t="str">
        <f t="shared" si="131"/>
        <v>-</v>
      </c>
      <c r="F265" s="24" t="str">
        <f t="shared" si="131"/>
        <v>-</v>
      </c>
      <c r="G265" s="24" t="str">
        <f t="shared" si="131"/>
        <v>-</v>
      </c>
      <c r="H265" s="24">
        <v>1.7649999999999999</v>
      </c>
      <c r="I265" s="24" t="str">
        <f>"-"</f>
        <v>-</v>
      </c>
      <c r="J265" s="24">
        <v>3.1850000000000001</v>
      </c>
      <c r="K265" s="24" t="str">
        <f t="shared" ref="K265:N265" si="132">"-"</f>
        <v>-</v>
      </c>
      <c r="L265" s="24" t="str">
        <f t="shared" si="132"/>
        <v>-</v>
      </c>
      <c r="M265" s="24" t="str">
        <f t="shared" si="132"/>
        <v>-</v>
      </c>
      <c r="N265" s="24" t="str">
        <f t="shared" si="132"/>
        <v>-</v>
      </c>
      <c r="O265" s="24">
        <v>0.28799999999999998</v>
      </c>
    </row>
    <row r="266" spans="1:15" x14ac:dyDescent="0.25">
      <c r="A266" s="24" t="s">
        <v>30</v>
      </c>
      <c r="B266" s="24" t="s">
        <v>81</v>
      </c>
      <c r="C266" s="24" t="s">
        <v>1</v>
      </c>
      <c r="D266" s="24">
        <v>12.9177</v>
      </c>
      <c r="E266" s="24">
        <v>11.880899999999999</v>
      </c>
      <c r="F266" s="24">
        <v>23.800699999999999</v>
      </c>
      <c r="G266" s="24">
        <v>16.686100000000003</v>
      </c>
      <c r="H266" s="24">
        <v>14.8622</v>
      </c>
      <c r="I266" s="24">
        <v>14.658899999999999</v>
      </c>
      <c r="J266" s="24">
        <v>24.627300000000002</v>
      </c>
      <c r="K266" s="24">
        <v>20.802999999999997</v>
      </c>
      <c r="L266" s="24">
        <v>31.077200000000001</v>
      </c>
      <c r="M266" s="24">
        <v>33.609200000000001</v>
      </c>
      <c r="N266" s="24">
        <v>39.075900000000004</v>
      </c>
      <c r="O266" s="24">
        <v>27.607500000000005</v>
      </c>
    </row>
    <row r="267" spans="1:15" x14ac:dyDescent="0.25">
      <c r="A267" s="24" t="s">
        <v>30</v>
      </c>
      <c r="B267" s="24" t="s">
        <v>81</v>
      </c>
      <c r="C267" s="24" t="s">
        <v>2</v>
      </c>
      <c r="D267" s="24">
        <v>64.641499999999994</v>
      </c>
      <c r="E267" s="24">
        <v>45.505199999999995</v>
      </c>
      <c r="F267" s="24">
        <v>62.979000000000006</v>
      </c>
      <c r="G267" s="24">
        <v>42.888899999999992</v>
      </c>
      <c r="H267" s="24">
        <v>63.120900000000006</v>
      </c>
      <c r="I267" s="24">
        <v>31.170999999999999</v>
      </c>
      <c r="J267" s="24">
        <v>79.931500000000014</v>
      </c>
      <c r="K267" s="24">
        <v>50.742399999999996</v>
      </c>
      <c r="L267" s="24">
        <v>49.954300000000003</v>
      </c>
      <c r="M267" s="24">
        <v>37.852000000000004</v>
      </c>
      <c r="N267" s="24">
        <v>57.139899999999997</v>
      </c>
      <c r="O267" s="24">
        <v>58.352899999999991</v>
      </c>
    </row>
    <row r="268" spans="1:15" x14ac:dyDescent="0.25">
      <c r="A268" s="24" t="s">
        <v>30</v>
      </c>
      <c r="B268" s="24" t="s">
        <v>81</v>
      </c>
      <c r="C268" s="24" t="s">
        <v>3</v>
      </c>
      <c r="D268" s="24">
        <v>15.341500000000002</v>
      </c>
      <c r="E268" s="24">
        <v>13.881050000000004</v>
      </c>
      <c r="F268" s="24">
        <v>17.747459999999997</v>
      </c>
      <c r="G268" s="24">
        <v>15.451799999999997</v>
      </c>
      <c r="H268" s="24">
        <v>9.6066999999999965</v>
      </c>
      <c r="I268" s="24">
        <v>10.874399999999994</v>
      </c>
      <c r="J268" s="24">
        <v>10.963500000000002</v>
      </c>
      <c r="K268" s="24">
        <v>13.404</v>
      </c>
      <c r="L268" s="24">
        <v>12.963700000000001</v>
      </c>
      <c r="M268" s="24">
        <v>16.584700000000002</v>
      </c>
      <c r="N268" s="24">
        <v>18.881670000000007</v>
      </c>
      <c r="O268" s="24">
        <v>16.562000000000005</v>
      </c>
    </row>
    <row r="269" spans="1:15" x14ac:dyDescent="0.25">
      <c r="A269" s="24" t="s">
        <v>30</v>
      </c>
      <c r="B269" s="24" t="s">
        <v>81</v>
      </c>
      <c r="C269" s="24" t="s">
        <v>5</v>
      </c>
      <c r="D269" s="24">
        <v>17.64</v>
      </c>
      <c r="E269" s="24">
        <v>8.1470000000000002</v>
      </c>
      <c r="F269" s="24">
        <v>16.550899999999999</v>
      </c>
      <c r="G269" s="24">
        <v>9.3419999999999987</v>
      </c>
      <c r="H269" s="24">
        <v>10.5572</v>
      </c>
      <c r="I269" s="24">
        <v>10.2082</v>
      </c>
      <c r="J269" s="24">
        <v>14.620200000000001</v>
      </c>
      <c r="K269" s="24">
        <v>7.7838000000000003</v>
      </c>
      <c r="L269" s="24">
        <v>12.8805</v>
      </c>
      <c r="M269" s="24">
        <v>19.7255</v>
      </c>
      <c r="N269" s="24">
        <v>15.2188</v>
      </c>
      <c r="O269" s="24">
        <v>8.16</v>
      </c>
    </row>
    <row r="270" spans="1:15" x14ac:dyDescent="0.25">
      <c r="A270" s="24" t="s">
        <v>30</v>
      </c>
      <c r="B270" s="24" t="s">
        <v>31</v>
      </c>
      <c r="C270" s="24" t="s">
        <v>1</v>
      </c>
      <c r="D270" s="24" t="str">
        <f t="shared" ref="D270:K273" si="133">"-"</f>
        <v>-</v>
      </c>
      <c r="E270" s="24" t="str">
        <f t="shared" si="133"/>
        <v>-</v>
      </c>
      <c r="F270" s="24" t="str">
        <f t="shared" si="133"/>
        <v>-</v>
      </c>
      <c r="G270" s="24" t="str">
        <f t="shared" si="133"/>
        <v>-</v>
      </c>
      <c r="H270" s="24" t="str">
        <f t="shared" si="133"/>
        <v>-</v>
      </c>
      <c r="I270" s="24" t="str">
        <f t="shared" si="133"/>
        <v>-</v>
      </c>
      <c r="J270" s="24" t="str">
        <f t="shared" si="133"/>
        <v>-</v>
      </c>
      <c r="K270" s="24" t="str">
        <f t="shared" si="133"/>
        <v>-</v>
      </c>
      <c r="L270" s="24">
        <v>7.8E-2</v>
      </c>
      <c r="M270" s="24">
        <v>0.14899999999999999</v>
      </c>
      <c r="N270" s="24">
        <v>6.0000000000000001E-3</v>
      </c>
      <c r="O270" s="24">
        <v>9.4E-2</v>
      </c>
    </row>
    <row r="271" spans="1:15" x14ac:dyDescent="0.25">
      <c r="A271" s="24" t="s">
        <v>30</v>
      </c>
      <c r="B271" s="24" t="s">
        <v>31</v>
      </c>
      <c r="C271" s="24" t="s">
        <v>2</v>
      </c>
      <c r="D271" s="24" t="str">
        <f t="shared" si="133"/>
        <v>-</v>
      </c>
      <c r="E271" s="24" t="str">
        <f t="shared" si="133"/>
        <v>-</v>
      </c>
      <c r="F271" s="24" t="str">
        <f t="shared" si="133"/>
        <v>-</v>
      </c>
      <c r="G271" s="24" t="str">
        <f t="shared" si="133"/>
        <v>-</v>
      </c>
      <c r="H271" s="24" t="str">
        <f t="shared" si="133"/>
        <v>-</v>
      </c>
      <c r="I271" s="24" t="str">
        <f t="shared" si="133"/>
        <v>-</v>
      </c>
      <c r="J271" s="24" t="str">
        <f t="shared" si="133"/>
        <v>-</v>
      </c>
      <c r="K271" s="24" t="str">
        <f t="shared" si="133"/>
        <v>-</v>
      </c>
      <c r="L271" s="24">
        <v>0.16200000000000001</v>
      </c>
      <c r="M271" s="24">
        <v>0.23300000000000001</v>
      </c>
      <c r="N271" s="24">
        <v>6.6000000000000003E-2</v>
      </c>
      <c r="O271" s="24" t="str">
        <f>"-"</f>
        <v>-</v>
      </c>
    </row>
    <row r="272" spans="1:15" x14ac:dyDescent="0.25">
      <c r="A272" s="24" t="s">
        <v>30</v>
      </c>
      <c r="B272" s="24" t="s">
        <v>31</v>
      </c>
      <c r="C272" s="24" t="s">
        <v>3</v>
      </c>
      <c r="D272" s="24" t="str">
        <f t="shared" si="133"/>
        <v>-</v>
      </c>
      <c r="E272" s="24" t="str">
        <f t="shared" si="133"/>
        <v>-</v>
      </c>
      <c r="F272" s="24" t="str">
        <f t="shared" si="133"/>
        <v>-</v>
      </c>
      <c r="G272" s="24" t="str">
        <f t="shared" si="133"/>
        <v>-</v>
      </c>
      <c r="H272" s="24" t="str">
        <f t="shared" si="133"/>
        <v>-</v>
      </c>
      <c r="I272" s="24" t="str">
        <f t="shared" si="133"/>
        <v>-</v>
      </c>
      <c r="J272" s="24" t="str">
        <f t="shared" si="133"/>
        <v>-</v>
      </c>
      <c r="K272" s="24" t="str">
        <f t="shared" si="133"/>
        <v>-</v>
      </c>
      <c r="L272" s="24">
        <v>0.26500000000000001</v>
      </c>
      <c r="M272" s="24">
        <v>0.36499999999999999</v>
      </c>
      <c r="N272" s="24">
        <v>2E-3</v>
      </c>
      <c r="O272" s="24">
        <v>5.7000000000000002E-2</v>
      </c>
    </row>
    <row r="273" spans="1:15" x14ac:dyDescent="0.25">
      <c r="A273" s="24" t="s">
        <v>30</v>
      </c>
      <c r="B273" s="24" t="s">
        <v>31</v>
      </c>
      <c r="C273" s="24" t="s">
        <v>5</v>
      </c>
      <c r="D273" s="24" t="str">
        <f t="shared" si="133"/>
        <v>-</v>
      </c>
      <c r="E273" s="24" t="str">
        <f t="shared" si="133"/>
        <v>-</v>
      </c>
      <c r="F273" s="24" t="str">
        <f t="shared" si="133"/>
        <v>-</v>
      </c>
      <c r="G273" s="24" t="str">
        <f t="shared" si="133"/>
        <v>-</v>
      </c>
      <c r="H273" s="24" t="str">
        <f t="shared" si="133"/>
        <v>-</v>
      </c>
      <c r="I273" s="24" t="str">
        <f t="shared" si="133"/>
        <v>-</v>
      </c>
      <c r="J273" s="24" t="str">
        <f t="shared" si="133"/>
        <v>-</v>
      </c>
      <c r="K273" s="24" t="str">
        <f t="shared" si="133"/>
        <v>-</v>
      </c>
      <c r="L273" s="24">
        <v>0.153</v>
      </c>
      <c r="M273" s="24">
        <v>0.13500000000000001</v>
      </c>
      <c r="N273" s="24">
        <v>0.04</v>
      </c>
      <c r="O273" s="24">
        <v>0.104</v>
      </c>
    </row>
    <row r="274" spans="1:15" x14ac:dyDescent="0.25">
      <c r="A274" s="24" t="s">
        <v>30</v>
      </c>
      <c r="B274" s="24" t="s">
        <v>82</v>
      </c>
      <c r="C274" s="24" t="s">
        <v>1</v>
      </c>
      <c r="D274" s="24">
        <v>94.471999999999994</v>
      </c>
      <c r="E274" s="24">
        <v>87.204999999999998</v>
      </c>
      <c r="F274" s="24">
        <v>80.673000000000016</v>
      </c>
      <c r="G274" s="24">
        <v>74.726000000000013</v>
      </c>
      <c r="H274" s="24">
        <v>83.307999999999993</v>
      </c>
      <c r="I274" s="24">
        <v>100.87199999999999</v>
      </c>
      <c r="J274" s="24">
        <v>116.73100000000002</v>
      </c>
      <c r="K274" s="24">
        <v>54.99349999999999</v>
      </c>
      <c r="L274" s="24">
        <v>49.212999999999994</v>
      </c>
      <c r="M274" s="24">
        <v>60.462000000000003</v>
      </c>
      <c r="N274" s="24">
        <v>93.794499999999999</v>
      </c>
      <c r="O274" s="24">
        <v>75.488</v>
      </c>
    </row>
    <row r="275" spans="1:15" x14ac:dyDescent="0.25">
      <c r="A275" s="24" t="s">
        <v>30</v>
      </c>
      <c r="B275" s="24" t="s">
        <v>82</v>
      </c>
      <c r="C275" s="24" t="s">
        <v>2</v>
      </c>
      <c r="D275" s="24">
        <v>239.78199999999998</v>
      </c>
      <c r="E275" s="24">
        <v>225.31800000000007</v>
      </c>
      <c r="F275" s="24">
        <v>192.41099999999994</v>
      </c>
      <c r="G275" s="24">
        <v>204.61899999999997</v>
      </c>
      <c r="H275" s="24">
        <v>234.16599999999997</v>
      </c>
      <c r="I275" s="24">
        <v>201.63600000000002</v>
      </c>
      <c r="J275" s="24">
        <v>191.28500000000003</v>
      </c>
      <c r="K275" s="24">
        <v>182.37914999999995</v>
      </c>
      <c r="L275" s="24">
        <v>203.18100000000001</v>
      </c>
      <c r="M275" s="24">
        <v>202.49449999999999</v>
      </c>
      <c r="N275" s="24">
        <v>313.6640000000001</v>
      </c>
      <c r="O275" s="24">
        <v>364.60099999999989</v>
      </c>
    </row>
    <row r="276" spans="1:15" x14ac:dyDescent="0.25">
      <c r="A276" s="24" t="s">
        <v>30</v>
      </c>
      <c r="B276" s="24" t="s">
        <v>82</v>
      </c>
      <c r="C276" s="24" t="s">
        <v>3</v>
      </c>
      <c r="D276" s="24">
        <v>24.948500000000003</v>
      </c>
      <c r="E276" s="24">
        <v>20.837900000000001</v>
      </c>
      <c r="F276" s="24">
        <v>34.227440000000001</v>
      </c>
      <c r="G276" s="24">
        <v>29.281700000000001</v>
      </c>
      <c r="H276" s="24">
        <v>37.381200000000007</v>
      </c>
      <c r="I276" s="24">
        <v>41.332999999999998</v>
      </c>
      <c r="J276" s="24">
        <v>43.936999999999998</v>
      </c>
      <c r="K276" s="24">
        <v>46.51059999999999</v>
      </c>
      <c r="L276" s="24">
        <v>34.454000000000001</v>
      </c>
      <c r="M276" s="24">
        <v>38.650999999999996</v>
      </c>
      <c r="N276" s="24">
        <v>69.704999999999998</v>
      </c>
      <c r="O276" s="24">
        <v>61.781999999999996</v>
      </c>
    </row>
    <row r="277" spans="1:15" x14ac:dyDescent="0.25">
      <c r="A277" s="24" t="s">
        <v>30</v>
      </c>
      <c r="B277" s="24" t="s">
        <v>82</v>
      </c>
      <c r="C277" s="24" t="s">
        <v>5</v>
      </c>
      <c r="D277" s="24">
        <v>17.560000000000002</v>
      </c>
      <c r="E277" s="24">
        <v>13.030000000000001</v>
      </c>
      <c r="F277" s="24">
        <v>30.677999999999997</v>
      </c>
      <c r="G277" s="24">
        <v>12.753</v>
      </c>
      <c r="H277" s="24">
        <v>20.814</v>
      </c>
      <c r="I277" s="24">
        <v>19.719000000000001</v>
      </c>
      <c r="J277" s="24">
        <v>23.96</v>
      </c>
      <c r="K277" s="24">
        <v>21.02</v>
      </c>
      <c r="L277" s="24">
        <v>23.298000000000002</v>
      </c>
      <c r="M277" s="24">
        <v>26.305999999999997</v>
      </c>
      <c r="N277" s="24">
        <v>43.445000000000007</v>
      </c>
      <c r="O277" s="24">
        <v>24.23</v>
      </c>
    </row>
    <row r="278" spans="1:15" x14ac:dyDescent="0.25">
      <c r="A278" s="24" t="s">
        <v>30</v>
      </c>
      <c r="B278" s="24" t="s">
        <v>161</v>
      </c>
      <c r="C278" s="24" t="s">
        <v>1</v>
      </c>
      <c r="D278" s="24" t="str">
        <f t="shared" ref="D278:L281" si="134">"-"</f>
        <v>-</v>
      </c>
      <c r="E278" s="24" t="str">
        <f t="shared" si="134"/>
        <v>-</v>
      </c>
      <c r="F278" s="24" t="str">
        <f t="shared" si="134"/>
        <v>-</v>
      </c>
      <c r="G278" s="24" t="str">
        <f t="shared" si="134"/>
        <v>-</v>
      </c>
      <c r="H278" s="24" t="str">
        <f t="shared" si="134"/>
        <v>-</v>
      </c>
      <c r="I278" s="24" t="str">
        <f t="shared" si="134"/>
        <v>-</v>
      </c>
      <c r="J278" s="24" t="str">
        <f t="shared" si="134"/>
        <v>-</v>
      </c>
      <c r="K278" s="24" t="str">
        <f t="shared" si="134"/>
        <v>-</v>
      </c>
      <c r="L278" s="24" t="str">
        <f t="shared" si="134"/>
        <v>-</v>
      </c>
      <c r="M278" s="24">
        <v>5.2240000000000002</v>
      </c>
      <c r="N278" s="24" t="str">
        <f t="shared" ref="N278:N281" si="135">"-"</f>
        <v>-</v>
      </c>
      <c r="O278" s="24">
        <v>0.20699999999999999</v>
      </c>
    </row>
    <row r="279" spans="1:15" x14ac:dyDescent="0.25">
      <c r="A279" s="24" t="s">
        <v>30</v>
      </c>
      <c r="B279" s="24" t="s">
        <v>161</v>
      </c>
      <c r="C279" s="24" t="s">
        <v>2</v>
      </c>
      <c r="D279" s="24" t="str">
        <f t="shared" si="134"/>
        <v>-</v>
      </c>
      <c r="E279" s="24" t="str">
        <f t="shared" si="134"/>
        <v>-</v>
      </c>
      <c r="F279" s="24" t="str">
        <f t="shared" si="134"/>
        <v>-</v>
      </c>
      <c r="G279" s="24" t="str">
        <f t="shared" si="134"/>
        <v>-</v>
      </c>
      <c r="H279" s="24" t="str">
        <f t="shared" si="134"/>
        <v>-</v>
      </c>
      <c r="I279" s="24" t="str">
        <f t="shared" si="134"/>
        <v>-</v>
      </c>
      <c r="J279" s="24" t="str">
        <f t="shared" si="134"/>
        <v>-</v>
      </c>
      <c r="K279" s="24" t="str">
        <f t="shared" si="134"/>
        <v>-</v>
      </c>
      <c r="L279" s="24" t="str">
        <f t="shared" si="134"/>
        <v>-</v>
      </c>
      <c r="M279" s="24">
        <v>9.0799999999999983</v>
      </c>
      <c r="N279" s="24" t="str">
        <f t="shared" si="135"/>
        <v>-</v>
      </c>
      <c r="O279" s="24">
        <v>6.3330000000000002</v>
      </c>
    </row>
    <row r="280" spans="1:15" x14ac:dyDescent="0.25">
      <c r="A280" s="24" t="s">
        <v>30</v>
      </c>
      <c r="B280" s="24" t="s">
        <v>161</v>
      </c>
      <c r="C280" s="24" t="s">
        <v>3</v>
      </c>
      <c r="D280" s="24" t="str">
        <f t="shared" si="134"/>
        <v>-</v>
      </c>
      <c r="E280" s="24" t="str">
        <f t="shared" si="134"/>
        <v>-</v>
      </c>
      <c r="F280" s="24" t="str">
        <f t="shared" si="134"/>
        <v>-</v>
      </c>
      <c r="G280" s="24" t="str">
        <f t="shared" si="134"/>
        <v>-</v>
      </c>
      <c r="H280" s="24" t="str">
        <f t="shared" si="134"/>
        <v>-</v>
      </c>
      <c r="I280" s="24" t="str">
        <f t="shared" si="134"/>
        <v>-</v>
      </c>
      <c r="J280" s="24" t="str">
        <f t="shared" si="134"/>
        <v>-</v>
      </c>
      <c r="K280" s="24" t="str">
        <f t="shared" si="134"/>
        <v>-</v>
      </c>
      <c r="L280" s="24" t="str">
        <f t="shared" si="134"/>
        <v>-</v>
      </c>
      <c r="M280" s="24">
        <v>3.4430000000000005</v>
      </c>
      <c r="N280" s="24" t="str">
        <f t="shared" si="135"/>
        <v>-</v>
      </c>
      <c r="O280" s="24">
        <v>2.387</v>
      </c>
    </row>
    <row r="281" spans="1:15" x14ac:dyDescent="0.25">
      <c r="A281" s="24" t="s">
        <v>30</v>
      </c>
      <c r="B281" s="24" t="s">
        <v>161</v>
      </c>
      <c r="C281" s="24" t="s">
        <v>5</v>
      </c>
      <c r="D281" s="24" t="str">
        <f t="shared" si="134"/>
        <v>-</v>
      </c>
      <c r="E281" s="24" t="str">
        <f t="shared" si="134"/>
        <v>-</v>
      </c>
      <c r="F281" s="24" t="str">
        <f t="shared" si="134"/>
        <v>-</v>
      </c>
      <c r="G281" s="24" t="str">
        <f t="shared" si="134"/>
        <v>-</v>
      </c>
      <c r="H281" s="24" t="str">
        <f t="shared" si="134"/>
        <v>-</v>
      </c>
      <c r="I281" s="24" t="str">
        <f t="shared" si="134"/>
        <v>-</v>
      </c>
      <c r="J281" s="24" t="str">
        <f t="shared" si="134"/>
        <v>-</v>
      </c>
      <c r="K281" s="24" t="str">
        <f t="shared" si="134"/>
        <v>-</v>
      </c>
      <c r="L281" s="24" t="str">
        <f t="shared" si="134"/>
        <v>-</v>
      </c>
      <c r="M281" s="24">
        <v>2.149</v>
      </c>
      <c r="N281" s="24" t="str">
        <f t="shared" si="135"/>
        <v>-</v>
      </c>
      <c r="O281" s="24">
        <v>3.665</v>
      </c>
    </row>
    <row r="282" spans="1:15" x14ac:dyDescent="0.25">
      <c r="A282" s="24" t="s">
        <v>30</v>
      </c>
      <c r="B282" s="24" t="s">
        <v>118</v>
      </c>
      <c r="C282" s="24" t="s">
        <v>1</v>
      </c>
      <c r="D282" s="24">
        <v>14.471</v>
      </c>
      <c r="E282" s="24">
        <v>8.09</v>
      </c>
      <c r="F282" s="24">
        <v>22.84</v>
      </c>
      <c r="G282" s="24">
        <v>24.64</v>
      </c>
      <c r="H282" s="24">
        <v>15.744999999999999</v>
      </c>
      <c r="I282" s="24">
        <v>26.07</v>
      </c>
      <c r="J282" s="24">
        <v>12.19</v>
      </c>
      <c r="K282" s="24">
        <v>16.920000000000002</v>
      </c>
      <c r="L282" s="24">
        <v>9.93</v>
      </c>
      <c r="M282" s="24">
        <v>18.009999999999998</v>
      </c>
      <c r="N282" s="24">
        <v>16.38</v>
      </c>
      <c r="O282" s="24">
        <v>18.762</v>
      </c>
    </row>
    <row r="283" spans="1:15" x14ac:dyDescent="0.25">
      <c r="A283" s="24" t="s">
        <v>30</v>
      </c>
      <c r="B283" s="24" t="s">
        <v>118</v>
      </c>
      <c r="C283" s="24" t="s">
        <v>2</v>
      </c>
      <c r="D283" s="24">
        <v>39.531999999999996</v>
      </c>
      <c r="E283" s="24">
        <v>26.231999999999999</v>
      </c>
      <c r="F283" s="24">
        <v>35.494999999999997</v>
      </c>
      <c r="G283" s="24">
        <v>33.832999999999998</v>
      </c>
      <c r="H283" s="24">
        <v>34.557999999999993</v>
      </c>
      <c r="I283" s="24">
        <v>31.769000000000005</v>
      </c>
      <c r="J283" s="24">
        <v>32.627000000000002</v>
      </c>
      <c r="K283" s="24">
        <v>19.698</v>
      </c>
      <c r="L283" s="24">
        <v>33.073</v>
      </c>
      <c r="M283" s="24">
        <v>31.784000000000002</v>
      </c>
      <c r="N283" s="24">
        <v>28.585999999999999</v>
      </c>
      <c r="O283" s="24">
        <v>33.978999999999999</v>
      </c>
    </row>
    <row r="284" spans="1:15" x14ac:dyDescent="0.25">
      <c r="A284" s="24" t="s">
        <v>30</v>
      </c>
      <c r="B284" s="24" t="s">
        <v>118</v>
      </c>
      <c r="C284" s="24" t="s">
        <v>3</v>
      </c>
      <c r="D284" s="24">
        <v>8.4599999999999991</v>
      </c>
      <c r="E284" s="24">
        <v>7.3870000000000005</v>
      </c>
      <c r="F284" s="24">
        <v>15.304000000000002</v>
      </c>
      <c r="G284" s="24">
        <v>14.765000000000001</v>
      </c>
      <c r="H284" s="24">
        <v>15.694000000000001</v>
      </c>
      <c r="I284" s="24">
        <v>14.370999999999999</v>
      </c>
      <c r="J284" s="24">
        <v>18.202999999999999</v>
      </c>
      <c r="K284" s="24">
        <v>11.080000000000002</v>
      </c>
      <c r="L284" s="24">
        <v>16.517000000000003</v>
      </c>
      <c r="M284" s="24">
        <v>21.289000000000005</v>
      </c>
      <c r="N284" s="24">
        <v>16.774999999999999</v>
      </c>
      <c r="O284" s="24">
        <v>6.6159999999999997</v>
      </c>
    </row>
    <row r="285" spans="1:15" x14ac:dyDescent="0.25">
      <c r="A285" s="24" t="s">
        <v>30</v>
      </c>
      <c r="B285" s="24" t="s">
        <v>118</v>
      </c>
      <c r="C285" s="24" t="s">
        <v>5</v>
      </c>
      <c r="D285" s="24" t="str">
        <f t="shared" ref="D285:G285" si="136">"-"</f>
        <v>-</v>
      </c>
      <c r="E285" s="24" t="str">
        <f t="shared" si="136"/>
        <v>-</v>
      </c>
      <c r="F285" s="24" t="str">
        <f t="shared" si="136"/>
        <v>-</v>
      </c>
      <c r="G285" s="24" t="str">
        <f t="shared" si="136"/>
        <v>-</v>
      </c>
      <c r="H285" s="24">
        <v>6.3</v>
      </c>
      <c r="I285" s="24">
        <v>7.35</v>
      </c>
      <c r="J285" s="24" t="str">
        <f>"-"</f>
        <v>-</v>
      </c>
      <c r="K285" s="24">
        <v>13.837</v>
      </c>
      <c r="L285" s="24">
        <v>7.9770000000000003</v>
      </c>
      <c r="M285" s="24">
        <v>10.332999999999998</v>
      </c>
      <c r="N285" s="24">
        <v>7.71</v>
      </c>
      <c r="O285" s="24" t="str">
        <f>"-"</f>
        <v>-</v>
      </c>
    </row>
    <row r="286" spans="1:15" x14ac:dyDescent="0.25">
      <c r="A286" s="24" t="s">
        <v>30</v>
      </c>
      <c r="B286" s="24" t="s">
        <v>119</v>
      </c>
      <c r="C286" s="24" t="s">
        <v>1</v>
      </c>
      <c r="D286" s="24">
        <v>11.177</v>
      </c>
      <c r="E286" s="24">
        <v>14.611000000000001</v>
      </c>
      <c r="F286" s="24">
        <v>7.6820000000000004</v>
      </c>
      <c r="G286" s="24">
        <v>22.601000000000003</v>
      </c>
      <c r="H286" s="24">
        <v>86.402999999999992</v>
      </c>
      <c r="I286" s="24">
        <v>10.159000000000001</v>
      </c>
      <c r="J286" s="24">
        <v>19.038</v>
      </c>
      <c r="K286" s="24">
        <v>21.424999999999997</v>
      </c>
      <c r="L286" s="24">
        <v>18.291</v>
      </c>
      <c r="M286" s="24">
        <v>11.984999999999999</v>
      </c>
      <c r="N286" s="24">
        <v>20.58</v>
      </c>
      <c r="O286" s="24">
        <v>51.396999999999998</v>
      </c>
    </row>
    <row r="287" spans="1:15" x14ac:dyDescent="0.25">
      <c r="A287" s="24" t="s">
        <v>30</v>
      </c>
      <c r="B287" s="24" t="s">
        <v>119</v>
      </c>
      <c r="C287" s="24" t="s">
        <v>2</v>
      </c>
      <c r="D287" s="24">
        <v>71.873999999999995</v>
      </c>
      <c r="E287" s="24">
        <v>64.055999999999997</v>
      </c>
      <c r="F287" s="24">
        <v>80.391999999999996</v>
      </c>
      <c r="G287" s="24">
        <v>86.174999999999983</v>
      </c>
      <c r="H287" s="24">
        <v>35.904000000000003</v>
      </c>
      <c r="I287" s="24">
        <v>96.790999999999997</v>
      </c>
      <c r="J287" s="24">
        <v>86.552999999999997</v>
      </c>
      <c r="K287" s="24">
        <v>123.533</v>
      </c>
      <c r="L287" s="24">
        <v>199.91300000000001</v>
      </c>
      <c r="M287" s="24">
        <v>250.23899999999998</v>
      </c>
      <c r="N287" s="24">
        <v>249.41199999999998</v>
      </c>
      <c r="O287" s="24">
        <v>208.31600000000003</v>
      </c>
    </row>
    <row r="288" spans="1:15" x14ac:dyDescent="0.25">
      <c r="A288" s="24" t="s">
        <v>30</v>
      </c>
      <c r="B288" s="24" t="s">
        <v>119</v>
      </c>
      <c r="C288" s="24" t="s">
        <v>3</v>
      </c>
      <c r="D288" s="24">
        <v>20.663999999999998</v>
      </c>
      <c r="E288" s="24">
        <v>26.032999999999998</v>
      </c>
      <c r="F288" s="24">
        <v>20.538</v>
      </c>
      <c r="G288" s="24">
        <v>21.298000000000002</v>
      </c>
      <c r="H288" s="24">
        <v>23.253</v>
      </c>
      <c r="I288" s="24">
        <v>34.316000000000003</v>
      </c>
      <c r="J288" s="24">
        <v>25.051000000000002</v>
      </c>
      <c r="K288" s="24">
        <v>44.588999999999999</v>
      </c>
      <c r="L288" s="24">
        <v>123.943</v>
      </c>
      <c r="M288" s="24">
        <v>82.76</v>
      </c>
      <c r="N288" s="24">
        <v>112.02099999999999</v>
      </c>
      <c r="O288" s="24">
        <v>116.78999999999999</v>
      </c>
    </row>
    <row r="289" spans="1:15" x14ac:dyDescent="0.25">
      <c r="A289" s="24" t="s">
        <v>30</v>
      </c>
      <c r="B289" s="24" t="s">
        <v>119</v>
      </c>
      <c r="C289" s="24" t="s">
        <v>5</v>
      </c>
      <c r="D289" s="24">
        <v>0.40300000000000002</v>
      </c>
      <c r="E289" s="24">
        <v>0.22</v>
      </c>
      <c r="F289" s="24">
        <v>0.21</v>
      </c>
      <c r="G289" s="24">
        <v>1.075</v>
      </c>
      <c r="H289" s="24">
        <v>0.36699999999999999</v>
      </c>
      <c r="I289" s="24">
        <v>0.33400000000000002</v>
      </c>
      <c r="J289" s="24">
        <v>12.151</v>
      </c>
      <c r="K289" s="24">
        <v>0.63500000000000001</v>
      </c>
      <c r="L289" s="24">
        <v>1.6909999999999998</v>
      </c>
      <c r="M289" s="24">
        <v>0.84499999999999997</v>
      </c>
      <c r="N289" s="24">
        <v>1.742</v>
      </c>
      <c r="O289" s="24">
        <v>0.29299999999999998</v>
      </c>
    </row>
    <row r="290" spans="1:15" x14ac:dyDescent="0.25">
      <c r="A290" s="24" t="s">
        <v>30</v>
      </c>
      <c r="B290" s="24" t="s">
        <v>120</v>
      </c>
      <c r="C290" s="24" t="s">
        <v>1</v>
      </c>
      <c r="D290" s="24">
        <v>13.317</v>
      </c>
      <c r="E290" s="24">
        <v>7.9650000000000016</v>
      </c>
      <c r="F290" s="24" t="str">
        <f>"-"</f>
        <v>-</v>
      </c>
      <c r="G290" s="24" t="str">
        <f t="shared" ref="G290:H291" si="137">"-"</f>
        <v>-</v>
      </c>
      <c r="H290" s="24" t="str">
        <f t="shared" si="137"/>
        <v>-</v>
      </c>
      <c r="I290" s="24">
        <v>6.6779999999999999</v>
      </c>
      <c r="J290" s="24" t="str">
        <f t="shared" ref="J290:M292" si="138">"-"</f>
        <v>-</v>
      </c>
      <c r="K290" s="24" t="str">
        <f t="shared" si="138"/>
        <v>-</v>
      </c>
      <c r="L290" s="24" t="str">
        <f t="shared" si="138"/>
        <v>-</v>
      </c>
      <c r="M290" s="24" t="str">
        <f t="shared" si="138"/>
        <v>-</v>
      </c>
      <c r="N290" s="24" t="str">
        <f t="shared" ref="N290:N296" si="139">"-"</f>
        <v>-</v>
      </c>
      <c r="O290" s="24" t="str">
        <f t="shared" ref="O290:O293" si="140">"-"</f>
        <v>-</v>
      </c>
    </row>
    <row r="291" spans="1:15" x14ac:dyDescent="0.25">
      <c r="A291" s="24" t="s">
        <v>30</v>
      </c>
      <c r="B291" s="24" t="s">
        <v>120</v>
      </c>
      <c r="C291" s="24" t="s">
        <v>2</v>
      </c>
      <c r="D291" s="24">
        <v>24.93</v>
      </c>
      <c r="E291" s="24">
        <v>7.4819999999999993</v>
      </c>
      <c r="F291" s="24">
        <v>3.3239999999999998</v>
      </c>
      <c r="G291" s="24" t="str">
        <f t="shared" si="137"/>
        <v>-</v>
      </c>
      <c r="H291" s="24" t="str">
        <f t="shared" si="137"/>
        <v>-</v>
      </c>
      <c r="I291" s="24">
        <v>10.941000000000001</v>
      </c>
      <c r="J291" s="24" t="str">
        <f t="shared" si="138"/>
        <v>-</v>
      </c>
      <c r="K291" s="24" t="str">
        <f t="shared" si="138"/>
        <v>-</v>
      </c>
      <c r="L291" s="24" t="str">
        <f t="shared" si="138"/>
        <v>-</v>
      </c>
      <c r="M291" s="24" t="str">
        <f t="shared" si="138"/>
        <v>-</v>
      </c>
      <c r="N291" s="24" t="str">
        <f t="shared" si="139"/>
        <v>-</v>
      </c>
      <c r="O291" s="24" t="str">
        <f t="shared" si="140"/>
        <v>-</v>
      </c>
    </row>
    <row r="292" spans="1:15" x14ac:dyDescent="0.25">
      <c r="A292" s="24" t="s">
        <v>30</v>
      </c>
      <c r="B292" s="24" t="s">
        <v>120</v>
      </c>
      <c r="C292" s="24" t="s">
        <v>3</v>
      </c>
      <c r="D292" s="24">
        <v>5.3400000000000025</v>
      </c>
      <c r="E292" s="24">
        <v>0.97599999999999998</v>
      </c>
      <c r="F292" s="24" t="str">
        <f t="shared" ref="F292:H292" si="141">"-"</f>
        <v>-</v>
      </c>
      <c r="G292" s="24" t="str">
        <f t="shared" si="141"/>
        <v>-</v>
      </c>
      <c r="H292" s="24" t="str">
        <f t="shared" si="141"/>
        <v>-</v>
      </c>
      <c r="I292" s="24">
        <v>3.0990000000000002</v>
      </c>
      <c r="J292" s="24" t="str">
        <f t="shared" si="138"/>
        <v>-</v>
      </c>
      <c r="K292" s="24" t="str">
        <f t="shared" si="138"/>
        <v>-</v>
      </c>
      <c r="L292" s="24" t="str">
        <f t="shared" si="138"/>
        <v>-</v>
      </c>
      <c r="M292" s="24" t="str">
        <f t="shared" si="138"/>
        <v>-</v>
      </c>
      <c r="N292" s="24" t="str">
        <f t="shared" si="139"/>
        <v>-</v>
      </c>
      <c r="O292" s="24" t="str">
        <f t="shared" si="140"/>
        <v>-</v>
      </c>
    </row>
    <row r="293" spans="1:15" x14ac:dyDescent="0.25">
      <c r="A293" s="24" t="s">
        <v>30</v>
      </c>
      <c r="B293" s="24" t="s">
        <v>120</v>
      </c>
      <c r="C293" s="24" t="s">
        <v>5</v>
      </c>
      <c r="D293" s="24">
        <v>5.0570000000000004</v>
      </c>
      <c r="E293" s="24">
        <v>1.72</v>
      </c>
      <c r="F293" s="24">
        <v>4.2530000000000001</v>
      </c>
      <c r="G293" s="24" t="str">
        <f t="shared" ref="G293:M293" si="142">"-"</f>
        <v>-</v>
      </c>
      <c r="H293" s="24" t="str">
        <f t="shared" si="142"/>
        <v>-</v>
      </c>
      <c r="I293" s="24" t="str">
        <f t="shared" si="142"/>
        <v>-</v>
      </c>
      <c r="J293" s="24" t="str">
        <f t="shared" si="142"/>
        <v>-</v>
      </c>
      <c r="K293" s="24" t="str">
        <f t="shared" si="142"/>
        <v>-</v>
      </c>
      <c r="L293" s="24" t="str">
        <f t="shared" si="142"/>
        <v>-</v>
      </c>
      <c r="M293" s="24" t="str">
        <f t="shared" si="142"/>
        <v>-</v>
      </c>
      <c r="N293" s="24" t="str">
        <f t="shared" si="139"/>
        <v>-</v>
      </c>
      <c r="O293" s="24" t="str">
        <f t="shared" si="140"/>
        <v>-</v>
      </c>
    </row>
    <row r="294" spans="1:15" x14ac:dyDescent="0.25">
      <c r="A294" s="24" t="s">
        <v>30</v>
      </c>
      <c r="B294" s="24" t="s">
        <v>162</v>
      </c>
      <c r="C294" s="24" t="s">
        <v>2</v>
      </c>
      <c r="D294" s="24" t="str">
        <f t="shared" ref="D294:M295" si="143">"-"</f>
        <v>-</v>
      </c>
      <c r="E294" s="24" t="str">
        <f t="shared" si="143"/>
        <v>-</v>
      </c>
      <c r="F294" s="24" t="str">
        <f t="shared" si="143"/>
        <v>-</v>
      </c>
      <c r="G294" s="24" t="str">
        <f t="shared" si="143"/>
        <v>-</v>
      </c>
      <c r="H294" s="24" t="str">
        <f t="shared" si="143"/>
        <v>-</v>
      </c>
      <c r="I294" s="24" t="str">
        <f t="shared" si="143"/>
        <v>-</v>
      </c>
      <c r="J294" s="24" t="str">
        <f t="shared" si="143"/>
        <v>-</v>
      </c>
      <c r="K294" s="24" t="str">
        <f t="shared" si="143"/>
        <v>-</v>
      </c>
      <c r="L294" s="24" t="str">
        <f t="shared" si="143"/>
        <v>-</v>
      </c>
      <c r="M294" s="24" t="str">
        <f t="shared" si="143"/>
        <v>-</v>
      </c>
      <c r="N294" s="24" t="str">
        <f t="shared" si="139"/>
        <v>-</v>
      </c>
      <c r="O294" s="24">
        <v>3.1889999999999992</v>
      </c>
    </row>
    <row r="295" spans="1:15" x14ac:dyDescent="0.25">
      <c r="A295" s="24" t="s">
        <v>30</v>
      </c>
      <c r="B295" s="24" t="s">
        <v>162</v>
      </c>
      <c r="C295" s="24" t="s">
        <v>3</v>
      </c>
      <c r="D295" s="24" t="str">
        <f t="shared" si="143"/>
        <v>-</v>
      </c>
      <c r="E295" s="24" t="str">
        <f t="shared" si="143"/>
        <v>-</v>
      </c>
      <c r="F295" s="24" t="str">
        <f t="shared" si="143"/>
        <v>-</v>
      </c>
      <c r="G295" s="24" t="str">
        <f t="shared" si="143"/>
        <v>-</v>
      </c>
      <c r="H295" s="24" t="str">
        <f t="shared" si="143"/>
        <v>-</v>
      </c>
      <c r="I295" s="24" t="str">
        <f t="shared" si="143"/>
        <v>-</v>
      </c>
      <c r="J295" s="24" t="str">
        <f t="shared" si="143"/>
        <v>-</v>
      </c>
      <c r="K295" s="24" t="str">
        <f t="shared" si="143"/>
        <v>-</v>
      </c>
      <c r="L295" s="24" t="str">
        <f t="shared" si="143"/>
        <v>-</v>
      </c>
      <c r="M295" s="24" t="str">
        <f t="shared" si="143"/>
        <v>-</v>
      </c>
      <c r="N295" s="24" t="str">
        <f t="shared" si="139"/>
        <v>-</v>
      </c>
      <c r="O295" s="24">
        <v>0.10400000000000001</v>
      </c>
    </row>
    <row r="296" spans="1:15" x14ac:dyDescent="0.25">
      <c r="A296" s="24" t="s">
        <v>30</v>
      </c>
      <c r="B296" s="24" t="s">
        <v>163</v>
      </c>
      <c r="C296" s="24" t="s">
        <v>1</v>
      </c>
      <c r="D296" s="24" t="str">
        <f t="shared" ref="D296:J296" si="144">"-"</f>
        <v>-</v>
      </c>
      <c r="E296" s="24" t="str">
        <f t="shared" si="144"/>
        <v>-</v>
      </c>
      <c r="F296" s="24" t="str">
        <f t="shared" si="144"/>
        <v>-</v>
      </c>
      <c r="G296" s="24" t="str">
        <f t="shared" si="144"/>
        <v>-</v>
      </c>
      <c r="H296" s="24" t="str">
        <f t="shared" si="144"/>
        <v>-</v>
      </c>
      <c r="I296" s="24" t="str">
        <f t="shared" si="144"/>
        <v>-</v>
      </c>
      <c r="J296" s="24" t="str">
        <f t="shared" si="144"/>
        <v>-</v>
      </c>
      <c r="K296" s="24" t="str">
        <f t="shared" ref="K296:L298" si="145">"-"</f>
        <v>-</v>
      </c>
      <c r="L296" s="24" t="str">
        <f t="shared" si="145"/>
        <v>-</v>
      </c>
      <c r="M296" s="24">
        <v>0.46599999999999997</v>
      </c>
      <c r="N296" s="24" t="str">
        <f t="shared" si="139"/>
        <v>-</v>
      </c>
      <c r="O296" s="24">
        <v>5.2999999999999999E-2</v>
      </c>
    </row>
    <row r="297" spans="1:15" x14ac:dyDescent="0.25">
      <c r="A297" s="24" t="s">
        <v>30</v>
      </c>
      <c r="B297" s="24" t="s">
        <v>163</v>
      </c>
      <c r="C297" s="24" t="s">
        <v>2</v>
      </c>
      <c r="D297" s="24" t="str">
        <f t="shared" ref="D297:H298" si="146">"-"</f>
        <v>-</v>
      </c>
      <c r="E297" s="24" t="str">
        <f t="shared" si="146"/>
        <v>-</v>
      </c>
      <c r="F297" s="24" t="str">
        <f t="shared" si="146"/>
        <v>-</v>
      </c>
      <c r="G297" s="24" t="str">
        <f t="shared" si="146"/>
        <v>-</v>
      </c>
      <c r="H297" s="24" t="str">
        <f t="shared" si="146"/>
        <v>-</v>
      </c>
      <c r="I297" s="24">
        <v>1.6829999999999998</v>
      </c>
      <c r="J297" s="24">
        <v>2.3169999999999997</v>
      </c>
      <c r="K297" s="24" t="str">
        <f t="shared" si="145"/>
        <v>-</v>
      </c>
      <c r="L297" s="24" t="str">
        <f t="shared" si="145"/>
        <v>-</v>
      </c>
      <c r="M297" s="24">
        <v>1.1759999999999999</v>
      </c>
      <c r="N297" s="24">
        <v>1.43</v>
      </c>
      <c r="O297" s="24">
        <v>0.501</v>
      </c>
    </row>
    <row r="298" spans="1:15" x14ac:dyDescent="0.25">
      <c r="A298" s="24" t="s">
        <v>30</v>
      </c>
      <c r="B298" s="24" t="s">
        <v>163</v>
      </c>
      <c r="C298" s="24" t="s">
        <v>3</v>
      </c>
      <c r="D298" s="24" t="str">
        <f t="shared" si="146"/>
        <v>-</v>
      </c>
      <c r="E298" s="24" t="str">
        <f t="shared" si="146"/>
        <v>-</v>
      </c>
      <c r="F298" s="24" t="str">
        <f t="shared" si="146"/>
        <v>-</v>
      </c>
      <c r="G298" s="24" t="str">
        <f t="shared" si="146"/>
        <v>-</v>
      </c>
      <c r="H298" s="24" t="str">
        <f t="shared" si="146"/>
        <v>-</v>
      </c>
      <c r="I298" s="24">
        <v>0.68300000000000016</v>
      </c>
      <c r="J298" s="24">
        <v>0.54699999999999993</v>
      </c>
      <c r="K298" s="24" t="str">
        <f t="shared" si="145"/>
        <v>-</v>
      </c>
      <c r="L298" s="24" t="str">
        <f t="shared" si="145"/>
        <v>-</v>
      </c>
      <c r="M298" s="24">
        <v>0.495</v>
      </c>
      <c r="N298" s="24">
        <v>0.56200000000000006</v>
      </c>
      <c r="O298" s="24">
        <v>0.36000000000000004</v>
      </c>
    </row>
    <row r="299" spans="1:15" x14ac:dyDescent="0.25">
      <c r="A299" s="24" t="s">
        <v>30</v>
      </c>
      <c r="B299" s="24" t="s">
        <v>164</v>
      </c>
      <c r="C299" s="24" t="s">
        <v>1</v>
      </c>
      <c r="D299" s="24" t="str">
        <f t="shared" ref="D299:K303" si="147">"-"</f>
        <v>-</v>
      </c>
      <c r="E299" s="24" t="str">
        <f t="shared" si="147"/>
        <v>-</v>
      </c>
      <c r="F299" s="24" t="str">
        <f t="shared" si="147"/>
        <v>-</v>
      </c>
      <c r="G299" s="24" t="str">
        <f t="shared" si="147"/>
        <v>-</v>
      </c>
      <c r="H299" s="24" t="str">
        <f t="shared" si="147"/>
        <v>-</v>
      </c>
      <c r="I299" s="24" t="str">
        <f t="shared" si="147"/>
        <v>-</v>
      </c>
      <c r="J299" s="24" t="str">
        <f t="shared" si="147"/>
        <v>-</v>
      </c>
      <c r="K299" s="24" t="str">
        <f t="shared" si="147"/>
        <v>-</v>
      </c>
      <c r="L299" s="24">
        <v>6.0000000000000005E-2</v>
      </c>
      <c r="M299" s="24">
        <v>0.27600000000000002</v>
      </c>
      <c r="N299" s="24">
        <v>0.06</v>
      </c>
      <c r="O299" s="24">
        <v>1.7999999999999999E-2</v>
      </c>
    </row>
    <row r="300" spans="1:15" x14ac:dyDescent="0.25">
      <c r="A300" s="24" t="s">
        <v>30</v>
      </c>
      <c r="B300" s="24" t="s">
        <v>164</v>
      </c>
      <c r="C300" s="24" t="s">
        <v>2</v>
      </c>
      <c r="D300" s="24" t="str">
        <f t="shared" si="147"/>
        <v>-</v>
      </c>
      <c r="E300" s="24" t="str">
        <f t="shared" si="147"/>
        <v>-</v>
      </c>
      <c r="F300" s="24" t="str">
        <f t="shared" si="147"/>
        <v>-</v>
      </c>
      <c r="G300" s="24" t="str">
        <f t="shared" si="147"/>
        <v>-</v>
      </c>
      <c r="H300" s="24" t="str">
        <f t="shared" si="147"/>
        <v>-</v>
      </c>
      <c r="I300" s="24" t="str">
        <f t="shared" si="147"/>
        <v>-</v>
      </c>
      <c r="J300" s="24" t="str">
        <f t="shared" si="147"/>
        <v>-</v>
      </c>
      <c r="K300" s="24" t="str">
        <f t="shared" si="147"/>
        <v>-</v>
      </c>
      <c r="L300" s="24">
        <v>0.72</v>
      </c>
      <c r="M300" s="24">
        <v>0.67200000000000004</v>
      </c>
      <c r="N300" s="24">
        <v>0.49590000000000001</v>
      </c>
      <c r="O300" s="24">
        <v>0.55300000000000005</v>
      </c>
    </row>
    <row r="301" spans="1:15" x14ac:dyDescent="0.25">
      <c r="A301" s="24" t="s">
        <v>30</v>
      </c>
      <c r="B301" s="24" t="s">
        <v>164</v>
      </c>
      <c r="C301" s="24" t="s">
        <v>3</v>
      </c>
      <c r="D301" s="24" t="str">
        <f t="shared" si="147"/>
        <v>-</v>
      </c>
      <c r="E301" s="24" t="str">
        <f t="shared" si="147"/>
        <v>-</v>
      </c>
      <c r="F301" s="24" t="str">
        <f t="shared" si="147"/>
        <v>-</v>
      </c>
      <c r="G301" s="24" t="str">
        <f t="shared" si="147"/>
        <v>-</v>
      </c>
      <c r="H301" s="24" t="str">
        <f t="shared" si="147"/>
        <v>-</v>
      </c>
      <c r="I301" s="24" t="str">
        <f t="shared" si="147"/>
        <v>-</v>
      </c>
      <c r="J301" s="24" t="str">
        <f t="shared" si="147"/>
        <v>-</v>
      </c>
      <c r="K301" s="24" t="str">
        <f t="shared" si="147"/>
        <v>-</v>
      </c>
      <c r="L301" s="24">
        <v>0.97099999999999997</v>
      </c>
      <c r="M301" s="24">
        <v>0.21000000000000002</v>
      </c>
      <c r="N301" s="24">
        <v>0.216</v>
      </c>
      <c r="O301" s="24">
        <v>0.182</v>
      </c>
    </row>
    <row r="302" spans="1:15" x14ac:dyDescent="0.25">
      <c r="A302" s="24" t="s">
        <v>30</v>
      </c>
      <c r="B302" s="24" t="s">
        <v>164</v>
      </c>
      <c r="C302" s="24" t="s">
        <v>5</v>
      </c>
      <c r="D302" s="24" t="str">
        <f t="shared" si="147"/>
        <v>-</v>
      </c>
      <c r="E302" s="24" t="str">
        <f t="shared" si="147"/>
        <v>-</v>
      </c>
      <c r="F302" s="24" t="str">
        <f t="shared" si="147"/>
        <v>-</v>
      </c>
      <c r="G302" s="24" t="str">
        <f t="shared" si="147"/>
        <v>-</v>
      </c>
      <c r="H302" s="24" t="str">
        <f t="shared" si="147"/>
        <v>-</v>
      </c>
      <c r="I302" s="24" t="str">
        <f t="shared" si="147"/>
        <v>-</v>
      </c>
      <c r="J302" s="24" t="str">
        <f t="shared" si="147"/>
        <v>-</v>
      </c>
      <c r="K302" s="24" t="str">
        <f t="shared" si="147"/>
        <v>-</v>
      </c>
      <c r="L302" s="24">
        <v>4.4999999999999998E-2</v>
      </c>
      <c r="M302" s="24">
        <v>0.187</v>
      </c>
      <c r="N302" s="24">
        <v>7.3000000000000009E-2</v>
      </c>
      <c r="O302" s="24">
        <v>0.14399999999999999</v>
      </c>
    </row>
    <row r="303" spans="1:15" x14ac:dyDescent="0.25">
      <c r="A303" s="24" t="s">
        <v>30</v>
      </c>
      <c r="B303" s="24" t="s">
        <v>165</v>
      </c>
      <c r="C303" s="24" t="s">
        <v>0</v>
      </c>
      <c r="D303" s="24" t="str">
        <f t="shared" si="147"/>
        <v>-</v>
      </c>
      <c r="E303" s="24" t="str">
        <f t="shared" si="147"/>
        <v>-</v>
      </c>
      <c r="F303" s="24" t="str">
        <f t="shared" si="147"/>
        <v>-</v>
      </c>
      <c r="G303" s="24" t="str">
        <f t="shared" si="147"/>
        <v>-</v>
      </c>
      <c r="H303" s="24" t="str">
        <f t="shared" si="147"/>
        <v>-</v>
      </c>
      <c r="I303" s="24" t="str">
        <f t="shared" si="147"/>
        <v>-</v>
      </c>
      <c r="J303" s="24" t="str">
        <f t="shared" si="147"/>
        <v>-</v>
      </c>
      <c r="K303" s="24" t="str">
        <f t="shared" si="147"/>
        <v>-</v>
      </c>
      <c r="L303" s="24">
        <v>3.5000000000000003E-2</v>
      </c>
      <c r="M303" s="24">
        <v>5.7000000000000002E-2</v>
      </c>
      <c r="N303" s="24" t="str">
        <f t="shared" ref="N303:O303" si="148">"-"</f>
        <v>-</v>
      </c>
      <c r="O303" s="24" t="str">
        <f t="shared" si="148"/>
        <v>-</v>
      </c>
    </row>
    <row r="304" spans="1:15" x14ac:dyDescent="0.25">
      <c r="A304" s="24" t="s">
        <v>30</v>
      </c>
      <c r="B304" s="24" t="s">
        <v>165</v>
      </c>
      <c r="C304" s="24" t="s">
        <v>1</v>
      </c>
      <c r="D304" s="24" t="str">
        <f t="shared" ref="D304:N304" si="149">"-"</f>
        <v>-</v>
      </c>
      <c r="E304" s="24" t="str">
        <f t="shared" si="149"/>
        <v>-</v>
      </c>
      <c r="F304" s="24" t="str">
        <f t="shared" si="149"/>
        <v>-</v>
      </c>
      <c r="G304" s="24" t="str">
        <f t="shared" si="149"/>
        <v>-</v>
      </c>
      <c r="H304" s="24" t="str">
        <f t="shared" si="149"/>
        <v>-</v>
      </c>
      <c r="I304" s="24" t="str">
        <f t="shared" si="149"/>
        <v>-</v>
      </c>
      <c r="J304" s="24" t="str">
        <f t="shared" si="149"/>
        <v>-</v>
      </c>
      <c r="K304" s="24" t="str">
        <f t="shared" si="149"/>
        <v>-</v>
      </c>
      <c r="L304" s="24" t="str">
        <f t="shared" si="149"/>
        <v>-</v>
      </c>
      <c r="M304" s="24" t="str">
        <f t="shared" si="149"/>
        <v>-</v>
      </c>
      <c r="N304" s="24" t="str">
        <f t="shared" si="149"/>
        <v>-</v>
      </c>
      <c r="O304" s="24">
        <v>1.8909999999999998</v>
      </c>
    </row>
    <row r="305" spans="1:15" x14ac:dyDescent="0.25">
      <c r="A305" s="24" t="s">
        <v>30</v>
      </c>
      <c r="B305" s="24" t="s">
        <v>165</v>
      </c>
      <c r="C305" s="24" t="s">
        <v>2</v>
      </c>
      <c r="D305" s="24" t="str">
        <f t="shared" ref="D305:H306" si="150">"-"</f>
        <v>-</v>
      </c>
      <c r="E305" s="24" t="str">
        <f t="shared" si="150"/>
        <v>-</v>
      </c>
      <c r="F305" s="24" t="str">
        <f t="shared" si="150"/>
        <v>-</v>
      </c>
      <c r="G305" s="24" t="str">
        <f t="shared" si="150"/>
        <v>-</v>
      </c>
      <c r="H305" s="24" t="str">
        <f t="shared" si="150"/>
        <v>-</v>
      </c>
      <c r="I305" s="24">
        <v>15.030000000000001</v>
      </c>
      <c r="J305" s="24">
        <v>5.0339999999999998</v>
      </c>
      <c r="K305" s="24">
        <v>5.87</v>
      </c>
      <c r="L305" s="24">
        <v>3.6840000000000002</v>
      </c>
      <c r="M305" s="24">
        <v>23.962</v>
      </c>
      <c r="N305" s="24">
        <v>46.38</v>
      </c>
      <c r="O305" s="24">
        <v>31.993000000000002</v>
      </c>
    </row>
    <row r="306" spans="1:15" x14ac:dyDescent="0.25">
      <c r="A306" s="24" t="s">
        <v>30</v>
      </c>
      <c r="B306" s="24" t="s">
        <v>165</v>
      </c>
      <c r="C306" s="24" t="s">
        <v>3</v>
      </c>
      <c r="D306" s="24" t="str">
        <f t="shared" si="150"/>
        <v>-</v>
      </c>
      <c r="E306" s="24" t="str">
        <f t="shared" si="150"/>
        <v>-</v>
      </c>
      <c r="F306" s="24" t="str">
        <f t="shared" si="150"/>
        <v>-</v>
      </c>
      <c r="G306" s="24" t="str">
        <f t="shared" si="150"/>
        <v>-</v>
      </c>
      <c r="H306" s="24" t="str">
        <f t="shared" si="150"/>
        <v>-</v>
      </c>
      <c r="I306" s="24">
        <v>5.85</v>
      </c>
      <c r="J306" s="24">
        <v>4.2649999999999997</v>
      </c>
      <c r="K306" s="24">
        <v>3.5349999999999997</v>
      </c>
      <c r="L306" s="24">
        <v>1.994</v>
      </c>
      <c r="M306" s="24">
        <v>16.102999999999998</v>
      </c>
      <c r="N306" s="24">
        <v>8.6349999999999998</v>
      </c>
      <c r="O306" s="24">
        <v>31.968000000000004</v>
      </c>
    </row>
    <row r="307" spans="1:15" x14ac:dyDescent="0.25">
      <c r="A307" s="24" t="s">
        <v>30</v>
      </c>
      <c r="B307" s="24" t="s">
        <v>165</v>
      </c>
      <c r="C307" s="24" t="s">
        <v>5</v>
      </c>
      <c r="D307" s="24" t="str">
        <f t="shared" ref="D307:N307" si="151">"-"</f>
        <v>-</v>
      </c>
      <c r="E307" s="24" t="str">
        <f t="shared" si="151"/>
        <v>-</v>
      </c>
      <c r="F307" s="24" t="str">
        <f t="shared" si="151"/>
        <v>-</v>
      </c>
      <c r="G307" s="24" t="str">
        <f t="shared" si="151"/>
        <v>-</v>
      </c>
      <c r="H307" s="24" t="str">
        <f t="shared" si="151"/>
        <v>-</v>
      </c>
      <c r="I307" s="24" t="str">
        <f t="shared" si="151"/>
        <v>-</v>
      </c>
      <c r="J307" s="24" t="str">
        <f t="shared" si="151"/>
        <v>-</v>
      </c>
      <c r="K307" s="24" t="str">
        <f t="shared" si="151"/>
        <v>-</v>
      </c>
      <c r="L307" s="24" t="str">
        <f t="shared" si="151"/>
        <v>-</v>
      </c>
      <c r="M307" s="24" t="str">
        <f t="shared" si="151"/>
        <v>-</v>
      </c>
      <c r="N307" s="24" t="str">
        <f t="shared" si="151"/>
        <v>-</v>
      </c>
      <c r="O307" s="24">
        <v>2.8849999999999998</v>
      </c>
    </row>
    <row r="308" spans="1:15" x14ac:dyDescent="0.25">
      <c r="A308" s="24" t="s">
        <v>30</v>
      </c>
      <c r="B308" s="24" t="s">
        <v>121</v>
      </c>
      <c r="C308" s="24" t="s">
        <v>0</v>
      </c>
      <c r="D308" s="24" t="str">
        <f t="shared" ref="D308:G308" si="152">"-"</f>
        <v>-</v>
      </c>
      <c r="E308" s="24" t="str">
        <f t="shared" si="152"/>
        <v>-</v>
      </c>
      <c r="F308" s="24" t="str">
        <f t="shared" si="152"/>
        <v>-</v>
      </c>
      <c r="G308" s="24" t="str">
        <f t="shared" si="152"/>
        <v>-</v>
      </c>
      <c r="H308" s="24">
        <v>6.65</v>
      </c>
      <c r="I308" s="24" t="str">
        <f t="shared" ref="I308:O308" si="153">"-"</f>
        <v>-</v>
      </c>
      <c r="J308" s="24" t="str">
        <f t="shared" si="153"/>
        <v>-</v>
      </c>
      <c r="K308" s="24" t="str">
        <f t="shared" si="153"/>
        <v>-</v>
      </c>
      <c r="L308" s="24" t="str">
        <f t="shared" si="153"/>
        <v>-</v>
      </c>
      <c r="M308" s="24" t="str">
        <f t="shared" si="153"/>
        <v>-</v>
      </c>
      <c r="N308" s="24" t="str">
        <f t="shared" si="153"/>
        <v>-</v>
      </c>
      <c r="O308" s="24" t="str">
        <f t="shared" si="153"/>
        <v>-</v>
      </c>
    </row>
    <row r="309" spans="1:15" x14ac:dyDescent="0.25">
      <c r="A309" s="24" t="s">
        <v>30</v>
      </c>
      <c r="B309" s="24" t="s">
        <v>121</v>
      </c>
      <c r="C309" s="24" t="s">
        <v>1</v>
      </c>
      <c r="D309" s="24">
        <v>21.86</v>
      </c>
      <c r="E309" s="24">
        <v>8.3850000000000016</v>
      </c>
      <c r="F309" s="24">
        <v>33.443000000000005</v>
      </c>
      <c r="G309" s="24">
        <v>79.073000000000008</v>
      </c>
      <c r="H309" s="24">
        <v>479.51799999999992</v>
      </c>
      <c r="I309" s="24">
        <v>35.343000000000004</v>
      </c>
      <c r="J309" s="24">
        <v>39.531999999999996</v>
      </c>
      <c r="K309" s="24">
        <v>20.605</v>
      </c>
      <c r="L309" s="24">
        <v>10.875</v>
      </c>
      <c r="M309" s="24">
        <v>62.664999999999999</v>
      </c>
      <c r="N309" s="24">
        <v>30.393000000000001</v>
      </c>
      <c r="O309" s="24">
        <v>99.748999999999995</v>
      </c>
    </row>
    <row r="310" spans="1:15" x14ac:dyDescent="0.25">
      <c r="A310" s="24" t="s">
        <v>30</v>
      </c>
      <c r="B310" s="24" t="s">
        <v>121</v>
      </c>
      <c r="C310" s="24" t="s">
        <v>2</v>
      </c>
      <c r="D310" s="24">
        <v>120.354</v>
      </c>
      <c r="E310" s="24">
        <v>130.17699999999999</v>
      </c>
      <c r="F310" s="24">
        <v>141.93599999999998</v>
      </c>
      <c r="G310" s="24">
        <v>410.49399999999991</v>
      </c>
      <c r="H310" s="24">
        <v>224.309</v>
      </c>
      <c r="I310" s="24">
        <v>401.87</v>
      </c>
      <c r="J310" s="24">
        <v>417.697</v>
      </c>
      <c r="K310" s="24">
        <v>608.58199999999999</v>
      </c>
      <c r="L310" s="24">
        <v>584.87900000000002</v>
      </c>
      <c r="M310" s="24">
        <v>457.09000000000003</v>
      </c>
      <c r="N310" s="24">
        <v>492.39899999999989</v>
      </c>
      <c r="O310" s="24">
        <v>284.738</v>
      </c>
    </row>
    <row r="311" spans="1:15" x14ac:dyDescent="0.25">
      <c r="A311" s="24" t="s">
        <v>30</v>
      </c>
      <c r="B311" s="24" t="s">
        <v>121</v>
      </c>
      <c r="C311" s="24" t="s">
        <v>3</v>
      </c>
      <c r="D311" s="24">
        <v>37.294000000000004</v>
      </c>
      <c r="E311" s="24">
        <v>65.805999999999983</v>
      </c>
      <c r="F311" s="24">
        <v>42.466000000000001</v>
      </c>
      <c r="G311" s="24">
        <v>309.21100000000001</v>
      </c>
      <c r="H311" s="24">
        <v>84.093000000000004</v>
      </c>
      <c r="I311" s="24">
        <v>287.83199999999999</v>
      </c>
      <c r="J311" s="24">
        <v>235.227</v>
      </c>
      <c r="K311" s="24">
        <v>116.24900000000001</v>
      </c>
      <c r="L311" s="24">
        <v>95.729000000000013</v>
      </c>
      <c r="M311" s="24">
        <v>99.432999999999979</v>
      </c>
      <c r="N311" s="24">
        <v>103.264</v>
      </c>
      <c r="O311" s="24">
        <v>209.10499999999999</v>
      </c>
    </row>
    <row r="312" spans="1:15" x14ac:dyDescent="0.25">
      <c r="A312" s="24" t="s">
        <v>30</v>
      </c>
      <c r="B312" s="24" t="s">
        <v>121</v>
      </c>
      <c r="C312" s="24" t="s">
        <v>5</v>
      </c>
      <c r="D312" s="24">
        <v>3.6349999999999998</v>
      </c>
      <c r="E312" s="24">
        <v>3.1309999999999993</v>
      </c>
      <c r="F312" s="24">
        <v>2.3839999999999999</v>
      </c>
      <c r="G312" s="24">
        <v>17.296999999999997</v>
      </c>
      <c r="H312" s="24" t="str">
        <f>"-"</f>
        <v>-</v>
      </c>
      <c r="I312" s="24">
        <v>0.34</v>
      </c>
      <c r="J312" s="24">
        <v>1.9510000000000001</v>
      </c>
      <c r="K312" s="24">
        <v>0.309</v>
      </c>
      <c r="L312" s="24">
        <v>0.56000000000000005</v>
      </c>
      <c r="M312" s="24">
        <v>0.76600000000000001</v>
      </c>
      <c r="N312" s="24">
        <v>1.9650000000000003</v>
      </c>
      <c r="O312" s="24">
        <v>2.4930000000000003</v>
      </c>
    </row>
    <row r="313" spans="1:15" x14ac:dyDescent="0.25">
      <c r="A313" s="24" t="s">
        <v>30</v>
      </c>
      <c r="B313" s="24" t="s">
        <v>122</v>
      </c>
      <c r="C313" s="24" t="s">
        <v>1</v>
      </c>
      <c r="D313" s="24" t="str">
        <f t="shared" ref="D313:G313" si="154">"-"</f>
        <v>-</v>
      </c>
      <c r="E313" s="24" t="str">
        <f t="shared" si="154"/>
        <v>-</v>
      </c>
      <c r="F313" s="24" t="str">
        <f t="shared" si="154"/>
        <v>-</v>
      </c>
      <c r="G313" s="24" t="str">
        <f t="shared" si="154"/>
        <v>-</v>
      </c>
      <c r="H313" s="24">
        <v>4.3200000000000002E-2</v>
      </c>
      <c r="I313" s="24" t="str">
        <f>"-"</f>
        <v>-</v>
      </c>
      <c r="J313" s="24">
        <v>1.4E-3</v>
      </c>
      <c r="K313" s="24" t="str">
        <f t="shared" ref="K313:O313" si="155">"-"</f>
        <v>-</v>
      </c>
      <c r="L313" s="24" t="str">
        <f t="shared" si="155"/>
        <v>-</v>
      </c>
      <c r="M313" s="24" t="str">
        <f t="shared" si="155"/>
        <v>-</v>
      </c>
      <c r="N313" s="24" t="str">
        <f t="shared" si="155"/>
        <v>-</v>
      </c>
      <c r="O313" s="24" t="str">
        <f t="shared" si="155"/>
        <v>-</v>
      </c>
    </row>
    <row r="314" spans="1:15" x14ac:dyDescent="0.25">
      <c r="A314" s="24" t="s">
        <v>30</v>
      </c>
      <c r="B314" s="24" t="s">
        <v>122</v>
      </c>
      <c r="C314" s="24" t="s">
        <v>2</v>
      </c>
      <c r="D314" s="24" t="str">
        <f t="shared" ref="D314:E314" si="156">"-"</f>
        <v>-</v>
      </c>
      <c r="E314" s="24" t="str">
        <f t="shared" si="156"/>
        <v>-</v>
      </c>
      <c r="F314" s="24">
        <v>2.0270000000000001</v>
      </c>
      <c r="G314" s="24" t="str">
        <f t="shared" ref="G314:O314" si="157">"-"</f>
        <v>-</v>
      </c>
      <c r="H314" s="24" t="str">
        <f t="shared" si="157"/>
        <v>-</v>
      </c>
      <c r="I314" s="24" t="str">
        <f t="shared" si="157"/>
        <v>-</v>
      </c>
      <c r="J314" s="24" t="str">
        <f t="shared" si="157"/>
        <v>-</v>
      </c>
      <c r="K314" s="24" t="str">
        <f t="shared" si="157"/>
        <v>-</v>
      </c>
      <c r="L314" s="24" t="str">
        <f t="shared" si="157"/>
        <v>-</v>
      </c>
      <c r="M314" s="24" t="str">
        <f t="shared" si="157"/>
        <v>-</v>
      </c>
      <c r="N314" s="24" t="str">
        <f t="shared" si="157"/>
        <v>-</v>
      </c>
      <c r="O314" s="24" t="str">
        <f t="shared" si="157"/>
        <v>-</v>
      </c>
    </row>
    <row r="315" spans="1:15" x14ac:dyDescent="0.25">
      <c r="A315" s="24" t="s">
        <v>30</v>
      </c>
      <c r="B315" s="24" t="s">
        <v>166</v>
      </c>
      <c r="C315" s="24" t="s">
        <v>1</v>
      </c>
      <c r="D315" s="24" t="str">
        <f t="shared" ref="D315:F317" si="158">"-"</f>
        <v>-</v>
      </c>
      <c r="E315" s="24" t="str">
        <f t="shared" si="158"/>
        <v>-</v>
      </c>
      <c r="F315" s="24" t="str">
        <f t="shared" si="158"/>
        <v>-</v>
      </c>
      <c r="G315" s="24">
        <v>1.32</v>
      </c>
      <c r="H315" s="24">
        <v>0.74</v>
      </c>
      <c r="I315" s="24">
        <v>0.91</v>
      </c>
      <c r="J315" s="24">
        <v>1.022</v>
      </c>
      <c r="K315" s="24">
        <v>0.73</v>
      </c>
      <c r="L315" s="24">
        <v>0.42</v>
      </c>
      <c r="M315" s="24">
        <v>7.7119999999999989</v>
      </c>
      <c r="N315" s="24">
        <v>6.3159999999999998</v>
      </c>
      <c r="O315" s="24">
        <v>5.4049999999999994</v>
      </c>
    </row>
    <row r="316" spans="1:15" x14ac:dyDescent="0.25">
      <c r="A316" s="24" t="s">
        <v>30</v>
      </c>
      <c r="B316" s="24" t="s">
        <v>166</v>
      </c>
      <c r="C316" s="24" t="s">
        <v>2</v>
      </c>
      <c r="D316" s="24" t="str">
        <f t="shared" si="158"/>
        <v>-</v>
      </c>
      <c r="E316" s="24" t="str">
        <f t="shared" si="158"/>
        <v>-</v>
      </c>
      <c r="F316" s="24" t="str">
        <f t="shared" si="158"/>
        <v>-</v>
      </c>
      <c r="G316" s="24">
        <v>3.206</v>
      </c>
      <c r="H316" s="24">
        <v>3.16</v>
      </c>
      <c r="I316" s="24">
        <v>3.806</v>
      </c>
      <c r="J316" s="24">
        <v>3.399</v>
      </c>
      <c r="K316" s="24">
        <v>0.90999999999999992</v>
      </c>
      <c r="L316" s="24">
        <v>2.7279999999999998</v>
      </c>
      <c r="M316" s="24">
        <v>22.622</v>
      </c>
      <c r="N316" s="24">
        <v>15.313000000000001</v>
      </c>
      <c r="O316" s="24">
        <v>15.511999999999999</v>
      </c>
    </row>
    <row r="317" spans="1:15" x14ac:dyDescent="0.25">
      <c r="A317" s="24" t="s">
        <v>30</v>
      </c>
      <c r="B317" s="24" t="s">
        <v>166</v>
      </c>
      <c r="C317" s="24" t="s">
        <v>3</v>
      </c>
      <c r="D317" s="24" t="str">
        <f t="shared" si="158"/>
        <v>-</v>
      </c>
      <c r="E317" s="24" t="str">
        <f t="shared" si="158"/>
        <v>-</v>
      </c>
      <c r="F317" s="24" t="str">
        <f t="shared" si="158"/>
        <v>-</v>
      </c>
      <c r="G317" s="24">
        <v>0.26400000000000001</v>
      </c>
      <c r="H317" s="24">
        <v>0.39300000000000002</v>
      </c>
      <c r="I317" s="24">
        <v>0.32900000000000001</v>
      </c>
      <c r="J317" s="24">
        <v>0.76899999999999991</v>
      </c>
      <c r="K317" s="24">
        <v>2.726</v>
      </c>
      <c r="L317" s="24">
        <v>1.08</v>
      </c>
      <c r="M317" s="24">
        <v>10.5695</v>
      </c>
      <c r="N317" s="24">
        <v>13.886100000000001</v>
      </c>
      <c r="O317" s="24">
        <v>14.859</v>
      </c>
    </row>
    <row r="318" spans="1:15" x14ac:dyDescent="0.25">
      <c r="A318" s="24" t="s">
        <v>30</v>
      </c>
      <c r="B318" s="24" t="s">
        <v>166</v>
      </c>
      <c r="C318" s="24" t="s">
        <v>5</v>
      </c>
      <c r="D318" s="24" t="str">
        <f t="shared" ref="D318:L318" si="159">"-"</f>
        <v>-</v>
      </c>
      <c r="E318" s="24" t="str">
        <f t="shared" si="159"/>
        <v>-</v>
      </c>
      <c r="F318" s="24" t="str">
        <f t="shared" si="159"/>
        <v>-</v>
      </c>
      <c r="G318" s="24" t="str">
        <f t="shared" si="159"/>
        <v>-</v>
      </c>
      <c r="H318" s="24" t="str">
        <f t="shared" si="159"/>
        <v>-</v>
      </c>
      <c r="I318" s="24" t="str">
        <f t="shared" si="159"/>
        <v>-</v>
      </c>
      <c r="J318" s="24" t="str">
        <f t="shared" si="159"/>
        <v>-</v>
      </c>
      <c r="K318" s="24" t="str">
        <f t="shared" si="159"/>
        <v>-</v>
      </c>
      <c r="L318" s="24" t="str">
        <f t="shared" si="159"/>
        <v>-</v>
      </c>
      <c r="M318" s="24">
        <v>20.109000000000002</v>
      </c>
      <c r="N318" s="24">
        <v>17.759999999999998</v>
      </c>
      <c r="O318" s="24">
        <v>8.7100000000000009</v>
      </c>
    </row>
    <row r="319" spans="1:15" x14ac:dyDescent="0.25">
      <c r="A319" s="24" t="s">
        <v>30</v>
      </c>
      <c r="B319" s="24" t="s">
        <v>32</v>
      </c>
      <c r="C319" s="24" t="s">
        <v>0</v>
      </c>
      <c r="D319" s="24">
        <v>162.23499999999999</v>
      </c>
      <c r="E319" s="24">
        <v>162.13299999999998</v>
      </c>
      <c r="F319" s="24">
        <v>199.334</v>
      </c>
      <c r="G319" s="24">
        <v>221.88899999999995</v>
      </c>
      <c r="H319" s="24">
        <v>235.45100000000002</v>
      </c>
      <c r="I319" s="24">
        <v>303.851</v>
      </c>
      <c r="J319" s="24">
        <v>221.13599999999997</v>
      </c>
      <c r="K319" s="24">
        <v>150.29699999999997</v>
      </c>
      <c r="L319" s="24">
        <v>88.35499999999999</v>
      </c>
      <c r="M319" s="24">
        <v>310.887</v>
      </c>
      <c r="N319" s="24">
        <v>172.78700000000001</v>
      </c>
      <c r="O319" s="24">
        <v>173.97900000000004</v>
      </c>
    </row>
    <row r="320" spans="1:15" x14ac:dyDescent="0.25">
      <c r="A320" s="24" t="s">
        <v>30</v>
      </c>
      <c r="B320" s="24" t="s">
        <v>32</v>
      </c>
      <c r="C320" s="24" t="s">
        <v>1</v>
      </c>
      <c r="D320" s="24">
        <v>339.28739999999993</v>
      </c>
      <c r="E320" s="24">
        <v>431.51200000000011</v>
      </c>
      <c r="F320" s="24">
        <v>423.74800000000005</v>
      </c>
      <c r="G320" s="24">
        <v>585.24740000000008</v>
      </c>
      <c r="H320" s="24">
        <v>492.02100000000007</v>
      </c>
      <c r="I320" s="24">
        <v>321.63239999999996</v>
      </c>
      <c r="J320" s="24">
        <v>182.33560000000003</v>
      </c>
      <c r="K320" s="24">
        <v>86.323900000000009</v>
      </c>
      <c r="L320" s="24">
        <v>79.300000000000011</v>
      </c>
      <c r="M320" s="24">
        <v>71.846100000000007</v>
      </c>
      <c r="N320" s="24">
        <v>71.078000000000003</v>
      </c>
      <c r="O320" s="24">
        <v>124.77200000000001</v>
      </c>
    </row>
    <row r="321" spans="1:15" x14ac:dyDescent="0.25">
      <c r="A321" s="24" t="s">
        <v>30</v>
      </c>
      <c r="B321" s="24" t="s">
        <v>32</v>
      </c>
      <c r="C321" s="24" t="s">
        <v>2</v>
      </c>
      <c r="D321" s="24">
        <v>481.80799999999982</v>
      </c>
      <c r="E321" s="24">
        <v>402.3420000000001</v>
      </c>
      <c r="F321" s="24">
        <v>731.5714999999999</v>
      </c>
      <c r="G321" s="24">
        <v>663.6640000000001</v>
      </c>
      <c r="H321" s="24">
        <v>602.50299999999947</v>
      </c>
      <c r="I321" s="24">
        <v>1031.3290000000015</v>
      </c>
      <c r="J321" s="24">
        <v>997.95999999999981</v>
      </c>
      <c r="K321" s="24">
        <v>545.92100000000005</v>
      </c>
      <c r="L321" s="24">
        <v>334.43800000000005</v>
      </c>
      <c r="M321" s="24">
        <v>946.10799999999972</v>
      </c>
      <c r="N321" s="24">
        <v>828.62899999999991</v>
      </c>
      <c r="O321" s="24">
        <v>1782.4419999999991</v>
      </c>
    </row>
    <row r="322" spans="1:15" x14ac:dyDescent="0.25">
      <c r="A322" s="24" t="s">
        <v>30</v>
      </c>
      <c r="B322" s="24" t="s">
        <v>32</v>
      </c>
      <c r="C322" s="24" t="s">
        <v>3</v>
      </c>
      <c r="D322" s="24">
        <v>329.47999999999973</v>
      </c>
      <c r="E322" s="24">
        <v>249.89000000000004</v>
      </c>
      <c r="F322" s="24">
        <v>622.6885000000002</v>
      </c>
      <c r="G322" s="24">
        <v>607.75300000000027</v>
      </c>
      <c r="H322" s="24">
        <v>553.92649999999969</v>
      </c>
      <c r="I322" s="24">
        <v>561.28365000000008</v>
      </c>
      <c r="J322" s="24">
        <v>658.71999999999991</v>
      </c>
      <c r="K322" s="24">
        <v>387.25809999999967</v>
      </c>
      <c r="L322" s="24">
        <v>160.10100000000006</v>
      </c>
      <c r="M322" s="24">
        <v>588.83950000000004</v>
      </c>
      <c r="N322" s="24">
        <v>747.06200000000035</v>
      </c>
      <c r="O322" s="24">
        <v>1868.2470000000005</v>
      </c>
    </row>
    <row r="323" spans="1:15" x14ac:dyDescent="0.25">
      <c r="A323" s="24" t="s">
        <v>30</v>
      </c>
      <c r="B323" s="24" t="s">
        <v>32</v>
      </c>
      <c r="C323" s="24" t="s">
        <v>4</v>
      </c>
      <c r="D323" s="24">
        <v>37.89</v>
      </c>
      <c r="E323" s="24">
        <v>120.38499999999999</v>
      </c>
      <c r="F323" s="24">
        <v>27.450000000000003</v>
      </c>
      <c r="G323" s="24">
        <v>37.533000000000008</v>
      </c>
      <c r="H323" s="24">
        <v>40.570000000000007</v>
      </c>
      <c r="I323" s="24">
        <v>50.1</v>
      </c>
      <c r="J323" s="24">
        <v>128.66299999999998</v>
      </c>
      <c r="K323" s="24">
        <v>42.046999999999997</v>
      </c>
      <c r="L323" s="24">
        <v>16.696999999999999</v>
      </c>
      <c r="M323" s="24">
        <v>51.750000000000007</v>
      </c>
      <c r="N323" s="24">
        <v>27.271000000000001</v>
      </c>
      <c r="O323" s="24">
        <v>21.709000000000003</v>
      </c>
    </row>
    <row r="324" spans="1:15" x14ac:dyDescent="0.25">
      <c r="A324" s="24" t="s">
        <v>30</v>
      </c>
      <c r="B324" s="24" t="s">
        <v>32</v>
      </c>
      <c r="C324" s="24" t="s">
        <v>5</v>
      </c>
      <c r="D324" s="24">
        <v>131.703</v>
      </c>
      <c r="E324" s="24">
        <v>113.31399999999999</v>
      </c>
      <c r="F324" s="24">
        <v>107.93100000000001</v>
      </c>
      <c r="G324" s="24">
        <v>132.91100000000003</v>
      </c>
      <c r="H324" s="24">
        <v>172.62799999999993</v>
      </c>
      <c r="I324" s="24">
        <v>208.09799999999998</v>
      </c>
      <c r="J324" s="24">
        <v>172.83099999999999</v>
      </c>
      <c r="K324" s="24">
        <v>239.13499999999999</v>
      </c>
      <c r="L324" s="24">
        <v>37.174999999999997</v>
      </c>
      <c r="M324" s="24">
        <v>73.400000000000006</v>
      </c>
      <c r="N324" s="24">
        <v>91.705999999999989</v>
      </c>
      <c r="O324" s="24">
        <v>124.52999999999997</v>
      </c>
    </row>
    <row r="325" spans="1:15" x14ac:dyDescent="0.25">
      <c r="A325" s="24" t="s">
        <v>30</v>
      </c>
      <c r="B325" s="24" t="s">
        <v>167</v>
      </c>
      <c r="C325" s="24" t="s">
        <v>1</v>
      </c>
      <c r="D325" s="24" t="str">
        <f t="shared" ref="D325:D335" si="160">"-"</f>
        <v>-</v>
      </c>
      <c r="E325" s="24" t="str">
        <f t="shared" ref="E325:K328" si="161">"-"</f>
        <v>-</v>
      </c>
      <c r="F325" s="24" t="str">
        <f t="shared" si="161"/>
        <v>-</v>
      </c>
      <c r="G325" s="24" t="str">
        <f t="shared" si="161"/>
        <v>-</v>
      </c>
      <c r="H325" s="24" t="str">
        <f t="shared" si="161"/>
        <v>-</v>
      </c>
      <c r="I325" s="24" t="str">
        <f t="shared" si="161"/>
        <v>-</v>
      </c>
      <c r="J325" s="24" t="str">
        <f t="shared" si="161"/>
        <v>-</v>
      </c>
      <c r="K325" s="24" t="str">
        <f t="shared" si="161"/>
        <v>-</v>
      </c>
      <c r="L325" s="24">
        <v>0.15200000000000002</v>
      </c>
      <c r="M325" s="24">
        <v>0.14300000000000002</v>
      </c>
      <c r="N325" s="24">
        <v>2.1000000000000001E-2</v>
      </c>
      <c r="O325" s="24">
        <v>4.3000000000000003E-2</v>
      </c>
    </row>
    <row r="326" spans="1:15" x14ac:dyDescent="0.25">
      <c r="A326" s="24" t="s">
        <v>30</v>
      </c>
      <c r="B326" s="24" t="s">
        <v>167</v>
      </c>
      <c r="C326" s="24" t="s">
        <v>2</v>
      </c>
      <c r="D326" s="24" t="str">
        <f t="shared" si="160"/>
        <v>-</v>
      </c>
      <c r="E326" s="24" t="str">
        <f t="shared" si="161"/>
        <v>-</v>
      </c>
      <c r="F326" s="24" t="str">
        <f t="shared" si="161"/>
        <v>-</v>
      </c>
      <c r="G326" s="24" t="str">
        <f t="shared" si="161"/>
        <v>-</v>
      </c>
      <c r="H326" s="24" t="str">
        <f t="shared" si="161"/>
        <v>-</v>
      </c>
      <c r="I326" s="24" t="str">
        <f t="shared" si="161"/>
        <v>-</v>
      </c>
      <c r="J326" s="24" t="str">
        <f t="shared" si="161"/>
        <v>-</v>
      </c>
      <c r="K326" s="24" t="str">
        <f t="shared" si="161"/>
        <v>-</v>
      </c>
      <c r="L326" s="24">
        <v>0.76400000000000001</v>
      </c>
      <c r="M326" s="24">
        <v>0.36399999999999999</v>
      </c>
      <c r="N326" s="24">
        <v>0.15100000000000002</v>
      </c>
      <c r="O326" s="24">
        <v>0.27100000000000002</v>
      </c>
    </row>
    <row r="327" spans="1:15" x14ac:dyDescent="0.25">
      <c r="A327" s="24" t="s">
        <v>30</v>
      </c>
      <c r="B327" s="24" t="s">
        <v>167</v>
      </c>
      <c r="C327" s="24" t="s">
        <v>3</v>
      </c>
      <c r="D327" s="24" t="str">
        <f t="shared" si="160"/>
        <v>-</v>
      </c>
      <c r="E327" s="24" t="str">
        <f t="shared" si="161"/>
        <v>-</v>
      </c>
      <c r="F327" s="24" t="str">
        <f t="shared" si="161"/>
        <v>-</v>
      </c>
      <c r="G327" s="24" t="str">
        <f t="shared" si="161"/>
        <v>-</v>
      </c>
      <c r="H327" s="24" t="str">
        <f t="shared" si="161"/>
        <v>-</v>
      </c>
      <c r="I327" s="24" t="str">
        <f t="shared" si="161"/>
        <v>-</v>
      </c>
      <c r="J327" s="24" t="str">
        <f t="shared" si="161"/>
        <v>-</v>
      </c>
      <c r="K327" s="24" t="str">
        <f t="shared" si="161"/>
        <v>-</v>
      </c>
      <c r="L327" s="24">
        <v>0.73699999999999999</v>
      </c>
      <c r="M327" s="24">
        <v>0.20099999999999998</v>
      </c>
      <c r="N327" s="24" t="str">
        <f>"-"</f>
        <v>-</v>
      </c>
      <c r="O327" s="24">
        <v>7.5999999999999998E-2</v>
      </c>
    </row>
    <row r="328" spans="1:15" x14ac:dyDescent="0.25">
      <c r="A328" s="24" t="s">
        <v>30</v>
      </c>
      <c r="B328" s="24" t="s">
        <v>167</v>
      </c>
      <c r="C328" s="24" t="s">
        <v>5</v>
      </c>
      <c r="D328" s="24" t="str">
        <f t="shared" si="160"/>
        <v>-</v>
      </c>
      <c r="E328" s="24" t="str">
        <f t="shared" si="161"/>
        <v>-</v>
      </c>
      <c r="F328" s="24" t="str">
        <f t="shared" si="161"/>
        <v>-</v>
      </c>
      <c r="G328" s="24" t="str">
        <f t="shared" si="161"/>
        <v>-</v>
      </c>
      <c r="H328" s="24" t="str">
        <f t="shared" si="161"/>
        <v>-</v>
      </c>
      <c r="I328" s="24" t="str">
        <f t="shared" si="161"/>
        <v>-</v>
      </c>
      <c r="J328" s="24" t="str">
        <f t="shared" si="161"/>
        <v>-</v>
      </c>
      <c r="K328" s="24" t="str">
        <f t="shared" si="161"/>
        <v>-</v>
      </c>
      <c r="L328" s="24">
        <v>0.14199999999999999</v>
      </c>
      <c r="M328" s="24">
        <v>0.13</v>
      </c>
      <c r="N328" s="24">
        <v>0.13100000000000001</v>
      </c>
      <c r="O328" s="24">
        <v>0.25</v>
      </c>
    </row>
    <row r="329" spans="1:15" x14ac:dyDescent="0.25">
      <c r="A329" s="24" t="s">
        <v>30</v>
      </c>
      <c r="B329" s="24" t="s">
        <v>168</v>
      </c>
      <c r="C329" s="24" t="s">
        <v>1</v>
      </c>
      <c r="D329" s="24" t="str">
        <f t="shared" si="160"/>
        <v>-</v>
      </c>
      <c r="E329" s="24" t="str">
        <f t="shared" ref="E329:F332" si="162">"-"</f>
        <v>-</v>
      </c>
      <c r="F329" s="24" t="str">
        <f t="shared" si="162"/>
        <v>-</v>
      </c>
      <c r="G329" s="24">
        <v>0.97299999999999998</v>
      </c>
      <c r="H329" s="24">
        <v>3.867</v>
      </c>
      <c r="I329" s="24">
        <v>3.2667000000000002</v>
      </c>
      <c r="J329" s="24">
        <v>3.4251999999999998</v>
      </c>
      <c r="K329" s="24">
        <v>3.1680000000000001</v>
      </c>
      <c r="L329" s="24">
        <v>8.3125</v>
      </c>
      <c r="M329" s="24">
        <v>1.9460999999999999</v>
      </c>
      <c r="N329" s="24">
        <v>1.5425000000000002</v>
      </c>
      <c r="O329" s="24">
        <v>1.7978000000000001</v>
      </c>
    </row>
    <row r="330" spans="1:15" x14ac:dyDescent="0.25">
      <c r="A330" s="24" t="s">
        <v>30</v>
      </c>
      <c r="B330" s="24" t="s">
        <v>168</v>
      </c>
      <c r="C330" s="24" t="s">
        <v>2</v>
      </c>
      <c r="D330" s="24" t="str">
        <f t="shared" si="160"/>
        <v>-</v>
      </c>
      <c r="E330" s="24" t="str">
        <f t="shared" si="162"/>
        <v>-</v>
      </c>
      <c r="F330" s="24" t="str">
        <f t="shared" si="162"/>
        <v>-</v>
      </c>
      <c r="G330" s="24">
        <v>1.6949999999999998</v>
      </c>
      <c r="H330" s="24">
        <v>13.403999999999998</v>
      </c>
      <c r="I330" s="24">
        <v>11.4701</v>
      </c>
      <c r="J330" s="24">
        <v>10.5753</v>
      </c>
      <c r="K330" s="24">
        <v>8.0884499999999999</v>
      </c>
      <c r="L330" s="24">
        <v>1.7973000000000001</v>
      </c>
      <c r="M330" s="24">
        <v>4.6734000000000009</v>
      </c>
      <c r="N330" s="24">
        <v>3.0242</v>
      </c>
      <c r="O330" s="24">
        <v>5.1320000000000006</v>
      </c>
    </row>
    <row r="331" spans="1:15" x14ac:dyDescent="0.25">
      <c r="A331" s="24" t="s">
        <v>30</v>
      </c>
      <c r="B331" s="24" t="s">
        <v>168</v>
      </c>
      <c r="C331" s="24" t="s">
        <v>3</v>
      </c>
      <c r="D331" s="24" t="str">
        <f t="shared" si="160"/>
        <v>-</v>
      </c>
      <c r="E331" s="24" t="str">
        <f t="shared" si="162"/>
        <v>-</v>
      </c>
      <c r="F331" s="24" t="str">
        <f t="shared" si="162"/>
        <v>-</v>
      </c>
      <c r="G331" s="24">
        <v>0.73</v>
      </c>
      <c r="H331" s="24">
        <v>5.2269999999999994</v>
      </c>
      <c r="I331" s="24">
        <v>6.4147999999999996</v>
      </c>
      <c r="J331" s="24">
        <v>2.6659000000000006</v>
      </c>
      <c r="K331" s="24">
        <v>2.1686000000000001</v>
      </c>
      <c r="L331" s="24">
        <v>1.6270999999999995</v>
      </c>
      <c r="M331" s="24">
        <v>3.5040999999999993</v>
      </c>
      <c r="N331" s="24">
        <v>2.9787999999999997</v>
      </c>
      <c r="O331" s="24">
        <v>2.6244999999999998</v>
      </c>
    </row>
    <row r="332" spans="1:15" x14ac:dyDescent="0.25">
      <c r="A332" s="24" t="s">
        <v>30</v>
      </c>
      <c r="B332" s="24" t="s">
        <v>168</v>
      </c>
      <c r="C332" s="24" t="s">
        <v>5</v>
      </c>
      <c r="D332" s="24" t="str">
        <f t="shared" si="160"/>
        <v>-</v>
      </c>
      <c r="E332" s="24" t="str">
        <f t="shared" si="162"/>
        <v>-</v>
      </c>
      <c r="F332" s="24" t="str">
        <f t="shared" si="162"/>
        <v>-</v>
      </c>
      <c r="G332" s="24">
        <v>0.39400000000000002</v>
      </c>
      <c r="H332" s="24">
        <v>5.6239999999999997</v>
      </c>
      <c r="I332" s="24">
        <v>3.6910999999999996</v>
      </c>
      <c r="J332" s="24">
        <v>2.1638000000000002</v>
      </c>
      <c r="K332" s="24">
        <v>1.9079000000000002</v>
      </c>
      <c r="L332" s="24">
        <v>0.75109999999999999</v>
      </c>
      <c r="M332" s="24">
        <v>2.5407999999999999</v>
      </c>
      <c r="N332" s="24">
        <v>2.44</v>
      </c>
      <c r="O332" s="24">
        <v>0.69499999999999995</v>
      </c>
    </row>
    <row r="333" spans="1:15" x14ac:dyDescent="0.25">
      <c r="A333" s="24" t="s">
        <v>30</v>
      </c>
      <c r="B333" s="24" t="s">
        <v>169</v>
      </c>
      <c r="C333" s="24" t="s">
        <v>1</v>
      </c>
      <c r="D333" s="24" t="str">
        <f t="shared" si="160"/>
        <v>-</v>
      </c>
      <c r="E333" s="24">
        <v>2.5059999999999998</v>
      </c>
      <c r="F333" s="24">
        <v>3.0642999999999998</v>
      </c>
      <c r="G333" s="24">
        <v>4.2982999999999993</v>
      </c>
      <c r="H333" s="24">
        <v>6.2242999999999995</v>
      </c>
      <c r="I333" s="24">
        <v>5.3197000000000001</v>
      </c>
      <c r="J333" s="24">
        <v>5.4117999999999995</v>
      </c>
      <c r="K333" s="24">
        <v>7.2055000000000007</v>
      </c>
      <c r="L333" s="24">
        <v>6.7314999999999996</v>
      </c>
      <c r="M333" s="24">
        <v>5.5233000000000008</v>
      </c>
      <c r="N333" s="24">
        <v>4.7331000000000003</v>
      </c>
      <c r="O333" s="24">
        <v>4.5869999999999997</v>
      </c>
    </row>
    <row r="334" spans="1:15" x14ac:dyDescent="0.25">
      <c r="A334" s="24" t="s">
        <v>30</v>
      </c>
      <c r="B334" s="24" t="s">
        <v>169</v>
      </c>
      <c r="C334" s="24" t="s">
        <v>2</v>
      </c>
      <c r="D334" s="24" t="str">
        <f t="shared" si="160"/>
        <v>-</v>
      </c>
      <c r="E334" s="24">
        <v>7.3889999999999993</v>
      </c>
      <c r="F334" s="24">
        <v>10.8566</v>
      </c>
      <c r="G334" s="24">
        <v>10.2037</v>
      </c>
      <c r="H334" s="24">
        <v>13.3165</v>
      </c>
      <c r="I334" s="24">
        <v>12.298900000000001</v>
      </c>
      <c r="J334" s="24">
        <v>14.920999999999999</v>
      </c>
      <c r="K334" s="24">
        <v>13.560699999999999</v>
      </c>
      <c r="L334" s="24">
        <v>14.601599999999998</v>
      </c>
      <c r="M334" s="24">
        <v>14.757400000000002</v>
      </c>
      <c r="N334" s="24">
        <v>15.750100000000002</v>
      </c>
      <c r="O334" s="24">
        <v>16.045999999999999</v>
      </c>
    </row>
    <row r="335" spans="1:15" x14ac:dyDescent="0.25">
      <c r="A335" s="24" t="s">
        <v>30</v>
      </c>
      <c r="B335" s="24" t="s">
        <v>169</v>
      </c>
      <c r="C335" s="24" t="s">
        <v>3</v>
      </c>
      <c r="D335" s="24" t="str">
        <f t="shared" si="160"/>
        <v>-</v>
      </c>
      <c r="E335" s="24">
        <v>3.298</v>
      </c>
      <c r="F335" s="24">
        <v>4.3695000000000004</v>
      </c>
      <c r="G335" s="24">
        <v>4.8805000000000005</v>
      </c>
      <c r="H335" s="24">
        <v>5.7778</v>
      </c>
      <c r="I335" s="24">
        <v>4.7583000000000002</v>
      </c>
      <c r="J335" s="24">
        <v>5.2450000000000001</v>
      </c>
      <c r="K335" s="24">
        <v>3.0634999999999999</v>
      </c>
      <c r="L335" s="24">
        <v>4.0305000000000009</v>
      </c>
      <c r="M335" s="24">
        <v>4.2428999999999997</v>
      </c>
      <c r="N335" s="24">
        <v>5.1154999999999999</v>
      </c>
      <c r="O335" s="24">
        <v>6.0958000000000014</v>
      </c>
    </row>
    <row r="336" spans="1:15" x14ac:dyDescent="0.25">
      <c r="A336" s="24" t="s">
        <v>30</v>
      </c>
      <c r="B336" s="24" t="s">
        <v>169</v>
      </c>
      <c r="C336" s="24" t="s">
        <v>5</v>
      </c>
      <c r="D336" s="24" t="str">
        <f t="shared" ref="D336:E336" si="163">"-"</f>
        <v>-</v>
      </c>
      <c r="E336" s="24" t="str">
        <f t="shared" si="163"/>
        <v>-</v>
      </c>
      <c r="F336" s="24">
        <v>2.4571000000000001</v>
      </c>
      <c r="G336" s="24">
        <v>2.4764999999999997</v>
      </c>
      <c r="H336" s="24">
        <v>3.2732999999999999</v>
      </c>
      <c r="I336" s="24">
        <v>9.3148</v>
      </c>
      <c r="J336" s="24">
        <v>5.0169999999999995</v>
      </c>
      <c r="K336" s="24">
        <v>3.2643</v>
      </c>
      <c r="L336" s="24">
        <v>3.7974000000000001</v>
      </c>
      <c r="M336" s="24">
        <v>4.9457000000000004</v>
      </c>
      <c r="N336" s="24">
        <v>3.8272000000000004</v>
      </c>
      <c r="O336" s="24">
        <v>5.0750000000000002</v>
      </c>
    </row>
    <row r="337" spans="1:15" x14ac:dyDescent="0.25">
      <c r="A337" s="24" t="s">
        <v>30</v>
      </c>
      <c r="B337" s="24" t="s">
        <v>123</v>
      </c>
      <c r="C337" s="24" t="s">
        <v>1</v>
      </c>
      <c r="D337" s="24">
        <v>3.6539999999999999</v>
      </c>
      <c r="E337" s="24">
        <v>5.54</v>
      </c>
      <c r="F337" s="24">
        <v>0.2</v>
      </c>
      <c r="G337" s="24">
        <v>10.38</v>
      </c>
      <c r="H337" s="24">
        <v>12.021000000000001</v>
      </c>
      <c r="I337" s="24">
        <v>2.5019999999999998</v>
      </c>
      <c r="J337" s="24">
        <v>6.1189999999999998</v>
      </c>
      <c r="K337" s="24">
        <v>6.5880000000000001</v>
      </c>
      <c r="L337" s="24">
        <v>3.08</v>
      </c>
      <c r="M337" s="24">
        <v>3.29</v>
      </c>
      <c r="N337" s="24" t="str">
        <f t="shared" ref="N337:N340" si="164">"-"</f>
        <v>-</v>
      </c>
      <c r="O337" s="24">
        <v>15.774000000000001</v>
      </c>
    </row>
    <row r="338" spans="1:15" x14ac:dyDescent="0.25">
      <c r="A338" s="24" t="s">
        <v>30</v>
      </c>
      <c r="B338" s="24" t="s">
        <v>123</v>
      </c>
      <c r="C338" s="24" t="s">
        <v>2</v>
      </c>
      <c r="D338" s="24">
        <v>6.75</v>
      </c>
      <c r="E338" s="24">
        <v>6.0600000000000005</v>
      </c>
      <c r="F338" s="24">
        <v>8.5079999999999991</v>
      </c>
      <c r="G338" s="24">
        <v>15.320999999999998</v>
      </c>
      <c r="H338" s="24">
        <v>34.320999999999998</v>
      </c>
      <c r="I338" s="24">
        <v>46.136000000000003</v>
      </c>
      <c r="J338" s="24">
        <v>40.283999999999999</v>
      </c>
      <c r="K338" s="24">
        <v>46.148000000000003</v>
      </c>
      <c r="L338" s="24">
        <v>38.027999999999999</v>
      </c>
      <c r="M338" s="24">
        <v>30.989999999999995</v>
      </c>
      <c r="N338" s="24" t="str">
        <f t="shared" si="164"/>
        <v>-</v>
      </c>
      <c r="O338" s="24">
        <v>49.956000000000003</v>
      </c>
    </row>
    <row r="339" spans="1:15" x14ac:dyDescent="0.25">
      <c r="A339" s="24" t="s">
        <v>30</v>
      </c>
      <c r="B339" s="24" t="s">
        <v>123</v>
      </c>
      <c r="C339" s="24" t="s">
        <v>3</v>
      </c>
      <c r="D339" s="24" t="str">
        <f>"-"</f>
        <v>-</v>
      </c>
      <c r="E339" s="24">
        <v>1.091</v>
      </c>
      <c r="F339" s="24">
        <v>20.809000000000001</v>
      </c>
      <c r="G339" s="24">
        <v>5.5390000000000006</v>
      </c>
      <c r="H339" s="24">
        <v>8.3140000000000001</v>
      </c>
      <c r="I339" s="24">
        <v>11.663</v>
      </c>
      <c r="J339" s="24">
        <v>11.132</v>
      </c>
      <c r="K339" s="24">
        <v>10.895999999999999</v>
      </c>
      <c r="L339" s="24">
        <v>10.28</v>
      </c>
      <c r="M339" s="24">
        <v>18.364000000000001</v>
      </c>
      <c r="N339" s="24" t="str">
        <f t="shared" si="164"/>
        <v>-</v>
      </c>
      <c r="O339" s="24">
        <v>17.257999999999999</v>
      </c>
    </row>
    <row r="340" spans="1:15" x14ac:dyDescent="0.25">
      <c r="A340" s="24" t="s">
        <v>30</v>
      </c>
      <c r="B340" s="24" t="s">
        <v>123</v>
      </c>
      <c r="C340" s="24" t="s">
        <v>5</v>
      </c>
      <c r="D340" s="24">
        <v>2.048</v>
      </c>
      <c r="E340" s="24" t="str">
        <f>"-"</f>
        <v>-</v>
      </c>
      <c r="F340" s="24">
        <v>0.98399999999999999</v>
      </c>
      <c r="G340" s="24">
        <v>1.8819999999999999</v>
      </c>
      <c r="H340" s="24">
        <v>3.8039999999999998</v>
      </c>
      <c r="I340" s="24">
        <v>8.0039999999999996</v>
      </c>
      <c r="J340" s="24">
        <v>8.995000000000001</v>
      </c>
      <c r="K340" s="24">
        <v>7.0179999999999998</v>
      </c>
      <c r="L340" s="24">
        <v>18.826000000000001</v>
      </c>
      <c r="M340" s="24">
        <v>15.266</v>
      </c>
      <c r="N340" s="24" t="str">
        <f t="shared" si="164"/>
        <v>-</v>
      </c>
      <c r="O340" s="24">
        <v>67.817999999999998</v>
      </c>
    </row>
    <row r="341" spans="1:15" x14ac:dyDescent="0.25">
      <c r="A341" s="24" t="s">
        <v>30</v>
      </c>
      <c r="B341" s="24" t="s">
        <v>124</v>
      </c>
      <c r="C341" s="24" t="s">
        <v>1</v>
      </c>
      <c r="D341" s="24">
        <v>0.94730000000000003</v>
      </c>
      <c r="E341" s="24">
        <v>1.1861000000000002</v>
      </c>
      <c r="F341" s="24">
        <v>1.5697999999999996</v>
      </c>
      <c r="G341" s="24">
        <v>1.224</v>
      </c>
      <c r="H341" s="24">
        <v>1.1735</v>
      </c>
      <c r="I341" s="24">
        <v>1.4778</v>
      </c>
      <c r="J341" s="24">
        <v>1.9095</v>
      </c>
      <c r="K341" s="24">
        <v>2.6265000000000001</v>
      </c>
      <c r="L341" s="24">
        <v>0.66700000000000004</v>
      </c>
      <c r="M341" s="24">
        <v>4.3955000000000002</v>
      </c>
      <c r="N341" s="24">
        <v>3.5819999999999999</v>
      </c>
      <c r="O341" s="24">
        <v>1.2559999999999998</v>
      </c>
    </row>
    <row r="342" spans="1:15" x14ac:dyDescent="0.25">
      <c r="A342" s="24" t="s">
        <v>30</v>
      </c>
      <c r="B342" s="24" t="s">
        <v>124</v>
      </c>
      <c r="C342" s="24" t="s">
        <v>2</v>
      </c>
      <c r="D342" s="24">
        <v>22.331800000000001</v>
      </c>
      <c r="E342" s="24">
        <v>10.234499999999999</v>
      </c>
      <c r="F342" s="24">
        <v>9.9865000000000013</v>
      </c>
      <c r="G342" s="24">
        <v>11.499500000000001</v>
      </c>
      <c r="H342" s="24">
        <v>12.446000000000002</v>
      </c>
      <c r="I342" s="24">
        <v>12.0276</v>
      </c>
      <c r="J342" s="24">
        <v>12.619</v>
      </c>
      <c r="K342" s="24">
        <v>7.2449999999999992</v>
      </c>
      <c r="L342" s="24">
        <v>0.93700000000000006</v>
      </c>
      <c r="M342" s="24">
        <v>23.444800000000001</v>
      </c>
      <c r="N342" s="24">
        <v>7.9039999999999999</v>
      </c>
      <c r="O342" s="24">
        <v>7.5730000000000004</v>
      </c>
    </row>
    <row r="343" spans="1:15" x14ac:dyDescent="0.25">
      <c r="A343" s="24" t="s">
        <v>30</v>
      </c>
      <c r="B343" s="24" t="s">
        <v>124</v>
      </c>
      <c r="C343" s="24" t="s">
        <v>3</v>
      </c>
      <c r="D343" s="24">
        <v>1.9588999999999999</v>
      </c>
      <c r="E343" s="24">
        <v>1.6912999999999998</v>
      </c>
      <c r="F343" s="24">
        <v>3.9126000000000003</v>
      </c>
      <c r="G343" s="24">
        <v>3.0504000000000002</v>
      </c>
      <c r="H343" s="24">
        <v>3.0898000000000003</v>
      </c>
      <c r="I343" s="24">
        <v>2.7582999999999993</v>
      </c>
      <c r="J343" s="24">
        <v>4.1154999999999999</v>
      </c>
      <c r="K343" s="24">
        <v>1.7570000000000001</v>
      </c>
      <c r="L343" s="24">
        <v>0.33100000000000002</v>
      </c>
      <c r="M343" s="24">
        <v>5.6966999999999999</v>
      </c>
      <c r="N343" s="24">
        <v>4.8529999999999998</v>
      </c>
      <c r="O343" s="24">
        <v>3.9049999999999998</v>
      </c>
    </row>
    <row r="344" spans="1:15" x14ac:dyDescent="0.25">
      <c r="A344" s="24" t="s">
        <v>30</v>
      </c>
      <c r="B344" s="24" t="s">
        <v>124</v>
      </c>
      <c r="C344" s="24" t="s">
        <v>5</v>
      </c>
      <c r="D344" s="24">
        <v>0.41739999999999999</v>
      </c>
      <c r="E344" s="24">
        <v>0.85440000000000005</v>
      </c>
      <c r="F344" s="24">
        <v>1.3231999999999999</v>
      </c>
      <c r="G344" s="24">
        <v>1.0759000000000001</v>
      </c>
      <c r="H344" s="24">
        <v>1.2965</v>
      </c>
      <c r="I344" s="24">
        <v>1.5153000000000001</v>
      </c>
      <c r="J344" s="24">
        <v>1.79356</v>
      </c>
      <c r="K344" s="24">
        <v>2.7319999999999998</v>
      </c>
      <c r="L344" s="24">
        <v>0.3</v>
      </c>
      <c r="M344" s="24">
        <v>3.2473000000000001</v>
      </c>
      <c r="N344" s="24">
        <v>0.76200000000000001</v>
      </c>
      <c r="O344" s="24">
        <v>1.3120000000000001</v>
      </c>
    </row>
    <row r="345" spans="1:15" x14ac:dyDescent="0.25">
      <c r="A345" s="24" t="s">
        <v>30</v>
      </c>
      <c r="B345" s="24" t="s">
        <v>125</v>
      </c>
      <c r="C345" s="24" t="s">
        <v>1</v>
      </c>
      <c r="D345" s="24">
        <v>4.3949999999999996</v>
      </c>
      <c r="E345" s="24">
        <v>4</v>
      </c>
      <c r="F345" s="24">
        <v>4.2</v>
      </c>
      <c r="G345" s="24">
        <v>4.5</v>
      </c>
      <c r="H345" s="24">
        <v>4.5</v>
      </c>
      <c r="I345" s="24">
        <v>5.3739999999999997</v>
      </c>
      <c r="J345" s="24">
        <v>4.3290000000000006</v>
      </c>
      <c r="K345" s="24">
        <v>2.9339999999999997</v>
      </c>
      <c r="L345" s="24">
        <v>3.2269999999999999</v>
      </c>
      <c r="M345" s="24">
        <v>2.0780000000000003</v>
      </c>
      <c r="N345" s="24">
        <v>1.7730000000000001</v>
      </c>
      <c r="O345" s="24">
        <v>1.5180000000000002</v>
      </c>
    </row>
    <row r="346" spans="1:15" x14ac:dyDescent="0.25">
      <c r="A346" s="24" t="s">
        <v>30</v>
      </c>
      <c r="B346" s="24" t="s">
        <v>125</v>
      </c>
      <c r="C346" s="24" t="s">
        <v>2</v>
      </c>
      <c r="D346" s="24">
        <v>64.814999999999998</v>
      </c>
      <c r="E346" s="24">
        <v>64.882999999999996</v>
      </c>
      <c r="F346" s="24">
        <v>66.584999999999994</v>
      </c>
      <c r="G346" s="24">
        <v>61.548000000000009</v>
      </c>
      <c r="H346" s="24">
        <v>69.298000000000002</v>
      </c>
      <c r="I346" s="24">
        <v>68.033999999999992</v>
      </c>
      <c r="J346" s="24">
        <v>70.91</v>
      </c>
      <c r="K346" s="24">
        <v>78.941000000000003</v>
      </c>
      <c r="L346" s="24">
        <v>77.887</v>
      </c>
      <c r="M346" s="24">
        <v>47.846000000000004</v>
      </c>
      <c r="N346" s="24">
        <v>64.721000000000004</v>
      </c>
      <c r="O346" s="24">
        <v>59.232000000000006</v>
      </c>
    </row>
    <row r="347" spans="1:15" x14ac:dyDescent="0.25">
      <c r="A347" s="24" t="s">
        <v>30</v>
      </c>
      <c r="B347" s="24" t="s">
        <v>125</v>
      </c>
      <c r="C347" s="24" t="s">
        <v>3</v>
      </c>
      <c r="D347" s="24">
        <v>21.350999999999999</v>
      </c>
      <c r="E347" s="24">
        <v>19.292999999999999</v>
      </c>
      <c r="F347" s="24">
        <v>21.073</v>
      </c>
      <c r="G347" s="24">
        <v>22.07</v>
      </c>
      <c r="H347" s="24">
        <v>17.79</v>
      </c>
      <c r="I347" s="24">
        <v>15.059000000000001</v>
      </c>
      <c r="J347" s="24">
        <v>14.845000000000001</v>
      </c>
      <c r="K347" s="24">
        <v>16.850000000000001</v>
      </c>
      <c r="L347" s="24">
        <v>11.99</v>
      </c>
      <c r="M347" s="24">
        <v>0.63</v>
      </c>
      <c r="N347" s="24">
        <v>0.92599999999999993</v>
      </c>
      <c r="O347" s="24">
        <v>0.79500000000000004</v>
      </c>
    </row>
    <row r="348" spans="1:15" x14ac:dyDescent="0.25">
      <c r="A348" s="24" t="s">
        <v>30</v>
      </c>
      <c r="B348" s="24" t="s">
        <v>125</v>
      </c>
      <c r="C348" s="24" t="s">
        <v>5</v>
      </c>
      <c r="D348" s="24" t="str">
        <f>"-"</f>
        <v>-</v>
      </c>
      <c r="E348" s="24">
        <v>0.91</v>
      </c>
      <c r="F348" s="24" t="str">
        <f>"-"</f>
        <v>-</v>
      </c>
      <c r="G348" s="24" t="str">
        <f t="shared" ref="G348:G349" si="165">"-"</f>
        <v>-</v>
      </c>
      <c r="H348" s="24" t="str">
        <f t="shared" ref="H348:L348" si="166">"-"</f>
        <v>-</v>
      </c>
      <c r="I348" s="24" t="str">
        <f t="shared" si="166"/>
        <v>-</v>
      </c>
      <c r="J348" s="24" t="str">
        <f t="shared" si="166"/>
        <v>-</v>
      </c>
      <c r="K348" s="24" t="str">
        <f t="shared" si="166"/>
        <v>-</v>
      </c>
      <c r="L348" s="24" t="str">
        <f t="shared" si="166"/>
        <v>-</v>
      </c>
      <c r="M348" s="24">
        <v>9.67</v>
      </c>
      <c r="N348" s="24">
        <v>10.32</v>
      </c>
      <c r="O348" s="24">
        <v>10.39</v>
      </c>
    </row>
    <row r="349" spans="1:15" x14ac:dyDescent="0.25">
      <c r="A349" s="24" t="s">
        <v>30</v>
      </c>
      <c r="B349" s="24" t="s">
        <v>33</v>
      </c>
      <c r="C349" s="24" t="s">
        <v>1</v>
      </c>
      <c r="D349" s="24">
        <v>0.89580000000000004</v>
      </c>
      <c r="E349" s="24">
        <v>30.279619999999998</v>
      </c>
      <c r="F349" s="24">
        <v>16.830000000000002</v>
      </c>
      <c r="G349" s="24" t="str">
        <f t="shared" si="165"/>
        <v>-</v>
      </c>
      <c r="H349" s="24">
        <v>7.2728999999999999</v>
      </c>
      <c r="I349" s="24">
        <v>5.48</v>
      </c>
      <c r="J349" s="24">
        <v>7.2915000000000001</v>
      </c>
      <c r="K349" s="24">
        <v>0.90400000000000003</v>
      </c>
      <c r="L349" s="24">
        <v>7.9599999999999991</v>
      </c>
      <c r="M349" s="24">
        <v>0.60549999999999993</v>
      </c>
      <c r="N349" s="24">
        <v>7.8632</v>
      </c>
      <c r="O349" s="24">
        <v>0.80239999999999978</v>
      </c>
    </row>
    <row r="350" spans="1:15" x14ac:dyDescent="0.25">
      <c r="A350" s="24" t="s">
        <v>30</v>
      </c>
      <c r="B350" s="24" t="s">
        <v>33</v>
      </c>
      <c r="C350" s="24" t="s">
        <v>2</v>
      </c>
      <c r="D350" s="24">
        <v>17.007999999999999</v>
      </c>
      <c r="E350" s="24">
        <v>20.915000000000003</v>
      </c>
      <c r="F350" s="24">
        <v>10.635</v>
      </c>
      <c r="G350" s="24">
        <v>15.306000000000001</v>
      </c>
      <c r="H350" s="24">
        <v>15.165000000000003</v>
      </c>
      <c r="I350" s="24">
        <v>29.481999999999999</v>
      </c>
      <c r="J350" s="24">
        <v>3.39</v>
      </c>
      <c r="K350" s="24">
        <v>14.911999999999999</v>
      </c>
      <c r="L350" s="24">
        <v>14.140999999999998</v>
      </c>
      <c r="M350" s="24">
        <v>3.7749999999999999</v>
      </c>
      <c r="N350" s="24">
        <v>21.13</v>
      </c>
      <c r="O350" s="24">
        <v>28.018999999999998</v>
      </c>
    </row>
    <row r="351" spans="1:15" x14ac:dyDescent="0.25">
      <c r="A351" s="24" t="s">
        <v>30</v>
      </c>
      <c r="B351" s="24" t="s">
        <v>33</v>
      </c>
      <c r="C351" s="24" t="s">
        <v>3</v>
      </c>
      <c r="D351" s="24">
        <v>4.3889999999999993</v>
      </c>
      <c r="E351" s="24">
        <v>2.6070000000000002</v>
      </c>
      <c r="F351" s="24">
        <v>4.1709999999999994</v>
      </c>
      <c r="G351" s="24">
        <v>1.605</v>
      </c>
      <c r="H351" s="24">
        <v>4.7430000000000003</v>
      </c>
      <c r="I351" s="24">
        <v>0.375</v>
      </c>
      <c r="J351" s="24">
        <v>13.305999999999999</v>
      </c>
      <c r="K351" s="24">
        <v>2.9157999999999999</v>
      </c>
      <c r="L351" s="24">
        <v>2.9115000000000002</v>
      </c>
      <c r="M351" s="24">
        <v>4.8455000000000004</v>
      </c>
      <c r="N351" s="24">
        <v>7.0940000000000021</v>
      </c>
      <c r="O351" s="24">
        <v>3.7879999999999998</v>
      </c>
    </row>
    <row r="352" spans="1:15" x14ac:dyDescent="0.25">
      <c r="A352" s="24" t="s">
        <v>30</v>
      </c>
      <c r="B352" s="24" t="s">
        <v>33</v>
      </c>
      <c r="C352" s="24" t="s">
        <v>5</v>
      </c>
      <c r="D352" s="24">
        <v>12.36</v>
      </c>
      <c r="E352" s="24">
        <v>2.75</v>
      </c>
      <c r="F352" s="24">
        <v>3.2789999999999999</v>
      </c>
      <c r="G352" s="24">
        <v>13.388999999999999</v>
      </c>
      <c r="H352" s="24">
        <v>1.121</v>
      </c>
      <c r="I352" s="24">
        <v>10.901</v>
      </c>
      <c r="J352" s="24">
        <v>0.61799999999999999</v>
      </c>
      <c r="K352" s="24">
        <v>7.5419999999999998</v>
      </c>
      <c r="L352" s="24">
        <v>5.73</v>
      </c>
      <c r="M352" s="24">
        <v>5.8650000000000002</v>
      </c>
      <c r="N352" s="24">
        <v>0.6</v>
      </c>
      <c r="O352" s="24">
        <v>9.7000000000000011</v>
      </c>
    </row>
    <row r="353" spans="1:15" x14ac:dyDescent="0.25">
      <c r="A353" s="24" t="s">
        <v>126</v>
      </c>
      <c r="B353" s="24" t="s">
        <v>127</v>
      </c>
      <c r="C353" s="24" t="s">
        <v>1</v>
      </c>
      <c r="D353" s="24">
        <v>10</v>
      </c>
      <c r="E353" s="24">
        <v>12</v>
      </c>
      <c r="F353" s="24">
        <v>13.1075</v>
      </c>
      <c r="G353" s="24">
        <v>14</v>
      </c>
      <c r="H353" s="24">
        <v>15</v>
      </c>
      <c r="I353" s="24">
        <v>15</v>
      </c>
      <c r="J353" s="24">
        <v>23.255149999999997</v>
      </c>
      <c r="K353" s="24">
        <v>23.165900000000001</v>
      </c>
      <c r="L353" s="24">
        <v>14</v>
      </c>
      <c r="M353" s="24">
        <v>13.5</v>
      </c>
      <c r="N353" s="24">
        <v>12.3</v>
      </c>
      <c r="O353" s="24">
        <v>10.8</v>
      </c>
    </row>
    <row r="354" spans="1:15" x14ac:dyDescent="0.25">
      <c r="A354" s="24" t="s">
        <v>126</v>
      </c>
      <c r="B354" s="24" t="s">
        <v>127</v>
      </c>
      <c r="C354" s="24" t="s">
        <v>2</v>
      </c>
      <c r="D354" s="24">
        <v>79.64</v>
      </c>
      <c r="E354" s="24">
        <v>86.938000000000002</v>
      </c>
      <c r="F354" s="24">
        <v>79.949999999999989</v>
      </c>
      <c r="G354" s="24">
        <v>87.975999999999999</v>
      </c>
      <c r="H354" s="24">
        <v>68.5</v>
      </c>
      <c r="I354" s="24">
        <v>73.11</v>
      </c>
      <c r="J354" s="24">
        <v>68.297000000000011</v>
      </c>
      <c r="K354" s="24">
        <v>62.9</v>
      </c>
      <c r="L354" s="24">
        <v>64.98</v>
      </c>
      <c r="M354" s="24">
        <v>56.8</v>
      </c>
      <c r="N354" s="24">
        <v>53.6</v>
      </c>
      <c r="O354" s="24">
        <v>51</v>
      </c>
    </row>
    <row r="355" spans="1:15" x14ac:dyDescent="0.25">
      <c r="A355" s="24" t="s">
        <v>126</v>
      </c>
      <c r="B355" s="24" t="s">
        <v>127</v>
      </c>
      <c r="C355" s="24" t="s">
        <v>3</v>
      </c>
      <c r="D355" s="24">
        <v>44.019209999999994</v>
      </c>
      <c r="E355" s="24">
        <v>48.252000000000002</v>
      </c>
      <c r="F355" s="24">
        <v>49.38000000000001</v>
      </c>
      <c r="G355" s="24">
        <v>40.004000000000005</v>
      </c>
      <c r="H355" s="24">
        <v>29.9</v>
      </c>
      <c r="I355" s="24">
        <v>24.278000000000002</v>
      </c>
      <c r="J355" s="24">
        <v>37.063999999999993</v>
      </c>
      <c r="K355" s="24">
        <v>29.6</v>
      </c>
      <c r="L355" s="24">
        <v>32.869999999999997</v>
      </c>
      <c r="M355" s="24">
        <v>29.5</v>
      </c>
      <c r="N355" s="24">
        <v>27.5</v>
      </c>
      <c r="O355" s="24">
        <v>26.2</v>
      </c>
    </row>
    <row r="356" spans="1:15" x14ac:dyDescent="0.25">
      <c r="A356" s="24" t="s">
        <v>34</v>
      </c>
      <c r="B356" s="24" t="s">
        <v>170</v>
      </c>
      <c r="C356" s="24" t="s">
        <v>1</v>
      </c>
      <c r="D356" s="24" t="str">
        <f t="shared" ref="D356:I358" si="167">"-"</f>
        <v>-</v>
      </c>
      <c r="E356" s="24" t="str">
        <f t="shared" si="167"/>
        <v>-</v>
      </c>
      <c r="F356" s="24" t="str">
        <f t="shared" si="167"/>
        <v>-</v>
      </c>
      <c r="G356" s="24" t="str">
        <f t="shared" si="167"/>
        <v>-</v>
      </c>
      <c r="H356" s="24" t="str">
        <f t="shared" si="167"/>
        <v>-</v>
      </c>
      <c r="I356" s="24" t="str">
        <f t="shared" si="167"/>
        <v>-</v>
      </c>
      <c r="J356" s="24">
        <v>1.6</v>
      </c>
      <c r="K356" s="24">
        <v>1.2000000000000002</v>
      </c>
      <c r="L356" s="24" t="str">
        <f>"-"</f>
        <v>-</v>
      </c>
      <c r="M356" s="24">
        <v>2.2000000000000002</v>
      </c>
      <c r="N356" s="24">
        <v>2</v>
      </c>
      <c r="O356" s="24" t="str">
        <f>"-"</f>
        <v>-</v>
      </c>
    </row>
    <row r="357" spans="1:15" x14ac:dyDescent="0.25">
      <c r="A357" s="24" t="s">
        <v>34</v>
      </c>
      <c r="B357" s="24" t="s">
        <v>170</v>
      </c>
      <c r="C357" s="24" t="s">
        <v>2</v>
      </c>
      <c r="D357" s="24" t="str">
        <f t="shared" si="167"/>
        <v>-</v>
      </c>
      <c r="E357" s="24" t="str">
        <f t="shared" si="167"/>
        <v>-</v>
      </c>
      <c r="F357" s="24" t="str">
        <f t="shared" si="167"/>
        <v>-</v>
      </c>
      <c r="G357" s="24" t="str">
        <f t="shared" si="167"/>
        <v>-</v>
      </c>
      <c r="H357" s="24" t="str">
        <f t="shared" si="167"/>
        <v>-</v>
      </c>
      <c r="I357" s="24" t="str">
        <f t="shared" si="167"/>
        <v>-</v>
      </c>
      <c r="J357" s="24">
        <v>3.9</v>
      </c>
      <c r="K357" s="24">
        <v>1.7</v>
      </c>
      <c r="L357" s="24">
        <v>3.1</v>
      </c>
      <c r="M357" s="24">
        <v>0.2</v>
      </c>
      <c r="N357" s="24">
        <v>2.5</v>
      </c>
      <c r="O357" s="24">
        <v>5</v>
      </c>
    </row>
    <row r="358" spans="1:15" x14ac:dyDescent="0.25">
      <c r="A358" s="24" t="s">
        <v>34</v>
      </c>
      <c r="B358" s="24" t="s">
        <v>170</v>
      </c>
      <c r="C358" s="24" t="s">
        <v>3</v>
      </c>
      <c r="D358" s="24" t="str">
        <f t="shared" si="167"/>
        <v>-</v>
      </c>
      <c r="E358" s="24" t="str">
        <f t="shared" si="167"/>
        <v>-</v>
      </c>
      <c r="F358" s="24" t="str">
        <f t="shared" si="167"/>
        <v>-</v>
      </c>
      <c r="G358" s="24" t="str">
        <f t="shared" si="167"/>
        <v>-</v>
      </c>
      <c r="H358" s="24" t="str">
        <f t="shared" si="167"/>
        <v>-</v>
      </c>
      <c r="I358" s="24" t="str">
        <f t="shared" si="167"/>
        <v>-</v>
      </c>
      <c r="J358" s="24">
        <v>1.2000000000000002</v>
      </c>
      <c r="K358" s="24">
        <v>4.6000000000000005</v>
      </c>
      <c r="L358" s="24">
        <v>2.42</v>
      </c>
      <c r="M358" s="24">
        <v>2.85</v>
      </c>
      <c r="N358" s="24">
        <v>1.75</v>
      </c>
      <c r="O358" s="24">
        <v>1.6</v>
      </c>
    </row>
    <row r="359" spans="1:15" x14ac:dyDescent="0.25">
      <c r="A359" s="24" t="s">
        <v>34</v>
      </c>
      <c r="B359" s="24" t="s">
        <v>171</v>
      </c>
      <c r="C359" s="24" t="s">
        <v>1</v>
      </c>
      <c r="D359" s="24" t="str">
        <f t="shared" ref="D359:G362" si="168">"-"</f>
        <v>-</v>
      </c>
      <c r="E359" s="24" t="str">
        <f t="shared" si="168"/>
        <v>-</v>
      </c>
      <c r="F359" s="24" t="str">
        <f t="shared" si="168"/>
        <v>-</v>
      </c>
      <c r="G359" s="24" t="str">
        <f t="shared" si="168"/>
        <v>-</v>
      </c>
      <c r="H359" s="24">
        <v>1.1819999999999999</v>
      </c>
      <c r="I359" s="24">
        <v>3.1100000000000003</v>
      </c>
      <c r="J359" s="24" t="str">
        <f t="shared" ref="J359:M359" si="169">"-"</f>
        <v>-</v>
      </c>
      <c r="K359" s="24" t="str">
        <f t="shared" si="169"/>
        <v>-</v>
      </c>
      <c r="L359" s="24" t="str">
        <f t="shared" si="169"/>
        <v>-</v>
      </c>
      <c r="M359" s="24" t="str">
        <f t="shared" si="169"/>
        <v>-</v>
      </c>
      <c r="N359" s="24">
        <v>1.2</v>
      </c>
      <c r="O359" s="24" t="str">
        <f>"-"</f>
        <v>-</v>
      </c>
    </row>
    <row r="360" spans="1:15" x14ac:dyDescent="0.25">
      <c r="A360" s="24" t="s">
        <v>34</v>
      </c>
      <c r="B360" s="24" t="s">
        <v>171</v>
      </c>
      <c r="C360" s="24" t="s">
        <v>2</v>
      </c>
      <c r="D360" s="24" t="str">
        <f t="shared" si="168"/>
        <v>-</v>
      </c>
      <c r="E360" s="24" t="str">
        <f t="shared" si="168"/>
        <v>-</v>
      </c>
      <c r="F360" s="24" t="str">
        <f t="shared" si="168"/>
        <v>-</v>
      </c>
      <c r="G360" s="24" t="str">
        <f t="shared" si="168"/>
        <v>-</v>
      </c>
      <c r="H360" s="24">
        <v>2</v>
      </c>
      <c r="I360" s="24">
        <v>1.2000000000000002</v>
      </c>
      <c r="J360" s="24">
        <v>4.5600000000000005</v>
      </c>
      <c r="K360" s="24">
        <v>1.4</v>
      </c>
      <c r="L360" s="24">
        <v>0.5</v>
      </c>
      <c r="M360" s="24">
        <v>3.5859999999999999</v>
      </c>
      <c r="N360" s="24" t="str">
        <f>"-"</f>
        <v>-</v>
      </c>
      <c r="O360" s="24">
        <v>4</v>
      </c>
    </row>
    <row r="361" spans="1:15" x14ac:dyDescent="0.25">
      <c r="A361" s="24" t="s">
        <v>34</v>
      </c>
      <c r="B361" s="24" t="s">
        <v>171</v>
      </c>
      <c r="C361" s="24" t="s">
        <v>3</v>
      </c>
      <c r="D361" s="24" t="str">
        <f t="shared" si="168"/>
        <v>-</v>
      </c>
      <c r="E361" s="24" t="str">
        <f t="shared" si="168"/>
        <v>-</v>
      </c>
      <c r="F361" s="24" t="str">
        <f t="shared" si="168"/>
        <v>-</v>
      </c>
      <c r="G361" s="24" t="str">
        <f t="shared" si="168"/>
        <v>-</v>
      </c>
      <c r="H361" s="24">
        <v>0.61199999999999999</v>
      </c>
      <c r="I361" s="24">
        <v>1.9000000000000001</v>
      </c>
      <c r="J361" s="24">
        <v>1.7</v>
      </c>
      <c r="K361" s="24">
        <v>4.4409999999999998</v>
      </c>
      <c r="L361" s="24">
        <v>4.0999999999999996</v>
      </c>
      <c r="M361" s="24">
        <v>3.7409999999999997</v>
      </c>
      <c r="N361" s="24">
        <v>4.8</v>
      </c>
      <c r="O361" s="24">
        <v>6.8</v>
      </c>
    </row>
    <row r="362" spans="1:15" x14ac:dyDescent="0.25">
      <c r="A362" s="24" t="s">
        <v>34</v>
      </c>
      <c r="B362" s="24" t="s">
        <v>171</v>
      </c>
      <c r="C362" s="24" t="s">
        <v>5</v>
      </c>
      <c r="D362" s="24" t="str">
        <f t="shared" si="168"/>
        <v>-</v>
      </c>
      <c r="E362" s="24" t="str">
        <f t="shared" si="168"/>
        <v>-</v>
      </c>
      <c r="F362" s="24" t="str">
        <f t="shared" si="168"/>
        <v>-</v>
      </c>
      <c r="G362" s="24" t="str">
        <f t="shared" si="168"/>
        <v>-</v>
      </c>
      <c r="H362" s="24">
        <v>1</v>
      </c>
      <c r="I362" s="24" t="str">
        <f t="shared" ref="I362:O362" si="170">"-"</f>
        <v>-</v>
      </c>
      <c r="J362" s="24" t="str">
        <f t="shared" si="170"/>
        <v>-</v>
      </c>
      <c r="K362" s="24" t="str">
        <f t="shared" si="170"/>
        <v>-</v>
      </c>
      <c r="L362" s="24" t="str">
        <f t="shared" si="170"/>
        <v>-</v>
      </c>
      <c r="M362" s="24" t="str">
        <f t="shared" si="170"/>
        <v>-</v>
      </c>
      <c r="N362" s="24" t="str">
        <f t="shared" si="170"/>
        <v>-</v>
      </c>
      <c r="O362" s="24" t="str">
        <f t="shared" si="170"/>
        <v>-</v>
      </c>
    </row>
    <row r="363" spans="1:15" x14ac:dyDescent="0.25">
      <c r="A363" s="24" t="s">
        <v>34</v>
      </c>
      <c r="B363" s="24" t="s">
        <v>83</v>
      </c>
      <c r="C363" s="24" t="s">
        <v>1</v>
      </c>
      <c r="D363" s="24">
        <v>2.0499999999999998</v>
      </c>
      <c r="E363" s="24">
        <v>2.65</v>
      </c>
      <c r="F363" s="24">
        <v>3.12</v>
      </c>
      <c r="G363" s="24">
        <v>1.03</v>
      </c>
      <c r="H363" s="24" t="str">
        <f t="shared" ref="H363:H366" si="171">"-"</f>
        <v>-</v>
      </c>
      <c r="I363" s="24">
        <v>5.1099999999999994</v>
      </c>
      <c r="J363" s="24">
        <v>1.488</v>
      </c>
      <c r="K363" s="24">
        <v>1.974</v>
      </c>
      <c r="L363" s="24">
        <v>2.5920000000000001</v>
      </c>
      <c r="M363" s="24">
        <v>3.0260000000000002</v>
      </c>
      <c r="N363" s="24">
        <v>3.0959999999999996</v>
      </c>
      <c r="O363" s="24">
        <v>3.798</v>
      </c>
    </row>
    <row r="364" spans="1:15" x14ac:dyDescent="0.25">
      <c r="A364" s="24" t="s">
        <v>34</v>
      </c>
      <c r="B364" s="24" t="s">
        <v>83</v>
      </c>
      <c r="C364" s="24" t="s">
        <v>2</v>
      </c>
      <c r="D364" s="24">
        <v>5.05</v>
      </c>
      <c r="E364" s="24">
        <v>2.2999999999999998</v>
      </c>
      <c r="F364" s="24">
        <v>4.1589999999999998</v>
      </c>
      <c r="G364" s="24">
        <v>5.5499999999999989</v>
      </c>
      <c r="H364" s="24" t="str">
        <f t="shared" si="171"/>
        <v>-</v>
      </c>
      <c r="I364" s="24">
        <v>9.43</v>
      </c>
      <c r="J364" s="24">
        <v>14.753</v>
      </c>
      <c r="K364" s="24">
        <v>4.6820000000000004</v>
      </c>
      <c r="L364" s="24">
        <v>4.7380000000000004</v>
      </c>
      <c r="M364" s="24">
        <v>6.1479999999999997</v>
      </c>
      <c r="N364" s="24">
        <v>5.5579999999999998</v>
      </c>
      <c r="O364" s="24">
        <v>5.4320000000000004</v>
      </c>
    </row>
    <row r="365" spans="1:15" x14ac:dyDescent="0.25">
      <c r="A365" s="24" t="s">
        <v>34</v>
      </c>
      <c r="B365" s="24" t="s">
        <v>83</v>
      </c>
      <c r="C365" s="24" t="s">
        <v>3</v>
      </c>
      <c r="D365" s="24">
        <v>7.1815000000000007</v>
      </c>
      <c r="E365" s="24">
        <v>6.9407000000000005</v>
      </c>
      <c r="F365" s="24">
        <v>5.9160000000000004</v>
      </c>
      <c r="G365" s="24">
        <v>8.7989999999999995</v>
      </c>
      <c r="H365" s="24" t="str">
        <f t="shared" si="171"/>
        <v>-</v>
      </c>
      <c r="I365" s="24">
        <v>11.700000000000001</v>
      </c>
      <c r="J365" s="24">
        <v>9.5069999999999997</v>
      </c>
      <c r="K365" s="24">
        <v>9.2620000000000005</v>
      </c>
      <c r="L365" s="24">
        <v>6.9039999999999999</v>
      </c>
      <c r="M365" s="24">
        <v>6.94</v>
      </c>
      <c r="N365" s="24">
        <v>7.0689999999999991</v>
      </c>
      <c r="O365" s="24">
        <v>7.0660000000000007</v>
      </c>
    </row>
    <row r="366" spans="1:15" x14ac:dyDescent="0.25">
      <c r="A366" s="24" t="s">
        <v>34</v>
      </c>
      <c r="B366" s="24" t="s">
        <v>83</v>
      </c>
      <c r="C366" s="24" t="s">
        <v>5</v>
      </c>
      <c r="D366" s="24">
        <v>1</v>
      </c>
      <c r="E366" s="24">
        <v>0.9</v>
      </c>
      <c r="F366" s="24">
        <v>0.9</v>
      </c>
      <c r="G366" s="24">
        <v>0.8</v>
      </c>
      <c r="H366" s="24" t="str">
        <f t="shared" si="171"/>
        <v>-</v>
      </c>
      <c r="I366" s="24">
        <v>2.5</v>
      </c>
      <c r="J366" s="24" t="str">
        <f t="shared" ref="J366:J367" si="172">"-"</f>
        <v>-</v>
      </c>
      <c r="K366" s="24" t="str">
        <f>"-"</f>
        <v>-</v>
      </c>
      <c r="L366" s="24">
        <v>1.306</v>
      </c>
      <c r="M366" s="24">
        <v>1.21</v>
      </c>
      <c r="N366" s="24">
        <v>1.32</v>
      </c>
      <c r="O366" s="24">
        <v>1.528</v>
      </c>
    </row>
    <row r="367" spans="1:15" x14ac:dyDescent="0.25">
      <c r="A367" s="24" t="s">
        <v>34</v>
      </c>
      <c r="B367" s="24" t="s">
        <v>84</v>
      </c>
      <c r="C367" s="24" t="s">
        <v>1</v>
      </c>
      <c r="D367" s="24">
        <v>1.3540000000000001</v>
      </c>
      <c r="E367" s="24">
        <v>2.964</v>
      </c>
      <c r="F367" s="24">
        <v>0.95240000000000014</v>
      </c>
      <c r="G367" s="24">
        <v>0.53200000000000003</v>
      </c>
      <c r="H367" s="24">
        <v>1.532</v>
      </c>
      <c r="I367" s="24">
        <v>0.77800000000000002</v>
      </c>
      <c r="J367" s="24" t="str">
        <f t="shared" si="172"/>
        <v>-</v>
      </c>
      <c r="K367" s="24">
        <v>1.5149999999999999</v>
      </c>
      <c r="L367" s="24">
        <v>0.93300000000000005</v>
      </c>
      <c r="M367" s="24">
        <v>0.61699999999999999</v>
      </c>
      <c r="N367" s="24">
        <v>2.3604999999999996</v>
      </c>
      <c r="O367" s="24">
        <v>0.73950000000000005</v>
      </c>
    </row>
    <row r="368" spans="1:15" x14ac:dyDescent="0.25">
      <c r="A368" s="24" t="s">
        <v>34</v>
      </c>
      <c r="B368" s="24" t="s">
        <v>84</v>
      </c>
      <c r="C368" s="24" t="s">
        <v>2</v>
      </c>
      <c r="D368" s="24">
        <v>17.044999999999998</v>
      </c>
      <c r="E368" s="24">
        <v>9.51</v>
      </c>
      <c r="F368" s="24">
        <v>5.0430000000000001</v>
      </c>
      <c r="G368" s="24">
        <v>8.9570000000000007</v>
      </c>
      <c r="H368" s="24">
        <v>4.9889999999999999</v>
      </c>
      <c r="I368" s="24">
        <v>16.82</v>
      </c>
      <c r="J368" s="24">
        <v>10.937000000000001</v>
      </c>
      <c r="K368" s="24">
        <v>12.251999999999999</v>
      </c>
      <c r="L368" s="24">
        <v>13.928999999999998</v>
      </c>
      <c r="M368" s="24">
        <v>8.5459999999999994</v>
      </c>
      <c r="N368" s="24">
        <v>21.278000000000006</v>
      </c>
      <c r="O368" s="24">
        <v>5.2810000000000006</v>
      </c>
    </row>
    <row r="369" spans="1:15" x14ac:dyDescent="0.25">
      <c r="A369" s="24" t="s">
        <v>34</v>
      </c>
      <c r="B369" s="24" t="s">
        <v>84</v>
      </c>
      <c r="C369" s="24" t="s">
        <v>3</v>
      </c>
      <c r="D369" s="24">
        <v>3.0140000000000002</v>
      </c>
      <c r="E369" s="24">
        <v>1.478</v>
      </c>
      <c r="F369" s="24">
        <v>1.9789999999999999</v>
      </c>
      <c r="G369" s="24">
        <v>2.8419999999999996</v>
      </c>
      <c r="H369" s="24">
        <v>9.4550000000000001</v>
      </c>
      <c r="I369" s="24">
        <v>2.206</v>
      </c>
      <c r="J369" s="24">
        <v>1.83</v>
      </c>
      <c r="K369" s="24">
        <v>5.4610000000000003</v>
      </c>
      <c r="L369" s="24">
        <v>8.9290000000000003</v>
      </c>
      <c r="M369" s="24">
        <v>4.1550000000000002</v>
      </c>
      <c r="N369" s="24">
        <v>6.8910000000000009</v>
      </c>
      <c r="O369" s="24">
        <v>3.6739999999999999</v>
      </c>
    </row>
    <row r="370" spans="1:15" x14ac:dyDescent="0.25">
      <c r="A370" s="24" t="s">
        <v>34</v>
      </c>
      <c r="B370" s="24" t="s">
        <v>84</v>
      </c>
      <c r="C370" s="24" t="s">
        <v>5</v>
      </c>
      <c r="D370" s="24">
        <v>2.9550000000000001</v>
      </c>
      <c r="E370" s="24">
        <v>9.5224999999999991</v>
      </c>
      <c r="F370" s="24" t="str">
        <f>"-"</f>
        <v>-</v>
      </c>
      <c r="G370" s="24">
        <v>0.70150000000000001</v>
      </c>
      <c r="H370" s="24">
        <v>2.214</v>
      </c>
      <c r="I370" s="24">
        <v>0.495</v>
      </c>
      <c r="J370" s="24">
        <v>10.710500000000001</v>
      </c>
      <c r="K370" s="24">
        <v>1.3450000000000002</v>
      </c>
      <c r="L370" s="24">
        <v>2.3544999999999998</v>
      </c>
      <c r="M370" s="24" t="str">
        <f>"-"</f>
        <v>-</v>
      </c>
      <c r="N370" s="24">
        <v>12.85</v>
      </c>
      <c r="O370" s="24">
        <v>2.2869999999999999</v>
      </c>
    </row>
    <row r="371" spans="1:15" x14ac:dyDescent="0.25">
      <c r="A371" s="24" t="s">
        <v>34</v>
      </c>
      <c r="B371" s="24" t="s">
        <v>35</v>
      </c>
      <c r="C371" s="24" t="s">
        <v>0</v>
      </c>
      <c r="D371" s="24" t="str">
        <f t="shared" ref="D371:M371" si="173">"-"</f>
        <v>-</v>
      </c>
      <c r="E371" s="24" t="str">
        <f t="shared" si="173"/>
        <v>-</v>
      </c>
      <c r="F371" s="24" t="str">
        <f t="shared" si="173"/>
        <v>-</v>
      </c>
      <c r="G371" s="24" t="str">
        <f t="shared" si="173"/>
        <v>-</v>
      </c>
      <c r="H371" s="24" t="str">
        <f t="shared" si="173"/>
        <v>-</v>
      </c>
      <c r="I371" s="24" t="str">
        <f t="shared" si="173"/>
        <v>-</v>
      </c>
      <c r="J371" s="24" t="str">
        <f t="shared" si="173"/>
        <v>-</v>
      </c>
      <c r="K371" s="24" t="str">
        <f t="shared" si="173"/>
        <v>-</v>
      </c>
      <c r="L371" s="24" t="str">
        <f t="shared" si="173"/>
        <v>-</v>
      </c>
      <c r="M371" s="24" t="str">
        <f t="shared" si="173"/>
        <v>-</v>
      </c>
      <c r="N371" s="24">
        <v>0.33800000000000002</v>
      </c>
      <c r="O371" s="24" t="str">
        <f>"-"</f>
        <v>-</v>
      </c>
    </row>
    <row r="372" spans="1:15" x14ac:dyDescent="0.25">
      <c r="A372" s="24" t="s">
        <v>34</v>
      </c>
      <c r="B372" s="24" t="s">
        <v>35</v>
      </c>
      <c r="C372" s="24" t="s">
        <v>1</v>
      </c>
      <c r="D372" s="24">
        <v>10.046925</v>
      </c>
      <c r="E372" s="24">
        <v>31.444529999999997</v>
      </c>
      <c r="F372" s="24">
        <v>81.036319999999989</v>
      </c>
      <c r="G372" s="24">
        <v>18.72775</v>
      </c>
      <c r="H372" s="24">
        <v>68.126250000000013</v>
      </c>
      <c r="I372" s="24">
        <v>39.412699999999994</v>
      </c>
      <c r="J372" s="24">
        <v>40.864700000000013</v>
      </c>
      <c r="K372" s="24">
        <v>30.365600000000015</v>
      </c>
      <c r="L372" s="24">
        <v>71.435550000000021</v>
      </c>
      <c r="M372" s="24">
        <v>70.377799999999979</v>
      </c>
      <c r="N372" s="24">
        <v>55.547800000000016</v>
      </c>
      <c r="O372" s="24">
        <v>58.102264999999989</v>
      </c>
    </row>
    <row r="373" spans="1:15" x14ac:dyDescent="0.25">
      <c r="A373" s="24" t="s">
        <v>34</v>
      </c>
      <c r="B373" s="24" t="s">
        <v>35</v>
      </c>
      <c r="C373" s="24" t="s">
        <v>2</v>
      </c>
      <c r="D373" s="24">
        <v>152.82289999999998</v>
      </c>
      <c r="E373" s="24">
        <v>122.81959999999998</v>
      </c>
      <c r="F373" s="24">
        <v>130.94280000000001</v>
      </c>
      <c r="G373" s="24">
        <v>152.77999999999994</v>
      </c>
      <c r="H373" s="24">
        <v>229.43000000000009</v>
      </c>
      <c r="I373" s="24">
        <v>193.38800000000006</v>
      </c>
      <c r="J373" s="24">
        <v>161.90180000000004</v>
      </c>
      <c r="K373" s="24">
        <v>184.71600000000001</v>
      </c>
      <c r="L373" s="24">
        <v>175.28399999999999</v>
      </c>
      <c r="M373" s="24">
        <v>180.12300000000002</v>
      </c>
      <c r="N373" s="24">
        <v>183.24539999999996</v>
      </c>
      <c r="O373" s="24">
        <v>241.98485000000005</v>
      </c>
    </row>
    <row r="374" spans="1:15" x14ac:dyDescent="0.25">
      <c r="A374" s="24" t="s">
        <v>34</v>
      </c>
      <c r="B374" s="24" t="s">
        <v>35</v>
      </c>
      <c r="C374" s="24" t="s">
        <v>3</v>
      </c>
      <c r="D374" s="24">
        <v>121.39030000000001</v>
      </c>
      <c r="E374" s="24">
        <v>65.122099999999989</v>
      </c>
      <c r="F374" s="24">
        <v>70.600899999999996</v>
      </c>
      <c r="G374" s="24">
        <v>106.4667</v>
      </c>
      <c r="H374" s="24">
        <v>87.428799999999981</v>
      </c>
      <c r="I374" s="24">
        <v>113.97850000000005</v>
      </c>
      <c r="J374" s="24">
        <v>144.92433000000008</v>
      </c>
      <c r="K374" s="24">
        <v>89.720800000000011</v>
      </c>
      <c r="L374" s="24">
        <v>124.57360000000008</v>
      </c>
      <c r="M374" s="24">
        <v>135.93580000000006</v>
      </c>
      <c r="N374" s="24">
        <v>175.77546000000007</v>
      </c>
      <c r="O374" s="24">
        <v>134.13730000000001</v>
      </c>
    </row>
    <row r="375" spans="1:15" x14ac:dyDescent="0.25">
      <c r="A375" s="24" t="s">
        <v>34</v>
      </c>
      <c r="B375" s="24" t="s">
        <v>35</v>
      </c>
      <c r="C375" s="24" t="s">
        <v>4</v>
      </c>
      <c r="D375" s="24" t="str">
        <f t="shared" ref="D375:I375" si="174">"-"</f>
        <v>-</v>
      </c>
      <c r="E375" s="24" t="str">
        <f t="shared" si="174"/>
        <v>-</v>
      </c>
      <c r="F375" s="24" t="str">
        <f t="shared" si="174"/>
        <v>-</v>
      </c>
      <c r="G375" s="24" t="str">
        <f t="shared" si="174"/>
        <v>-</v>
      </c>
      <c r="H375" s="24" t="str">
        <f t="shared" si="174"/>
        <v>-</v>
      </c>
      <c r="I375" s="24" t="str">
        <f t="shared" si="174"/>
        <v>-</v>
      </c>
      <c r="J375" s="24" t="str">
        <f t="shared" ref="J375:J376" si="175">"-"</f>
        <v>-</v>
      </c>
      <c r="K375" s="24" t="str">
        <f t="shared" ref="K375:M375" si="176">"-"</f>
        <v>-</v>
      </c>
      <c r="L375" s="24" t="str">
        <f t="shared" si="176"/>
        <v>-</v>
      </c>
      <c r="M375" s="24" t="str">
        <f t="shared" si="176"/>
        <v>-</v>
      </c>
      <c r="N375" s="24">
        <v>3.1E-2</v>
      </c>
      <c r="O375" s="24" t="str">
        <f>"-"</f>
        <v>-</v>
      </c>
    </row>
    <row r="376" spans="1:15" x14ac:dyDescent="0.25">
      <c r="A376" s="24" t="s">
        <v>34</v>
      </c>
      <c r="B376" s="24" t="s">
        <v>35</v>
      </c>
      <c r="C376" s="24" t="s">
        <v>5</v>
      </c>
      <c r="D376" s="24">
        <v>8.593</v>
      </c>
      <c r="E376" s="24">
        <v>51.06</v>
      </c>
      <c r="F376" s="24">
        <v>26.01</v>
      </c>
      <c r="G376" s="24">
        <v>13.374000000000001</v>
      </c>
      <c r="H376" s="24">
        <v>9.8979999999999997</v>
      </c>
      <c r="I376" s="24">
        <v>24.82</v>
      </c>
      <c r="J376" s="24" t="str">
        <f t="shared" si="175"/>
        <v>-</v>
      </c>
      <c r="K376" s="24">
        <v>19.826000000000001</v>
      </c>
      <c r="L376" s="24">
        <v>14.120000000000001</v>
      </c>
      <c r="M376" s="24">
        <v>10.300999999999998</v>
      </c>
      <c r="N376" s="24">
        <v>33.099999999999994</v>
      </c>
      <c r="O376" s="24">
        <v>39.156199999999991</v>
      </c>
    </row>
    <row r="377" spans="1:15" x14ac:dyDescent="0.25">
      <c r="A377" s="24" t="s">
        <v>34</v>
      </c>
      <c r="B377" s="24" t="s">
        <v>172</v>
      </c>
      <c r="C377" s="24" t="s">
        <v>1</v>
      </c>
      <c r="D377" s="24" t="str">
        <f t="shared" ref="D377:G379" si="177">"-"</f>
        <v>-</v>
      </c>
      <c r="E377" s="24" t="str">
        <f t="shared" si="177"/>
        <v>-</v>
      </c>
      <c r="F377" s="24" t="str">
        <f t="shared" si="177"/>
        <v>-</v>
      </c>
      <c r="G377" s="24" t="str">
        <f t="shared" si="177"/>
        <v>-</v>
      </c>
      <c r="H377" s="24">
        <v>0.1</v>
      </c>
      <c r="I377" s="24">
        <v>0.89</v>
      </c>
      <c r="J377" s="24">
        <v>0.55900000000000005</v>
      </c>
      <c r="K377" s="24">
        <v>1</v>
      </c>
      <c r="L377" s="24" t="str">
        <f t="shared" ref="L377:M377" si="178">"-"</f>
        <v>-</v>
      </c>
      <c r="M377" s="24" t="str">
        <f t="shared" si="178"/>
        <v>-</v>
      </c>
      <c r="N377" s="24">
        <v>1</v>
      </c>
      <c r="O377" s="24">
        <v>1</v>
      </c>
    </row>
    <row r="378" spans="1:15" x14ac:dyDescent="0.25">
      <c r="A378" s="24" t="s">
        <v>34</v>
      </c>
      <c r="B378" s="24" t="s">
        <v>172</v>
      </c>
      <c r="C378" s="24" t="s">
        <v>2</v>
      </c>
      <c r="D378" s="24" t="str">
        <f t="shared" si="177"/>
        <v>-</v>
      </c>
      <c r="E378" s="24" t="str">
        <f t="shared" si="177"/>
        <v>-</v>
      </c>
      <c r="F378" s="24" t="str">
        <f t="shared" si="177"/>
        <v>-</v>
      </c>
      <c r="G378" s="24" t="str">
        <f t="shared" si="177"/>
        <v>-</v>
      </c>
      <c r="H378" s="24">
        <v>4.9000000000000004</v>
      </c>
      <c r="I378" s="24" t="str">
        <f>"-"</f>
        <v>-</v>
      </c>
      <c r="J378" s="24">
        <v>1.72</v>
      </c>
      <c r="K378" s="24">
        <v>1.7999999999999998</v>
      </c>
      <c r="L378" s="24">
        <v>2.8</v>
      </c>
      <c r="M378" s="24">
        <v>8</v>
      </c>
      <c r="N378" s="24">
        <v>2.8</v>
      </c>
      <c r="O378" s="24" t="str">
        <f>"-"</f>
        <v>-</v>
      </c>
    </row>
    <row r="379" spans="1:15" x14ac:dyDescent="0.25">
      <c r="A379" s="24" t="s">
        <v>34</v>
      </c>
      <c r="B379" s="24" t="s">
        <v>172</v>
      </c>
      <c r="C379" s="24" t="s">
        <v>3</v>
      </c>
      <c r="D379" s="24" t="str">
        <f t="shared" si="177"/>
        <v>-</v>
      </c>
      <c r="E379" s="24" t="str">
        <f t="shared" si="177"/>
        <v>-</v>
      </c>
      <c r="F379" s="24" t="str">
        <f t="shared" si="177"/>
        <v>-</v>
      </c>
      <c r="G379" s="24" t="str">
        <f t="shared" si="177"/>
        <v>-</v>
      </c>
      <c r="H379" s="24">
        <v>5.05</v>
      </c>
      <c r="I379" s="24">
        <v>1.7000000000000002</v>
      </c>
      <c r="J379" s="24">
        <v>4.3</v>
      </c>
      <c r="K379" s="24">
        <v>5.3410000000000002</v>
      </c>
      <c r="L379" s="24">
        <v>1.55</v>
      </c>
      <c r="M379" s="24">
        <v>1.2550000000000001</v>
      </c>
      <c r="N379" s="24">
        <v>3.9</v>
      </c>
      <c r="O379" s="24">
        <v>4.3000000000000007</v>
      </c>
    </row>
    <row r="380" spans="1:15" x14ac:dyDescent="0.25">
      <c r="A380" s="24" t="s">
        <v>34</v>
      </c>
      <c r="B380" s="24" t="s">
        <v>173</v>
      </c>
      <c r="C380" s="24" t="s">
        <v>1</v>
      </c>
      <c r="D380" s="24" t="str">
        <f t="shared" ref="D380:H386" si="179">"-"</f>
        <v>-</v>
      </c>
      <c r="E380" s="24" t="str">
        <f t="shared" si="179"/>
        <v>-</v>
      </c>
      <c r="F380" s="24" t="str">
        <f t="shared" si="179"/>
        <v>-</v>
      </c>
      <c r="G380" s="24" t="str">
        <f t="shared" si="179"/>
        <v>-</v>
      </c>
      <c r="H380" s="24" t="str">
        <f t="shared" si="179"/>
        <v>-</v>
      </c>
      <c r="I380" s="24" t="str">
        <f t="shared" ref="I380:I387" si="180">"-"</f>
        <v>-</v>
      </c>
      <c r="J380" s="24">
        <v>18.82</v>
      </c>
      <c r="K380" s="24" t="str">
        <f t="shared" ref="K380:K385" si="181">"-"</f>
        <v>-</v>
      </c>
      <c r="L380" s="24" t="str">
        <f t="shared" ref="L380:L387" si="182">"-"</f>
        <v>-</v>
      </c>
      <c r="M380" s="24" t="str">
        <f t="shared" ref="M380:M382" si="183">"-"</f>
        <v>-</v>
      </c>
      <c r="N380" s="24" t="str">
        <f t="shared" ref="N380:N383" si="184">"-"</f>
        <v>-</v>
      </c>
      <c r="O380" s="24" t="str">
        <f t="shared" ref="O380:O382" si="185">"-"</f>
        <v>-</v>
      </c>
    </row>
    <row r="381" spans="1:15" x14ac:dyDescent="0.25">
      <c r="A381" s="24" t="s">
        <v>34</v>
      </c>
      <c r="B381" s="24" t="s">
        <v>173</v>
      </c>
      <c r="C381" s="24" t="s">
        <v>2</v>
      </c>
      <c r="D381" s="24" t="str">
        <f t="shared" si="179"/>
        <v>-</v>
      </c>
      <c r="E381" s="24" t="str">
        <f t="shared" si="179"/>
        <v>-</v>
      </c>
      <c r="F381" s="24" t="str">
        <f t="shared" si="179"/>
        <v>-</v>
      </c>
      <c r="G381" s="24" t="str">
        <f t="shared" si="179"/>
        <v>-</v>
      </c>
      <c r="H381" s="24" t="str">
        <f t="shared" si="179"/>
        <v>-</v>
      </c>
      <c r="I381" s="24" t="str">
        <f t="shared" si="180"/>
        <v>-</v>
      </c>
      <c r="J381" s="24">
        <v>14.31</v>
      </c>
      <c r="K381" s="24" t="str">
        <f t="shared" si="181"/>
        <v>-</v>
      </c>
      <c r="L381" s="24" t="str">
        <f t="shared" si="182"/>
        <v>-</v>
      </c>
      <c r="M381" s="24" t="str">
        <f t="shared" si="183"/>
        <v>-</v>
      </c>
      <c r="N381" s="24" t="str">
        <f t="shared" si="184"/>
        <v>-</v>
      </c>
      <c r="O381" s="24" t="str">
        <f t="shared" si="185"/>
        <v>-</v>
      </c>
    </row>
    <row r="382" spans="1:15" x14ac:dyDescent="0.25">
      <c r="A382" s="24" t="s">
        <v>34</v>
      </c>
      <c r="B382" s="24" t="s">
        <v>173</v>
      </c>
      <c r="C382" s="24" t="s">
        <v>5</v>
      </c>
      <c r="D382" s="24" t="str">
        <f t="shared" si="179"/>
        <v>-</v>
      </c>
      <c r="E382" s="24" t="str">
        <f t="shared" si="179"/>
        <v>-</v>
      </c>
      <c r="F382" s="24" t="str">
        <f t="shared" si="179"/>
        <v>-</v>
      </c>
      <c r="G382" s="24" t="str">
        <f t="shared" si="179"/>
        <v>-</v>
      </c>
      <c r="H382" s="24" t="str">
        <f t="shared" si="179"/>
        <v>-</v>
      </c>
      <c r="I382" s="24" t="str">
        <f t="shared" si="180"/>
        <v>-</v>
      </c>
      <c r="J382" s="24">
        <v>2.84</v>
      </c>
      <c r="K382" s="24" t="str">
        <f t="shared" si="181"/>
        <v>-</v>
      </c>
      <c r="L382" s="24" t="str">
        <f t="shared" si="182"/>
        <v>-</v>
      </c>
      <c r="M382" s="24" t="str">
        <f t="shared" si="183"/>
        <v>-</v>
      </c>
      <c r="N382" s="24" t="str">
        <f t="shared" si="184"/>
        <v>-</v>
      </c>
      <c r="O382" s="24" t="str">
        <f t="shared" si="185"/>
        <v>-</v>
      </c>
    </row>
    <row r="383" spans="1:15" x14ac:dyDescent="0.25">
      <c r="A383" s="24" t="s">
        <v>34</v>
      </c>
      <c r="B383" s="24" t="s">
        <v>174</v>
      </c>
      <c r="C383" s="24" t="s">
        <v>1</v>
      </c>
      <c r="D383" s="24" t="str">
        <f t="shared" si="179"/>
        <v>-</v>
      </c>
      <c r="E383" s="24" t="str">
        <f t="shared" si="179"/>
        <v>-</v>
      </c>
      <c r="F383" s="24" t="str">
        <f t="shared" si="179"/>
        <v>-</v>
      </c>
      <c r="G383" s="24" t="str">
        <f t="shared" si="179"/>
        <v>-</v>
      </c>
      <c r="H383" s="24" t="str">
        <f t="shared" si="179"/>
        <v>-</v>
      </c>
      <c r="I383" s="24" t="str">
        <f t="shared" si="180"/>
        <v>-</v>
      </c>
      <c r="J383" s="24" t="str">
        <f>"-"</f>
        <v>-</v>
      </c>
      <c r="K383" s="24" t="str">
        <f t="shared" si="181"/>
        <v>-</v>
      </c>
      <c r="L383" s="24" t="str">
        <f t="shared" si="182"/>
        <v>-</v>
      </c>
      <c r="M383" s="24">
        <v>6.55</v>
      </c>
      <c r="N383" s="24" t="str">
        <f t="shared" si="184"/>
        <v>-</v>
      </c>
      <c r="O383" s="24">
        <v>5.17</v>
      </c>
    </row>
    <row r="384" spans="1:15" x14ac:dyDescent="0.25">
      <c r="A384" s="24" t="s">
        <v>34</v>
      </c>
      <c r="B384" s="24" t="s">
        <v>174</v>
      </c>
      <c r="C384" s="24" t="s">
        <v>2</v>
      </c>
      <c r="D384" s="24" t="str">
        <f t="shared" si="179"/>
        <v>-</v>
      </c>
      <c r="E384" s="24" t="str">
        <f t="shared" si="179"/>
        <v>-</v>
      </c>
      <c r="F384" s="24" t="str">
        <f t="shared" si="179"/>
        <v>-</v>
      </c>
      <c r="G384" s="24" t="str">
        <f t="shared" si="179"/>
        <v>-</v>
      </c>
      <c r="H384" s="24" t="str">
        <f t="shared" si="179"/>
        <v>-</v>
      </c>
      <c r="I384" s="24" t="str">
        <f t="shared" si="180"/>
        <v>-</v>
      </c>
      <c r="J384" s="24">
        <v>5.8159999999999998</v>
      </c>
      <c r="K384" s="24" t="str">
        <f t="shared" si="181"/>
        <v>-</v>
      </c>
      <c r="L384" s="24" t="str">
        <f t="shared" si="182"/>
        <v>-</v>
      </c>
      <c r="M384" s="24">
        <v>8.5</v>
      </c>
      <c r="N384" s="24">
        <v>13.899999999999999</v>
      </c>
      <c r="O384" s="24">
        <v>4.415</v>
      </c>
    </row>
    <row r="385" spans="1:15" x14ac:dyDescent="0.25">
      <c r="A385" s="24" t="s">
        <v>34</v>
      </c>
      <c r="B385" s="24" t="s">
        <v>174</v>
      </c>
      <c r="C385" s="24" t="s">
        <v>3</v>
      </c>
      <c r="D385" s="24" t="str">
        <f t="shared" si="179"/>
        <v>-</v>
      </c>
      <c r="E385" s="24" t="str">
        <f t="shared" si="179"/>
        <v>-</v>
      </c>
      <c r="F385" s="24" t="str">
        <f t="shared" si="179"/>
        <v>-</v>
      </c>
      <c r="G385" s="24" t="str">
        <f t="shared" si="179"/>
        <v>-</v>
      </c>
      <c r="H385" s="24" t="str">
        <f t="shared" si="179"/>
        <v>-</v>
      </c>
      <c r="I385" s="24" t="str">
        <f t="shared" si="180"/>
        <v>-</v>
      </c>
      <c r="J385" s="24">
        <v>0.48</v>
      </c>
      <c r="K385" s="24" t="str">
        <f t="shared" si="181"/>
        <v>-</v>
      </c>
      <c r="L385" s="24" t="str">
        <f t="shared" si="182"/>
        <v>-</v>
      </c>
      <c r="M385" s="24">
        <v>1.8845999999999998</v>
      </c>
      <c r="N385" s="24">
        <v>2.629</v>
      </c>
      <c r="O385" s="24">
        <v>3.4510000000000005</v>
      </c>
    </row>
    <row r="386" spans="1:15" x14ac:dyDescent="0.25">
      <c r="A386" s="24" t="s">
        <v>34</v>
      </c>
      <c r="B386" s="24" t="s">
        <v>174</v>
      </c>
      <c r="C386" s="24" t="s">
        <v>5</v>
      </c>
      <c r="D386" s="24" t="str">
        <f t="shared" si="179"/>
        <v>-</v>
      </c>
      <c r="E386" s="24" t="str">
        <f t="shared" si="179"/>
        <v>-</v>
      </c>
      <c r="F386" s="24" t="str">
        <f t="shared" si="179"/>
        <v>-</v>
      </c>
      <c r="G386" s="24" t="str">
        <f t="shared" si="179"/>
        <v>-</v>
      </c>
      <c r="H386" s="24" t="str">
        <f t="shared" si="179"/>
        <v>-</v>
      </c>
      <c r="I386" s="24" t="str">
        <f t="shared" si="180"/>
        <v>-</v>
      </c>
      <c r="J386" s="24" t="str">
        <f t="shared" ref="J386:K386" si="186">"-"</f>
        <v>-</v>
      </c>
      <c r="K386" s="24" t="str">
        <f t="shared" si="186"/>
        <v>-</v>
      </c>
      <c r="L386" s="24" t="str">
        <f t="shared" si="182"/>
        <v>-</v>
      </c>
      <c r="M386" s="24">
        <v>2.3199999999999998</v>
      </c>
      <c r="N386" s="24" t="str">
        <f t="shared" ref="N386:N387" si="187">"-"</f>
        <v>-</v>
      </c>
      <c r="O386" s="24">
        <v>3.79</v>
      </c>
    </row>
    <row r="387" spans="1:15" x14ac:dyDescent="0.25">
      <c r="A387" s="24" t="s">
        <v>34</v>
      </c>
      <c r="B387" s="24" t="s">
        <v>175</v>
      </c>
      <c r="C387" s="24" t="s">
        <v>1</v>
      </c>
      <c r="D387" s="24" t="str">
        <f t="shared" ref="D387:G389" si="188">"-"</f>
        <v>-</v>
      </c>
      <c r="E387" s="24" t="str">
        <f t="shared" si="188"/>
        <v>-</v>
      </c>
      <c r="F387" s="24" t="str">
        <f t="shared" si="188"/>
        <v>-</v>
      </c>
      <c r="G387" s="24" t="str">
        <f t="shared" si="188"/>
        <v>-</v>
      </c>
      <c r="H387" s="24">
        <v>0.1</v>
      </c>
      <c r="I387" s="24" t="str">
        <f t="shared" si="180"/>
        <v>-</v>
      </c>
      <c r="J387" s="24">
        <v>1.4117999999999999</v>
      </c>
      <c r="K387" s="24">
        <v>0.5</v>
      </c>
      <c r="L387" s="24" t="str">
        <f t="shared" si="182"/>
        <v>-</v>
      </c>
      <c r="M387" s="24">
        <v>0.23250000000000001</v>
      </c>
      <c r="N387" s="24" t="str">
        <f t="shared" si="187"/>
        <v>-</v>
      </c>
      <c r="O387" s="24" t="str">
        <f t="shared" ref="O387:O388" si="189">"-"</f>
        <v>-</v>
      </c>
    </row>
    <row r="388" spans="1:15" x14ac:dyDescent="0.25">
      <c r="A388" s="24" t="s">
        <v>34</v>
      </c>
      <c r="B388" s="24" t="s">
        <v>175</v>
      </c>
      <c r="C388" s="24" t="s">
        <v>2</v>
      </c>
      <c r="D388" s="24" t="str">
        <f t="shared" si="188"/>
        <v>-</v>
      </c>
      <c r="E388" s="24" t="str">
        <f t="shared" si="188"/>
        <v>-</v>
      </c>
      <c r="F388" s="24" t="str">
        <f t="shared" si="188"/>
        <v>-</v>
      </c>
      <c r="G388" s="24" t="str">
        <f t="shared" si="188"/>
        <v>-</v>
      </c>
      <c r="H388" s="24">
        <v>0.8</v>
      </c>
      <c r="I388" s="24">
        <v>1.5</v>
      </c>
      <c r="J388" s="24">
        <v>4.9120000000000008</v>
      </c>
      <c r="K388" s="24">
        <v>4.7</v>
      </c>
      <c r="L388" s="24">
        <v>1.3</v>
      </c>
      <c r="M388" s="24">
        <v>2.76</v>
      </c>
      <c r="N388" s="24">
        <v>2.8</v>
      </c>
      <c r="O388" s="24" t="str">
        <f t="shared" si="189"/>
        <v>-</v>
      </c>
    </row>
    <row r="389" spans="1:15" x14ac:dyDescent="0.25">
      <c r="A389" s="24" t="s">
        <v>34</v>
      </c>
      <c r="B389" s="24" t="s">
        <v>175</v>
      </c>
      <c r="C389" s="24" t="s">
        <v>3</v>
      </c>
      <c r="D389" s="24" t="str">
        <f t="shared" si="188"/>
        <v>-</v>
      </c>
      <c r="E389" s="24" t="str">
        <f t="shared" si="188"/>
        <v>-</v>
      </c>
      <c r="F389" s="24" t="str">
        <f t="shared" si="188"/>
        <v>-</v>
      </c>
      <c r="G389" s="24" t="str">
        <f t="shared" si="188"/>
        <v>-</v>
      </c>
      <c r="H389" s="24">
        <v>2.2570000000000001</v>
      </c>
      <c r="I389" s="24">
        <v>2.9000000000000004</v>
      </c>
      <c r="J389" s="24">
        <v>1.4320000000000002</v>
      </c>
      <c r="K389" s="24">
        <v>3.0910000000000002</v>
      </c>
      <c r="L389" s="24">
        <v>3.7149999999999999</v>
      </c>
      <c r="M389" s="24">
        <v>4.2520000000000007</v>
      </c>
      <c r="N389" s="24">
        <v>1.5</v>
      </c>
      <c r="O389" s="24">
        <v>3</v>
      </c>
    </row>
    <row r="390" spans="1:15" x14ac:dyDescent="0.25">
      <c r="A390" s="24" t="s">
        <v>36</v>
      </c>
      <c r="B390" s="24" t="s">
        <v>85</v>
      </c>
      <c r="C390" s="24" t="s">
        <v>1</v>
      </c>
      <c r="D390" s="24">
        <v>7.24</v>
      </c>
      <c r="E390" s="24">
        <v>13.456299999999999</v>
      </c>
      <c r="F390" s="24">
        <v>7.4304999999999994</v>
      </c>
      <c r="G390" s="24">
        <v>8.8086000000000002</v>
      </c>
      <c r="H390" s="24">
        <v>6.8334999999999999</v>
      </c>
      <c r="I390" s="24">
        <v>18.695399999999999</v>
      </c>
      <c r="J390" s="24">
        <v>7.8826000000000001</v>
      </c>
      <c r="K390" s="24">
        <v>11.3208</v>
      </c>
      <c r="L390" s="24">
        <v>9.5256000000000007</v>
      </c>
      <c r="M390" s="24">
        <v>8.7839999999999989</v>
      </c>
      <c r="N390" s="24">
        <v>6.585</v>
      </c>
      <c r="O390" s="24">
        <v>5.7480000000000002</v>
      </c>
    </row>
    <row r="391" spans="1:15" x14ac:dyDescent="0.25">
      <c r="A391" s="24" t="s">
        <v>36</v>
      </c>
      <c r="B391" s="24" t="s">
        <v>85</v>
      </c>
      <c r="C391" s="24" t="s">
        <v>2</v>
      </c>
      <c r="D391" s="24">
        <v>38.131999999999998</v>
      </c>
      <c r="E391" s="24">
        <v>50.585000000000001</v>
      </c>
      <c r="F391" s="24">
        <v>36.457000000000001</v>
      </c>
      <c r="G391" s="24">
        <v>42.099999999999994</v>
      </c>
      <c r="H391" s="24">
        <v>68.35499999999999</v>
      </c>
      <c r="I391" s="24">
        <v>59.89</v>
      </c>
      <c r="J391" s="24">
        <v>58.34</v>
      </c>
      <c r="K391" s="24">
        <v>49.110999999999997</v>
      </c>
      <c r="L391" s="24">
        <v>43.388999999999996</v>
      </c>
      <c r="M391" s="24">
        <v>62.857000000000006</v>
      </c>
      <c r="N391" s="24">
        <v>48.454000000000001</v>
      </c>
      <c r="O391" s="24">
        <v>32.25</v>
      </c>
    </row>
    <row r="392" spans="1:15" x14ac:dyDescent="0.25">
      <c r="A392" s="24" t="s">
        <v>36</v>
      </c>
      <c r="B392" s="24" t="s">
        <v>85</v>
      </c>
      <c r="C392" s="24" t="s">
        <v>3</v>
      </c>
      <c r="D392" s="24">
        <v>50.858000000000004</v>
      </c>
      <c r="E392" s="24">
        <v>22.716000000000005</v>
      </c>
      <c r="F392" s="24">
        <v>18.681999999999999</v>
      </c>
      <c r="G392" s="24">
        <v>19.053999999999998</v>
      </c>
      <c r="H392" s="24">
        <v>22.227</v>
      </c>
      <c r="I392" s="24">
        <v>16.743000000000002</v>
      </c>
      <c r="J392" s="24">
        <v>18.923999999999999</v>
      </c>
      <c r="K392" s="24">
        <v>18.002999999999997</v>
      </c>
      <c r="L392" s="24">
        <v>19.370999999999999</v>
      </c>
      <c r="M392" s="24">
        <v>28.852</v>
      </c>
      <c r="N392" s="24">
        <v>13.076000000000001</v>
      </c>
      <c r="O392" s="24">
        <v>14.286999999999999</v>
      </c>
    </row>
    <row r="393" spans="1:15" x14ac:dyDescent="0.25">
      <c r="A393" s="24" t="s">
        <v>36</v>
      </c>
      <c r="B393" s="24" t="s">
        <v>37</v>
      </c>
      <c r="C393" s="24" t="s">
        <v>1</v>
      </c>
      <c r="D393" s="24">
        <v>41.402200000000001</v>
      </c>
      <c r="E393" s="24">
        <v>18.1754</v>
      </c>
      <c r="F393" s="24">
        <v>29.688000000000002</v>
      </c>
      <c r="G393" s="24">
        <v>36.053400000000003</v>
      </c>
      <c r="H393" s="24">
        <v>24.235500000000002</v>
      </c>
      <c r="I393" s="24">
        <v>46.138500000000001</v>
      </c>
      <c r="J393" s="24">
        <v>39.838000000000001</v>
      </c>
      <c r="K393" s="24">
        <v>36.263999999999989</v>
      </c>
      <c r="L393" s="24">
        <v>12.940000000000001</v>
      </c>
      <c r="M393" s="24">
        <v>31.298000000000002</v>
      </c>
      <c r="N393" s="24">
        <v>33.92</v>
      </c>
      <c r="O393" s="24">
        <v>30.472000000000001</v>
      </c>
    </row>
    <row r="394" spans="1:15" x14ac:dyDescent="0.25">
      <c r="A394" s="24" t="s">
        <v>36</v>
      </c>
      <c r="B394" s="24" t="s">
        <v>37</v>
      </c>
      <c r="C394" s="24" t="s">
        <v>2</v>
      </c>
      <c r="D394" s="24">
        <v>133.3775</v>
      </c>
      <c r="E394" s="24">
        <v>120.078</v>
      </c>
      <c r="F394" s="24">
        <v>116.14499999999998</v>
      </c>
      <c r="G394" s="24">
        <v>96.936999999999998</v>
      </c>
      <c r="H394" s="24">
        <v>111.73050000000001</v>
      </c>
      <c r="I394" s="24">
        <v>77.025999999999996</v>
      </c>
      <c r="J394" s="24">
        <v>60.064999999999998</v>
      </c>
      <c r="K394" s="24">
        <v>120.14699999999999</v>
      </c>
      <c r="L394" s="24">
        <v>111.85499999999999</v>
      </c>
      <c r="M394" s="24">
        <v>92.109000000000009</v>
      </c>
      <c r="N394" s="24">
        <v>82.215999999999994</v>
      </c>
      <c r="O394" s="24">
        <v>88.519000000000005</v>
      </c>
    </row>
    <row r="395" spans="1:15" x14ac:dyDescent="0.25">
      <c r="A395" s="24" t="s">
        <v>36</v>
      </c>
      <c r="B395" s="24" t="s">
        <v>37</v>
      </c>
      <c r="C395" s="24" t="s">
        <v>3</v>
      </c>
      <c r="D395" s="24">
        <v>44.955100000000002</v>
      </c>
      <c r="E395" s="24">
        <v>54.920500000000004</v>
      </c>
      <c r="F395" s="24">
        <v>63.095999999999989</v>
      </c>
      <c r="G395" s="24">
        <v>47.741600000000005</v>
      </c>
      <c r="H395" s="24">
        <v>53.311099999999996</v>
      </c>
      <c r="I395" s="24">
        <v>53.067099999999996</v>
      </c>
      <c r="J395" s="24">
        <v>92.454999999999984</v>
      </c>
      <c r="K395" s="24">
        <v>40.713000000000001</v>
      </c>
      <c r="L395" s="24">
        <v>99.563000000000017</v>
      </c>
      <c r="M395" s="24">
        <v>107.57400000000003</v>
      </c>
      <c r="N395" s="24">
        <v>96.341339999999988</v>
      </c>
      <c r="O395" s="24">
        <v>93.806000000000012</v>
      </c>
    </row>
    <row r="396" spans="1:15" x14ac:dyDescent="0.25">
      <c r="A396" s="24" t="s">
        <v>36</v>
      </c>
      <c r="B396" s="24" t="s">
        <v>37</v>
      </c>
      <c r="C396" s="24" t="s">
        <v>5</v>
      </c>
      <c r="D396" s="24" t="str">
        <f t="shared" ref="D396:E397" si="190">"-"</f>
        <v>-</v>
      </c>
      <c r="E396" s="24" t="str">
        <f t="shared" si="190"/>
        <v>-</v>
      </c>
      <c r="F396" s="24">
        <v>20.23</v>
      </c>
      <c r="G396" s="24" t="str">
        <f t="shared" ref="G396:O396" si="191">"-"</f>
        <v>-</v>
      </c>
      <c r="H396" s="24" t="str">
        <f t="shared" si="191"/>
        <v>-</v>
      </c>
      <c r="I396" s="24" t="str">
        <f t="shared" si="191"/>
        <v>-</v>
      </c>
      <c r="J396" s="24" t="str">
        <f t="shared" si="191"/>
        <v>-</v>
      </c>
      <c r="K396" s="24" t="str">
        <f t="shared" si="191"/>
        <v>-</v>
      </c>
      <c r="L396" s="24" t="str">
        <f t="shared" si="191"/>
        <v>-</v>
      </c>
      <c r="M396" s="24" t="str">
        <f t="shared" si="191"/>
        <v>-</v>
      </c>
      <c r="N396" s="24" t="str">
        <f t="shared" si="191"/>
        <v>-</v>
      </c>
      <c r="O396" s="24" t="str">
        <f t="shared" si="191"/>
        <v>-</v>
      </c>
    </row>
    <row r="397" spans="1:15" x14ac:dyDescent="0.25">
      <c r="A397" s="24" t="s">
        <v>38</v>
      </c>
      <c r="B397" s="24" t="s">
        <v>128</v>
      </c>
      <c r="C397" s="24" t="s">
        <v>1</v>
      </c>
      <c r="D397" s="24" t="str">
        <f t="shared" si="190"/>
        <v>-</v>
      </c>
      <c r="E397" s="24" t="str">
        <f t="shared" si="190"/>
        <v>-</v>
      </c>
      <c r="F397" s="24">
        <v>2.4000000000000002E-3</v>
      </c>
      <c r="G397" s="24">
        <v>2.8E-3</v>
      </c>
      <c r="H397" s="24">
        <v>3.15E-2</v>
      </c>
      <c r="I397" s="24">
        <v>0.17800000000000002</v>
      </c>
      <c r="J397" s="24">
        <v>1.4999999999999999E-2</v>
      </c>
      <c r="K397" s="24">
        <v>0.10900000000000001</v>
      </c>
      <c r="L397" s="24">
        <v>5.9999999999999995E-4</v>
      </c>
      <c r="M397" s="24">
        <v>2.5000000000000001E-3</v>
      </c>
      <c r="N397" s="24">
        <v>6.7499999999999999E-3</v>
      </c>
      <c r="O397" s="24">
        <v>0.01</v>
      </c>
    </row>
    <row r="398" spans="1:15" x14ac:dyDescent="0.25">
      <c r="A398" s="24" t="s">
        <v>38</v>
      </c>
      <c r="B398" s="24" t="s">
        <v>128</v>
      </c>
      <c r="C398" s="24" t="s">
        <v>2</v>
      </c>
      <c r="D398" s="24">
        <v>0.25963000000000003</v>
      </c>
      <c r="E398" s="24">
        <v>0.17379</v>
      </c>
      <c r="F398" s="24">
        <v>0.14737</v>
      </c>
      <c r="G398" s="24">
        <v>0.22239999999999999</v>
      </c>
      <c r="H398" s="24">
        <v>0.22800000000000001</v>
      </c>
      <c r="I398" s="24">
        <v>0.16570000000000001</v>
      </c>
      <c r="J398" s="24">
        <v>0.22999999999999998</v>
      </c>
      <c r="K398" s="24">
        <v>0.161</v>
      </c>
      <c r="L398" s="24">
        <v>0.1333</v>
      </c>
      <c r="M398" s="24">
        <v>0.24130000000000001</v>
      </c>
      <c r="N398" s="24">
        <v>0.15609999999999999</v>
      </c>
      <c r="O398" s="24">
        <v>0.50000000000000011</v>
      </c>
    </row>
    <row r="399" spans="1:15" x14ac:dyDescent="0.25">
      <c r="A399" s="24" t="s">
        <v>38</v>
      </c>
      <c r="B399" s="24" t="s">
        <v>128</v>
      </c>
      <c r="C399" s="24" t="s">
        <v>3</v>
      </c>
      <c r="D399" s="24">
        <v>0.36468</v>
      </c>
      <c r="E399" s="24">
        <v>2.085E-2</v>
      </c>
      <c r="F399" s="24">
        <v>0.12345</v>
      </c>
      <c r="G399" s="24">
        <v>9.9000000000000005E-2</v>
      </c>
      <c r="H399" s="24">
        <v>0.20799999999999999</v>
      </c>
      <c r="I399" s="24">
        <v>0.10440000000000001</v>
      </c>
      <c r="J399" s="24">
        <v>8.1000000000000016E-2</v>
      </c>
      <c r="K399" s="24">
        <v>9.8000000000000004E-2</v>
      </c>
      <c r="L399" s="24">
        <v>6.3299999999999995E-2</v>
      </c>
      <c r="M399" s="24">
        <v>6.7699999999999996E-2</v>
      </c>
      <c r="N399" s="24">
        <v>4.8000000000000001E-2</v>
      </c>
      <c r="O399" s="24">
        <v>9.0000000000000011E-3</v>
      </c>
    </row>
    <row r="400" spans="1:15" x14ac:dyDescent="0.25">
      <c r="A400" s="24" t="s">
        <v>38</v>
      </c>
      <c r="B400" s="24" t="s">
        <v>176</v>
      </c>
      <c r="C400" s="24" t="s">
        <v>1</v>
      </c>
      <c r="D400" s="24" t="str">
        <f t="shared" ref="D400:H400" si="192">"-"</f>
        <v>-</v>
      </c>
      <c r="E400" s="24" t="str">
        <f t="shared" si="192"/>
        <v>-</v>
      </c>
      <c r="F400" s="24" t="str">
        <f t="shared" si="192"/>
        <v>-</v>
      </c>
      <c r="G400" s="24" t="str">
        <f t="shared" si="192"/>
        <v>-</v>
      </c>
      <c r="H400" s="24" t="str">
        <f t="shared" si="192"/>
        <v>-</v>
      </c>
      <c r="I400" s="24">
        <v>0.35099999999999998</v>
      </c>
      <c r="J400" s="24">
        <v>1.2389999999999999</v>
      </c>
      <c r="K400" s="24">
        <v>2.3419999999999996</v>
      </c>
      <c r="L400" s="24">
        <v>2.0009999999999999</v>
      </c>
      <c r="M400" s="24">
        <v>2.0544999999999995</v>
      </c>
      <c r="N400" s="24">
        <v>1.1764999999999999</v>
      </c>
      <c r="O400" s="24">
        <v>1.0429999999999999</v>
      </c>
    </row>
    <row r="401" spans="1:15" x14ac:dyDescent="0.25">
      <c r="A401" s="24" t="s">
        <v>38</v>
      </c>
      <c r="B401" s="24" t="s">
        <v>176</v>
      </c>
      <c r="C401" s="24" t="s">
        <v>2</v>
      </c>
      <c r="D401" s="24" t="str">
        <f t="shared" ref="D401:I401" si="193">"-"</f>
        <v>-</v>
      </c>
      <c r="E401" s="24" t="str">
        <f t="shared" si="193"/>
        <v>-</v>
      </c>
      <c r="F401" s="24" t="str">
        <f t="shared" si="193"/>
        <v>-</v>
      </c>
      <c r="G401" s="24" t="str">
        <f t="shared" si="193"/>
        <v>-</v>
      </c>
      <c r="H401" s="24" t="str">
        <f t="shared" si="193"/>
        <v>-</v>
      </c>
      <c r="I401" s="24" t="str">
        <f t="shared" si="193"/>
        <v>-</v>
      </c>
      <c r="J401" s="24">
        <v>7.2039999999999997</v>
      </c>
      <c r="K401" s="24">
        <v>4.6320000000000006</v>
      </c>
      <c r="L401" s="24" t="str">
        <f>"-"</f>
        <v>-</v>
      </c>
      <c r="M401" s="24">
        <v>4.9359999999999999</v>
      </c>
      <c r="N401" s="24">
        <v>9.6790000000000003</v>
      </c>
      <c r="O401" s="24">
        <v>4.8380000000000001</v>
      </c>
    </row>
    <row r="402" spans="1:15" x14ac:dyDescent="0.25">
      <c r="A402" s="24" t="s">
        <v>38</v>
      </c>
      <c r="B402" s="24" t="s">
        <v>176</v>
      </c>
      <c r="C402" s="24" t="s">
        <v>3</v>
      </c>
      <c r="D402" s="24" t="str">
        <f t="shared" ref="D402:H402" si="194">"-"</f>
        <v>-</v>
      </c>
      <c r="E402" s="24" t="str">
        <f t="shared" si="194"/>
        <v>-</v>
      </c>
      <c r="F402" s="24" t="str">
        <f t="shared" si="194"/>
        <v>-</v>
      </c>
      <c r="G402" s="24" t="str">
        <f t="shared" si="194"/>
        <v>-</v>
      </c>
      <c r="H402" s="24" t="str">
        <f t="shared" si="194"/>
        <v>-</v>
      </c>
      <c r="I402" s="24">
        <v>8.2889999999999997</v>
      </c>
      <c r="J402" s="24">
        <v>1.8339999999999999</v>
      </c>
      <c r="K402" s="24">
        <v>2.4710000000000001</v>
      </c>
      <c r="L402" s="24">
        <v>2.4830000000000001</v>
      </c>
      <c r="M402" s="24">
        <v>2.6839999999999997</v>
      </c>
      <c r="N402" s="24">
        <v>3.573</v>
      </c>
      <c r="O402" s="24">
        <v>2.52</v>
      </c>
    </row>
    <row r="403" spans="1:15" x14ac:dyDescent="0.25">
      <c r="A403" s="24" t="s">
        <v>38</v>
      </c>
      <c r="B403" s="24" t="s">
        <v>129</v>
      </c>
      <c r="C403" s="24" t="s">
        <v>1</v>
      </c>
      <c r="D403" s="24">
        <v>7.6830000000000007</v>
      </c>
      <c r="E403" s="24">
        <v>7.6162000000000001</v>
      </c>
      <c r="F403" s="24">
        <v>8.5389999999999997</v>
      </c>
      <c r="G403" s="24">
        <v>1.8109999999999999</v>
      </c>
      <c r="H403" s="24">
        <v>2.0357499999999997</v>
      </c>
      <c r="I403" s="24">
        <v>14.807</v>
      </c>
      <c r="J403" s="24">
        <v>12.189</v>
      </c>
      <c r="K403" s="24">
        <v>0.13700000000000001</v>
      </c>
      <c r="L403" s="24" t="str">
        <f>"-"</f>
        <v>-</v>
      </c>
      <c r="M403" s="24">
        <v>11.888</v>
      </c>
      <c r="N403" s="24">
        <v>2E-3</v>
      </c>
      <c r="O403" s="24">
        <v>11.77</v>
      </c>
    </row>
    <row r="404" spans="1:15" x14ac:dyDescent="0.25">
      <c r="A404" s="24" t="s">
        <v>38</v>
      </c>
      <c r="B404" s="24" t="s">
        <v>129</v>
      </c>
      <c r="C404" s="24" t="s">
        <v>2</v>
      </c>
      <c r="D404" s="24">
        <v>61.163489999999996</v>
      </c>
      <c r="E404" s="24">
        <v>48.736980000000003</v>
      </c>
      <c r="F404" s="24">
        <v>48.591549999999998</v>
      </c>
      <c r="G404" s="24">
        <v>63.1616</v>
      </c>
      <c r="H404" s="24">
        <v>68.007000000000005</v>
      </c>
      <c r="I404" s="24">
        <v>46.567399999999999</v>
      </c>
      <c r="J404" s="24">
        <v>40.120000000000005</v>
      </c>
      <c r="K404" s="24">
        <v>14.984</v>
      </c>
      <c r="L404" s="24">
        <v>20.3383</v>
      </c>
      <c r="M404" s="24">
        <v>0.2777</v>
      </c>
      <c r="N404" s="24">
        <v>9.4810000000000016</v>
      </c>
      <c r="O404" s="24">
        <v>6.6710000000000003</v>
      </c>
    </row>
    <row r="405" spans="1:15" x14ac:dyDescent="0.25">
      <c r="A405" s="24" t="s">
        <v>38</v>
      </c>
      <c r="B405" s="24" t="s">
        <v>129</v>
      </c>
      <c r="C405" s="24" t="s">
        <v>3</v>
      </c>
      <c r="D405" s="24">
        <v>11.216760000000001</v>
      </c>
      <c r="E405" s="24">
        <v>17.947849999999999</v>
      </c>
      <c r="F405" s="24">
        <v>18.165599999999998</v>
      </c>
      <c r="G405" s="24">
        <v>10.1312</v>
      </c>
      <c r="H405" s="24">
        <v>15.125</v>
      </c>
      <c r="I405" s="24">
        <v>11.4276</v>
      </c>
      <c r="J405" s="24">
        <v>15.996</v>
      </c>
      <c r="K405" s="24">
        <v>7.1180000000000003</v>
      </c>
      <c r="L405" s="24">
        <v>10.426800000000002</v>
      </c>
      <c r="M405" s="24">
        <v>10.1967</v>
      </c>
      <c r="N405" s="24">
        <v>12.566999999999998</v>
      </c>
      <c r="O405" s="24">
        <v>4.9649999999999999</v>
      </c>
    </row>
    <row r="406" spans="1:15" x14ac:dyDescent="0.25">
      <c r="A406" s="24" t="s">
        <v>38</v>
      </c>
      <c r="B406" s="24" t="s">
        <v>39</v>
      </c>
      <c r="C406" s="24" t="s">
        <v>0</v>
      </c>
      <c r="D406" s="24" t="str">
        <f>"-"</f>
        <v>-</v>
      </c>
      <c r="E406" s="24">
        <v>0.39066000000000001</v>
      </c>
      <c r="F406" s="24">
        <v>0.36</v>
      </c>
      <c r="G406" s="24">
        <v>0.28699999999999998</v>
      </c>
      <c r="H406" s="24">
        <v>0.152</v>
      </c>
      <c r="I406" s="24">
        <v>2.7E-2</v>
      </c>
      <c r="J406" s="24">
        <v>8.4999999999999992E-2</v>
      </c>
      <c r="K406" s="24">
        <v>0.02</v>
      </c>
      <c r="L406" s="24">
        <v>2.5999999999999999E-2</v>
      </c>
      <c r="M406" s="24">
        <v>0.33800000000000002</v>
      </c>
      <c r="N406" s="24">
        <v>9.1999999999999998E-2</v>
      </c>
      <c r="O406" s="24">
        <v>2.1000000000000001E-2</v>
      </c>
    </row>
    <row r="407" spans="1:15" x14ac:dyDescent="0.25">
      <c r="A407" s="24" t="s">
        <v>38</v>
      </c>
      <c r="B407" s="24" t="s">
        <v>39</v>
      </c>
      <c r="C407" s="24" t="s">
        <v>1</v>
      </c>
      <c r="D407" s="24">
        <v>78.608400000000046</v>
      </c>
      <c r="E407" s="24">
        <v>75.255899999999997</v>
      </c>
      <c r="F407" s="24">
        <v>92.688099999999949</v>
      </c>
      <c r="G407" s="24">
        <v>66.597100000000054</v>
      </c>
      <c r="H407" s="24">
        <v>71.043399999999991</v>
      </c>
      <c r="I407" s="24">
        <v>89.804400000000015</v>
      </c>
      <c r="J407" s="24">
        <v>91.718150000000094</v>
      </c>
      <c r="K407" s="24">
        <v>73.518800000000084</v>
      </c>
      <c r="L407" s="24">
        <v>91.144549999999981</v>
      </c>
      <c r="M407" s="24">
        <v>81.559770000000071</v>
      </c>
      <c r="N407" s="24">
        <v>78.590799999999987</v>
      </c>
      <c r="O407" s="24">
        <v>79.395500000000013</v>
      </c>
    </row>
    <row r="408" spans="1:15" x14ac:dyDescent="0.25">
      <c r="A408" s="24" t="s">
        <v>38</v>
      </c>
      <c r="B408" s="24" t="s">
        <v>39</v>
      </c>
      <c r="C408" s="24" t="s">
        <v>2</v>
      </c>
      <c r="D408" s="24">
        <v>117.02047999999998</v>
      </c>
      <c r="E408" s="24">
        <v>88.274429999999995</v>
      </c>
      <c r="F408" s="24">
        <v>103.90257999999997</v>
      </c>
      <c r="G408" s="24">
        <v>123.73599999999999</v>
      </c>
      <c r="H408" s="24">
        <v>176.98500000000001</v>
      </c>
      <c r="I408" s="24">
        <v>211.64750000000001</v>
      </c>
      <c r="J408" s="24">
        <v>217.77340000000004</v>
      </c>
      <c r="K408" s="24">
        <v>192.88699999999997</v>
      </c>
      <c r="L408" s="24">
        <v>224.38089999999985</v>
      </c>
      <c r="M408" s="24">
        <v>166.51119999999995</v>
      </c>
      <c r="N408" s="24">
        <v>175.00169999999997</v>
      </c>
      <c r="O408" s="24">
        <v>147.87419999999995</v>
      </c>
    </row>
    <row r="409" spans="1:15" x14ac:dyDescent="0.25">
      <c r="A409" s="24" t="s">
        <v>38</v>
      </c>
      <c r="B409" s="24" t="s">
        <v>39</v>
      </c>
      <c r="C409" s="24" t="s">
        <v>3</v>
      </c>
      <c r="D409" s="24">
        <v>66.348459999999989</v>
      </c>
      <c r="E409" s="24">
        <v>51.666799999999988</v>
      </c>
      <c r="F409" s="24">
        <v>51.690349999999995</v>
      </c>
      <c r="G409" s="24">
        <v>58.805399999999985</v>
      </c>
      <c r="H409" s="24">
        <v>92.949200000000005</v>
      </c>
      <c r="I409" s="24">
        <v>90.667899999999989</v>
      </c>
      <c r="J409" s="24">
        <v>91.274600000000007</v>
      </c>
      <c r="K409" s="24">
        <v>112.91100000000003</v>
      </c>
      <c r="L409" s="24">
        <v>100.49460000000003</v>
      </c>
      <c r="M409" s="24">
        <v>96.633899999999969</v>
      </c>
      <c r="N409" s="24">
        <v>112.47010000000003</v>
      </c>
      <c r="O409" s="24">
        <v>101.72190000000001</v>
      </c>
    </row>
    <row r="410" spans="1:15" x14ac:dyDescent="0.25">
      <c r="A410" s="24" t="s">
        <v>38</v>
      </c>
      <c r="B410" s="24" t="s">
        <v>39</v>
      </c>
      <c r="C410" s="24" t="s">
        <v>5</v>
      </c>
      <c r="D410" s="24">
        <v>9.7643000000000004</v>
      </c>
      <c r="E410" s="24">
        <v>18.709100000000003</v>
      </c>
      <c r="F410" s="24">
        <v>16.736999999999998</v>
      </c>
      <c r="G410" s="24">
        <v>48.35</v>
      </c>
      <c r="H410" s="24">
        <v>11.931999999999999</v>
      </c>
      <c r="I410" s="24">
        <v>21.821999999999996</v>
      </c>
      <c r="J410" s="24">
        <v>15.39242</v>
      </c>
      <c r="K410" s="24">
        <v>4.2010000000000005</v>
      </c>
      <c r="L410" s="24">
        <v>3.5745999999999998</v>
      </c>
      <c r="M410" s="24">
        <v>47.480140000000006</v>
      </c>
      <c r="N410" s="24">
        <v>23.829199999999997</v>
      </c>
      <c r="O410" s="24">
        <v>25.615900000000011</v>
      </c>
    </row>
    <row r="411" spans="1:15" x14ac:dyDescent="0.25">
      <c r="A411" s="24" t="s">
        <v>86</v>
      </c>
      <c r="B411" s="24" t="s">
        <v>130</v>
      </c>
      <c r="C411" s="24" t="s">
        <v>0</v>
      </c>
      <c r="D411" s="24" t="str">
        <f t="shared" ref="D411:G411" si="195">"-"</f>
        <v>-</v>
      </c>
      <c r="E411" s="24" t="str">
        <f t="shared" si="195"/>
        <v>-</v>
      </c>
      <c r="F411" s="24" t="str">
        <f t="shared" si="195"/>
        <v>-</v>
      </c>
      <c r="G411" s="24" t="str">
        <f t="shared" si="195"/>
        <v>-</v>
      </c>
      <c r="H411" s="24">
        <v>4.5999999999999996</v>
      </c>
      <c r="I411" s="24">
        <v>4.5599999999999996</v>
      </c>
      <c r="J411" s="24" t="str">
        <f>"-"</f>
        <v>-</v>
      </c>
      <c r="K411" s="24">
        <v>3.8010000000000002</v>
      </c>
      <c r="L411" s="24" t="str">
        <f>"-"</f>
        <v>-</v>
      </c>
      <c r="M411" s="24">
        <v>3.403</v>
      </c>
      <c r="N411" s="24">
        <v>2.4350000000000001</v>
      </c>
      <c r="O411" s="24">
        <v>0.78759999999999997</v>
      </c>
    </row>
    <row r="412" spans="1:15" x14ac:dyDescent="0.25">
      <c r="A412" s="24" t="s">
        <v>86</v>
      </c>
      <c r="B412" s="24" t="s">
        <v>130</v>
      </c>
      <c r="C412" s="24" t="s">
        <v>1</v>
      </c>
      <c r="D412" s="24">
        <v>57.522999999999996</v>
      </c>
      <c r="E412" s="24">
        <v>71.88300000000001</v>
      </c>
      <c r="F412" s="24">
        <v>65.558999999999997</v>
      </c>
      <c r="G412" s="24">
        <v>71.819000000000017</v>
      </c>
      <c r="H412" s="24">
        <v>42.427</v>
      </c>
      <c r="I412" s="24">
        <v>100.16999999999999</v>
      </c>
      <c r="J412" s="24">
        <v>36.444999999999993</v>
      </c>
      <c r="K412" s="24">
        <v>33.836099999999995</v>
      </c>
      <c r="L412" s="24">
        <v>32.462000000000003</v>
      </c>
      <c r="M412" s="24">
        <v>36.624200000000002</v>
      </c>
      <c r="N412" s="24">
        <v>38.573</v>
      </c>
      <c r="O412" s="24">
        <v>88.282499999999985</v>
      </c>
    </row>
    <row r="413" spans="1:15" x14ac:dyDescent="0.25">
      <c r="A413" s="24" t="s">
        <v>86</v>
      </c>
      <c r="B413" s="24" t="s">
        <v>130</v>
      </c>
      <c r="C413" s="24" t="s">
        <v>2</v>
      </c>
      <c r="D413" s="24">
        <v>81.680000000000007</v>
      </c>
      <c r="E413" s="24">
        <v>98.468000000000004</v>
      </c>
      <c r="F413" s="24">
        <v>87.211999999999989</v>
      </c>
      <c r="G413" s="24">
        <v>49.519000000000013</v>
      </c>
      <c r="H413" s="24">
        <v>140.86000000000001</v>
      </c>
      <c r="I413" s="24">
        <v>84.275000000000006</v>
      </c>
      <c r="J413" s="24">
        <v>115.371</v>
      </c>
      <c r="K413" s="24">
        <v>107.59060000000002</v>
      </c>
      <c r="L413" s="24">
        <v>113.5254</v>
      </c>
      <c r="M413" s="24">
        <v>126.03629999999995</v>
      </c>
      <c r="N413" s="24">
        <v>84.617500000000007</v>
      </c>
      <c r="O413" s="24">
        <v>157.3201</v>
      </c>
    </row>
    <row r="414" spans="1:15" x14ac:dyDescent="0.25">
      <c r="A414" s="24" t="s">
        <v>86</v>
      </c>
      <c r="B414" s="24" t="s">
        <v>130</v>
      </c>
      <c r="C414" s="24" t="s">
        <v>3</v>
      </c>
      <c r="D414" s="24">
        <v>51.946999999999996</v>
      </c>
      <c r="E414" s="24">
        <v>55.680999999999997</v>
      </c>
      <c r="F414" s="24">
        <v>73.721000000000018</v>
      </c>
      <c r="G414" s="24">
        <v>69.474000000000004</v>
      </c>
      <c r="H414" s="24">
        <v>102.67170000000002</v>
      </c>
      <c r="I414" s="24">
        <v>77.505000000000024</v>
      </c>
      <c r="J414" s="24">
        <v>92.370000000000019</v>
      </c>
      <c r="K414" s="24">
        <v>74.713650000000001</v>
      </c>
      <c r="L414" s="24">
        <v>91.696000000000012</v>
      </c>
      <c r="M414" s="24">
        <v>78.95150000000001</v>
      </c>
      <c r="N414" s="24">
        <v>94.898200000000003</v>
      </c>
      <c r="O414" s="24">
        <v>93.185200000000023</v>
      </c>
    </row>
    <row r="415" spans="1:15" x14ac:dyDescent="0.25">
      <c r="A415" s="24" t="s">
        <v>86</v>
      </c>
      <c r="B415" s="24" t="s">
        <v>130</v>
      </c>
      <c r="C415" s="24" t="s">
        <v>4</v>
      </c>
      <c r="D415" s="24" t="str">
        <f t="shared" ref="D415:M415" si="196">"-"</f>
        <v>-</v>
      </c>
      <c r="E415" s="24" t="str">
        <f t="shared" si="196"/>
        <v>-</v>
      </c>
      <c r="F415" s="24" t="str">
        <f t="shared" si="196"/>
        <v>-</v>
      </c>
      <c r="G415" s="24" t="str">
        <f t="shared" si="196"/>
        <v>-</v>
      </c>
      <c r="H415" s="24" t="str">
        <f t="shared" si="196"/>
        <v>-</v>
      </c>
      <c r="I415" s="24" t="str">
        <f t="shared" si="196"/>
        <v>-</v>
      </c>
      <c r="J415" s="24" t="str">
        <f t="shared" si="196"/>
        <v>-</v>
      </c>
      <c r="K415" s="24" t="str">
        <f t="shared" si="196"/>
        <v>-</v>
      </c>
      <c r="L415" s="24" t="str">
        <f t="shared" si="196"/>
        <v>-</v>
      </c>
      <c r="M415" s="24" t="str">
        <f t="shared" si="196"/>
        <v>-</v>
      </c>
      <c r="N415" s="24">
        <v>0.50900000000000001</v>
      </c>
      <c r="O415" s="24" t="str">
        <f>"-"</f>
        <v>-</v>
      </c>
    </row>
    <row r="416" spans="1:15" x14ac:dyDescent="0.25">
      <c r="A416" s="24" t="s">
        <v>86</v>
      </c>
      <c r="B416" s="24" t="s">
        <v>130</v>
      </c>
      <c r="C416" s="24" t="s">
        <v>5</v>
      </c>
      <c r="D416" s="24">
        <v>19.895</v>
      </c>
      <c r="E416" s="24">
        <v>19.902000000000001</v>
      </c>
      <c r="F416" s="24">
        <v>10.923</v>
      </c>
      <c r="G416" s="24">
        <v>12.657</v>
      </c>
      <c r="H416" s="24">
        <v>13.347999999999999</v>
      </c>
      <c r="I416" s="24">
        <v>25.007000000000001</v>
      </c>
      <c r="J416" s="24">
        <v>29.442</v>
      </c>
      <c r="K416" s="24">
        <v>15.73</v>
      </c>
      <c r="L416" s="24">
        <v>37.551500000000004</v>
      </c>
      <c r="M416" s="24">
        <v>23.645999999999997</v>
      </c>
      <c r="N416" s="24">
        <v>21.827199999999998</v>
      </c>
      <c r="O416" s="24">
        <v>30.006</v>
      </c>
    </row>
    <row r="417" spans="1:15" x14ac:dyDescent="0.25">
      <c r="A417" s="24" t="s">
        <v>86</v>
      </c>
      <c r="B417" s="24" t="s">
        <v>131</v>
      </c>
      <c r="C417" s="24" t="s">
        <v>0</v>
      </c>
      <c r="D417" s="24">
        <v>0.1</v>
      </c>
      <c r="E417" s="24">
        <v>0.05</v>
      </c>
      <c r="F417" s="24">
        <v>0.3</v>
      </c>
      <c r="G417" s="24">
        <v>0.4</v>
      </c>
      <c r="H417" s="24">
        <v>0.35</v>
      </c>
      <c r="I417" s="24">
        <v>0.39</v>
      </c>
      <c r="J417" s="24" t="str">
        <f t="shared" ref="J417:O417" si="197">"-"</f>
        <v>-</v>
      </c>
      <c r="K417" s="24" t="str">
        <f t="shared" si="197"/>
        <v>-</v>
      </c>
      <c r="L417" s="24" t="str">
        <f t="shared" si="197"/>
        <v>-</v>
      </c>
      <c r="M417" s="24" t="str">
        <f t="shared" si="197"/>
        <v>-</v>
      </c>
      <c r="N417" s="24" t="str">
        <f t="shared" si="197"/>
        <v>-</v>
      </c>
      <c r="O417" s="24" t="str">
        <f t="shared" si="197"/>
        <v>-</v>
      </c>
    </row>
    <row r="418" spans="1:15" x14ac:dyDescent="0.25">
      <c r="A418" s="24" t="s">
        <v>86</v>
      </c>
      <c r="B418" s="24" t="s">
        <v>131</v>
      </c>
      <c r="C418" s="24" t="s">
        <v>1</v>
      </c>
      <c r="D418" s="24">
        <v>2.0529999999999999</v>
      </c>
      <c r="E418" s="24">
        <v>1.82</v>
      </c>
      <c r="F418" s="24">
        <v>4.67</v>
      </c>
      <c r="G418" s="24">
        <v>3.9299999999999997</v>
      </c>
      <c r="H418" s="24">
        <v>2.9000000000000004</v>
      </c>
      <c r="I418" s="24">
        <v>4.8899999999999997</v>
      </c>
      <c r="J418" s="24">
        <v>0.94499999999999995</v>
      </c>
      <c r="K418" s="24">
        <v>1.06</v>
      </c>
      <c r="L418" s="24">
        <v>1.1479999999999999</v>
      </c>
      <c r="M418" s="24">
        <v>7.2299999999999986</v>
      </c>
      <c r="N418" s="24">
        <v>6.915</v>
      </c>
      <c r="O418" s="24">
        <v>8.3369999999999997</v>
      </c>
    </row>
    <row r="419" spans="1:15" x14ac:dyDescent="0.25">
      <c r="A419" s="24" t="s">
        <v>86</v>
      </c>
      <c r="B419" s="24" t="s">
        <v>131</v>
      </c>
      <c r="C419" s="24" t="s">
        <v>2</v>
      </c>
      <c r="D419" s="24">
        <v>10.315</v>
      </c>
      <c r="E419" s="24">
        <v>7.12</v>
      </c>
      <c r="F419" s="24">
        <v>7.78</v>
      </c>
      <c r="G419" s="24">
        <v>8.6739999999999995</v>
      </c>
      <c r="H419" s="24">
        <v>4.79</v>
      </c>
      <c r="I419" s="24">
        <v>10.270000000000001</v>
      </c>
      <c r="J419" s="24">
        <v>6.4169999999999998</v>
      </c>
      <c r="K419" s="24">
        <v>4.6870000000000003</v>
      </c>
      <c r="L419" s="24">
        <v>9.1369999999999987</v>
      </c>
      <c r="M419" s="24">
        <v>13.659000000000001</v>
      </c>
      <c r="N419" s="24">
        <v>12.193999999999999</v>
      </c>
      <c r="O419" s="24">
        <v>16.280999999999999</v>
      </c>
    </row>
    <row r="420" spans="1:15" x14ac:dyDescent="0.25">
      <c r="A420" s="24" t="s">
        <v>86</v>
      </c>
      <c r="B420" s="24" t="s">
        <v>131</v>
      </c>
      <c r="C420" s="24" t="s">
        <v>3</v>
      </c>
      <c r="D420" s="24">
        <v>15.61</v>
      </c>
      <c r="E420" s="24">
        <v>15.012</v>
      </c>
      <c r="F420" s="24">
        <v>19.385000000000005</v>
      </c>
      <c r="G420" s="24">
        <v>18.959</v>
      </c>
      <c r="H420" s="24">
        <v>23.841000000000001</v>
      </c>
      <c r="I420" s="24">
        <v>21.695</v>
      </c>
      <c r="J420" s="24">
        <v>4.6360000000000001</v>
      </c>
      <c r="K420" s="24">
        <v>3.9849999999999999</v>
      </c>
      <c r="L420" s="24">
        <v>0.88100000000000001</v>
      </c>
      <c r="M420" s="24">
        <v>11.478</v>
      </c>
      <c r="N420" s="24">
        <v>13.281999999999998</v>
      </c>
      <c r="O420" s="24">
        <v>15.375999999999999</v>
      </c>
    </row>
    <row r="421" spans="1:15" x14ac:dyDescent="0.25">
      <c r="A421" s="24" t="s">
        <v>86</v>
      </c>
      <c r="B421" s="24" t="s">
        <v>131</v>
      </c>
      <c r="C421" s="24" t="s">
        <v>5</v>
      </c>
      <c r="D421" s="24">
        <v>0.9</v>
      </c>
      <c r="E421" s="24">
        <v>0.6</v>
      </c>
      <c r="F421" s="24">
        <v>0.75</v>
      </c>
      <c r="G421" s="24" t="str">
        <f>"-"</f>
        <v>-</v>
      </c>
      <c r="H421" s="24">
        <v>1.01</v>
      </c>
      <c r="I421" s="24">
        <v>1.1000000000000001</v>
      </c>
      <c r="J421" s="24" t="str">
        <f>"-"</f>
        <v>-</v>
      </c>
      <c r="K421" s="24">
        <v>0.91</v>
      </c>
      <c r="L421" s="24" t="str">
        <f>"-"</f>
        <v>-</v>
      </c>
      <c r="M421" s="24">
        <v>0.83499999999999996</v>
      </c>
      <c r="N421" s="24">
        <v>0.94</v>
      </c>
      <c r="O421" s="24">
        <v>0.90500000000000003</v>
      </c>
    </row>
    <row r="422" spans="1:15" x14ac:dyDescent="0.25">
      <c r="A422" s="24" t="s">
        <v>86</v>
      </c>
      <c r="B422" s="24" t="s">
        <v>132</v>
      </c>
      <c r="C422" s="24" t="s">
        <v>1</v>
      </c>
      <c r="D422" s="24">
        <v>10.321</v>
      </c>
      <c r="E422" s="24">
        <v>30.884</v>
      </c>
      <c r="F422" s="24">
        <v>29.053999999999998</v>
      </c>
      <c r="G422" s="24">
        <v>60.930999999999997</v>
      </c>
      <c r="H422" s="24">
        <v>64.897000000000006</v>
      </c>
      <c r="I422" s="24">
        <v>56.748000000000005</v>
      </c>
      <c r="J422" s="24">
        <v>15.81</v>
      </c>
      <c r="K422" s="24">
        <v>15.690999999999999</v>
      </c>
      <c r="L422" s="24">
        <v>18.138000000000002</v>
      </c>
      <c r="M422" s="24">
        <v>20.421000000000003</v>
      </c>
      <c r="N422" s="24">
        <v>37.651339999999998</v>
      </c>
      <c r="O422" s="24">
        <v>38.710999999999999</v>
      </c>
    </row>
    <row r="423" spans="1:15" x14ac:dyDescent="0.25">
      <c r="A423" s="24" t="s">
        <v>86</v>
      </c>
      <c r="B423" s="24" t="s">
        <v>132</v>
      </c>
      <c r="C423" s="24" t="s">
        <v>2</v>
      </c>
      <c r="D423" s="24">
        <v>36.262999999999991</v>
      </c>
      <c r="E423" s="24">
        <v>38.448999999999998</v>
      </c>
      <c r="F423" s="24">
        <v>42.239999999999995</v>
      </c>
      <c r="G423" s="24">
        <v>46.101999999999997</v>
      </c>
      <c r="H423" s="24">
        <v>2.3200000000000003</v>
      </c>
      <c r="I423" s="24">
        <v>46.997999999999998</v>
      </c>
      <c r="J423" s="24">
        <v>71.566999999999993</v>
      </c>
      <c r="K423" s="24">
        <v>61.529000000000011</v>
      </c>
      <c r="L423" s="24">
        <v>63.267999999999994</v>
      </c>
      <c r="M423" s="24">
        <v>65.222000000000008</v>
      </c>
      <c r="N423" s="24">
        <v>127.29989999999997</v>
      </c>
      <c r="O423" s="24">
        <v>110.9705</v>
      </c>
    </row>
    <row r="424" spans="1:15" x14ac:dyDescent="0.25">
      <c r="A424" s="24" t="s">
        <v>86</v>
      </c>
      <c r="B424" s="24" t="s">
        <v>132</v>
      </c>
      <c r="C424" s="24" t="s">
        <v>3</v>
      </c>
      <c r="D424" s="24">
        <v>25.543999999999997</v>
      </c>
      <c r="E424" s="24">
        <v>20.503</v>
      </c>
      <c r="F424" s="24">
        <v>34.164999999999999</v>
      </c>
      <c r="G424" s="24">
        <v>24.027999999999999</v>
      </c>
      <c r="H424" s="24">
        <v>24.578999999999997</v>
      </c>
      <c r="I424" s="24">
        <v>23.459</v>
      </c>
      <c r="J424" s="24">
        <v>47.010999999999989</v>
      </c>
      <c r="K424" s="24">
        <v>51.775000000000006</v>
      </c>
      <c r="L424" s="24">
        <v>48.036999999999992</v>
      </c>
      <c r="M424" s="24">
        <v>57.805000000000007</v>
      </c>
      <c r="N424" s="24">
        <v>90.979900000000029</v>
      </c>
      <c r="O424" s="24">
        <v>63.263999999999996</v>
      </c>
    </row>
    <row r="425" spans="1:15" x14ac:dyDescent="0.25">
      <c r="A425" s="24" t="s">
        <v>86</v>
      </c>
      <c r="B425" s="24" t="s">
        <v>132</v>
      </c>
      <c r="C425" s="24" t="s">
        <v>5</v>
      </c>
      <c r="D425" s="24">
        <v>6.35</v>
      </c>
      <c r="E425" s="24">
        <v>30.343</v>
      </c>
      <c r="F425" s="24">
        <v>37.536000000000001</v>
      </c>
      <c r="G425" s="24">
        <v>49.731000000000002</v>
      </c>
      <c r="H425" s="24">
        <v>80.768000000000001</v>
      </c>
      <c r="I425" s="24">
        <v>67.716999999999999</v>
      </c>
      <c r="J425" s="24">
        <v>1.895</v>
      </c>
      <c r="K425" s="24">
        <v>6.3560000000000008</v>
      </c>
      <c r="L425" s="24">
        <v>11.3</v>
      </c>
      <c r="M425" s="24">
        <v>1.59</v>
      </c>
      <c r="N425" s="24">
        <v>5.5730000000000004</v>
      </c>
      <c r="O425" s="24">
        <v>16.3155</v>
      </c>
    </row>
    <row r="426" spans="1:15" x14ac:dyDescent="0.25">
      <c r="A426" s="24" t="s">
        <v>86</v>
      </c>
      <c r="B426" s="24" t="s">
        <v>177</v>
      </c>
      <c r="C426" s="24" t="s">
        <v>1</v>
      </c>
      <c r="D426" s="24" t="str">
        <f t="shared" ref="D426:G430" si="198">"-"</f>
        <v>-</v>
      </c>
      <c r="E426" s="24" t="str">
        <f t="shared" si="198"/>
        <v>-</v>
      </c>
      <c r="F426" s="24" t="str">
        <f t="shared" si="198"/>
        <v>-</v>
      </c>
      <c r="G426" s="24" t="str">
        <f t="shared" si="198"/>
        <v>-</v>
      </c>
      <c r="H426" s="24">
        <v>15.609</v>
      </c>
      <c r="I426" s="24">
        <v>7.5600000000000005</v>
      </c>
      <c r="J426" s="24">
        <v>6.0376000000000003</v>
      </c>
      <c r="K426" s="24">
        <v>2.4937999999999998</v>
      </c>
      <c r="L426" s="24">
        <v>3.9130999999999996</v>
      </c>
      <c r="M426" s="24">
        <v>1.4358000000000002</v>
      </c>
      <c r="N426" s="24">
        <v>8.4000000000000005E-2</v>
      </c>
      <c r="O426" s="24">
        <v>1.7122999999999995</v>
      </c>
    </row>
    <row r="427" spans="1:15" x14ac:dyDescent="0.25">
      <c r="A427" s="24" t="s">
        <v>86</v>
      </c>
      <c r="B427" s="24" t="s">
        <v>177</v>
      </c>
      <c r="C427" s="24" t="s">
        <v>2</v>
      </c>
      <c r="D427" s="24" t="str">
        <f t="shared" si="198"/>
        <v>-</v>
      </c>
      <c r="E427" s="24" t="str">
        <f t="shared" si="198"/>
        <v>-</v>
      </c>
      <c r="F427" s="24" t="str">
        <f t="shared" si="198"/>
        <v>-</v>
      </c>
      <c r="G427" s="24" t="str">
        <f t="shared" si="198"/>
        <v>-</v>
      </c>
      <c r="H427" s="24">
        <v>6.8209999999999997</v>
      </c>
      <c r="I427" s="24">
        <v>6.3659999999999997</v>
      </c>
      <c r="J427" s="24">
        <v>9.0019999999999989</v>
      </c>
      <c r="K427" s="24">
        <v>10.4419</v>
      </c>
      <c r="L427" s="24">
        <v>6.7161</v>
      </c>
      <c r="M427" s="24">
        <v>9.0244999999999997</v>
      </c>
      <c r="N427" s="24">
        <v>9.7062999999999988</v>
      </c>
      <c r="O427" s="24">
        <v>10.201499999999999</v>
      </c>
    </row>
    <row r="428" spans="1:15" x14ac:dyDescent="0.25">
      <c r="A428" s="24" t="s">
        <v>86</v>
      </c>
      <c r="B428" s="24" t="s">
        <v>177</v>
      </c>
      <c r="C428" s="24" t="s">
        <v>3</v>
      </c>
      <c r="D428" s="24" t="str">
        <f t="shared" si="198"/>
        <v>-</v>
      </c>
      <c r="E428" s="24" t="str">
        <f t="shared" si="198"/>
        <v>-</v>
      </c>
      <c r="F428" s="24" t="str">
        <f t="shared" si="198"/>
        <v>-</v>
      </c>
      <c r="G428" s="24" t="str">
        <f t="shared" si="198"/>
        <v>-</v>
      </c>
      <c r="H428" s="24">
        <v>5.7890000000000006</v>
      </c>
      <c r="I428" s="24">
        <v>15.699000000000002</v>
      </c>
      <c r="J428" s="24">
        <v>6.887999999999999</v>
      </c>
      <c r="K428" s="24">
        <v>8.0112000000000005</v>
      </c>
      <c r="L428" s="24">
        <v>5.5038999999999998</v>
      </c>
      <c r="M428" s="24">
        <v>9.3442999999999987</v>
      </c>
      <c r="N428" s="24">
        <v>7.3247999999999989</v>
      </c>
      <c r="O428" s="24">
        <v>6.0469999999999997</v>
      </c>
    </row>
    <row r="429" spans="1:15" x14ac:dyDescent="0.25">
      <c r="A429" s="24" t="s">
        <v>86</v>
      </c>
      <c r="B429" s="24" t="s">
        <v>177</v>
      </c>
      <c r="C429" s="24" t="s">
        <v>4</v>
      </c>
      <c r="D429" s="24" t="str">
        <f t="shared" si="198"/>
        <v>-</v>
      </c>
      <c r="E429" s="24" t="str">
        <f t="shared" si="198"/>
        <v>-</v>
      </c>
      <c r="F429" s="24" t="str">
        <f t="shared" si="198"/>
        <v>-</v>
      </c>
      <c r="G429" s="24" t="str">
        <f t="shared" si="198"/>
        <v>-</v>
      </c>
      <c r="H429" s="24">
        <v>0.4</v>
      </c>
      <c r="I429" s="24">
        <v>1E-3</v>
      </c>
      <c r="J429" s="24">
        <v>7.1999999999999995E-2</v>
      </c>
      <c r="K429" s="24">
        <v>0.45959999999999995</v>
      </c>
      <c r="L429" s="24" t="str">
        <f>"-"</f>
        <v>-</v>
      </c>
      <c r="M429" s="24">
        <v>0.1229</v>
      </c>
      <c r="N429" s="24">
        <v>0.10719999999999999</v>
      </c>
      <c r="O429" s="24">
        <v>0.10929999999999999</v>
      </c>
    </row>
    <row r="430" spans="1:15" x14ac:dyDescent="0.25">
      <c r="A430" s="24" t="s">
        <v>86</v>
      </c>
      <c r="B430" s="24" t="s">
        <v>177</v>
      </c>
      <c r="C430" s="24" t="s">
        <v>5</v>
      </c>
      <c r="D430" s="24" t="str">
        <f t="shared" si="198"/>
        <v>-</v>
      </c>
      <c r="E430" s="24" t="str">
        <f t="shared" si="198"/>
        <v>-</v>
      </c>
      <c r="F430" s="24" t="str">
        <f t="shared" si="198"/>
        <v>-</v>
      </c>
      <c r="G430" s="24" t="str">
        <f t="shared" si="198"/>
        <v>-</v>
      </c>
      <c r="H430" s="24">
        <v>0.18099999999999999</v>
      </c>
      <c r="I430" s="24">
        <v>1.5740000000000001</v>
      </c>
      <c r="J430" s="24">
        <v>2.8439999999999999</v>
      </c>
      <c r="K430" s="24">
        <v>6.577</v>
      </c>
      <c r="L430" s="24">
        <v>6.0208999999999993</v>
      </c>
      <c r="M430" s="24">
        <v>5.1086</v>
      </c>
      <c r="N430" s="24">
        <v>5.8231000000000002</v>
      </c>
      <c r="O430" s="24">
        <v>5.3102999999999998</v>
      </c>
    </row>
    <row r="431" spans="1:15" x14ac:dyDescent="0.25">
      <c r="A431" s="24" t="s">
        <v>86</v>
      </c>
      <c r="B431" s="24" t="s">
        <v>178</v>
      </c>
      <c r="C431" s="24" t="s">
        <v>1</v>
      </c>
      <c r="D431" s="24" t="str">
        <f t="shared" ref="D431:J434" si="199">"-"</f>
        <v>-</v>
      </c>
      <c r="E431" s="24" t="str">
        <f t="shared" si="199"/>
        <v>-</v>
      </c>
      <c r="F431" s="24" t="str">
        <f t="shared" si="199"/>
        <v>-</v>
      </c>
      <c r="G431" s="24" t="str">
        <f t="shared" si="199"/>
        <v>-</v>
      </c>
      <c r="H431" s="24" t="str">
        <f t="shared" si="199"/>
        <v>-</v>
      </c>
      <c r="I431" s="24" t="str">
        <f t="shared" si="199"/>
        <v>-</v>
      </c>
      <c r="J431" s="24" t="str">
        <f t="shared" si="199"/>
        <v>-</v>
      </c>
      <c r="K431" s="24">
        <v>7.71</v>
      </c>
      <c r="L431" s="24">
        <v>10.79</v>
      </c>
      <c r="M431" s="24">
        <v>8.1840000000000011</v>
      </c>
      <c r="N431" s="24">
        <v>8.41</v>
      </c>
      <c r="O431" s="24">
        <v>5.1130000000000004</v>
      </c>
    </row>
    <row r="432" spans="1:15" x14ac:dyDescent="0.25">
      <c r="A432" s="24" t="s">
        <v>86</v>
      </c>
      <c r="B432" s="24" t="s">
        <v>178</v>
      </c>
      <c r="C432" s="24" t="s">
        <v>2</v>
      </c>
      <c r="D432" s="24" t="str">
        <f t="shared" si="199"/>
        <v>-</v>
      </c>
      <c r="E432" s="24" t="str">
        <f t="shared" si="199"/>
        <v>-</v>
      </c>
      <c r="F432" s="24" t="str">
        <f t="shared" si="199"/>
        <v>-</v>
      </c>
      <c r="G432" s="24" t="str">
        <f t="shared" si="199"/>
        <v>-</v>
      </c>
      <c r="H432" s="24" t="str">
        <f t="shared" si="199"/>
        <v>-</v>
      </c>
      <c r="I432" s="24" t="str">
        <f t="shared" si="199"/>
        <v>-</v>
      </c>
      <c r="J432" s="24" t="str">
        <f t="shared" si="199"/>
        <v>-</v>
      </c>
      <c r="K432" s="24">
        <v>12.587000000000002</v>
      </c>
      <c r="L432" s="24">
        <v>16.251000000000001</v>
      </c>
      <c r="M432" s="24">
        <v>22.427</v>
      </c>
      <c r="N432" s="24">
        <v>24.439999999999998</v>
      </c>
      <c r="O432" s="24">
        <v>23.154999999999998</v>
      </c>
    </row>
    <row r="433" spans="1:15" x14ac:dyDescent="0.25">
      <c r="A433" s="24" t="s">
        <v>86</v>
      </c>
      <c r="B433" s="24" t="s">
        <v>178</v>
      </c>
      <c r="C433" s="24" t="s">
        <v>3</v>
      </c>
      <c r="D433" s="24" t="str">
        <f t="shared" si="199"/>
        <v>-</v>
      </c>
      <c r="E433" s="24" t="str">
        <f t="shared" si="199"/>
        <v>-</v>
      </c>
      <c r="F433" s="24" t="str">
        <f t="shared" si="199"/>
        <v>-</v>
      </c>
      <c r="G433" s="24" t="str">
        <f t="shared" si="199"/>
        <v>-</v>
      </c>
      <c r="H433" s="24" t="str">
        <f t="shared" si="199"/>
        <v>-</v>
      </c>
      <c r="I433" s="24" t="str">
        <f t="shared" si="199"/>
        <v>-</v>
      </c>
      <c r="J433" s="24" t="str">
        <f t="shared" si="199"/>
        <v>-</v>
      </c>
      <c r="K433" s="24">
        <v>17.118999999999996</v>
      </c>
      <c r="L433" s="24">
        <v>19.715999999999998</v>
      </c>
      <c r="M433" s="24">
        <v>27.975999999999999</v>
      </c>
      <c r="N433" s="24">
        <v>33.246000000000002</v>
      </c>
      <c r="O433" s="24">
        <v>28.773000000000003</v>
      </c>
    </row>
    <row r="434" spans="1:15" x14ac:dyDescent="0.25">
      <c r="A434" s="24" t="s">
        <v>86</v>
      </c>
      <c r="B434" s="24" t="s">
        <v>178</v>
      </c>
      <c r="C434" s="24" t="s">
        <v>5</v>
      </c>
      <c r="D434" s="24" t="str">
        <f t="shared" si="199"/>
        <v>-</v>
      </c>
      <c r="E434" s="24" t="str">
        <f t="shared" si="199"/>
        <v>-</v>
      </c>
      <c r="F434" s="24" t="str">
        <f t="shared" si="199"/>
        <v>-</v>
      </c>
      <c r="G434" s="24" t="str">
        <f t="shared" si="199"/>
        <v>-</v>
      </c>
      <c r="H434" s="24" t="str">
        <f t="shared" si="199"/>
        <v>-</v>
      </c>
      <c r="I434" s="24" t="str">
        <f t="shared" si="199"/>
        <v>-</v>
      </c>
      <c r="J434" s="24" t="str">
        <f t="shared" si="199"/>
        <v>-</v>
      </c>
      <c r="K434" s="24">
        <v>2.0100000000000002</v>
      </c>
      <c r="L434" s="24">
        <v>2.6989999999999998</v>
      </c>
      <c r="M434" s="24">
        <v>1.355</v>
      </c>
      <c r="N434" s="24" t="str">
        <f t="shared" ref="N434:O434" si="200">"-"</f>
        <v>-</v>
      </c>
      <c r="O434" s="24" t="str">
        <f t="shared" si="200"/>
        <v>-</v>
      </c>
    </row>
    <row r="435" spans="1:15" x14ac:dyDescent="0.25">
      <c r="A435" s="24" t="s">
        <v>86</v>
      </c>
      <c r="B435" s="24" t="s">
        <v>133</v>
      </c>
      <c r="C435" s="24" t="s">
        <v>1</v>
      </c>
      <c r="D435" s="24">
        <v>30.613</v>
      </c>
      <c r="E435" s="24">
        <v>24.448999999999998</v>
      </c>
      <c r="F435" s="24">
        <v>63.453999999999994</v>
      </c>
      <c r="G435" s="24">
        <v>71.868000000000009</v>
      </c>
      <c r="H435" s="24">
        <v>70.787000000000006</v>
      </c>
      <c r="I435" s="24">
        <v>76.781000000000006</v>
      </c>
      <c r="J435" s="24">
        <v>14.387</v>
      </c>
      <c r="K435" s="24">
        <v>14.385999999999999</v>
      </c>
      <c r="L435" s="24">
        <v>11.305</v>
      </c>
      <c r="M435" s="24">
        <v>3.81</v>
      </c>
      <c r="N435" s="24">
        <v>8.7249999999999996</v>
      </c>
      <c r="O435" s="24">
        <v>7.94</v>
      </c>
    </row>
    <row r="436" spans="1:15" x14ac:dyDescent="0.25">
      <c r="A436" s="24" t="s">
        <v>86</v>
      </c>
      <c r="B436" s="24" t="s">
        <v>133</v>
      </c>
      <c r="C436" s="24" t="s">
        <v>2</v>
      </c>
      <c r="D436" s="24">
        <v>29.940999999999999</v>
      </c>
      <c r="E436" s="24">
        <v>26.474999999999998</v>
      </c>
      <c r="F436" s="24">
        <v>30.837</v>
      </c>
      <c r="G436" s="24">
        <v>28.817</v>
      </c>
      <c r="H436" s="24">
        <v>27.949000000000002</v>
      </c>
      <c r="I436" s="24">
        <v>30.606000000000002</v>
      </c>
      <c r="J436" s="24">
        <v>73.661000000000001</v>
      </c>
      <c r="K436" s="24">
        <v>42.30899999999999</v>
      </c>
      <c r="L436" s="24">
        <v>52.41</v>
      </c>
      <c r="M436" s="24">
        <v>52.435000000000002</v>
      </c>
      <c r="N436" s="24">
        <v>61.142999999999994</v>
      </c>
      <c r="O436" s="24">
        <v>59.460999999999999</v>
      </c>
    </row>
    <row r="437" spans="1:15" x14ac:dyDescent="0.25">
      <c r="A437" s="24" t="s">
        <v>86</v>
      </c>
      <c r="B437" s="24" t="s">
        <v>133</v>
      </c>
      <c r="C437" s="24" t="s">
        <v>3</v>
      </c>
      <c r="D437" s="24">
        <v>25.559000000000001</v>
      </c>
      <c r="E437" s="24">
        <v>19.346</v>
      </c>
      <c r="F437" s="24">
        <v>24.044</v>
      </c>
      <c r="G437" s="24">
        <v>32.552</v>
      </c>
      <c r="H437" s="24">
        <v>22.408000000000001</v>
      </c>
      <c r="I437" s="24">
        <v>22.331</v>
      </c>
      <c r="J437" s="24">
        <v>29.156999999999993</v>
      </c>
      <c r="K437" s="24">
        <v>37.994</v>
      </c>
      <c r="L437" s="24">
        <v>41.430999999999983</v>
      </c>
      <c r="M437" s="24">
        <v>46.713000000000001</v>
      </c>
      <c r="N437" s="24">
        <v>55.887999999999998</v>
      </c>
      <c r="O437" s="24">
        <v>52.550000000000004</v>
      </c>
    </row>
    <row r="438" spans="1:15" x14ac:dyDescent="0.25">
      <c r="A438" s="24" t="s">
        <v>86</v>
      </c>
      <c r="B438" s="24" t="s">
        <v>133</v>
      </c>
      <c r="C438" s="24" t="s">
        <v>5</v>
      </c>
      <c r="D438" s="24">
        <v>10.213999999999999</v>
      </c>
      <c r="E438" s="24">
        <v>13.738</v>
      </c>
      <c r="F438" s="24" t="str">
        <f t="shared" ref="F438:G438" si="201">"-"</f>
        <v>-</v>
      </c>
      <c r="G438" s="24" t="str">
        <f t="shared" si="201"/>
        <v>-</v>
      </c>
      <c r="H438" s="24">
        <v>2.4700000000000002</v>
      </c>
      <c r="I438" s="24" t="str">
        <f>"-"</f>
        <v>-</v>
      </c>
      <c r="J438" s="24">
        <v>6.0339999999999998</v>
      </c>
      <c r="K438" s="24">
        <v>5.3970000000000002</v>
      </c>
      <c r="L438" s="24">
        <v>1.9990000000000001</v>
      </c>
      <c r="M438" s="24">
        <v>5.0009999999999994</v>
      </c>
      <c r="N438" s="24">
        <v>0.16</v>
      </c>
      <c r="O438" s="24" t="str">
        <f>"-"</f>
        <v>-</v>
      </c>
    </row>
    <row r="439" spans="1:15" x14ac:dyDescent="0.25">
      <c r="A439" s="24" t="s">
        <v>86</v>
      </c>
      <c r="B439" s="24" t="s">
        <v>179</v>
      </c>
      <c r="C439" s="24" t="s">
        <v>1</v>
      </c>
      <c r="D439" s="24" t="str">
        <f t="shared" ref="D439:J442" si="202">"-"</f>
        <v>-</v>
      </c>
      <c r="E439" s="24" t="str">
        <f t="shared" si="202"/>
        <v>-</v>
      </c>
      <c r="F439" s="24" t="str">
        <f t="shared" si="202"/>
        <v>-</v>
      </c>
      <c r="G439" s="24" t="str">
        <f t="shared" si="202"/>
        <v>-</v>
      </c>
      <c r="H439" s="24" t="str">
        <f t="shared" si="202"/>
        <v>-</v>
      </c>
      <c r="I439" s="24" t="str">
        <f t="shared" si="202"/>
        <v>-</v>
      </c>
      <c r="J439" s="24" t="str">
        <f t="shared" si="202"/>
        <v>-</v>
      </c>
      <c r="K439" s="24">
        <v>2.0259999999999998</v>
      </c>
      <c r="L439" s="24">
        <v>2.46</v>
      </c>
      <c r="M439" s="24">
        <v>1.2569999999999999</v>
      </c>
      <c r="N439" s="24">
        <v>2.0950000000000002</v>
      </c>
      <c r="O439" s="24">
        <v>2.3140000000000001</v>
      </c>
    </row>
    <row r="440" spans="1:15" x14ac:dyDescent="0.25">
      <c r="A440" s="24" t="s">
        <v>86</v>
      </c>
      <c r="B440" s="24" t="s">
        <v>179</v>
      </c>
      <c r="C440" s="24" t="s">
        <v>2</v>
      </c>
      <c r="D440" s="24" t="str">
        <f t="shared" si="202"/>
        <v>-</v>
      </c>
      <c r="E440" s="24" t="str">
        <f t="shared" si="202"/>
        <v>-</v>
      </c>
      <c r="F440" s="24" t="str">
        <f t="shared" si="202"/>
        <v>-</v>
      </c>
      <c r="G440" s="24" t="str">
        <f t="shared" si="202"/>
        <v>-</v>
      </c>
      <c r="H440" s="24" t="str">
        <f t="shared" si="202"/>
        <v>-</v>
      </c>
      <c r="I440" s="24" t="str">
        <f t="shared" si="202"/>
        <v>-</v>
      </c>
      <c r="J440" s="24" t="str">
        <f t="shared" si="202"/>
        <v>-</v>
      </c>
      <c r="K440" s="24">
        <v>4.4209999999999994</v>
      </c>
      <c r="L440" s="24">
        <v>4.4770000000000003</v>
      </c>
      <c r="M440" s="24">
        <v>6.6790000000000003</v>
      </c>
      <c r="N440" s="24">
        <v>3.431</v>
      </c>
      <c r="O440" s="24">
        <v>3.3919999999999999</v>
      </c>
    </row>
    <row r="441" spans="1:15" x14ac:dyDescent="0.25">
      <c r="A441" s="24" t="s">
        <v>86</v>
      </c>
      <c r="B441" s="24" t="s">
        <v>179</v>
      </c>
      <c r="C441" s="24" t="s">
        <v>3</v>
      </c>
      <c r="D441" s="24" t="str">
        <f t="shared" si="202"/>
        <v>-</v>
      </c>
      <c r="E441" s="24" t="str">
        <f t="shared" si="202"/>
        <v>-</v>
      </c>
      <c r="F441" s="24" t="str">
        <f t="shared" si="202"/>
        <v>-</v>
      </c>
      <c r="G441" s="24" t="str">
        <f t="shared" si="202"/>
        <v>-</v>
      </c>
      <c r="H441" s="24" t="str">
        <f t="shared" si="202"/>
        <v>-</v>
      </c>
      <c r="I441" s="24" t="str">
        <f t="shared" si="202"/>
        <v>-</v>
      </c>
      <c r="J441" s="24" t="str">
        <f t="shared" si="202"/>
        <v>-</v>
      </c>
      <c r="K441" s="24">
        <v>3.6589999999999998</v>
      </c>
      <c r="L441" s="24">
        <v>4.673</v>
      </c>
      <c r="M441" s="24">
        <v>5.1250000000000009</v>
      </c>
      <c r="N441" s="24">
        <v>7.4740000000000002</v>
      </c>
      <c r="O441" s="24">
        <v>6.8940000000000001</v>
      </c>
    </row>
    <row r="442" spans="1:15" x14ac:dyDescent="0.25">
      <c r="A442" s="24" t="s">
        <v>86</v>
      </c>
      <c r="B442" s="24" t="s">
        <v>179</v>
      </c>
      <c r="C442" s="24" t="s">
        <v>5</v>
      </c>
      <c r="D442" s="24" t="str">
        <f t="shared" si="202"/>
        <v>-</v>
      </c>
      <c r="E442" s="24" t="str">
        <f t="shared" si="202"/>
        <v>-</v>
      </c>
      <c r="F442" s="24" t="str">
        <f t="shared" si="202"/>
        <v>-</v>
      </c>
      <c r="G442" s="24" t="str">
        <f t="shared" si="202"/>
        <v>-</v>
      </c>
      <c r="H442" s="24" t="str">
        <f t="shared" si="202"/>
        <v>-</v>
      </c>
      <c r="I442" s="24" t="str">
        <f t="shared" si="202"/>
        <v>-</v>
      </c>
      <c r="J442" s="24" t="str">
        <f t="shared" si="202"/>
        <v>-</v>
      </c>
      <c r="K442" s="24">
        <v>0.19600000000000001</v>
      </c>
      <c r="L442" s="24" t="str">
        <f t="shared" ref="L442:M442" si="203">"-"</f>
        <v>-</v>
      </c>
      <c r="M442" s="24" t="str">
        <f t="shared" si="203"/>
        <v>-</v>
      </c>
      <c r="N442" s="24">
        <v>0.76200000000000001</v>
      </c>
      <c r="O442" s="24" t="str">
        <f>"-"</f>
        <v>-</v>
      </c>
    </row>
    <row r="443" spans="1:15" x14ac:dyDescent="0.25">
      <c r="A443" s="24" t="s">
        <v>86</v>
      </c>
      <c r="B443" s="24" t="s">
        <v>180</v>
      </c>
      <c r="C443" s="24" t="s">
        <v>1</v>
      </c>
      <c r="D443" s="24" t="str">
        <f t="shared" ref="D443:E445" si="204">"-"</f>
        <v>-</v>
      </c>
      <c r="E443" s="24" t="str">
        <f t="shared" si="204"/>
        <v>-</v>
      </c>
      <c r="F443" s="24">
        <v>14.000999999999999</v>
      </c>
      <c r="G443" s="24">
        <v>10.94</v>
      </c>
      <c r="H443" s="24">
        <v>11.3005</v>
      </c>
      <c r="I443" s="24">
        <v>9.6</v>
      </c>
      <c r="J443" s="24">
        <v>2.5</v>
      </c>
      <c r="K443" s="24">
        <v>3.1739999999999999</v>
      </c>
      <c r="L443" s="24">
        <v>3.1199999999999997</v>
      </c>
      <c r="M443" s="24">
        <v>4.1139999999999999</v>
      </c>
      <c r="N443" s="24" t="str">
        <f>"-"</f>
        <v>-</v>
      </c>
      <c r="O443" s="24">
        <v>3.8879999999999999</v>
      </c>
    </row>
    <row r="444" spans="1:15" x14ac:dyDescent="0.25">
      <c r="A444" s="24" t="s">
        <v>86</v>
      </c>
      <c r="B444" s="24" t="s">
        <v>180</v>
      </c>
      <c r="C444" s="24" t="s">
        <v>2</v>
      </c>
      <c r="D444" s="24" t="str">
        <f t="shared" si="204"/>
        <v>-</v>
      </c>
      <c r="E444" s="24" t="str">
        <f t="shared" si="204"/>
        <v>-</v>
      </c>
      <c r="F444" s="24">
        <v>7.774</v>
      </c>
      <c r="G444" s="24">
        <v>6.7200000000000006</v>
      </c>
      <c r="H444" s="24">
        <v>3.476</v>
      </c>
      <c r="I444" s="24">
        <v>3.4459999999999997</v>
      </c>
      <c r="J444" s="24">
        <v>9.8360000000000003</v>
      </c>
      <c r="K444" s="24">
        <v>9.92</v>
      </c>
      <c r="L444" s="24">
        <v>7.4</v>
      </c>
      <c r="M444" s="24">
        <v>9.3000000000000007</v>
      </c>
      <c r="N444" s="24">
        <v>9.870000000000001</v>
      </c>
      <c r="O444" s="24">
        <v>9.0400000000000009</v>
      </c>
    </row>
    <row r="445" spans="1:15" x14ac:dyDescent="0.25">
      <c r="A445" s="24" t="s">
        <v>86</v>
      </c>
      <c r="B445" s="24" t="s">
        <v>180</v>
      </c>
      <c r="C445" s="24" t="s">
        <v>3</v>
      </c>
      <c r="D445" s="24" t="str">
        <f t="shared" si="204"/>
        <v>-</v>
      </c>
      <c r="E445" s="24" t="str">
        <f t="shared" si="204"/>
        <v>-</v>
      </c>
      <c r="F445" s="24">
        <v>3.22</v>
      </c>
      <c r="G445" s="24">
        <v>4.008</v>
      </c>
      <c r="H445" s="24">
        <v>6.8460000000000001</v>
      </c>
      <c r="I445" s="24">
        <v>3.8849999999999998</v>
      </c>
      <c r="J445" s="24">
        <v>5.226</v>
      </c>
      <c r="K445" s="24">
        <v>5.3239999999999998</v>
      </c>
      <c r="L445" s="24">
        <v>8.6319999999999997</v>
      </c>
      <c r="M445" s="24">
        <v>8.69</v>
      </c>
      <c r="N445" s="24">
        <v>7.1999999999999993</v>
      </c>
      <c r="O445" s="24">
        <v>8.4290000000000003</v>
      </c>
    </row>
    <row r="446" spans="1:15" x14ac:dyDescent="0.25">
      <c r="A446" s="24" t="s">
        <v>86</v>
      </c>
      <c r="B446" s="24" t="s">
        <v>134</v>
      </c>
      <c r="C446" s="24" t="s">
        <v>1</v>
      </c>
      <c r="D446" s="24">
        <v>10.45</v>
      </c>
      <c r="E446" s="24">
        <v>11.236000000000001</v>
      </c>
      <c r="F446" s="24">
        <v>12.36</v>
      </c>
      <c r="G446" s="24">
        <v>5.82</v>
      </c>
      <c r="H446" s="24">
        <v>10.1</v>
      </c>
      <c r="I446" s="24">
        <v>5.45</v>
      </c>
      <c r="J446" s="24">
        <v>3.4050000000000002</v>
      </c>
      <c r="K446" s="24">
        <v>2.39</v>
      </c>
      <c r="L446" s="24">
        <v>3.4819999999999998</v>
      </c>
      <c r="M446" s="24">
        <v>3.03</v>
      </c>
      <c r="N446" s="24">
        <v>3.4279999999999999</v>
      </c>
      <c r="O446" s="24">
        <v>3.2949999999999999</v>
      </c>
    </row>
    <row r="447" spans="1:15" x14ac:dyDescent="0.25">
      <c r="A447" s="24" t="s">
        <v>86</v>
      </c>
      <c r="B447" s="24" t="s">
        <v>134</v>
      </c>
      <c r="C447" s="24" t="s">
        <v>2</v>
      </c>
      <c r="D447" s="24">
        <v>32.280999999999999</v>
      </c>
      <c r="E447" s="24">
        <v>29.880000000000003</v>
      </c>
      <c r="F447" s="24">
        <v>22.411000000000001</v>
      </c>
      <c r="G447" s="24">
        <v>28.305</v>
      </c>
      <c r="H447" s="24">
        <v>23.2</v>
      </c>
      <c r="I447" s="24">
        <v>39.155000000000001</v>
      </c>
      <c r="J447" s="24">
        <v>34.804000000000002</v>
      </c>
      <c r="K447" s="24">
        <v>24.869999999999997</v>
      </c>
      <c r="L447" s="24">
        <v>34.945999999999998</v>
      </c>
      <c r="M447" s="24">
        <v>39.835999999999999</v>
      </c>
      <c r="N447" s="24">
        <v>46.590999999999994</v>
      </c>
      <c r="O447" s="24">
        <v>48.913000000000011</v>
      </c>
    </row>
    <row r="448" spans="1:15" x14ac:dyDescent="0.25">
      <c r="A448" s="24" t="s">
        <v>86</v>
      </c>
      <c r="B448" s="24" t="s">
        <v>134</v>
      </c>
      <c r="C448" s="24" t="s">
        <v>3</v>
      </c>
      <c r="D448" s="24">
        <v>3.6689999999999996</v>
      </c>
      <c r="E448" s="24">
        <v>4.1840000000000002</v>
      </c>
      <c r="F448" s="24">
        <v>7.3029999999999999</v>
      </c>
      <c r="G448" s="24">
        <v>1.925</v>
      </c>
      <c r="H448" s="24">
        <v>3.27</v>
      </c>
      <c r="I448" s="24">
        <v>13.250000000000002</v>
      </c>
      <c r="J448" s="24">
        <v>13.333</v>
      </c>
      <c r="K448" s="24">
        <v>18.714000000000002</v>
      </c>
      <c r="L448" s="24">
        <v>22.818999999999996</v>
      </c>
      <c r="M448" s="24">
        <v>23.564999999999998</v>
      </c>
      <c r="N448" s="24">
        <v>19.402000000000001</v>
      </c>
      <c r="O448" s="24">
        <v>26.301999999999992</v>
      </c>
    </row>
    <row r="449" spans="1:15" x14ac:dyDescent="0.25">
      <c r="A449" s="24" t="s">
        <v>86</v>
      </c>
      <c r="B449" s="24" t="s">
        <v>134</v>
      </c>
      <c r="C449" s="24" t="s">
        <v>5</v>
      </c>
      <c r="D449" s="24" t="str">
        <f t="shared" ref="D449:H449" si="205">"-"</f>
        <v>-</v>
      </c>
      <c r="E449" s="24" t="str">
        <f t="shared" si="205"/>
        <v>-</v>
      </c>
      <c r="F449" s="24" t="str">
        <f t="shared" si="205"/>
        <v>-</v>
      </c>
      <c r="G449" s="24" t="str">
        <f t="shared" si="205"/>
        <v>-</v>
      </c>
      <c r="H449" s="24" t="str">
        <f t="shared" si="205"/>
        <v>-</v>
      </c>
      <c r="I449" s="24">
        <v>9.9719999999999995</v>
      </c>
      <c r="J449" s="24">
        <v>4.9399999999999995</v>
      </c>
      <c r="K449" s="24">
        <v>7.0299999999999994</v>
      </c>
      <c r="L449" s="24">
        <v>2.48</v>
      </c>
      <c r="M449" s="24">
        <v>3.4000000000000004</v>
      </c>
      <c r="N449" s="24">
        <v>4.0670000000000002</v>
      </c>
      <c r="O449" s="24">
        <v>2.4500000000000002</v>
      </c>
    </row>
    <row r="450" spans="1:15" x14ac:dyDescent="0.25">
      <c r="A450" s="24" t="s">
        <v>86</v>
      </c>
      <c r="B450" s="24" t="s">
        <v>87</v>
      </c>
      <c r="C450" s="24" t="s">
        <v>0</v>
      </c>
      <c r="D450" s="24">
        <v>0.24410000000000001</v>
      </c>
      <c r="E450" s="24">
        <v>0.1128</v>
      </c>
      <c r="F450" s="24">
        <v>0.42700000000000005</v>
      </c>
      <c r="G450" s="24">
        <v>0.5</v>
      </c>
      <c r="H450" s="24" t="str">
        <f t="shared" ref="H450:I450" si="206">"-"</f>
        <v>-</v>
      </c>
      <c r="I450" s="24" t="str">
        <f t="shared" si="206"/>
        <v>-</v>
      </c>
      <c r="J450" s="24">
        <v>3.1959999999999997</v>
      </c>
      <c r="K450" s="24" t="str">
        <f t="shared" ref="K450:O450" si="207">"-"</f>
        <v>-</v>
      </c>
      <c r="L450" s="24" t="str">
        <f t="shared" si="207"/>
        <v>-</v>
      </c>
      <c r="M450" s="24" t="str">
        <f t="shared" si="207"/>
        <v>-</v>
      </c>
      <c r="N450" s="24" t="str">
        <f t="shared" si="207"/>
        <v>-</v>
      </c>
      <c r="O450" s="24" t="str">
        <f t="shared" si="207"/>
        <v>-</v>
      </c>
    </row>
    <row r="451" spans="1:15" x14ac:dyDescent="0.25">
      <c r="A451" s="24" t="s">
        <v>86</v>
      </c>
      <c r="B451" s="24" t="s">
        <v>87</v>
      </c>
      <c r="C451" s="24" t="s">
        <v>1</v>
      </c>
      <c r="D451" s="24">
        <v>239.08059999999998</v>
      </c>
      <c r="E451" s="24">
        <v>309.67720999999995</v>
      </c>
      <c r="F451" s="24">
        <v>260.78250000000008</v>
      </c>
      <c r="G451" s="24">
        <v>163.06210000000002</v>
      </c>
      <c r="H451" s="24">
        <v>205.65059000000005</v>
      </c>
      <c r="I451" s="24">
        <v>256.08569999999992</v>
      </c>
      <c r="J451" s="24">
        <v>124.30674000000002</v>
      </c>
      <c r="K451" s="24">
        <v>178.53181700000002</v>
      </c>
      <c r="L451" s="24">
        <v>144.425612</v>
      </c>
      <c r="M451" s="24">
        <v>143.54389999999998</v>
      </c>
      <c r="N451" s="24">
        <v>224.21460100000013</v>
      </c>
      <c r="O451" s="24">
        <v>281.82681000000002</v>
      </c>
    </row>
    <row r="452" spans="1:15" x14ac:dyDescent="0.25">
      <c r="A452" s="24" t="s">
        <v>86</v>
      </c>
      <c r="B452" s="24" t="s">
        <v>87</v>
      </c>
      <c r="C452" s="24" t="s">
        <v>2</v>
      </c>
      <c r="D452" s="24">
        <v>1196.1742000000004</v>
      </c>
      <c r="E452" s="24">
        <v>1129.1227800000004</v>
      </c>
      <c r="F452" s="24">
        <v>1122.7826000000002</v>
      </c>
      <c r="G452" s="24">
        <v>1258.0370999999993</v>
      </c>
      <c r="H452" s="24">
        <v>1666.1954599999992</v>
      </c>
      <c r="I452" s="24">
        <v>1357.7907999999998</v>
      </c>
      <c r="J452" s="24">
        <v>1439.5997500000005</v>
      </c>
      <c r="K452" s="24">
        <v>1399.7016899999999</v>
      </c>
      <c r="L452" s="24">
        <v>1321.0041300000007</v>
      </c>
      <c r="M452" s="24">
        <v>1409.7719999999995</v>
      </c>
      <c r="N452" s="24">
        <v>1529.0710999999994</v>
      </c>
      <c r="O452" s="24">
        <v>1718.8414000000007</v>
      </c>
    </row>
    <row r="453" spans="1:15" x14ac:dyDescent="0.25">
      <c r="A453" s="24" t="s">
        <v>86</v>
      </c>
      <c r="B453" s="24" t="s">
        <v>87</v>
      </c>
      <c r="C453" s="24" t="s">
        <v>3</v>
      </c>
      <c r="D453" s="24">
        <v>459.01034000000004</v>
      </c>
      <c r="E453" s="24">
        <v>528.61985000000004</v>
      </c>
      <c r="F453" s="24">
        <v>653.02460000000008</v>
      </c>
      <c r="G453" s="24">
        <v>643.30637999999942</v>
      </c>
      <c r="H453" s="24">
        <v>702.59175999999979</v>
      </c>
      <c r="I453" s="24">
        <v>829.01840000000027</v>
      </c>
      <c r="J453" s="24">
        <v>622.87642999999991</v>
      </c>
      <c r="K453" s="24">
        <v>605.00802999999974</v>
      </c>
      <c r="L453" s="24">
        <v>635.5586500000004</v>
      </c>
      <c r="M453" s="24">
        <v>714.24381999999991</v>
      </c>
      <c r="N453" s="24">
        <v>807.40916000000027</v>
      </c>
      <c r="O453" s="24">
        <v>888.23261999999988</v>
      </c>
    </row>
    <row r="454" spans="1:15" x14ac:dyDescent="0.25">
      <c r="A454" s="24" t="s">
        <v>86</v>
      </c>
      <c r="B454" s="24" t="s">
        <v>87</v>
      </c>
      <c r="C454" s="24" t="s">
        <v>5</v>
      </c>
      <c r="D454" s="24">
        <v>201.52839999999998</v>
      </c>
      <c r="E454" s="24">
        <v>152.68650999999997</v>
      </c>
      <c r="F454" s="24">
        <v>105.52820000000001</v>
      </c>
      <c r="G454" s="24">
        <v>129.75230000000002</v>
      </c>
      <c r="H454" s="24">
        <v>165.00067999999999</v>
      </c>
      <c r="I454" s="24">
        <v>174.44889999999998</v>
      </c>
      <c r="J454" s="24">
        <v>167.44219999999999</v>
      </c>
      <c r="K454" s="24">
        <v>134.1738</v>
      </c>
      <c r="L454" s="24">
        <v>136.00302000000002</v>
      </c>
      <c r="M454" s="24">
        <v>160.69480000000001</v>
      </c>
      <c r="N454" s="24">
        <v>166.2225</v>
      </c>
      <c r="O454" s="24">
        <v>147.94450000000001</v>
      </c>
    </row>
    <row r="455" spans="1:15" x14ac:dyDescent="0.25">
      <c r="A455" s="24" t="s">
        <v>40</v>
      </c>
      <c r="B455" s="24" t="s">
        <v>41</v>
      </c>
      <c r="C455" s="24" t="s">
        <v>1</v>
      </c>
      <c r="D455" s="24" t="str">
        <f>"-"</f>
        <v>-</v>
      </c>
      <c r="E455" s="24">
        <v>6.8000000000000005E-2</v>
      </c>
      <c r="F455" s="24">
        <v>5.8000000000000003E-2</v>
      </c>
      <c r="G455" s="24">
        <v>2.5999999999999999E-2</v>
      </c>
      <c r="H455" s="24" t="str">
        <f t="shared" ref="H455:H457" si="208">"-"</f>
        <v>-</v>
      </c>
      <c r="I455" s="24" t="str">
        <f>"-"</f>
        <v>-</v>
      </c>
      <c r="J455" s="24">
        <v>6.0815000000000001</v>
      </c>
      <c r="K455" s="24">
        <v>10.42</v>
      </c>
      <c r="L455" s="24">
        <v>13.806500000000002</v>
      </c>
      <c r="M455" s="24">
        <v>7.4790000000000001</v>
      </c>
      <c r="N455" s="24">
        <v>5.5114999999999998</v>
      </c>
      <c r="O455" s="24" t="str">
        <f>"-"</f>
        <v>-</v>
      </c>
    </row>
    <row r="456" spans="1:15" x14ac:dyDescent="0.25">
      <c r="A456" s="24" t="s">
        <v>40</v>
      </c>
      <c r="B456" s="24" t="s">
        <v>41</v>
      </c>
      <c r="C456" s="24" t="s">
        <v>2</v>
      </c>
      <c r="D456" s="24">
        <v>37.996000000000002</v>
      </c>
      <c r="E456" s="24">
        <v>45.526000000000003</v>
      </c>
      <c r="F456" s="24">
        <v>10.536000000000001</v>
      </c>
      <c r="G456" s="24">
        <v>42.485999999999997</v>
      </c>
      <c r="H456" s="24" t="str">
        <f t="shared" si="208"/>
        <v>-</v>
      </c>
      <c r="I456" s="24">
        <v>50.249999999999993</v>
      </c>
      <c r="J456" s="24">
        <v>44.656000000000006</v>
      </c>
      <c r="K456" s="24">
        <v>78.430000000000021</v>
      </c>
      <c r="L456" s="24">
        <v>28.698499999999999</v>
      </c>
      <c r="M456" s="24">
        <v>97.230000000000018</v>
      </c>
      <c r="N456" s="24">
        <v>74.935000000000002</v>
      </c>
      <c r="O456" s="24">
        <v>100.023</v>
      </c>
    </row>
    <row r="457" spans="1:15" x14ac:dyDescent="0.25">
      <c r="A457" s="24" t="s">
        <v>40</v>
      </c>
      <c r="B457" s="24" t="s">
        <v>41</v>
      </c>
      <c r="C457" s="24" t="s">
        <v>3</v>
      </c>
      <c r="D457" s="24">
        <v>11.747999999999999</v>
      </c>
      <c r="E457" s="24">
        <v>9.2184999999999988</v>
      </c>
      <c r="F457" s="24">
        <v>0.27800000000000002</v>
      </c>
      <c r="G457" s="24">
        <v>2.3040000000000003</v>
      </c>
      <c r="H457" s="24" t="str">
        <f t="shared" si="208"/>
        <v>-</v>
      </c>
      <c r="I457" s="24">
        <v>1.9289999999999998</v>
      </c>
      <c r="J457" s="24">
        <v>12.2395</v>
      </c>
      <c r="K457" s="24">
        <v>8.9619999999999997</v>
      </c>
      <c r="L457" s="24">
        <v>3.7890000000000001</v>
      </c>
      <c r="M457" s="24">
        <v>7.8760000000000012</v>
      </c>
      <c r="N457" s="24">
        <v>6.3660000000000005</v>
      </c>
      <c r="O457" s="24">
        <v>11.478999999999999</v>
      </c>
    </row>
    <row r="458" spans="1:15" x14ac:dyDescent="0.25">
      <c r="A458" s="24" t="s">
        <v>40</v>
      </c>
      <c r="B458" s="24" t="s">
        <v>41</v>
      </c>
      <c r="C458" s="24" t="s">
        <v>4</v>
      </c>
      <c r="D458" s="24">
        <v>0.2</v>
      </c>
      <c r="E458" s="24">
        <v>2.5</v>
      </c>
      <c r="F458" s="24" t="str">
        <f t="shared" ref="F458:J458" si="209">"-"</f>
        <v>-</v>
      </c>
      <c r="G458" s="24" t="str">
        <f t="shared" si="209"/>
        <v>-</v>
      </c>
      <c r="H458" s="24" t="str">
        <f t="shared" si="209"/>
        <v>-</v>
      </c>
      <c r="I458" s="24" t="str">
        <f t="shared" si="209"/>
        <v>-</v>
      </c>
      <c r="J458" s="24" t="str">
        <f t="shared" si="209"/>
        <v>-</v>
      </c>
      <c r="K458" s="24">
        <v>1.3</v>
      </c>
      <c r="L458" s="24" t="str">
        <f t="shared" ref="L458:O458" si="210">"-"</f>
        <v>-</v>
      </c>
      <c r="M458" s="24" t="str">
        <f t="shared" si="210"/>
        <v>-</v>
      </c>
      <c r="N458" s="24" t="str">
        <f t="shared" si="210"/>
        <v>-</v>
      </c>
      <c r="O458" s="24" t="str">
        <f t="shared" si="210"/>
        <v>-</v>
      </c>
    </row>
    <row r="459" spans="1:15" x14ac:dyDescent="0.25">
      <c r="A459" s="24" t="s">
        <v>40</v>
      </c>
      <c r="B459" s="24" t="s">
        <v>41</v>
      </c>
      <c r="C459" s="24" t="s">
        <v>5</v>
      </c>
      <c r="D459" s="24">
        <v>0.5</v>
      </c>
      <c r="E459" s="24" t="str">
        <f t="shared" ref="E459:O459" si="211">"-"</f>
        <v>-</v>
      </c>
      <c r="F459" s="24" t="str">
        <f t="shared" si="211"/>
        <v>-</v>
      </c>
      <c r="G459" s="24" t="str">
        <f t="shared" si="211"/>
        <v>-</v>
      </c>
      <c r="H459" s="24" t="str">
        <f t="shared" si="211"/>
        <v>-</v>
      </c>
      <c r="I459" s="24" t="str">
        <f t="shared" si="211"/>
        <v>-</v>
      </c>
      <c r="J459" s="24" t="str">
        <f t="shared" si="211"/>
        <v>-</v>
      </c>
      <c r="K459" s="24" t="str">
        <f t="shared" si="211"/>
        <v>-</v>
      </c>
      <c r="L459" s="24" t="str">
        <f t="shared" si="211"/>
        <v>-</v>
      </c>
      <c r="M459" s="24" t="str">
        <f t="shared" si="211"/>
        <v>-</v>
      </c>
      <c r="N459" s="24" t="str">
        <f t="shared" si="211"/>
        <v>-</v>
      </c>
      <c r="O459" s="24" t="str">
        <f t="shared" si="211"/>
        <v>-</v>
      </c>
    </row>
    <row r="460" spans="1:15" x14ac:dyDescent="0.25">
      <c r="A460" s="24" t="s">
        <v>40</v>
      </c>
      <c r="B460" s="24" t="s">
        <v>135</v>
      </c>
      <c r="C460" s="24" t="s">
        <v>1</v>
      </c>
      <c r="D460" s="24">
        <v>16.143000000000001</v>
      </c>
      <c r="E460" s="24">
        <v>22.689199999999996</v>
      </c>
      <c r="F460" s="24">
        <v>26.288899999999991</v>
      </c>
      <c r="G460" s="24">
        <v>34.896800000000006</v>
      </c>
      <c r="H460" s="24">
        <v>23.616500000000002</v>
      </c>
      <c r="I460" s="24">
        <v>19.687899999999999</v>
      </c>
      <c r="J460" s="24">
        <v>33.654899999999998</v>
      </c>
      <c r="K460" s="24">
        <v>22.95699999999999</v>
      </c>
      <c r="L460" s="24">
        <v>60.496500000000005</v>
      </c>
      <c r="M460" s="24">
        <v>45.817999999999991</v>
      </c>
      <c r="N460" s="24">
        <v>62.110000000000007</v>
      </c>
      <c r="O460" s="24">
        <v>70.028499999999994</v>
      </c>
    </row>
    <row r="461" spans="1:15" x14ac:dyDescent="0.25">
      <c r="A461" s="24" t="s">
        <v>40</v>
      </c>
      <c r="B461" s="24" t="s">
        <v>135</v>
      </c>
      <c r="C461" s="24" t="s">
        <v>2</v>
      </c>
      <c r="D461" s="24">
        <v>96.656000000000006</v>
      </c>
      <c r="E461" s="24">
        <v>131.23999999999998</v>
      </c>
      <c r="F461" s="24">
        <v>112.57899999999998</v>
      </c>
      <c r="G461" s="24">
        <v>153.35499999999999</v>
      </c>
      <c r="H461" s="24">
        <v>128.66800000000001</v>
      </c>
      <c r="I461" s="24">
        <v>113.67299999999999</v>
      </c>
      <c r="J461" s="24">
        <v>138.727</v>
      </c>
      <c r="K461" s="24">
        <v>147.25949999999997</v>
      </c>
      <c r="L461" s="24">
        <v>119.1271</v>
      </c>
      <c r="M461" s="24">
        <v>141.35809999999998</v>
      </c>
      <c r="N461" s="24">
        <v>166.73399999999998</v>
      </c>
      <c r="O461" s="24">
        <v>182.45100000000005</v>
      </c>
    </row>
    <row r="462" spans="1:15" x14ac:dyDescent="0.25">
      <c r="A462" s="24" t="s">
        <v>40</v>
      </c>
      <c r="B462" s="24" t="s">
        <v>135</v>
      </c>
      <c r="C462" s="24" t="s">
        <v>3</v>
      </c>
      <c r="D462" s="24">
        <v>75.316000000000017</v>
      </c>
      <c r="E462" s="24">
        <v>73.075999999999979</v>
      </c>
      <c r="F462" s="24">
        <v>57.731000000000009</v>
      </c>
      <c r="G462" s="24">
        <v>93.11369999999998</v>
      </c>
      <c r="H462" s="24">
        <v>55.36249999999999</v>
      </c>
      <c r="I462" s="24">
        <v>44.366</v>
      </c>
      <c r="J462" s="24">
        <v>50.890000000000008</v>
      </c>
      <c r="K462" s="24">
        <v>45.500500000000017</v>
      </c>
      <c r="L462" s="24">
        <v>50.088999999999992</v>
      </c>
      <c r="M462" s="24">
        <v>67.67949999999999</v>
      </c>
      <c r="N462" s="24">
        <v>61.314999999999991</v>
      </c>
      <c r="O462" s="24">
        <v>92.071200000000033</v>
      </c>
    </row>
    <row r="463" spans="1:15" x14ac:dyDescent="0.25">
      <c r="A463" s="24" t="s">
        <v>40</v>
      </c>
      <c r="B463" s="24" t="s">
        <v>135</v>
      </c>
      <c r="C463" s="24" t="s">
        <v>5</v>
      </c>
      <c r="D463" s="24">
        <v>6.42</v>
      </c>
      <c r="E463" s="24">
        <v>15.46</v>
      </c>
      <c r="F463" s="24">
        <v>8.18</v>
      </c>
      <c r="G463" s="24">
        <v>18.399999999999999</v>
      </c>
      <c r="H463" s="24">
        <v>5.5299999999999994</v>
      </c>
      <c r="I463" s="24">
        <v>9.66</v>
      </c>
      <c r="J463" s="24">
        <v>8.338000000000001</v>
      </c>
      <c r="K463" s="24">
        <v>7.95</v>
      </c>
      <c r="L463" s="24">
        <v>27.117999999999999</v>
      </c>
      <c r="M463" s="24">
        <v>9.2100000000000009</v>
      </c>
      <c r="N463" s="24">
        <v>9.85</v>
      </c>
      <c r="O463" s="24">
        <v>10.75</v>
      </c>
    </row>
    <row r="464" spans="1:15" x14ac:dyDescent="0.25">
      <c r="A464" s="24" t="s">
        <v>136</v>
      </c>
      <c r="B464" s="24" t="s">
        <v>181</v>
      </c>
      <c r="C464" s="24" t="s">
        <v>1</v>
      </c>
      <c r="D464" s="24" t="str">
        <f t="shared" ref="D464:F467" si="212">"-"</f>
        <v>-</v>
      </c>
      <c r="E464" s="24" t="str">
        <f t="shared" si="212"/>
        <v>-</v>
      </c>
      <c r="F464" s="24" t="str">
        <f t="shared" si="212"/>
        <v>-</v>
      </c>
      <c r="G464" s="24">
        <v>10.3544</v>
      </c>
      <c r="H464" s="24">
        <v>33.106999999999999</v>
      </c>
      <c r="I464" s="24">
        <v>18.055</v>
      </c>
      <c r="J464" s="24">
        <v>14.814</v>
      </c>
      <c r="K464" s="24">
        <v>27.248199999999997</v>
      </c>
      <c r="L464" s="24">
        <v>13.662500000000001</v>
      </c>
      <c r="M464" s="24">
        <v>11.464500000000001</v>
      </c>
      <c r="N464" s="24">
        <v>37.56</v>
      </c>
      <c r="O464" s="24">
        <v>13.661</v>
      </c>
    </row>
    <row r="465" spans="1:15" x14ac:dyDescent="0.25">
      <c r="A465" s="24" t="s">
        <v>136</v>
      </c>
      <c r="B465" s="24" t="s">
        <v>181</v>
      </c>
      <c r="C465" s="24" t="s">
        <v>2</v>
      </c>
      <c r="D465" s="24" t="str">
        <f t="shared" si="212"/>
        <v>-</v>
      </c>
      <c r="E465" s="24" t="str">
        <f t="shared" si="212"/>
        <v>-</v>
      </c>
      <c r="F465" s="24" t="str">
        <f t="shared" si="212"/>
        <v>-</v>
      </c>
      <c r="G465" s="24">
        <v>49.900999999999996</v>
      </c>
      <c r="H465" s="24">
        <v>135.61000000000001</v>
      </c>
      <c r="I465" s="24">
        <v>131.42999999999998</v>
      </c>
      <c r="J465" s="24">
        <v>177.202</v>
      </c>
      <c r="K465" s="24">
        <v>299.3691</v>
      </c>
      <c r="L465" s="24">
        <v>346.92040000000003</v>
      </c>
      <c r="M465" s="24">
        <v>387.24099999999987</v>
      </c>
      <c r="N465" s="24">
        <v>298.75</v>
      </c>
      <c r="O465" s="24">
        <v>350.64819999999986</v>
      </c>
    </row>
    <row r="466" spans="1:15" x14ac:dyDescent="0.25">
      <c r="A466" s="24" t="s">
        <v>136</v>
      </c>
      <c r="B466" s="24" t="s">
        <v>181</v>
      </c>
      <c r="C466" s="24" t="s">
        <v>3</v>
      </c>
      <c r="D466" s="24" t="str">
        <f t="shared" si="212"/>
        <v>-</v>
      </c>
      <c r="E466" s="24" t="str">
        <f t="shared" si="212"/>
        <v>-</v>
      </c>
      <c r="F466" s="24" t="str">
        <f t="shared" si="212"/>
        <v>-</v>
      </c>
      <c r="G466" s="24">
        <v>5.04</v>
      </c>
      <c r="H466" s="24">
        <v>38.53</v>
      </c>
      <c r="I466" s="24">
        <v>24.599999999999998</v>
      </c>
      <c r="J466" s="24">
        <v>86.582999999999998</v>
      </c>
      <c r="K466" s="24">
        <v>58.420699999999997</v>
      </c>
      <c r="L466" s="24">
        <v>42.432500000000005</v>
      </c>
      <c r="M466" s="24">
        <v>90.383600000000015</v>
      </c>
      <c r="N466" s="24">
        <v>111.82000000000001</v>
      </c>
      <c r="O466" s="24">
        <v>101.52830000000002</v>
      </c>
    </row>
    <row r="467" spans="1:15" x14ac:dyDescent="0.25">
      <c r="A467" s="24" t="s">
        <v>136</v>
      </c>
      <c r="B467" s="24" t="s">
        <v>181</v>
      </c>
      <c r="C467" s="24" t="s">
        <v>5</v>
      </c>
      <c r="D467" s="24" t="str">
        <f t="shared" si="212"/>
        <v>-</v>
      </c>
      <c r="E467" s="24" t="str">
        <f t="shared" si="212"/>
        <v>-</v>
      </c>
      <c r="F467" s="24" t="str">
        <f t="shared" si="212"/>
        <v>-</v>
      </c>
      <c r="G467" s="24">
        <v>49.5</v>
      </c>
      <c r="H467" s="24">
        <v>35</v>
      </c>
      <c r="I467" s="24">
        <v>68</v>
      </c>
      <c r="J467" s="24">
        <v>64.251999999999995</v>
      </c>
      <c r="K467" s="24">
        <v>82.3</v>
      </c>
      <c r="L467" s="24">
        <v>99.2</v>
      </c>
      <c r="M467" s="24">
        <v>12.34</v>
      </c>
      <c r="N467" s="24">
        <v>39.6</v>
      </c>
      <c r="O467" s="24">
        <v>14.3</v>
      </c>
    </row>
    <row r="468" spans="1:15" x14ac:dyDescent="0.25">
      <c r="A468" s="24" t="s">
        <v>136</v>
      </c>
      <c r="B468" s="24" t="s">
        <v>182</v>
      </c>
      <c r="C468" s="24" t="s">
        <v>1</v>
      </c>
      <c r="D468" s="24" t="str">
        <f t="shared" ref="D468:H471" si="213">"-"</f>
        <v>-</v>
      </c>
      <c r="E468" s="24" t="str">
        <f t="shared" si="213"/>
        <v>-</v>
      </c>
      <c r="F468" s="24" t="str">
        <f t="shared" si="213"/>
        <v>-</v>
      </c>
      <c r="G468" s="24" t="str">
        <f t="shared" si="213"/>
        <v>-</v>
      </c>
      <c r="H468" s="24" t="str">
        <f t="shared" si="213"/>
        <v>-</v>
      </c>
      <c r="I468" s="24">
        <v>3.8050000000000002</v>
      </c>
      <c r="J468" s="24">
        <v>3.9499999999999997</v>
      </c>
      <c r="K468" s="24">
        <v>0.27</v>
      </c>
      <c r="L468" s="24">
        <v>8.4719999999999995</v>
      </c>
      <c r="M468" s="24">
        <v>10.586999999999998</v>
      </c>
      <c r="N468" s="24">
        <v>9.6609999999999996</v>
      </c>
      <c r="O468" s="24">
        <v>9.27</v>
      </c>
    </row>
    <row r="469" spans="1:15" x14ac:dyDescent="0.25">
      <c r="A469" s="24" t="s">
        <v>136</v>
      </c>
      <c r="B469" s="24" t="s">
        <v>182</v>
      </c>
      <c r="C469" s="24" t="s">
        <v>2</v>
      </c>
      <c r="D469" s="24" t="str">
        <f t="shared" si="213"/>
        <v>-</v>
      </c>
      <c r="E469" s="24" t="str">
        <f t="shared" si="213"/>
        <v>-</v>
      </c>
      <c r="F469" s="24" t="str">
        <f t="shared" si="213"/>
        <v>-</v>
      </c>
      <c r="G469" s="24" t="str">
        <f t="shared" si="213"/>
        <v>-</v>
      </c>
      <c r="H469" s="24" t="str">
        <f t="shared" si="213"/>
        <v>-</v>
      </c>
      <c r="I469" s="24">
        <v>27.37</v>
      </c>
      <c r="J469" s="24">
        <v>25.297000000000001</v>
      </c>
      <c r="K469" s="24">
        <v>31.358999999999998</v>
      </c>
      <c r="L469" s="24">
        <v>11.459999999999999</v>
      </c>
      <c r="M469" s="24">
        <v>7.1870000000000003</v>
      </c>
      <c r="N469" s="24">
        <v>8.3000000000000007</v>
      </c>
      <c r="O469" s="24">
        <v>8.6159999999999997</v>
      </c>
    </row>
    <row r="470" spans="1:15" x14ac:dyDescent="0.25">
      <c r="A470" s="24" t="s">
        <v>136</v>
      </c>
      <c r="B470" s="24" t="s">
        <v>182</v>
      </c>
      <c r="C470" s="24" t="s">
        <v>3</v>
      </c>
      <c r="D470" s="24" t="str">
        <f t="shared" si="213"/>
        <v>-</v>
      </c>
      <c r="E470" s="24" t="str">
        <f t="shared" si="213"/>
        <v>-</v>
      </c>
      <c r="F470" s="24" t="str">
        <f t="shared" si="213"/>
        <v>-</v>
      </c>
      <c r="G470" s="24" t="str">
        <f t="shared" si="213"/>
        <v>-</v>
      </c>
      <c r="H470" s="24" t="str">
        <f t="shared" si="213"/>
        <v>-</v>
      </c>
      <c r="I470" s="24">
        <v>18</v>
      </c>
      <c r="J470" s="24">
        <v>23.29</v>
      </c>
      <c r="K470" s="24">
        <v>18.196999999999999</v>
      </c>
      <c r="L470" s="24">
        <v>26.003999999999998</v>
      </c>
      <c r="M470" s="24">
        <v>27.558</v>
      </c>
      <c r="N470" s="24">
        <v>28.79</v>
      </c>
      <c r="O470" s="24">
        <v>60.020999999999994</v>
      </c>
    </row>
    <row r="471" spans="1:15" x14ac:dyDescent="0.25">
      <c r="A471" s="24" t="s">
        <v>136</v>
      </c>
      <c r="B471" s="24" t="s">
        <v>182</v>
      </c>
      <c r="C471" s="24" t="s">
        <v>5</v>
      </c>
      <c r="D471" s="24" t="str">
        <f t="shared" si="213"/>
        <v>-</v>
      </c>
      <c r="E471" s="24" t="str">
        <f t="shared" si="213"/>
        <v>-</v>
      </c>
      <c r="F471" s="24" t="str">
        <f t="shared" si="213"/>
        <v>-</v>
      </c>
      <c r="G471" s="24" t="str">
        <f t="shared" si="213"/>
        <v>-</v>
      </c>
      <c r="H471" s="24" t="str">
        <f t="shared" si="213"/>
        <v>-</v>
      </c>
      <c r="I471" s="24">
        <v>1.2</v>
      </c>
      <c r="J471" s="24">
        <v>0.5</v>
      </c>
      <c r="K471" s="24">
        <v>1.198</v>
      </c>
      <c r="L471" s="24">
        <v>6.4660000000000002</v>
      </c>
      <c r="M471" s="24">
        <v>3.07</v>
      </c>
      <c r="N471" s="24">
        <v>3.41</v>
      </c>
      <c r="O471" s="24">
        <v>6.18</v>
      </c>
    </row>
    <row r="472" spans="1:15" x14ac:dyDescent="0.25">
      <c r="A472" s="24" t="s">
        <v>136</v>
      </c>
      <c r="B472" s="24" t="s">
        <v>183</v>
      </c>
      <c r="C472" s="24" t="s">
        <v>1</v>
      </c>
      <c r="D472" s="24" t="str">
        <f t="shared" ref="D472:I474" si="214">"-"</f>
        <v>-</v>
      </c>
      <c r="E472" s="24" t="str">
        <f t="shared" si="214"/>
        <v>-</v>
      </c>
      <c r="F472" s="24" t="str">
        <f t="shared" si="214"/>
        <v>-</v>
      </c>
      <c r="G472" s="24" t="str">
        <f t="shared" si="214"/>
        <v>-</v>
      </c>
      <c r="H472" s="24" t="str">
        <f t="shared" si="214"/>
        <v>-</v>
      </c>
      <c r="I472" s="24" t="str">
        <f t="shared" si="214"/>
        <v>-</v>
      </c>
      <c r="J472" s="24">
        <v>5.6655000000000006</v>
      </c>
      <c r="K472" s="24">
        <v>3.4379999999999997</v>
      </c>
      <c r="L472" s="24">
        <v>2.4830000000000001</v>
      </c>
      <c r="M472" s="24">
        <v>1.1334999999999997</v>
      </c>
      <c r="N472" s="24">
        <v>1.696</v>
      </c>
      <c r="O472" s="24">
        <v>4.8444999999999991</v>
      </c>
    </row>
    <row r="473" spans="1:15" x14ac:dyDescent="0.25">
      <c r="A473" s="24" t="s">
        <v>136</v>
      </c>
      <c r="B473" s="24" t="s">
        <v>183</v>
      </c>
      <c r="C473" s="24" t="s">
        <v>2</v>
      </c>
      <c r="D473" s="24" t="str">
        <f t="shared" si="214"/>
        <v>-</v>
      </c>
      <c r="E473" s="24" t="str">
        <f t="shared" si="214"/>
        <v>-</v>
      </c>
      <c r="F473" s="24" t="str">
        <f t="shared" si="214"/>
        <v>-</v>
      </c>
      <c r="G473" s="24" t="str">
        <f t="shared" si="214"/>
        <v>-</v>
      </c>
      <c r="H473" s="24" t="str">
        <f t="shared" si="214"/>
        <v>-</v>
      </c>
      <c r="I473" s="24" t="str">
        <f t="shared" si="214"/>
        <v>-</v>
      </c>
      <c r="J473" s="24">
        <v>28.684000000000001</v>
      </c>
      <c r="K473" s="24">
        <v>18.606000000000002</v>
      </c>
      <c r="L473" s="24">
        <v>32.095000000000006</v>
      </c>
      <c r="M473" s="24">
        <v>20.363</v>
      </c>
      <c r="N473" s="24">
        <v>18.574999999999999</v>
      </c>
      <c r="O473" s="24">
        <v>21.250000000000004</v>
      </c>
    </row>
    <row r="474" spans="1:15" x14ac:dyDescent="0.25">
      <c r="A474" s="24" t="s">
        <v>136</v>
      </c>
      <c r="B474" s="24" t="s">
        <v>183</v>
      </c>
      <c r="C474" s="24" t="s">
        <v>3</v>
      </c>
      <c r="D474" s="24" t="str">
        <f t="shared" si="214"/>
        <v>-</v>
      </c>
      <c r="E474" s="24" t="str">
        <f t="shared" si="214"/>
        <v>-</v>
      </c>
      <c r="F474" s="24" t="str">
        <f t="shared" si="214"/>
        <v>-</v>
      </c>
      <c r="G474" s="24" t="str">
        <f t="shared" si="214"/>
        <v>-</v>
      </c>
      <c r="H474" s="24" t="str">
        <f t="shared" si="214"/>
        <v>-</v>
      </c>
      <c r="I474" s="24" t="str">
        <f t="shared" si="214"/>
        <v>-</v>
      </c>
      <c r="J474" s="24">
        <v>4.8704999999999998</v>
      </c>
      <c r="K474" s="24">
        <v>3.4969999999999999</v>
      </c>
      <c r="L474" s="24">
        <v>9.0909999999999993</v>
      </c>
      <c r="M474" s="24">
        <v>2.9529999999999998</v>
      </c>
      <c r="N474" s="24">
        <v>5.9169999999999998</v>
      </c>
      <c r="O474" s="24">
        <v>3.8460000000000001</v>
      </c>
    </row>
    <row r="475" spans="1:15" x14ac:dyDescent="0.25">
      <c r="A475" s="24" t="s">
        <v>136</v>
      </c>
      <c r="B475" s="24" t="s">
        <v>137</v>
      </c>
      <c r="C475" s="24" t="s">
        <v>1</v>
      </c>
      <c r="D475" s="24" t="str">
        <f t="shared" ref="D475:E475" si="215">"-"</f>
        <v>-</v>
      </c>
      <c r="E475" s="24" t="str">
        <f t="shared" si="215"/>
        <v>-</v>
      </c>
      <c r="F475" s="24">
        <v>5.1539999999999999</v>
      </c>
      <c r="G475" s="24">
        <v>5.6669999999999998</v>
      </c>
      <c r="H475" s="24">
        <v>2.8040000000000003</v>
      </c>
      <c r="I475" s="24">
        <v>3.7549999999999999</v>
      </c>
      <c r="J475" s="24">
        <v>2.6360000000000001</v>
      </c>
      <c r="K475" s="24">
        <v>4.7995000000000001</v>
      </c>
      <c r="L475" s="24">
        <v>2.2290000000000001</v>
      </c>
      <c r="M475" s="24">
        <v>4.3360000000000003</v>
      </c>
      <c r="N475" s="24">
        <v>3.4000000000000004</v>
      </c>
      <c r="O475" s="24">
        <v>3.77</v>
      </c>
    </row>
    <row r="476" spans="1:15" x14ac:dyDescent="0.25">
      <c r="A476" s="24" t="s">
        <v>136</v>
      </c>
      <c r="B476" s="24" t="s">
        <v>137</v>
      </c>
      <c r="C476" s="24" t="s">
        <v>2</v>
      </c>
      <c r="D476" s="24">
        <v>20.759999999999998</v>
      </c>
      <c r="E476" s="24">
        <v>22.886000000000003</v>
      </c>
      <c r="F476" s="24">
        <v>4.3029999999999999</v>
      </c>
      <c r="G476" s="24">
        <v>12.715</v>
      </c>
      <c r="H476" s="24">
        <v>25.96</v>
      </c>
      <c r="I476" s="24">
        <v>28.69</v>
      </c>
      <c r="J476" s="24">
        <v>27.704000000000001</v>
      </c>
      <c r="K476" s="24">
        <v>25.78</v>
      </c>
      <c r="L476" s="24">
        <v>10.507999999999999</v>
      </c>
      <c r="M476" s="24">
        <v>37.520000000000003</v>
      </c>
      <c r="N476" s="24">
        <v>24.198</v>
      </c>
      <c r="O476" s="24">
        <v>10.44</v>
      </c>
    </row>
    <row r="477" spans="1:15" x14ac:dyDescent="0.25">
      <c r="A477" s="24" t="s">
        <v>136</v>
      </c>
      <c r="B477" s="24" t="s">
        <v>137</v>
      </c>
      <c r="C477" s="24" t="s">
        <v>3</v>
      </c>
      <c r="D477" s="24">
        <v>5.8250000000000002</v>
      </c>
      <c r="E477" s="24">
        <v>3.6120000000000001</v>
      </c>
      <c r="F477" s="24">
        <v>6.35</v>
      </c>
      <c r="G477" s="24">
        <v>9.8510000000000009</v>
      </c>
      <c r="H477" s="24">
        <v>4.7370000000000001</v>
      </c>
      <c r="I477" s="24">
        <v>4.4459999999999997</v>
      </c>
      <c r="J477" s="24">
        <v>2.7069999999999999</v>
      </c>
      <c r="K477" s="24">
        <v>3.8719999999999999</v>
      </c>
      <c r="L477" s="24">
        <v>5.6419999999999995</v>
      </c>
      <c r="M477" s="24">
        <v>3.5819999999999999</v>
      </c>
      <c r="N477" s="24">
        <v>3.6920000000000002</v>
      </c>
      <c r="O477" s="24" t="str">
        <f>"-"</f>
        <v>-</v>
      </c>
    </row>
    <row r="478" spans="1:15" x14ac:dyDescent="0.25">
      <c r="A478" s="24" t="s">
        <v>136</v>
      </c>
      <c r="B478" s="24" t="s">
        <v>137</v>
      </c>
      <c r="C478" s="24" t="s">
        <v>5</v>
      </c>
      <c r="D478" s="24" t="str">
        <f t="shared" ref="D478:E478" si="216">"-"</f>
        <v>-</v>
      </c>
      <c r="E478" s="24" t="str">
        <f t="shared" si="216"/>
        <v>-</v>
      </c>
      <c r="F478" s="24">
        <v>18.77</v>
      </c>
      <c r="G478" s="24" t="str">
        <f t="shared" ref="G478:K478" si="217">"-"</f>
        <v>-</v>
      </c>
      <c r="H478" s="24" t="str">
        <f t="shared" si="217"/>
        <v>-</v>
      </c>
      <c r="I478" s="24" t="str">
        <f t="shared" si="217"/>
        <v>-</v>
      </c>
      <c r="J478" s="24" t="str">
        <f t="shared" si="217"/>
        <v>-</v>
      </c>
      <c r="K478" s="24" t="str">
        <f t="shared" si="217"/>
        <v>-</v>
      </c>
      <c r="L478" s="24">
        <v>10</v>
      </c>
      <c r="M478" s="24" t="str">
        <f t="shared" ref="M478:N478" si="218">"-"</f>
        <v>-</v>
      </c>
      <c r="N478" s="24" t="str">
        <f t="shared" si="218"/>
        <v>-</v>
      </c>
      <c r="O478" s="24">
        <v>10</v>
      </c>
    </row>
    <row r="479" spans="1:15" x14ac:dyDescent="0.25">
      <c r="A479" s="24" t="s">
        <v>136</v>
      </c>
      <c r="B479" s="24" t="s">
        <v>184</v>
      </c>
      <c r="C479" s="24" t="s">
        <v>1</v>
      </c>
      <c r="D479" s="24" t="str">
        <f t="shared" ref="D479:H482" si="219">"-"</f>
        <v>-</v>
      </c>
      <c r="E479" s="24" t="str">
        <f t="shared" si="219"/>
        <v>-</v>
      </c>
      <c r="F479" s="24" t="str">
        <f t="shared" si="219"/>
        <v>-</v>
      </c>
      <c r="G479" s="24" t="str">
        <f t="shared" si="219"/>
        <v>-</v>
      </c>
      <c r="H479" s="24" t="str">
        <f t="shared" si="219"/>
        <v>-</v>
      </c>
      <c r="I479" s="24">
        <v>2.5550000000000002</v>
      </c>
      <c r="J479" s="24">
        <v>4.5</v>
      </c>
      <c r="K479" s="24">
        <v>2.9000000000000004</v>
      </c>
      <c r="L479" s="24">
        <v>4.0683000000000007</v>
      </c>
      <c r="M479" s="24">
        <v>4.3928000000000003</v>
      </c>
      <c r="N479" s="24">
        <v>1.84</v>
      </c>
      <c r="O479" s="24">
        <v>1.9059999999999997</v>
      </c>
    </row>
    <row r="480" spans="1:15" x14ac:dyDescent="0.25">
      <c r="A480" s="24" t="s">
        <v>136</v>
      </c>
      <c r="B480" s="24" t="s">
        <v>184</v>
      </c>
      <c r="C480" s="24" t="s">
        <v>2</v>
      </c>
      <c r="D480" s="24" t="str">
        <f t="shared" si="219"/>
        <v>-</v>
      </c>
      <c r="E480" s="24" t="str">
        <f t="shared" si="219"/>
        <v>-</v>
      </c>
      <c r="F480" s="24" t="str">
        <f t="shared" si="219"/>
        <v>-</v>
      </c>
      <c r="G480" s="24" t="str">
        <f t="shared" si="219"/>
        <v>-</v>
      </c>
      <c r="H480" s="24" t="str">
        <f t="shared" si="219"/>
        <v>-</v>
      </c>
      <c r="I480" s="24">
        <v>9.5</v>
      </c>
      <c r="J480" s="24">
        <v>17.356999999999999</v>
      </c>
      <c r="K480" s="24">
        <v>21.015499999999999</v>
      </c>
      <c r="L480" s="24">
        <v>21.495000000000001</v>
      </c>
      <c r="M480" s="24">
        <v>17.2468</v>
      </c>
      <c r="N480" s="24">
        <v>19.847999999999995</v>
      </c>
      <c r="O480" s="24">
        <v>23.703799999999998</v>
      </c>
    </row>
    <row r="481" spans="1:15" x14ac:dyDescent="0.25">
      <c r="A481" s="24" t="s">
        <v>136</v>
      </c>
      <c r="B481" s="24" t="s">
        <v>184</v>
      </c>
      <c r="C481" s="24" t="s">
        <v>3</v>
      </c>
      <c r="D481" s="24" t="str">
        <f t="shared" si="219"/>
        <v>-</v>
      </c>
      <c r="E481" s="24" t="str">
        <f t="shared" si="219"/>
        <v>-</v>
      </c>
      <c r="F481" s="24" t="str">
        <f t="shared" si="219"/>
        <v>-</v>
      </c>
      <c r="G481" s="24" t="str">
        <f t="shared" si="219"/>
        <v>-</v>
      </c>
      <c r="H481" s="24" t="str">
        <f t="shared" si="219"/>
        <v>-</v>
      </c>
      <c r="I481" s="24">
        <v>15.5</v>
      </c>
      <c r="J481" s="24">
        <v>4.2830000000000004</v>
      </c>
      <c r="K481" s="24">
        <v>7.9449999999999994</v>
      </c>
      <c r="L481" s="24">
        <v>12.956799999999999</v>
      </c>
      <c r="M481" s="24">
        <v>23.694999999999997</v>
      </c>
      <c r="N481" s="24">
        <v>14.119900000000001</v>
      </c>
      <c r="O481" s="24">
        <v>12.112300000000001</v>
      </c>
    </row>
    <row r="482" spans="1:15" x14ac:dyDescent="0.25">
      <c r="A482" s="24" t="s">
        <v>136</v>
      </c>
      <c r="B482" s="24" t="s">
        <v>184</v>
      </c>
      <c r="C482" s="24" t="s">
        <v>5</v>
      </c>
      <c r="D482" s="24" t="str">
        <f t="shared" si="219"/>
        <v>-</v>
      </c>
      <c r="E482" s="24" t="str">
        <f t="shared" si="219"/>
        <v>-</v>
      </c>
      <c r="F482" s="24" t="str">
        <f t="shared" si="219"/>
        <v>-</v>
      </c>
      <c r="G482" s="24" t="str">
        <f t="shared" si="219"/>
        <v>-</v>
      </c>
      <c r="H482" s="24" t="str">
        <f t="shared" si="219"/>
        <v>-</v>
      </c>
      <c r="I482" s="24">
        <v>1.5</v>
      </c>
      <c r="J482" s="24">
        <v>0.5</v>
      </c>
      <c r="K482" s="24">
        <v>0.45</v>
      </c>
      <c r="L482" s="24">
        <v>0.71209999999999996</v>
      </c>
      <c r="M482" s="24" t="str">
        <f t="shared" ref="M482:N482" si="220">"-"</f>
        <v>-</v>
      </c>
      <c r="N482" s="24" t="str">
        <f t="shared" si="220"/>
        <v>-</v>
      </c>
      <c r="O482" s="24">
        <v>1.3</v>
      </c>
    </row>
    <row r="483" spans="1:15" x14ac:dyDescent="0.25">
      <c r="A483" s="24" t="s">
        <v>88</v>
      </c>
      <c r="B483" s="24" t="s">
        <v>89</v>
      </c>
      <c r="C483" s="24" t="s">
        <v>1</v>
      </c>
      <c r="D483" s="24">
        <v>1.01</v>
      </c>
      <c r="E483" s="24" t="str">
        <f t="shared" ref="E483:K483" si="221">"-"</f>
        <v>-</v>
      </c>
      <c r="F483" s="24" t="str">
        <f t="shared" si="221"/>
        <v>-</v>
      </c>
      <c r="G483" s="24" t="str">
        <f t="shared" si="221"/>
        <v>-</v>
      </c>
      <c r="H483" s="24" t="str">
        <f t="shared" si="221"/>
        <v>-</v>
      </c>
      <c r="I483" s="24" t="str">
        <f t="shared" si="221"/>
        <v>-</v>
      </c>
      <c r="J483" s="24" t="str">
        <f t="shared" si="221"/>
        <v>-</v>
      </c>
      <c r="K483" s="24" t="str">
        <f t="shared" si="221"/>
        <v>-</v>
      </c>
      <c r="L483" s="24">
        <v>1.8508000000000002</v>
      </c>
      <c r="M483" s="24">
        <v>3.2766000000000002</v>
      </c>
      <c r="N483" s="24">
        <v>3.9816000000000003</v>
      </c>
      <c r="O483" s="24">
        <v>5.3987999999999996</v>
      </c>
    </row>
    <row r="484" spans="1:15" x14ac:dyDescent="0.25">
      <c r="A484" s="24" t="s">
        <v>88</v>
      </c>
      <c r="B484" s="24" t="s">
        <v>89</v>
      </c>
      <c r="C484" s="24" t="s">
        <v>2</v>
      </c>
      <c r="D484" s="24">
        <v>122.67000000000002</v>
      </c>
      <c r="E484" s="24">
        <v>81.7</v>
      </c>
      <c r="F484" s="24">
        <v>43.33</v>
      </c>
      <c r="G484" s="24">
        <v>64.34</v>
      </c>
      <c r="H484" s="24">
        <v>90.99499999999999</v>
      </c>
      <c r="I484" s="24">
        <v>87.49</v>
      </c>
      <c r="J484" s="24">
        <v>52.410000000000004</v>
      </c>
      <c r="K484" s="24">
        <v>51.269999999999996</v>
      </c>
      <c r="L484" s="24">
        <v>61.863</v>
      </c>
      <c r="M484" s="24">
        <v>67.227999999999994</v>
      </c>
      <c r="N484" s="24">
        <v>58.219100000000005</v>
      </c>
      <c r="O484" s="24">
        <v>45.738</v>
      </c>
    </row>
    <row r="485" spans="1:15" x14ac:dyDescent="0.25">
      <c r="A485" s="24" t="s">
        <v>88</v>
      </c>
      <c r="B485" s="24" t="s">
        <v>89</v>
      </c>
      <c r="C485" s="24" t="s">
        <v>3</v>
      </c>
      <c r="D485" s="24">
        <v>27.858000000000001</v>
      </c>
      <c r="E485" s="24">
        <v>25.090000000000003</v>
      </c>
      <c r="F485" s="24">
        <v>21.045000000000002</v>
      </c>
      <c r="G485" s="24">
        <v>14.366</v>
      </c>
      <c r="H485" s="24">
        <v>21.399000000000001</v>
      </c>
      <c r="I485" s="24">
        <v>9.4079999999999995</v>
      </c>
      <c r="J485" s="24">
        <v>23.738999999999997</v>
      </c>
      <c r="K485" s="24">
        <v>14.440000000000001</v>
      </c>
      <c r="L485" s="24">
        <v>21.255700000000004</v>
      </c>
      <c r="M485" s="24">
        <v>14.226999999999999</v>
      </c>
      <c r="N485" s="24">
        <v>9.0624000000000002</v>
      </c>
      <c r="O485" s="24">
        <v>12.645299999999999</v>
      </c>
    </row>
    <row r="486" spans="1:15" x14ac:dyDescent="0.25">
      <c r="A486" s="24" t="s">
        <v>88</v>
      </c>
      <c r="B486" s="24" t="s">
        <v>89</v>
      </c>
      <c r="C486" s="24" t="s">
        <v>5</v>
      </c>
      <c r="D486" s="24" t="str">
        <f t="shared" ref="D486:I486" si="222">"-"</f>
        <v>-</v>
      </c>
      <c r="E486" s="24" t="str">
        <f t="shared" si="222"/>
        <v>-</v>
      </c>
      <c r="F486" s="24" t="str">
        <f t="shared" si="222"/>
        <v>-</v>
      </c>
      <c r="G486" s="24" t="str">
        <f t="shared" si="222"/>
        <v>-</v>
      </c>
      <c r="H486" s="24" t="str">
        <f t="shared" si="222"/>
        <v>-</v>
      </c>
      <c r="I486" s="24" t="str">
        <f t="shared" si="222"/>
        <v>-</v>
      </c>
      <c r="J486" s="24" t="str">
        <f t="shared" ref="J486:J487" si="223">"-"</f>
        <v>-</v>
      </c>
      <c r="K486" s="24" t="str">
        <f>"-"</f>
        <v>-</v>
      </c>
      <c r="L486" s="24">
        <v>0.16900000000000001</v>
      </c>
      <c r="M486" s="24">
        <v>3.5</v>
      </c>
      <c r="N486" s="24" t="str">
        <f t="shared" ref="N486:O486" si="224">"-"</f>
        <v>-</v>
      </c>
      <c r="O486" s="24" t="str">
        <f t="shared" si="224"/>
        <v>-</v>
      </c>
    </row>
    <row r="487" spans="1:15" x14ac:dyDescent="0.25">
      <c r="A487" s="24" t="s">
        <v>42</v>
      </c>
      <c r="B487" s="24" t="s">
        <v>90</v>
      </c>
      <c r="C487" s="24" t="s">
        <v>0</v>
      </c>
      <c r="D487" s="24">
        <v>1.1789999999999998</v>
      </c>
      <c r="E487" s="24">
        <v>1.08</v>
      </c>
      <c r="F487" s="24">
        <v>1.6380000000000001</v>
      </c>
      <c r="G487" s="24">
        <v>0.61999999999999988</v>
      </c>
      <c r="H487" s="24">
        <v>0.19899999999999998</v>
      </c>
      <c r="I487" s="24">
        <v>0.5</v>
      </c>
      <c r="J487" s="24" t="str">
        <f t="shared" si="223"/>
        <v>-</v>
      </c>
      <c r="K487" s="24">
        <v>1.2750000000000001</v>
      </c>
      <c r="L487" s="24">
        <v>1.25</v>
      </c>
      <c r="M487" s="24" t="str">
        <f>"-"</f>
        <v>-</v>
      </c>
      <c r="N487" s="24">
        <v>2</v>
      </c>
      <c r="O487" s="24">
        <v>2</v>
      </c>
    </row>
    <row r="488" spans="1:15" x14ac:dyDescent="0.25">
      <c r="A488" s="24" t="s">
        <v>42</v>
      </c>
      <c r="B488" s="24" t="s">
        <v>90</v>
      </c>
      <c r="C488" s="24" t="s">
        <v>1</v>
      </c>
      <c r="D488" s="24">
        <v>0.16</v>
      </c>
      <c r="E488" s="24">
        <v>0.16400000000000001</v>
      </c>
      <c r="F488" s="24">
        <v>0.49199999999999999</v>
      </c>
      <c r="G488" s="24">
        <v>1.23</v>
      </c>
      <c r="H488" s="24">
        <v>3.4639999999999995</v>
      </c>
      <c r="I488" s="24">
        <v>2.6455000000000002</v>
      </c>
      <c r="J488" s="24">
        <v>1.7649999999999997</v>
      </c>
      <c r="K488" s="24">
        <v>2.1579999999999999</v>
      </c>
      <c r="L488" s="24">
        <v>3.8217000000000003</v>
      </c>
      <c r="M488" s="24">
        <v>1.7842</v>
      </c>
      <c r="N488" s="24">
        <v>2.7343000000000002</v>
      </c>
      <c r="O488" s="24">
        <v>5.5207000000000006</v>
      </c>
    </row>
    <row r="489" spans="1:15" x14ac:dyDescent="0.25">
      <c r="A489" s="24" t="s">
        <v>42</v>
      </c>
      <c r="B489" s="24" t="s">
        <v>90</v>
      </c>
      <c r="C489" s="24" t="s">
        <v>2</v>
      </c>
      <c r="D489" s="24">
        <v>8.4220000000000006</v>
      </c>
      <c r="E489" s="24">
        <v>3.9933000000000001</v>
      </c>
      <c r="F489" s="24">
        <v>8.1700000000000017</v>
      </c>
      <c r="G489" s="24">
        <v>15.660999999999998</v>
      </c>
      <c r="H489" s="24">
        <v>20.065000000000001</v>
      </c>
      <c r="I489" s="24">
        <v>16.326900000000002</v>
      </c>
      <c r="J489" s="24">
        <v>18.888999999999999</v>
      </c>
      <c r="K489" s="24">
        <v>16.828099999999996</v>
      </c>
      <c r="L489" s="24">
        <v>18.303000000000004</v>
      </c>
      <c r="M489" s="24">
        <v>26.026499999999999</v>
      </c>
      <c r="N489" s="24">
        <v>25.480999999999995</v>
      </c>
      <c r="O489" s="24">
        <v>26.493000000000002</v>
      </c>
    </row>
    <row r="490" spans="1:15" x14ac:dyDescent="0.25">
      <c r="A490" s="24" t="s">
        <v>42</v>
      </c>
      <c r="B490" s="24" t="s">
        <v>90</v>
      </c>
      <c r="C490" s="24" t="s">
        <v>3</v>
      </c>
      <c r="D490" s="24">
        <v>2.0589999999999997</v>
      </c>
      <c r="E490" s="24">
        <v>0.93550000000000011</v>
      </c>
      <c r="F490" s="24">
        <v>2.2439999999999998</v>
      </c>
      <c r="G490" s="24">
        <v>4.5389999999999997</v>
      </c>
      <c r="H490" s="24">
        <v>6.2159999999999984</v>
      </c>
      <c r="I490" s="24">
        <v>5.4824999999999999</v>
      </c>
      <c r="J490" s="24">
        <v>7.6259999999999977</v>
      </c>
      <c r="K490" s="24">
        <v>7.6965000000000012</v>
      </c>
      <c r="L490" s="24">
        <v>5.1840000000000002</v>
      </c>
      <c r="M490" s="24">
        <v>5.1389999999999985</v>
      </c>
      <c r="N490" s="24">
        <v>7.6840000000000002</v>
      </c>
      <c r="O490" s="24">
        <v>9.9883000000000006</v>
      </c>
    </row>
    <row r="491" spans="1:15" x14ac:dyDescent="0.25">
      <c r="A491" s="24" t="s">
        <v>42</v>
      </c>
      <c r="B491" s="24" t="s">
        <v>90</v>
      </c>
      <c r="C491" s="24" t="s">
        <v>4</v>
      </c>
      <c r="D491" s="24" t="str">
        <f t="shared" ref="D491:L491" si="225">"-"</f>
        <v>-</v>
      </c>
      <c r="E491" s="24" t="str">
        <f t="shared" si="225"/>
        <v>-</v>
      </c>
      <c r="F491" s="24" t="str">
        <f t="shared" si="225"/>
        <v>-</v>
      </c>
      <c r="G491" s="24" t="str">
        <f t="shared" si="225"/>
        <v>-</v>
      </c>
      <c r="H491" s="24" t="str">
        <f t="shared" si="225"/>
        <v>-</v>
      </c>
      <c r="I491" s="24" t="str">
        <f t="shared" si="225"/>
        <v>-</v>
      </c>
      <c r="J491" s="24" t="str">
        <f t="shared" si="225"/>
        <v>-</v>
      </c>
      <c r="K491" s="24" t="str">
        <f t="shared" si="225"/>
        <v>-</v>
      </c>
      <c r="L491" s="24" t="str">
        <f t="shared" si="225"/>
        <v>-</v>
      </c>
      <c r="M491" s="24">
        <v>0.47</v>
      </c>
      <c r="N491" s="24" t="str">
        <f t="shared" ref="N491:O491" si="226">"-"</f>
        <v>-</v>
      </c>
      <c r="O491" s="24" t="str">
        <f t="shared" si="226"/>
        <v>-</v>
      </c>
    </row>
    <row r="492" spans="1:15" x14ac:dyDescent="0.25">
      <c r="A492" s="24" t="s">
        <v>42</v>
      </c>
      <c r="B492" s="24" t="s">
        <v>90</v>
      </c>
      <c r="C492" s="24" t="s">
        <v>5</v>
      </c>
      <c r="D492" s="24">
        <v>0.79200000000000004</v>
      </c>
      <c r="E492" s="24">
        <v>0.55500000000000005</v>
      </c>
      <c r="F492" s="24">
        <v>0.76700000000000002</v>
      </c>
      <c r="G492" s="24">
        <v>1.3290999999999999</v>
      </c>
      <c r="H492" s="24">
        <v>1.4559999999999997</v>
      </c>
      <c r="I492" s="24">
        <v>2.0007999999999999</v>
      </c>
      <c r="J492" s="24">
        <v>3.7829999999999995</v>
      </c>
      <c r="K492" s="24">
        <v>2.9590000000000001</v>
      </c>
      <c r="L492" s="24">
        <v>2.1599999999999997</v>
      </c>
      <c r="M492" s="24">
        <v>2.5005000000000002</v>
      </c>
      <c r="N492" s="24">
        <v>3.77</v>
      </c>
      <c r="O492" s="24">
        <v>6.1829000000000018</v>
      </c>
    </row>
    <row r="493" spans="1:15" x14ac:dyDescent="0.25">
      <c r="A493" s="24" t="s">
        <v>42</v>
      </c>
      <c r="B493" s="24" t="s">
        <v>43</v>
      </c>
      <c r="C493" s="24" t="s">
        <v>0</v>
      </c>
      <c r="D493" s="24" t="str">
        <f t="shared" ref="D493:F493" si="227">"-"</f>
        <v>-</v>
      </c>
      <c r="E493" s="24" t="str">
        <f t="shared" si="227"/>
        <v>-</v>
      </c>
      <c r="F493" s="24" t="str">
        <f t="shared" si="227"/>
        <v>-</v>
      </c>
      <c r="G493" s="24">
        <v>0.28800000000000003</v>
      </c>
      <c r="H493" s="24" t="str">
        <f t="shared" ref="H493:O493" si="228">"-"</f>
        <v>-</v>
      </c>
      <c r="I493" s="24" t="str">
        <f t="shared" si="228"/>
        <v>-</v>
      </c>
      <c r="J493" s="24" t="str">
        <f t="shared" si="228"/>
        <v>-</v>
      </c>
      <c r="K493" s="24" t="str">
        <f t="shared" si="228"/>
        <v>-</v>
      </c>
      <c r="L493" s="24" t="str">
        <f t="shared" si="228"/>
        <v>-</v>
      </c>
      <c r="M493" s="24" t="str">
        <f t="shared" si="228"/>
        <v>-</v>
      </c>
      <c r="N493" s="24" t="str">
        <f t="shared" si="228"/>
        <v>-</v>
      </c>
      <c r="O493" s="24" t="str">
        <f t="shared" si="228"/>
        <v>-</v>
      </c>
    </row>
    <row r="494" spans="1:15" x14ac:dyDescent="0.25">
      <c r="A494" s="24" t="s">
        <v>42</v>
      </c>
      <c r="B494" s="24" t="s">
        <v>43</v>
      </c>
      <c r="C494" s="24" t="s">
        <v>1</v>
      </c>
      <c r="D494" s="24">
        <v>13.730399999999998</v>
      </c>
      <c r="E494" s="24">
        <v>12.619200000000001</v>
      </c>
      <c r="F494" s="24">
        <v>12.0059</v>
      </c>
      <c r="G494" s="24">
        <v>8.0963000000000012</v>
      </c>
      <c r="H494" s="24">
        <v>18.812499999999993</v>
      </c>
      <c r="I494" s="24">
        <v>10.513499999999999</v>
      </c>
      <c r="J494" s="24">
        <v>9.4279999999999973</v>
      </c>
      <c r="K494" s="24">
        <v>14.126300000000002</v>
      </c>
      <c r="L494" s="24">
        <v>15.752599999999999</v>
      </c>
      <c r="M494" s="24">
        <v>12.263600000000002</v>
      </c>
      <c r="N494" s="24">
        <v>9.9938000000000002</v>
      </c>
      <c r="O494" s="24">
        <v>14.362200000000001</v>
      </c>
    </row>
    <row r="495" spans="1:15" x14ac:dyDescent="0.25">
      <c r="A495" s="24" t="s">
        <v>42</v>
      </c>
      <c r="B495" s="24" t="s">
        <v>43</v>
      </c>
      <c r="C495" s="24" t="s">
        <v>2</v>
      </c>
      <c r="D495" s="24">
        <v>40.400300000000001</v>
      </c>
      <c r="E495" s="24">
        <v>35.146799999999999</v>
      </c>
      <c r="F495" s="24">
        <v>43.476400000000012</v>
      </c>
      <c r="G495" s="24">
        <v>35.312500000000007</v>
      </c>
      <c r="H495" s="24">
        <v>44.319000000000003</v>
      </c>
      <c r="I495" s="24">
        <v>48.525599999999983</v>
      </c>
      <c r="J495" s="24">
        <v>53.955999999999989</v>
      </c>
      <c r="K495" s="24">
        <v>43.723200000000034</v>
      </c>
      <c r="L495" s="24">
        <v>39.434600000000003</v>
      </c>
      <c r="M495" s="24">
        <v>71.35450000000003</v>
      </c>
      <c r="N495" s="24">
        <v>62.601599999999983</v>
      </c>
      <c r="O495" s="24">
        <v>76.306600000000003</v>
      </c>
    </row>
    <row r="496" spans="1:15" x14ac:dyDescent="0.25">
      <c r="A496" s="24" t="s">
        <v>42</v>
      </c>
      <c r="B496" s="24" t="s">
        <v>43</v>
      </c>
      <c r="C496" s="24" t="s">
        <v>3</v>
      </c>
      <c r="D496" s="24">
        <v>11.5825</v>
      </c>
      <c r="E496" s="24">
        <v>12.623199999999995</v>
      </c>
      <c r="F496" s="24">
        <v>15.411499999999997</v>
      </c>
      <c r="G496" s="24">
        <v>16.266500000000001</v>
      </c>
      <c r="H496" s="24">
        <v>20.020999999999997</v>
      </c>
      <c r="I496" s="24">
        <v>20.102999999999994</v>
      </c>
      <c r="J496" s="24">
        <v>28.387500000000006</v>
      </c>
      <c r="K496" s="24">
        <v>19.386800000000012</v>
      </c>
      <c r="L496" s="24">
        <v>14.294900000000002</v>
      </c>
      <c r="M496" s="24">
        <v>29.410600000000002</v>
      </c>
      <c r="N496" s="24">
        <v>34.354500000000002</v>
      </c>
      <c r="O496" s="24">
        <v>29.594500000000018</v>
      </c>
    </row>
    <row r="497" spans="1:15" x14ac:dyDescent="0.25">
      <c r="A497" s="24" t="s">
        <v>42</v>
      </c>
      <c r="B497" s="24" t="s">
        <v>43</v>
      </c>
      <c r="C497" s="24" t="s">
        <v>5</v>
      </c>
      <c r="D497" s="24">
        <v>5.4554</v>
      </c>
      <c r="E497" s="24">
        <v>8.3435500000000005</v>
      </c>
      <c r="F497" s="24">
        <v>8.8187999999999995</v>
      </c>
      <c r="G497" s="24">
        <v>10.8164</v>
      </c>
      <c r="H497" s="24">
        <v>11.437499999999998</v>
      </c>
      <c r="I497" s="24">
        <v>9.6936999999999998</v>
      </c>
      <c r="J497" s="24">
        <v>14.037000000000006</v>
      </c>
      <c r="K497" s="24">
        <v>11.172999999999998</v>
      </c>
      <c r="L497" s="24">
        <v>9.7065000000000001</v>
      </c>
      <c r="M497" s="24">
        <v>12.291000000000004</v>
      </c>
      <c r="N497" s="24">
        <v>13.825399999999997</v>
      </c>
      <c r="O497" s="24">
        <v>19.255700000000001</v>
      </c>
    </row>
    <row r="498" spans="1:15" x14ac:dyDescent="0.25">
      <c r="A498" s="24" t="s">
        <v>42</v>
      </c>
      <c r="B498" s="24" t="s">
        <v>185</v>
      </c>
      <c r="C498" s="24" t="s">
        <v>1</v>
      </c>
      <c r="D498" s="24" t="str">
        <f t="shared" ref="D498:H501" si="229">"-"</f>
        <v>-</v>
      </c>
      <c r="E498" s="24" t="str">
        <f t="shared" si="229"/>
        <v>-</v>
      </c>
      <c r="F498" s="24" t="str">
        <f t="shared" si="229"/>
        <v>-</v>
      </c>
      <c r="G498" s="24" t="str">
        <f t="shared" si="229"/>
        <v>-</v>
      </c>
      <c r="H498" s="24" t="str">
        <f t="shared" si="229"/>
        <v>-</v>
      </c>
      <c r="I498" s="24">
        <v>0.26500000000000001</v>
      </c>
      <c r="J498" s="24" t="str">
        <f t="shared" ref="J498:K501" si="230">"-"</f>
        <v>-</v>
      </c>
      <c r="K498" s="24" t="str">
        <f t="shared" si="230"/>
        <v>-</v>
      </c>
      <c r="L498" s="24">
        <v>0.26629999999999998</v>
      </c>
      <c r="M498" s="24">
        <v>0.22020000000000001</v>
      </c>
      <c r="N498" s="24">
        <v>0.14860000000000001</v>
      </c>
      <c r="O498" s="24">
        <v>0.13400000000000001</v>
      </c>
    </row>
    <row r="499" spans="1:15" x14ac:dyDescent="0.25">
      <c r="A499" s="24" t="s">
        <v>42</v>
      </c>
      <c r="B499" s="24" t="s">
        <v>185</v>
      </c>
      <c r="C499" s="24" t="s">
        <v>2</v>
      </c>
      <c r="D499" s="24" t="str">
        <f t="shared" si="229"/>
        <v>-</v>
      </c>
      <c r="E499" s="24" t="str">
        <f t="shared" si="229"/>
        <v>-</v>
      </c>
      <c r="F499" s="24" t="str">
        <f t="shared" si="229"/>
        <v>-</v>
      </c>
      <c r="G499" s="24" t="str">
        <f t="shared" si="229"/>
        <v>-</v>
      </c>
      <c r="H499" s="24" t="str">
        <f t="shared" si="229"/>
        <v>-</v>
      </c>
      <c r="I499" s="24">
        <v>0.9</v>
      </c>
      <c r="J499" s="24" t="str">
        <f t="shared" si="230"/>
        <v>-</v>
      </c>
      <c r="K499" s="24" t="str">
        <f t="shared" si="230"/>
        <v>-</v>
      </c>
      <c r="L499" s="24">
        <v>0.69499999999999995</v>
      </c>
      <c r="M499" s="24">
        <v>1.2729999999999999</v>
      </c>
      <c r="N499" s="24">
        <v>0.54520000000000002</v>
      </c>
      <c r="O499" s="24">
        <v>0.58499999999999996</v>
      </c>
    </row>
    <row r="500" spans="1:15" x14ac:dyDescent="0.25">
      <c r="A500" s="24" t="s">
        <v>42</v>
      </c>
      <c r="B500" s="24" t="s">
        <v>185</v>
      </c>
      <c r="C500" s="24" t="s">
        <v>3</v>
      </c>
      <c r="D500" s="24" t="str">
        <f t="shared" si="229"/>
        <v>-</v>
      </c>
      <c r="E500" s="24" t="str">
        <f t="shared" si="229"/>
        <v>-</v>
      </c>
      <c r="F500" s="24" t="str">
        <f t="shared" si="229"/>
        <v>-</v>
      </c>
      <c r="G500" s="24" t="str">
        <f t="shared" si="229"/>
        <v>-</v>
      </c>
      <c r="H500" s="24" t="str">
        <f t="shared" si="229"/>
        <v>-</v>
      </c>
      <c r="I500" s="24">
        <v>0.223</v>
      </c>
      <c r="J500" s="24" t="str">
        <f t="shared" si="230"/>
        <v>-</v>
      </c>
      <c r="K500" s="24" t="str">
        <f t="shared" si="230"/>
        <v>-</v>
      </c>
      <c r="L500" s="24">
        <v>0.21400000000000002</v>
      </c>
      <c r="M500" s="24">
        <v>0.50559999999999994</v>
      </c>
      <c r="N500" s="24">
        <v>0.21660000000000001</v>
      </c>
      <c r="O500" s="24">
        <v>0.1754</v>
      </c>
    </row>
    <row r="501" spans="1:15" x14ac:dyDescent="0.25">
      <c r="A501" s="24" t="s">
        <v>42</v>
      </c>
      <c r="B501" s="24" t="s">
        <v>185</v>
      </c>
      <c r="C501" s="24" t="s">
        <v>5</v>
      </c>
      <c r="D501" s="24" t="str">
        <f t="shared" si="229"/>
        <v>-</v>
      </c>
      <c r="E501" s="24" t="str">
        <f t="shared" si="229"/>
        <v>-</v>
      </c>
      <c r="F501" s="24" t="str">
        <f t="shared" si="229"/>
        <v>-</v>
      </c>
      <c r="G501" s="24" t="str">
        <f t="shared" si="229"/>
        <v>-</v>
      </c>
      <c r="H501" s="24" t="str">
        <f t="shared" si="229"/>
        <v>-</v>
      </c>
      <c r="I501" s="24">
        <v>0.35699999999999998</v>
      </c>
      <c r="J501" s="24" t="str">
        <f t="shared" si="230"/>
        <v>-</v>
      </c>
      <c r="K501" s="24" t="str">
        <f t="shared" si="230"/>
        <v>-</v>
      </c>
      <c r="L501" s="24">
        <v>0.52100000000000002</v>
      </c>
      <c r="M501" s="24">
        <v>0.72399999999999998</v>
      </c>
      <c r="N501" s="24">
        <v>0.52900000000000003</v>
      </c>
      <c r="O501" s="24">
        <v>0.43479999999999996</v>
      </c>
    </row>
    <row r="502" spans="1:15" x14ac:dyDescent="0.25">
      <c r="A502" s="24" t="s">
        <v>44</v>
      </c>
      <c r="B502" s="24" t="s">
        <v>45</v>
      </c>
      <c r="C502" s="24" t="s">
        <v>0</v>
      </c>
      <c r="D502" s="24" t="str">
        <f t="shared" ref="D502:L502" si="231">"-"</f>
        <v>-</v>
      </c>
      <c r="E502" s="24" t="str">
        <f t="shared" si="231"/>
        <v>-</v>
      </c>
      <c r="F502" s="24" t="str">
        <f t="shared" si="231"/>
        <v>-</v>
      </c>
      <c r="G502" s="24" t="str">
        <f t="shared" si="231"/>
        <v>-</v>
      </c>
      <c r="H502" s="24" t="str">
        <f t="shared" si="231"/>
        <v>-</v>
      </c>
      <c r="I502" s="24" t="str">
        <f t="shared" si="231"/>
        <v>-</v>
      </c>
      <c r="J502" s="24" t="str">
        <f t="shared" si="231"/>
        <v>-</v>
      </c>
      <c r="K502" s="24" t="str">
        <f t="shared" si="231"/>
        <v>-</v>
      </c>
      <c r="L502" s="24" t="str">
        <f t="shared" si="231"/>
        <v>-</v>
      </c>
      <c r="M502" s="24">
        <v>10.333</v>
      </c>
      <c r="N502" s="24">
        <v>13.677</v>
      </c>
      <c r="O502" s="24">
        <v>3.9909999999999997</v>
      </c>
    </row>
    <row r="503" spans="1:15" x14ac:dyDescent="0.25">
      <c r="A503" s="24" t="s">
        <v>44</v>
      </c>
      <c r="B503" s="24" t="s">
        <v>45</v>
      </c>
      <c r="C503" s="24" t="s">
        <v>1</v>
      </c>
      <c r="D503" s="24">
        <v>76.757600000000039</v>
      </c>
      <c r="E503" s="24">
        <v>65.57810000000002</v>
      </c>
      <c r="F503" s="24">
        <v>64.661200000000065</v>
      </c>
      <c r="G503" s="24">
        <v>81.59259999999999</v>
      </c>
      <c r="H503" s="24">
        <v>84.104700000000065</v>
      </c>
      <c r="I503" s="24">
        <v>43.378799999999998</v>
      </c>
      <c r="J503" s="24">
        <v>37.603000000000009</v>
      </c>
      <c r="K503" s="24">
        <v>33.725199999999994</v>
      </c>
      <c r="L503" s="24">
        <v>21.785599999999985</v>
      </c>
      <c r="M503" s="24">
        <v>28.916218000000001</v>
      </c>
      <c r="N503" s="24">
        <v>38.084900000000005</v>
      </c>
      <c r="O503" s="24">
        <v>47.189400000000013</v>
      </c>
    </row>
    <row r="504" spans="1:15" x14ac:dyDescent="0.25">
      <c r="A504" s="24" t="s">
        <v>44</v>
      </c>
      <c r="B504" s="24" t="s">
        <v>45</v>
      </c>
      <c r="C504" s="24" t="s">
        <v>2</v>
      </c>
      <c r="D504" s="24">
        <v>301.85849999999988</v>
      </c>
      <c r="E504" s="24">
        <v>281.96270000000004</v>
      </c>
      <c r="F504" s="24">
        <v>280.61300000000017</v>
      </c>
      <c r="G504" s="24">
        <v>290.44300000000015</v>
      </c>
      <c r="H504" s="24">
        <v>393.27970000000022</v>
      </c>
      <c r="I504" s="24">
        <v>423.43150000000009</v>
      </c>
      <c r="J504" s="24">
        <v>421.10130000000004</v>
      </c>
      <c r="K504" s="24">
        <v>355.29439999999994</v>
      </c>
      <c r="L504" s="24">
        <v>441.65280000000007</v>
      </c>
      <c r="M504" s="24">
        <v>403.26969999999983</v>
      </c>
      <c r="N504" s="24">
        <v>448.59489999999983</v>
      </c>
      <c r="O504" s="24">
        <v>457.05699999999979</v>
      </c>
    </row>
    <row r="505" spans="1:15" x14ac:dyDescent="0.25">
      <c r="A505" s="24" t="s">
        <v>44</v>
      </c>
      <c r="B505" s="24" t="s">
        <v>45</v>
      </c>
      <c r="C505" s="24" t="s">
        <v>3</v>
      </c>
      <c r="D505" s="24">
        <v>180.59269999999981</v>
      </c>
      <c r="E505" s="24">
        <v>168.29989999999995</v>
      </c>
      <c r="F505" s="24">
        <v>202.38200000000003</v>
      </c>
      <c r="G505" s="24">
        <v>217.44200000000004</v>
      </c>
      <c r="H505" s="24">
        <v>244.61809999999991</v>
      </c>
      <c r="I505" s="24">
        <v>236.2334000000001</v>
      </c>
      <c r="J505" s="24">
        <v>223.74640000000002</v>
      </c>
      <c r="K505" s="24">
        <v>280.60199999999998</v>
      </c>
      <c r="L505" s="24">
        <v>334.86</v>
      </c>
      <c r="M505" s="24">
        <v>285.64209999999997</v>
      </c>
      <c r="N505" s="24">
        <v>257.57189999999997</v>
      </c>
      <c r="O505" s="24">
        <v>297.49300000000005</v>
      </c>
    </row>
    <row r="506" spans="1:15" x14ac:dyDescent="0.25">
      <c r="A506" s="24" t="s">
        <v>44</v>
      </c>
      <c r="B506" s="24" t="s">
        <v>45</v>
      </c>
      <c r="C506" s="24" t="s">
        <v>4</v>
      </c>
      <c r="D506" s="24" t="str">
        <f t="shared" ref="D506:L506" si="232">"-"</f>
        <v>-</v>
      </c>
      <c r="E506" s="24" t="str">
        <f t="shared" si="232"/>
        <v>-</v>
      </c>
      <c r="F506" s="24" t="str">
        <f t="shared" si="232"/>
        <v>-</v>
      </c>
      <c r="G506" s="24" t="str">
        <f t="shared" si="232"/>
        <v>-</v>
      </c>
      <c r="H506" s="24" t="str">
        <f t="shared" si="232"/>
        <v>-</v>
      </c>
      <c r="I506" s="24" t="str">
        <f t="shared" si="232"/>
        <v>-</v>
      </c>
      <c r="J506" s="24" t="str">
        <f t="shared" si="232"/>
        <v>-</v>
      </c>
      <c r="K506" s="24" t="str">
        <f t="shared" si="232"/>
        <v>-</v>
      </c>
      <c r="L506" s="24" t="str">
        <f t="shared" si="232"/>
        <v>-</v>
      </c>
      <c r="M506" s="24">
        <v>0.56799999999999995</v>
      </c>
      <c r="N506" s="24">
        <v>1.1000000000000001</v>
      </c>
      <c r="O506" s="24">
        <v>2.2999999999999998</v>
      </c>
    </row>
    <row r="507" spans="1:15" x14ac:dyDescent="0.25">
      <c r="A507" s="24" t="s">
        <v>44</v>
      </c>
      <c r="B507" s="24" t="s">
        <v>45</v>
      </c>
      <c r="C507" s="24" t="s">
        <v>5</v>
      </c>
      <c r="D507" s="24">
        <v>23.111000000000001</v>
      </c>
      <c r="E507" s="24">
        <v>33.443999999999996</v>
      </c>
      <c r="F507" s="24">
        <v>32.564</v>
      </c>
      <c r="G507" s="24">
        <v>37.097999999999999</v>
      </c>
      <c r="H507" s="24">
        <v>50.411699999999996</v>
      </c>
      <c r="I507" s="24">
        <v>24.683</v>
      </c>
      <c r="J507" s="24">
        <v>27.969900000000003</v>
      </c>
      <c r="K507" s="24">
        <v>54.437300000000015</v>
      </c>
      <c r="L507" s="24">
        <v>48.117100000000001</v>
      </c>
      <c r="M507" s="24">
        <v>112.12399999999998</v>
      </c>
      <c r="N507" s="24">
        <v>70.72999999999999</v>
      </c>
      <c r="O507" s="24">
        <v>73.167000000000002</v>
      </c>
    </row>
    <row r="508" spans="1:15" x14ac:dyDescent="0.25">
      <c r="A508" s="24" t="s">
        <v>44</v>
      </c>
      <c r="B508" s="24" t="s">
        <v>46</v>
      </c>
      <c r="C508" s="24" t="s">
        <v>1</v>
      </c>
      <c r="D508" s="24">
        <v>13.258000000000003</v>
      </c>
      <c r="E508" s="24">
        <v>9.3270000000000017</v>
      </c>
      <c r="F508" s="24">
        <v>9.7600000000000016</v>
      </c>
      <c r="G508" s="24">
        <v>13.202999999999999</v>
      </c>
      <c r="H508" s="24">
        <v>12.94</v>
      </c>
      <c r="I508" s="24">
        <v>12.632</v>
      </c>
      <c r="J508" s="24">
        <v>17.712000000000003</v>
      </c>
      <c r="K508" s="24">
        <v>11.813999999999995</v>
      </c>
      <c r="L508" s="24">
        <v>14.993799999999998</v>
      </c>
      <c r="M508" s="24">
        <v>14.24</v>
      </c>
      <c r="N508" s="24">
        <v>6.8859999999999992</v>
      </c>
      <c r="O508" s="24">
        <v>10.628</v>
      </c>
    </row>
    <row r="509" spans="1:15" x14ac:dyDescent="0.25">
      <c r="A509" s="24" t="s">
        <v>44</v>
      </c>
      <c r="B509" s="24" t="s">
        <v>46</v>
      </c>
      <c r="C509" s="24" t="s">
        <v>2</v>
      </c>
      <c r="D509" s="24">
        <v>337.94000000000005</v>
      </c>
      <c r="E509" s="24">
        <v>402.26800000000009</v>
      </c>
      <c r="F509" s="24">
        <v>338.59999999999997</v>
      </c>
      <c r="G509" s="24">
        <v>274.39100000000002</v>
      </c>
      <c r="H509" s="24">
        <v>355.61999999999995</v>
      </c>
      <c r="I509" s="24">
        <v>285.52500000000003</v>
      </c>
      <c r="J509" s="24">
        <v>212.982</v>
      </c>
      <c r="K509" s="24">
        <v>343.75675000000001</v>
      </c>
      <c r="L509" s="24">
        <v>228.64255000000003</v>
      </c>
      <c r="M509" s="24">
        <v>342.60149999999987</v>
      </c>
      <c r="N509" s="24">
        <v>438.28889999999973</v>
      </c>
      <c r="O509" s="24">
        <v>380.99503999999996</v>
      </c>
    </row>
    <row r="510" spans="1:15" x14ac:dyDescent="0.25">
      <c r="A510" s="24" t="s">
        <v>44</v>
      </c>
      <c r="B510" s="24" t="s">
        <v>46</v>
      </c>
      <c r="C510" s="24" t="s">
        <v>3</v>
      </c>
      <c r="D510" s="24">
        <v>27.311999999999998</v>
      </c>
      <c r="E510" s="24">
        <v>29.534000000000002</v>
      </c>
      <c r="F510" s="24">
        <v>30.893999999999991</v>
      </c>
      <c r="G510" s="24">
        <v>36.678999999999995</v>
      </c>
      <c r="H510" s="24">
        <v>39.127000000000002</v>
      </c>
      <c r="I510" s="24">
        <v>35.392000000000017</v>
      </c>
      <c r="J510" s="24">
        <v>43.739999999999988</v>
      </c>
      <c r="K510" s="24">
        <v>60.315700000000007</v>
      </c>
      <c r="L510" s="24">
        <v>47.884800000000006</v>
      </c>
      <c r="M510" s="24">
        <v>51.37700000000001</v>
      </c>
      <c r="N510" s="24">
        <v>210.09000000000003</v>
      </c>
      <c r="O510" s="24">
        <v>185.32699999999986</v>
      </c>
    </row>
    <row r="511" spans="1:15" x14ac:dyDescent="0.25">
      <c r="A511" s="24" t="s">
        <v>44</v>
      </c>
      <c r="B511" s="24" t="s">
        <v>46</v>
      </c>
      <c r="C511" s="24" t="s">
        <v>4</v>
      </c>
      <c r="D511" s="24" t="str">
        <f t="shared" ref="D511:L511" si="233">"-"</f>
        <v>-</v>
      </c>
      <c r="E511" s="24" t="str">
        <f t="shared" si="233"/>
        <v>-</v>
      </c>
      <c r="F511" s="24" t="str">
        <f t="shared" si="233"/>
        <v>-</v>
      </c>
      <c r="G511" s="24" t="str">
        <f t="shared" si="233"/>
        <v>-</v>
      </c>
      <c r="H511" s="24" t="str">
        <f t="shared" si="233"/>
        <v>-</v>
      </c>
      <c r="I511" s="24" t="str">
        <f t="shared" si="233"/>
        <v>-</v>
      </c>
      <c r="J511" s="24" t="str">
        <f t="shared" si="233"/>
        <v>-</v>
      </c>
      <c r="K511" s="24" t="str">
        <f t="shared" si="233"/>
        <v>-</v>
      </c>
      <c r="L511" s="24" t="str">
        <f t="shared" si="233"/>
        <v>-</v>
      </c>
      <c r="M511" s="24">
        <v>0.23499999999999999</v>
      </c>
      <c r="N511" s="24">
        <v>0.45</v>
      </c>
      <c r="O511" s="24">
        <v>1.68</v>
      </c>
    </row>
    <row r="512" spans="1:15" x14ac:dyDescent="0.25">
      <c r="A512" s="24" t="s">
        <v>44</v>
      </c>
      <c r="B512" s="24" t="s">
        <v>46</v>
      </c>
      <c r="C512" s="24" t="s">
        <v>5</v>
      </c>
      <c r="D512" s="24">
        <v>38.56</v>
      </c>
      <c r="E512" s="24">
        <v>22.65</v>
      </c>
      <c r="F512" s="24">
        <v>26.650000000000002</v>
      </c>
      <c r="G512" s="24">
        <v>10.940000000000001</v>
      </c>
      <c r="H512" s="24">
        <v>28.549999999999997</v>
      </c>
      <c r="I512" s="24">
        <v>24.545999999999996</v>
      </c>
      <c r="J512" s="24">
        <v>46.19</v>
      </c>
      <c r="K512" s="24">
        <v>32.81</v>
      </c>
      <c r="L512" s="24">
        <v>39.840000000000003</v>
      </c>
      <c r="M512" s="24">
        <v>34.278000000000006</v>
      </c>
      <c r="N512" s="24">
        <v>76.413999999999987</v>
      </c>
      <c r="O512" s="24">
        <v>50.632999999999996</v>
      </c>
    </row>
    <row r="513" spans="1:15" x14ac:dyDescent="0.25">
      <c r="A513" s="24" t="s">
        <v>44</v>
      </c>
      <c r="B513" s="24" t="s">
        <v>47</v>
      </c>
      <c r="C513" s="24" t="s">
        <v>1</v>
      </c>
      <c r="D513" s="24">
        <v>23.547999999999998</v>
      </c>
      <c r="E513" s="24">
        <v>24.517000000000007</v>
      </c>
      <c r="F513" s="24">
        <v>21.642000000000003</v>
      </c>
      <c r="G513" s="24">
        <v>25.208999999999996</v>
      </c>
      <c r="H513" s="24">
        <v>20.973500000000005</v>
      </c>
      <c r="I513" s="24">
        <v>22.064200000000003</v>
      </c>
      <c r="J513" s="24">
        <v>11.649000000000001</v>
      </c>
      <c r="K513" s="24">
        <v>8.6</v>
      </c>
      <c r="L513" s="24">
        <v>6.7380000000000004</v>
      </c>
      <c r="M513" s="24">
        <v>4.6509999999999998</v>
      </c>
      <c r="N513" s="24">
        <v>4.3900000000000006</v>
      </c>
      <c r="O513" s="24">
        <v>10.733599999999999</v>
      </c>
    </row>
    <row r="514" spans="1:15" x14ac:dyDescent="0.25">
      <c r="A514" s="24" t="s">
        <v>44</v>
      </c>
      <c r="B514" s="24" t="s">
        <v>47</v>
      </c>
      <c r="C514" s="24" t="s">
        <v>2</v>
      </c>
      <c r="D514" s="24">
        <v>96.899000000000015</v>
      </c>
      <c r="E514" s="24">
        <v>84.801000000000002</v>
      </c>
      <c r="F514" s="24">
        <v>93.544999999999973</v>
      </c>
      <c r="G514" s="24">
        <v>98.78400000000002</v>
      </c>
      <c r="H514" s="24">
        <v>107.705</v>
      </c>
      <c r="I514" s="24">
        <v>80.677999999999983</v>
      </c>
      <c r="J514" s="24">
        <v>78.794999999999987</v>
      </c>
      <c r="K514" s="24">
        <v>42.151000000000003</v>
      </c>
      <c r="L514" s="24">
        <v>39.577000000000012</v>
      </c>
      <c r="M514" s="24">
        <v>40.488000000000007</v>
      </c>
      <c r="N514" s="24">
        <v>45.657000000000004</v>
      </c>
      <c r="O514" s="24">
        <v>41.835999999999991</v>
      </c>
    </row>
    <row r="515" spans="1:15" x14ac:dyDescent="0.25">
      <c r="A515" s="24" t="s">
        <v>44</v>
      </c>
      <c r="B515" s="24" t="s">
        <v>47</v>
      </c>
      <c r="C515" s="24" t="s">
        <v>3</v>
      </c>
      <c r="D515" s="24">
        <v>59.189000000000007</v>
      </c>
      <c r="E515" s="24">
        <v>50.420999999999999</v>
      </c>
      <c r="F515" s="24">
        <v>67.494799999999998</v>
      </c>
      <c r="G515" s="24">
        <v>67.799099999999996</v>
      </c>
      <c r="H515" s="24">
        <v>72.978999999999999</v>
      </c>
      <c r="I515" s="24">
        <v>68.975000000000009</v>
      </c>
      <c r="J515" s="24">
        <v>68.358999999999995</v>
      </c>
      <c r="K515" s="24">
        <v>30.276</v>
      </c>
      <c r="L515" s="24">
        <v>28.519000000000002</v>
      </c>
      <c r="M515" s="24">
        <v>28.422400000000003</v>
      </c>
      <c r="N515" s="24">
        <v>32.127000000000002</v>
      </c>
      <c r="O515" s="24">
        <v>32.864999999999995</v>
      </c>
    </row>
    <row r="516" spans="1:15" x14ac:dyDescent="0.25">
      <c r="A516" s="24" t="s">
        <v>44</v>
      </c>
      <c r="B516" s="24" t="s">
        <v>47</v>
      </c>
      <c r="C516" s="24" t="s">
        <v>4</v>
      </c>
      <c r="D516" s="24">
        <v>1.02</v>
      </c>
      <c r="E516" s="24">
        <v>0.46</v>
      </c>
      <c r="F516" s="24">
        <v>1.5199999999999998</v>
      </c>
      <c r="G516" s="24">
        <v>0.65</v>
      </c>
      <c r="H516" s="24">
        <v>2.41</v>
      </c>
      <c r="I516" s="24">
        <v>1.33</v>
      </c>
      <c r="J516" s="24">
        <v>2.6399999999999997</v>
      </c>
      <c r="K516" s="24" t="str">
        <f t="shared" ref="K516:L516" si="234">"-"</f>
        <v>-</v>
      </c>
      <c r="L516" s="24" t="str">
        <f t="shared" si="234"/>
        <v>-</v>
      </c>
      <c r="M516" s="24">
        <v>0.40100000000000002</v>
      </c>
      <c r="N516" s="24">
        <v>1.64</v>
      </c>
      <c r="O516" s="24">
        <v>1.83</v>
      </c>
    </row>
    <row r="517" spans="1:15" x14ac:dyDescent="0.25">
      <c r="A517" s="24" t="s">
        <v>44</v>
      </c>
      <c r="B517" s="24" t="s">
        <v>47</v>
      </c>
      <c r="C517" s="24" t="s">
        <v>5</v>
      </c>
      <c r="D517" s="24">
        <v>24.943999999999996</v>
      </c>
      <c r="E517" s="24">
        <v>20.012</v>
      </c>
      <c r="F517" s="24">
        <v>26.387999999999998</v>
      </c>
      <c r="G517" s="24">
        <v>23.410000000000004</v>
      </c>
      <c r="H517" s="24">
        <v>22.46</v>
      </c>
      <c r="I517" s="24">
        <v>21.574000000000002</v>
      </c>
      <c r="J517" s="24">
        <v>21.628</v>
      </c>
      <c r="K517" s="24">
        <v>16.585000000000001</v>
      </c>
      <c r="L517" s="24">
        <v>18.536999999999999</v>
      </c>
      <c r="M517" s="24">
        <v>16.526</v>
      </c>
      <c r="N517" s="24">
        <v>18.25</v>
      </c>
      <c r="O517" s="24">
        <v>19.580000000000002</v>
      </c>
    </row>
    <row r="518" spans="1:15" x14ac:dyDescent="0.25">
      <c r="A518" s="24" t="s">
        <v>44</v>
      </c>
      <c r="B518" s="24" t="s">
        <v>48</v>
      </c>
      <c r="C518" s="24" t="s">
        <v>1</v>
      </c>
      <c r="D518" s="24">
        <v>35.169999999999995</v>
      </c>
      <c r="E518" s="24">
        <v>32.040000000000006</v>
      </c>
      <c r="F518" s="24">
        <v>22.972000000000001</v>
      </c>
      <c r="G518" s="24">
        <v>29.764499999999998</v>
      </c>
      <c r="H518" s="24">
        <v>15.186300000000001</v>
      </c>
      <c r="I518" s="24">
        <v>24.051000000000002</v>
      </c>
      <c r="J518" s="24">
        <v>12.625000000000002</v>
      </c>
      <c r="K518" s="24">
        <v>9.0549999999999997</v>
      </c>
      <c r="L518" s="24">
        <v>11.445000000000002</v>
      </c>
      <c r="M518" s="24">
        <v>10.585999999999999</v>
      </c>
      <c r="N518" s="24">
        <v>6.8520000000000003</v>
      </c>
      <c r="O518" s="24">
        <v>10.807</v>
      </c>
    </row>
    <row r="519" spans="1:15" x14ac:dyDescent="0.25">
      <c r="A519" s="24" t="s">
        <v>44</v>
      </c>
      <c r="B519" s="24" t="s">
        <v>48</v>
      </c>
      <c r="C519" s="24" t="s">
        <v>2</v>
      </c>
      <c r="D519" s="24">
        <v>50.450999999999979</v>
      </c>
      <c r="E519" s="24">
        <v>59.910999999999994</v>
      </c>
      <c r="F519" s="24">
        <v>56.65100000000001</v>
      </c>
      <c r="G519" s="24">
        <v>61.805000000000007</v>
      </c>
      <c r="H519" s="24">
        <v>66.352999999999994</v>
      </c>
      <c r="I519" s="24">
        <v>74.733999999999995</v>
      </c>
      <c r="J519" s="24">
        <v>69.14200000000001</v>
      </c>
      <c r="K519" s="24">
        <v>72.385999999999996</v>
      </c>
      <c r="L519" s="24">
        <v>69.299000000000021</v>
      </c>
      <c r="M519" s="24">
        <v>70.554999999999993</v>
      </c>
      <c r="N519" s="24">
        <v>64.882000000000005</v>
      </c>
      <c r="O519" s="24">
        <v>69.458000000000027</v>
      </c>
    </row>
    <row r="520" spans="1:15" x14ac:dyDescent="0.25">
      <c r="A520" s="24" t="s">
        <v>44</v>
      </c>
      <c r="B520" s="24" t="s">
        <v>48</v>
      </c>
      <c r="C520" s="24" t="s">
        <v>3</v>
      </c>
      <c r="D520" s="24">
        <v>32.396700000000003</v>
      </c>
      <c r="E520" s="24">
        <v>28.120599999999982</v>
      </c>
      <c r="F520" s="24">
        <v>38.093399999999988</v>
      </c>
      <c r="G520" s="24">
        <v>32.687999999999995</v>
      </c>
      <c r="H520" s="24">
        <v>31.679499999999994</v>
      </c>
      <c r="I520" s="24">
        <v>31.849</v>
      </c>
      <c r="J520" s="24">
        <v>37.063999999999993</v>
      </c>
      <c r="K520" s="24">
        <v>35.207000000000001</v>
      </c>
      <c r="L520" s="24">
        <v>38.576600000000006</v>
      </c>
      <c r="M520" s="24">
        <v>39.582000000000008</v>
      </c>
      <c r="N520" s="24">
        <v>39.470000000000006</v>
      </c>
      <c r="O520" s="24">
        <v>37.213149999999985</v>
      </c>
    </row>
    <row r="521" spans="1:15" x14ac:dyDescent="0.25">
      <c r="A521" s="24" t="s">
        <v>44</v>
      </c>
      <c r="B521" s="24" t="s">
        <v>48</v>
      </c>
      <c r="C521" s="24" t="s">
        <v>4</v>
      </c>
      <c r="D521" s="24" t="str">
        <f t="shared" ref="D521:L521" si="235">"-"</f>
        <v>-</v>
      </c>
      <c r="E521" s="24" t="str">
        <f t="shared" si="235"/>
        <v>-</v>
      </c>
      <c r="F521" s="24" t="str">
        <f t="shared" si="235"/>
        <v>-</v>
      </c>
      <c r="G521" s="24" t="str">
        <f t="shared" si="235"/>
        <v>-</v>
      </c>
      <c r="H521" s="24" t="str">
        <f t="shared" si="235"/>
        <v>-</v>
      </c>
      <c r="I521" s="24" t="str">
        <f t="shared" si="235"/>
        <v>-</v>
      </c>
      <c r="J521" s="24" t="str">
        <f t="shared" si="235"/>
        <v>-</v>
      </c>
      <c r="K521" s="24" t="str">
        <f t="shared" si="235"/>
        <v>-</v>
      </c>
      <c r="L521" s="24" t="str">
        <f t="shared" si="235"/>
        <v>-</v>
      </c>
      <c r="M521" s="24">
        <v>0.38400000000000001</v>
      </c>
      <c r="N521" s="24">
        <v>1.2</v>
      </c>
      <c r="O521" s="24">
        <v>2.34</v>
      </c>
    </row>
    <row r="522" spans="1:15" x14ac:dyDescent="0.25">
      <c r="A522" s="24" t="s">
        <v>44</v>
      </c>
      <c r="B522" s="24" t="s">
        <v>48</v>
      </c>
      <c r="C522" s="24" t="s">
        <v>5</v>
      </c>
      <c r="D522" s="24">
        <v>10.863</v>
      </c>
      <c r="E522" s="24">
        <v>15.84</v>
      </c>
      <c r="F522" s="24">
        <v>13.932</v>
      </c>
      <c r="G522" s="24">
        <v>5.5</v>
      </c>
      <c r="H522" s="24">
        <v>12.45</v>
      </c>
      <c r="I522" s="24">
        <v>18.472000000000001</v>
      </c>
      <c r="J522" s="24">
        <v>21.48</v>
      </c>
      <c r="K522" s="24">
        <v>14.15</v>
      </c>
      <c r="L522" s="24">
        <v>21.824999999999999</v>
      </c>
      <c r="M522" s="24">
        <v>23.321000000000002</v>
      </c>
      <c r="N522" s="24">
        <v>27.664999999999999</v>
      </c>
      <c r="O522" s="24">
        <v>30.405999999999999</v>
      </c>
    </row>
    <row r="523" spans="1:15" x14ac:dyDescent="0.25">
      <c r="A523" s="24" t="s">
        <v>44</v>
      </c>
      <c r="B523" s="24" t="s">
        <v>186</v>
      </c>
      <c r="C523" s="24" t="s">
        <v>1</v>
      </c>
      <c r="D523" s="24" t="str">
        <f t="shared" ref="D523:L526" si="236">"-"</f>
        <v>-</v>
      </c>
      <c r="E523" s="24" t="str">
        <f t="shared" si="236"/>
        <v>-</v>
      </c>
      <c r="F523" s="24" t="str">
        <f t="shared" si="236"/>
        <v>-</v>
      </c>
      <c r="G523" s="24" t="str">
        <f t="shared" si="236"/>
        <v>-</v>
      </c>
      <c r="H523" s="24" t="str">
        <f t="shared" si="236"/>
        <v>-</v>
      </c>
      <c r="I523" s="24" t="str">
        <f t="shared" si="236"/>
        <v>-</v>
      </c>
      <c r="J523" s="24" t="str">
        <f t="shared" si="236"/>
        <v>-</v>
      </c>
      <c r="K523" s="24" t="str">
        <f t="shared" si="236"/>
        <v>-</v>
      </c>
      <c r="L523" s="24" t="str">
        <f t="shared" si="236"/>
        <v>-</v>
      </c>
      <c r="M523" s="24">
        <v>9.1999999999999998E-2</v>
      </c>
      <c r="N523" s="24">
        <v>1.4850000000000001</v>
      </c>
      <c r="O523" s="24" t="str">
        <f t="shared" ref="O523:O526" si="237">"-"</f>
        <v>-</v>
      </c>
    </row>
    <row r="524" spans="1:15" x14ac:dyDescent="0.25">
      <c r="A524" s="24" t="s">
        <v>44</v>
      </c>
      <c r="B524" s="24" t="s">
        <v>186</v>
      </c>
      <c r="C524" s="24" t="s">
        <v>2</v>
      </c>
      <c r="D524" s="24" t="str">
        <f t="shared" si="236"/>
        <v>-</v>
      </c>
      <c r="E524" s="24" t="str">
        <f t="shared" si="236"/>
        <v>-</v>
      </c>
      <c r="F524" s="24" t="str">
        <f t="shared" si="236"/>
        <v>-</v>
      </c>
      <c r="G524" s="24" t="str">
        <f t="shared" si="236"/>
        <v>-</v>
      </c>
      <c r="H524" s="24" t="str">
        <f t="shared" si="236"/>
        <v>-</v>
      </c>
      <c r="I524" s="24" t="str">
        <f t="shared" si="236"/>
        <v>-</v>
      </c>
      <c r="J524" s="24" t="str">
        <f t="shared" si="236"/>
        <v>-</v>
      </c>
      <c r="K524" s="24" t="str">
        <f t="shared" si="236"/>
        <v>-</v>
      </c>
      <c r="L524" s="24" t="str">
        <f t="shared" si="236"/>
        <v>-</v>
      </c>
      <c r="M524" s="24">
        <v>5.3259999999999996</v>
      </c>
      <c r="N524" s="24">
        <v>6.1260000000000003</v>
      </c>
      <c r="O524" s="24" t="str">
        <f t="shared" si="237"/>
        <v>-</v>
      </c>
    </row>
    <row r="525" spans="1:15" x14ac:dyDescent="0.25">
      <c r="A525" s="24" t="s">
        <v>44</v>
      </c>
      <c r="B525" s="24" t="s">
        <v>186</v>
      </c>
      <c r="C525" s="24" t="s">
        <v>3</v>
      </c>
      <c r="D525" s="24" t="str">
        <f t="shared" si="236"/>
        <v>-</v>
      </c>
      <c r="E525" s="24" t="str">
        <f t="shared" si="236"/>
        <v>-</v>
      </c>
      <c r="F525" s="24" t="str">
        <f t="shared" si="236"/>
        <v>-</v>
      </c>
      <c r="G525" s="24" t="str">
        <f t="shared" si="236"/>
        <v>-</v>
      </c>
      <c r="H525" s="24" t="str">
        <f t="shared" si="236"/>
        <v>-</v>
      </c>
      <c r="I525" s="24" t="str">
        <f t="shared" si="236"/>
        <v>-</v>
      </c>
      <c r="J525" s="24" t="str">
        <f t="shared" si="236"/>
        <v>-</v>
      </c>
      <c r="K525" s="24" t="str">
        <f t="shared" si="236"/>
        <v>-</v>
      </c>
      <c r="L525" s="24" t="str">
        <f t="shared" si="236"/>
        <v>-</v>
      </c>
      <c r="M525" s="24">
        <v>4.0329999999999995</v>
      </c>
      <c r="N525" s="24">
        <v>2.6229999999999998</v>
      </c>
      <c r="O525" s="24" t="str">
        <f t="shared" si="237"/>
        <v>-</v>
      </c>
    </row>
    <row r="526" spans="1:15" x14ac:dyDescent="0.25">
      <c r="A526" s="24" t="s">
        <v>44</v>
      </c>
      <c r="B526" s="24" t="s">
        <v>186</v>
      </c>
      <c r="C526" s="24" t="s">
        <v>5</v>
      </c>
      <c r="D526" s="24" t="str">
        <f t="shared" si="236"/>
        <v>-</v>
      </c>
      <c r="E526" s="24" t="str">
        <f t="shared" si="236"/>
        <v>-</v>
      </c>
      <c r="F526" s="24" t="str">
        <f t="shared" si="236"/>
        <v>-</v>
      </c>
      <c r="G526" s="24" t="str">
        <f t="shared" si="236"/>
        <v>-</v>
      </c>
      <c r="H526" s="24" t="str">
        <f t="shared" si="236"/>
        <v>-</v>
      </c>
      <c r="I526" s="24" t="str">
        <f t="shared" si="236"/>
        <v>-</v>
      </c>
      <c r="J526" s="24" t="str">
        <f t="shared" si="236"/>
        <v>-</v>
      </c>
      <c r="K526" s="24" t="str">
        <f t="shared" si="236"/>
        <v>-</v>
      </c>
      <c r="L526" s="24" t="str">
        <f t="shared" si="236"/>
        <v>-</v>
      </c>
      <c r="M526" s="24">
        <v>1.296</v>
      </c>
      <c r="N526" s="24">
        <v>7.2</v>
      </c>
      <c r="O526" s="24" t="str">
        <f t="shared" si="237"/>
        <v>-</v>
      </c>
    </row>
    <row r="527" spans="1:15" x14ac:dyDescent="0.25">
      <c r="A527" s="24" t="s">
        <v>44</v>
      </c>
      <c r="B527" s="24" t="s">
        <v>49</v>
      </c>
      <c r="C527" s="24" t="s">
        <v>1</v>
      </c>
      <c r="D527" s="24">
        <v>11.071400000000001</v>
      </c>
      <c r="E527" s="24">
        <v>11.146000000000001</v>
      </c>
      <c r="F527" s="24">
        <v>9.1199999999999992</v>
      </c>
      <c r="G527" s="24">
        <v>9.5266000000000002</v>
      </c>
      <c r="H527" s="24">
        <v>10.652999999999999</v>
      </c>
      <c r="I527" s="24">
        <v>9.4639999999999986</v>
      </c>
      <c r="J527" s="24">
        <v>4.2859999999999987</v>
      </c>
      <c r="K527" s="24">
        <v>7.3443000000000005</v>
      </c>
      <c r="L527" s="24">
        <v>6.0679999999999996</v>
      </c>
      <c r="M527" s="24">
        <v>5.8685</v>
      </c>
      <c r="N527" s="24">
        <v>2.8019999999999996</v>
      </c>
      <c r="O527" s="24">
        <v>6.0956000000000001</v>
      </c>
    </row>
    <row r="528" spans="1:15" x14ac:dyDescent="0.25">
      <c r="A528" s="24" t="s">
        <v>44</v>
      </c>
      <c r="B528" s="24" t="s">
        <v>49</v>
      </c>
      <c r="C528" s="24" t="s">
        <v>2</v>
      </c>
      <c r="D528" s="24">
        <v>18.405999999999999</v>
      </c>
      <c r="E528" s="24">
        <v>24.637999999999995</v>
      </c>
      <c r="F528" s="24">
        <v>36.127000000000002</v>
      </c>
      <c r="G528" s="24">
        <v>41.948</v>
      </c>
      <c r="H528" s="24">
        <v>35.491</v>
      </c>
      <c r="I528" s="24">
        <v>52.488</v>
      </c>
      <c r="J528" s="24">
        <v>50.476000000000006</v>
      </c>
      <c r="K528" s="24">
        <v>49.639999999999993</v>
      </c>
      <c r="L528" s="24">
        <v>46.53</v>
      </c>
      <c r="M528" s="24">
        <v>51.896000000000001</v>
      </c>
      <c r="N528" s="24">
        <v>53.088999999999999</v>
      </c>
      <c r="O528" s="24">
        <v>56.069000000000003</v>
      </c>
    </row>
    <row r="529" spans="1:15" x14ac:dyDescent="0.25">
      <c r="A529" s="24" t="s">
        <v>44</v>
      </c>
      <c r="B529" s="24" t="s">
        <v>49</v>
      </c>
      <c r="C529" s="24" t="s">
        <v>3</v>
      </c>
      <c r="D529" s="24">
        <v>17.957999999999998</v>
      </c>
      <c r="E529" s="24">
        <v>19.354000000000003</v>
      </c>
      <c r="F529" s="24">
        <v>23.384000000000004</v>
      </c>
      <c r="G529" s="24">
        <v>17.882100000000001</v>
      </c>
      <c r="H529" s="24">
        <v>16.231000000000002</v>
      </c>
      <c r="I529" s="24">
        <v>26.856999999999996</v>
      </c>
      <c r="J529" s="24">
        <v>27.526</v>
      </c>
      <c r="K529" s="24">
        <v>24.343</v>
      </c>
      <c r="L529" s="24">
        <v>26.430199999999999</v>
      </c>
      <c r="M529" s="24">
        <v>24.891300000000005</v>
      </c>
      <c r="N529" s="24">
        <v>27.38</v>
      </c>
      <c r="O529" s="24">
        <v>26.884999999999998</v>
      </c>
    </row>
    <row r="530" spans="1:15" x14ac:dyDescent="0.25">
      <c r="A530" s="24" t="s">
        <v>44</v>
      </c>
      <c r="B530" s="24" t="s">
        <v>49</v>
      </c>
      <c r="C530" s="24" t="s">
        <v>4</v>
      </c>
      <c r="D530" s="24" t="str">
        <f t="shared" ref="D530:L530" si="238">"-"</f>
        <v>-</v>
      </c>
      <c r="E530" s="24" t="str">
        <f t="shared" si="238"/>
        <v>-</v>
      </c>
      <c r="F530" s="24" t="str">
        <f t="shared" si="238"/>
        <v>-</v>
      </c>
      <c r="G530" s="24" t="str">
        <f t="shared" si="238"/>
        <v>-</v>
      </c>
      <c r="H530" s="24" t="str">
        <f t="shared" si="238"/>
        <v>-</v>
      </c>
      <c r="I530" s="24" t="str">
        <f t="shared" si="238"/>
        <v>-</v>
      </c>
      <c r="J530" s="24" t="str">
        <f t="shared" si="238"/>
        <v>-</v>
      </c>
      <c r="K530" s="24" t="str">
        <f t="shared" si="238"/>
        <v>-</v>
      </c>
      <c r="L530" s="24" t="str">
        <f t="shared" si="238"/>
        <v>-</v>
      </c>
      <c r="M530" s="24">
        <v>0.28899999999999998</v>
      </c>
      <c r="N530" s="24">
        <v>0.99</v>
      </c>
      <c r="O530" s="24">
        <v>2.0499999999999998</v>
      </c>
    </row>
    <row r="531" spans="1:15" x14ac:dyDescent="0.25">
      <c r="A531" s="24" t="s">
        <v>44</v>
      </c>
      <c r="B531" s="24" t="s">
        <v>49</v>
      </c>
      <c r="C531" s="24" t="s">
        <v>5</v>
      </c>
      <c r="D531" s="24">
        <v>4.6100000000000003</v>
      </c>
      <c r="E531" s="24">
        <v>7.4770000000000003</v>
      </c>
      <c r="F531" s="24">
        <v>10.545</v>
      </c>
      <c r="G531" s="24">
        <v>10.747</v>
      </c>
      <c r="H531" s="24">
        <v>9.718</v>
      </c>
      <c r="I531" s="24">
        <v>10.042</v>
      </c>
      <c r="J531" s="24">
        <v>9.6819999999999986</v>
      </c>
      <c r="K531" s="24">
        <v>13.902999999999999</v>
      </c>
      <c r="L531" s="24">
        <v>15.342000000000001</v>
      </c>
      <c r="M531" s="24">
        <v>11.036</v>
      </c>
      <c r="N531" s="24">
        <v>12.445</v>
      </c>
      <c r="O531" s="24">
        <v>16.032</v>
      </c>
    </row>
    <row r="532" spans="1:15" x14ac:dyDescent="0.25">
      <c r="A532" s="24" t="s">
        <v>44</v>
      </c>
      <c r="B532" s="24" t="s">
        <v>187</v>
      </c>
      <c r="C532" s="24" t="s">
        <v>1</v>
      </c>
      <c r="D532" s="24" t="str">
        <f t="shared" ref="D532:F534" si="239">"-"</f>
        <v>-</v>
      </c>
      <c r="E532" s="24" t="str">
        <f t="shared" si="239"/>
        <v>-</v>
      </c>
      <c r="F532" s="24" t="str">
        <f t="shared" si="239"/>
        <v>-</v>
      </c>
      <c r="G532" s="24">
        <v>1.4549999999999998</v>
      </c>
      <c r="H532" s="24">
        <v>6.58</v>
      </c>
      <c r="I532" s="24">
        <v>2.242</v>
      </c>
      <c r="J532" s="24">
        <v>2.42</v>
      </c>
      <c r="K532" s="24">
        <v>2.37</v>
      </c>
      <c r="L532" s="24">
        <v>3.8320000000000003</v>
      </c>
      <c r="M532" s="24">
        <v>2.37</v>
      </c>
      <c r="N532" s="24" t="str">
        <f>"-"</f>
        <v>-</v>
      </c>
      <c r="O532" s="24">
        <v>2.99</v>
      </c>
    </row>
    <row r="533" spans="1:15" x14ac:dyDescent="0.25">
      <c r="A533" s="24" t="s">
        <v>44</v>
      </c>
      <c r="B533" s="24" t="s">
        <v>187</v>
      </c>
      <c r="C533" s="24" t="s">
        <v>2</v>
      </c>
      <c r="D533" s="24" t="str">
        <f t="shared" si="239"/>
        <v>-</v>
      </c>
      <c r="E533" s="24" t="str">
        <f t="shared" si="239"/>
        <v>-</v>
      </c>
      <c r="F533" s="24" t="str">
        <f t="shared" si="239"/>
        <v>-</v>
      </c>
      <c r="G533" s="24">
        <v>5.7400000000000011</v>
      </c>
      <c r="H533" s="24">
        <v>3.88</v>
      </c>
      <c r="I533" s="24">
        <v>10.545</v>
      </c>
      <c r="J533" s="24">
        <v>6.4390000000000001</v>
      </c>
      <c r="K533" s="24">
        <v>5.9499999999999993</v>
      </c>
      <c r="L533" s="24">
        <v>7.0629999999999997</v>
      </c>
      <c r="M533" s="24">
        <v>4.17</v>
      </c>
      <c r="N533" s="24">
        <v>3.1929999999999996</v>
      </c>
      <c r="O533" s="24">
        <v>7.083800000000001</v>
      </c>
    </row>
    <row r="534" spans="1:15" x14ac:dyDescent="0.25">
      <c r="A534" s="24" t="s">
        <v>44</v>
      </c>
      <c r="B534" s="24" t="s">
        <v>187</v>
      </c>
      <c r="C534" s="24" t="s">
        <v>3</v>
      </c>
      <c r="D534" s="24" t="str">
        <f t="shared" si="239"/>
        <v>-</v>
      </c>
      <c r="E534" s="24" t="str">
        <f t="shared" si="239"/>
        <v>-</v>
      </c>
      <c r="F534" s="24" t="str">
        <f t="shared" si="239"/>
        <v>-</v>
      </c>
      <c r="G534" s="24">
        <v>4.2312000000000003</v>
      </c>
      <c r="H534" s="24">
        <v>4.524</v>
      </c>
      <c r="I534" s="24">
        <v>7.6585000000000001</v>
      </c>
      <c r="J534" s="24">
        <v>10.547000000000001</v>
      </c>
      <c r="K534" s="24">
        <v>7.285000000000001</v>
      </c>
      <c r="L534" s="24">
        <v>7.6</v>
      </c>
      <c r="M534" s="24">
        <v>7.5749999999999993</v>
      </c>
      <c r="N534" s="24">
        <v>7.8955000000000002</v>
      </c>
      <c r="O534" s="24">
        <v>8.3260000000000005</v>
      </c>
    </row>
    <row r="535" spans="1:15" x14ac:dyDescent="0.25">
      <c r="A535" s="24" t="s">
        <v>44</v>
      </c>
      <c r="B535" s="24" t="s">
        <v>187</v>
      </c>
      <c r="C535" s="24" t="s">
        <v>4</v>
      </c>
      <c r="D535" s="24" t="str">
        <f t="shared" ref="D535:I535" si="240">"-"</f>
        <v>-</v>
      </c>
      <c r="E535" s="24" t="str">
        <f t="shared" si="240"/>
        <v>-</v>
      </c>
      <c r="F535" s="24" t="str">
        <f t="shared" si="240"/>
        <v>-</v>
      </c>
      <c r="G535" s="24" t="str">
        <f t="shared" si="240"/>
        <v>-</v>
      </c>
      <c r="H535" s="24" t="str">
        <f t="shared" si="240"/>
        <v>-</v>
      </c>
      <c r="I535" s="24" t="str">
        <f t="shared" si="240"/>
        <v>-</v>
      </c>
      <c r="J535" s="24" t="str">
        <f t="shared" ref="J535:J536" si="241">"-"</f>
        <v>-</v>
      </c>
      <c r="K535" s="24" t="str">
        <f t="shared" ref="K535:L535" si="242">"-"</f>
        <v>-</v>
      </c>
      <c r="L535" s="24" t="str">
        <f t="shared" si="242"/>
        <v>-</v>
      </c>
      <c r="M535" s="24">
        <v>0.126</v>
      </c>
      <c r="N535" s="24">
        <v>0.38</v>
      </c>
      <c r="O535" s="24">
        <v>1.2</v>
      </c>
    </row>
    <row r="536" spans="1:15" x14ac:dyDescent="0.25">
      <c r="A536" s="24" t="s">
        <v>44</v>
      </c>
      <c r="B536" s="24" t="s">
        <v>187</v>
      </c>
      <c r="C536" s="24" t="s">
        <v>5</v>
      </c>
      <c r="D536" s="24" t="str">
        <f t="shared" ref="D536:F536" si="243">"-"</f>
        <v>-</v>
      </c>
      <c r="E536" s="24" t="str">
        <f t="shared" si="243"/>
        <v>-</v>
      </c>
      <c r="F536" s="24" t="str">
        <f t="shared" si="243"/>
        <v>-</v>
      </c>
      <c r="G536" s="24">
        <v>0.67</v>
      </c>
      <c r="H536" s="24">
        <v>3.35</v>
      </c>
      <c r="I536" s="24">
        <v>1.75</v>
      </c>
      <c r="J536" s="24" t="str">
        <f t="shared" si="241"/>
        <v>-</v>
      </c>
      <c r="K536" s="24">
        <v>4.3600000000000003</v>
      </c>
      <c r="L536" s="24">
        <v>2.84</v>
      </c>
      <c r="M536" s="24">
        <v>2.57</v>
      </c>
      <c r="N536" s="24">
        <v>5.99</v>
      </c>
      <c r="O536" s="24">
        <v>2.0299999999999998</v>
      </c>
    </row>
    <row r="537" spans="1:15" x14ac:dyDescent="0.25">
      <c r="A537" s="24" t="s">
        <v>44</v>
      </c>
      <c r="B537" s="24" t="s">
        <v>91</v>
      </c>
      <c r="C537" s="24" t="s">
        <v>1</v>
      </c>
      <c r="D537" s="24">
        <v>38.679999999999993</v>
      </c>
      <c r="E537" s="24">
        <v>14.84</v>
      </c>
      <c r="F537" s="24">
        <v>4.03</v>
      </c>
      <c r="G537" s="24">
        <v>43.778999999999996</v>
      </c>
      <c r="H537" s="24">
        <v>22.8371</v>
      </c>
      <c r="I537" s="24">
        <v>59.265999999999998</v>
      </c>
      <c r="J537" s="24">
        <v>40.003499999999988</v>
      </c>
      <c r="K537" s="24">
        <v>52.390799999999999</v>
      </c>
      <c r="L537" s="24">
        <v>55.840499999999999</v>
      </c>
      <c r="M537" s="24">
        <v>27.393999999999991</v>
      </c>
      <c r="N537" s="24">
        <v>16.082999999999998</v>
      </c>
      <c r="O537" s="24">
        <v>26.113000000000003</v>
      </c>
    </row>
    <row r="538" spans="1:15" x14ac:dyDescent="0.25">
      <c r="A538" s="24" t="s">
        <v>44</v>
      </c>
      <c r="B538" s="24" t="s">
        <v>91</v>
      </c>
      <c r="C538" s="24" t="s">
        <v>2</v>
      </c>
      <c r="D538" s="24">
        <v>44.39500000000001</v>
      </c>
      <c r="E538" s="24">
        <v>87.429999999999993</v>
      </c>
      <c r="F538" s="24">
        <v>70.49199999999999</v>
      </c>
      <c r="G538" s="24">
        <v>32.202999999999996</v>
      </c>
      <c r="H538" s="24">
        <v>71.626000000000005</v>
      </c>
      <c r="I538" s="24">
        <v>44.057000000000002</v>
      </c>
      <c r="J538" s="24">
        <v>50.514000000000003</v>
      </c>
      <c r="K538" s="24">
        <v>67.288000000000011</v>
      </c>
      <c r="L538" s="24">
        <v>34.783999999999992</v>
      </c>
      <c r="M538" s="24">
        <v>55.50800000000001</v>
      </c>
      <c r="N538" s="24">
        <v>78.49199999999999</v>
      </c>
      <c r="O538" s="24">
        <v>89.031000000000006</v>
      </c>
    </row>
    <row r="539" spans="1:15" x14ac:dyDescent="0.25">
      <c r="A539" s="24" t="s">
        <v>44</v>
      </c>
      <c r="B539" s="24" t="s">
        <v>91</v>
      </c>
      <c r="C539" s="24" t="s">
        <v>3</v>
      </c>
      <c r="D539" s="24">
        <v>7.1280000000000001</v>
      </c>
      <c r="E539" s="24">
        <v>17.308</v>
      </c>
      <c r="F539" s="24">
        <v>15.523</v>
      </c>
      <c r="G539" s="24">
        <v>7.5780000000000003</v>
      </c>
      <c r="H539" s="24">
        <v>12.25</v>
      </c>
      <c r="I539" s="24">
        <v>10.719000000000001</v>
      </c>
      <c r="J539" s="24">
        <v>11.151999999999997</v>
      </c>
      <c r="K539" s="24">
        <v>13.645999999999999</v>
      </c>
      <c r="L539" s="24">
        <v>25.114000000000001</v>
      </c>
      <c r="M539" s="24">
        <v>29.574000000000005</v>
      </c>
      <c r="N539" s="24">
        <v>24.505000000000003</v>
      </c>
      <c r="O539" s="24">
        <v>22.201000000000001</v>
      </c>
    </row>
    <row r="540" spans="1:15" x14ac:dyDescent="0.25">
      <c r="A540" s="24" t="s">
        <v>44</v>
      </c>
      <c r="B540" s="24" t="s">
        <v>91</v>
      </c>
      <c r="C540" s="24" t="s">
        <v>4</v>
      </c>
      <c r="D540" s="24" t="str">
        <f t="shared" ref="D540:K540" si="244">"-"</f>
        <v>-</v>
      </c>
      <c r="E540" s="24" t="str">
        <f t="shared" si="244"/>
        <v>-</v>
      </c>
      <c r="F540" s="24" t="str">
        <f t="shared" si="244"/>
        <v>-</v>
      </c>
      <c r="G540" s="24" t="str">
        <f t="shared" si="244"/>
        <v>-</v>
      </c>
      <c r="H540" s="24" t="str">
        <f t="shared" si="244"/>
        <v>-</v>
      </c>
      <c r="I540" s="24" t="str">
        <f t="shared" si="244"/>
        <v>-</v>
      </c>
      <c r="J540" s="24" t="str">
        <f t="shared" si="244"/>
        <v>-</v>
      </c>
      <c r="K540" s="24" t="str">
        <f t="shared" si="244"/>
        <v>-</v>
      </c>
      <c r="L540" s="24">
        <v>0.42</v>
      </c>
      <c r="M540" s="24" t="str">
        <f t="shared" ref="M540:O540" si="245">"-"</f>
        <v>-</v>
      </c>
      <c r="N540" s="24" t="str">
        <f t="shared" si="245"/>
        <v>-</v>
      </c>
      <c r="O540" s="24" t="str">
        <f t="shared" si="245"/>
        <v>-</v>
      </c>
    </row>
    <row r="541" spans="1:15" x14ac:dyDescent="0.25">
      <c r="A541" s="24" t="s">
        <v>44</v>
      </c>
      <c r="B541" s="24" t="s">
        <v>91</v>
      </c>
      <c r="C541" s="24" t="s">
        <v>5</v>
      </c>
      <c r="D541" s="24">
        <v>45.926000000000002</v>
      </c>
      <c r="E541" s="24">
        <v>15.8</v>
      </c>
      <c r="F541" s="24">
        <v>35.14</v>
      </c>
      <c r="G541" s="24">
        <v>50.805</v>
      </c>
      <c r="H541" s="24">
        <v>15.07</v>
      </c>
      <c r="I541" s="24">
        <v>26.927</v>
      </c>
      <c r="J541" s="24">
        <v>17.440000000000001</v>
      </c>
      <c r="K541" s="24">
        <v>23.0062</v>
      </c>
      <c r="L541" s="24">
        <v>17.055</v>
      </c>
      <c r="M541" s="24">
        <v>38.526999999999994</v>
      </c>
      <c r="N541" s="24">
        <v>19.779999999999998</v>
      </c>
      <c r="O541" s="24">
        <v>29.459999999999997</v>
      </c>
    </row>
    <row r="542" spans="1:15" x14ac:dyDescent="0.25">
      <c r="A542" s="24" t="s">
        <v>44</v>
      </c>
      <c r="B542" s="24" t="s">
        <v>188</v>
      </c>
      <c r="C542" s="24" t="s">
        <v>1</v>
      </c>
      <c r="D542" s="24" t="str">
        <f t="shared" ref="D542:D549" si="246">"-"</f>
        <v>-</v>
      </c>
      <c r="E542" s="24" t="str">
        <f t="shared" ref="E542:G545" si="247">"-"</f>
        <v>-</v>
      </c>
      <c r="F542" s="24" t="str">
        <f t="shared" si="247"/>
        <v>-</v>
      </c>
      <c r="G542" s="24" t="str">
        <f t="shared" si="247"/>
        <v>-</v>
      </c>
      <c r="H542" s="24">
        <v>1.4119999999999999</v>
      </c>
      <c r="I542" s="24" t="str">
        <f t="shared" ref="I542:L545" si="248">"-"</f>
        <v>-</v>
      </c>
      <c r="J542" s="24" t="str">
        <f t="shared" si="248"/>
        <v>-</v>
      </c>
      <c r="K542" s="24" t="str">
        <f t="shared" si="248"/>
        <v>-</v>
      </c>
      <c r="L542" s="24" t="str">
        <f t="shared" si="248"/>
        <v>-</v>
      </c>
      <c r="M542" s="24">
        <v>1.6300000000000001</v>
      </c>
      <c r="N542" s="24" t="str">
        <f t="shared" ref="N542:O545" si="249">"-"</f>
        <v>-</v>
      </c>
      <c r="O542" s="24" t="str">
        <f t="shared" si="249"/>
        <v>-</v>
      </c>
    </row>
    <row r="543" spans="1:15" x14ac:dyDescent="0.25">
      <c r="A543" s="24" t="s">
        <v>44</v>
      </c>
      <c r="B543" s="24" t="s">
        <v>188</v>
      </c>
      <c r="C543" s="24" t="s">
        <v>2</v>
      </c>
      <c r="D543" s="24" t="str">
        <f t="shared" si="246"/>
        <v>-</v>
      </c>
      <c r="E543" s="24" t="str">
        <f t="shared" si="247"/>
        <v>-</v>
      </c>
      <c r="F543" s="24" t="str">
        <f t="shared" si="247"/>
        <v>-</v>
      </c>
      <c r="G543" s="24" t="str">
        <f t="shared" si="247"/>
        <v>-</v>
      </c>
      <c r="H543" s="24">
        <v>6.7349999999999994</v>
      </c>
      <c r="I543" s="24" t="str">
        <f t="shared" si="248"/>
        <v>-</v>
      </c>
      <c r="J543" s="24" t="str">
        <f t="shared" si="248"/>
        <v>-</v>
      </c>
      <c r="K543" s="24" t="str">
        <f t="shared" si="248"/>
        <v>-</v>
      </c>
      <c r="L543" s="24" t="str">
        <f t="shared" si="248"/>
        <v>-</v>
      </c>
      <c r="M543" s="24">
        <v>7.0990000000000002</v>
      </c>
      <c r="N543" s="24" t="str">
        <f t="shared" si="249"/>
        <v>-</v>
      </c>
      <c r="O543" s="24" t="str">
        <f t="shared" si="249"/>
        <v>-</v>
      </c>
    </row>
    <row r="544" spans="1:15" x14ac:dyDescent="0.25">
      <c r="A544" s="24" t="s">
        <v>44</v>
      </c>
      <c r="B544" s="24" t="s">
        <v>188</v>
      </c>
      <c r="C544" s="24" t="s">
        <v>3</v>
      </c>
      <c r="D544" s="24" t="str">
        <f t="shared" si="246"/>
        <v>-</v>
      </c>
      <c r="E544" s="24" t="str">
        <f t="shared" si="247"/>
        <v>-</v>
      </c>
      <c r="F544" s="24" t="str">
        <f t="shared" si="247"/>
        <v>-</v>
      </c>
      <c r="G544" s="24" t="str">
        <f t="shared" si="247"/>
        <v>-</v>
      </c>
      <c r="H544" s="24">
        <v>6.6850000000000005</v>
      </c>
      <c r="I544" s="24" t="str">
        <f t="shared" si="248"/>
        <v>-</v>
      </c>
      <c r="J544" s="24" t="str">
        <f t="shared" si="248"/>
        <v>-</v>
      </c>
      <c r="K544" s="24" t="str">
        <f t="shared" si="248"/>
        <v>-</v>
      </c>
      <c r="L544" s="24" t="str">
        <f t="shared" si="248"/>
        <v>-</v>
      </c>
      <c r="M544" s="24">
        <v>6.8210000000000006</v>
      </c>
      <c r="N544" s="24" t="str">
        <f t="shared" si="249"/>
        <v>-</v>
      </c>
      <c r="O544" s="24" t="str">
        <f t="shared" si="249"/>
        <v>-</v>
      </c>
    </row>
    <row r="545" spans="1:15" x14ac:dyDescent="0.25">
      <c r="A545" s="24" t="s">
        <v>44</v>
      </c>
      <c r="B545" s="24" t="s">
        <v>188</v>
      </c>
      <c r="C545" s="24" t="s">
        <v>5</v>
      </c>
      <c r="D545" s="24" t="str">
        <f t="shared" si="246"/>
        <v>-</v>
      </c>
      <c r="E545" s="24" t="str">
        <f t="shared" si="247"/>
        <v>-</v>
      </c>
      <c r="F545" s="24" t="str">
        <f t="shared" si="247"/>
        <v>-</v>
      </c>
      <c r="G545" s="24" t="str">
        <f t="shared" si="247"/>
        <v>-</v>
      </c>
      <c r="H545" s="24">
        <v>5.0869999999999997</v>
      </c>
      <c r="I545" s="24" t="str">
        <f t="shared" si="248"/>
        <v>-</v>
      </c>
      <c r="J545" s="24" t="str">
        <f t="shared" si="248"/>
        <v>-</v>
      </c>
      <c r="K545" s="24" t="str">
        <f t="shared" si="248"/>
        <v>-</v>
      </c>
      <c r="L545" s="24" t="str">
        <f t="shared" si="248"/>
        <v>-</v>
      </c>
      <c r="M545" s="24">
        <v>5.1109999999999998</v>
      </c>
      <c r="N545" s="24" t="str">
        <f t="shared" si="249"/>
        <v>-</v>
      </c>
      <c r="O545" s="24" t="str">
        <f t="shared" si="249"/>
        <v>-</v>
      </c>
    </row>
    <row r="546" spans="1:15" x14ac:dyDescent="0.25">
      <c r="A546" s="24" t="s">
        <v>92</v>
      </c>
      <c r="B546" s="24" t="s">
        <v>189</v>
      </c>
      <c r="C546" s="24" t="s">
        <v>1</v>
      </c>
      <c r="D546" s="24" t="str">
        <f t="shared" si="246"/>
        <v>-</v>
      </c>
      <c r="E546" s="24">
        <v>1.3895</v>
      </c>
      <c r="F546" s="24">
        <v>1.0740000000000001</v>
      </c>
      <c r="G546" s="24">
        <v>0.88250000000000017</v>
      </c>
      <c r="H546" s="24">
        <v>0.96889999999999998</v>
      </c>
      <c r="I546" s="24">
        <v>1.3259999999999998</v>
      </c>
      <c r="J546" s="24">
        <v>1.0780000000000001</v>
      </c>
      <c r="K546" s="24">
        <v>1.1444999999999996</v>
      </c>
      <c r="L546" s="24">
        <v>0.99044999999999994</v>
      </c>
      <c r="M546" s="24">
        <v>1.0805</v>
      </c>
      <c r="N546" s="24">
        <v>1.1234999999999999</v>
      </c>
      <c r="O546" s="24">
        <v>1.3940000000000001</v>
      </c>
    </row>
    <row r="547" spans="1:15" x14ac:dyDescent="0.25">
      <c r="A547" s="24" t="s">
        <v>92</v>
      </c>
      <c r="B547" s="24" t="s">
        <v>189</v>
      </c>
      <c r="C547" s="24" t="s">
        <v>2</v>
      </c>
      <c r="D547" s="24" t="str">
        <f t="shared" si="246"/>
        <v>-</v>
      </c>
      <c r="E547" s="24">
        <v>3.9155000000000002</v>
      </c>
      <c r="F547" s="24">
        <v>6.407</v>
      </c>
      <c r="G547" s="24">
        <v>6.1229999999999993</v>
      </c>
      <c r="H547" s="24">
        <v>8.2275000000000009</v>
      </c>
      <c r="I547" s="24">
        <v>8.807500000000001</v>
      </c>
      <c r="J547" s="24">
        <v>7.8450000000000006</v>
      </c>
      <c r="K547" s="24">
        <v>7.1040000000000001</v>
      </c>
      <c r="L547" s="24">
        <v>6.9969999999999999</v>
      </c>
      <c r="M547" s="24">
        <v>7.8209999999999997</v>
      </c>
      <c r="N547" s="24">
        <v>12.432000000000002</v>
      </c>
      <c r="O547" s="24">
        <v>10.182</v>
      </c>
    </row>
    <row r="548" spans="1:15" x14ac:dyDescent="0.25">
      <c r="A548" s="24" t="s">
        <v>92</v>
      </c>
      <c r="B548" s="24" t="s">
        <v>189</v>
      </c>
      <c r="C548" s="24" t="s">
        <v>3</v>
      </c>
      <c r="D548" s="24" t="str">
        <f t="shared" si="246"/>
        <v>-</v>
      </c>
      <c r="E548" s="24">
        <v>2.9869999999999992</v>
      </c>
      <c r="F548" s="24">
        <v>3.2829999999999995</v>
      </c>
      <c r="G548" s="24">
        <v>3.5940000000000003</v>
      </c>
      <c r="H548" s="24">
        <v>5.09</v>
      </c>
      <c r="I548" s="24">
        <v>4.9669999999999987</v>
      </c>
      <c r="J548" s="24">
        <v>4.1720000000000006</v>
      </c>
      <c r="K548" s="24">
        <v>3.713000000000001</v>
      </c>
      <c r="L548" s="24">
        <v>3.4599999999999995</v>
      </c>
      <c r="M548" s="24">
        <v>3.8880000000000008</v>
      </c>
      <c r="N548" s="24">
        <v>4.6199999999999983</v>
      </c>
      <c r="O548" s="24">
        <v>3.9429999999999996</v>
      </c>
    </row>
    <row r="549" spans="1:15" x14ac:dyDescent="0.25">
      <c r="A549" s="24" t="s">
        <v>92</v>
      </c>
      <c r="B549" s="24" t="s">
        <v>189</v>
      </c>
      <c r="C549" s="24" t="s">
        <v>5</v>
      </c>
      <c r="D549" s="24" t="str">
        <f t="shared" si="246"/>
        <v>-</v>
      </c>
      <c r="E549" s="24">
        <v>1.8420000000000001</v>
      </c>
      <c r="F549" s="24">
        <v>5.8179999999999996</v>
      </c>
      <c r="G549" s="24" t="str">
        <f t="shared" ref="G549:H550" si="250">"-"</f>
        <v>-</v>
      </c>
      <c r="H549" s="24" t="str">
        <f t="shared" si="250"/>
        <v>-</v>
      </c>
      <c r="I549" s="24" t="str">
        <f t="shared" ref="I549:I551" si="251">"-"</f>
        <v>-</v>
      </c>
      <c r="J549" s="24" t="str">
        <f t="shared" ref="J549:M549" si="252">"-"</f>
        <v>-</v>
      </c>
      <c r="K549" s="24" t="str">
        <f t="shared" si="252"/>
        <v>-</v>
      </c>
      <c r="L549" s="24" t="str">
        <f t="shared" si="252"/>
        <v>-</v>
      </c>
      <c r="M549" s="24" t="str">
        <f t="shared" si="252"/>
        <v>-</v>
      </c>
      <c r="N549" s="24" t="str">
        <f t="shared" ref="N549:N551" si="253">"-"</f>
        <v>-</v>
      </c>
      <c r="O549" s="24" t="str">
        <f t="shared" ref="O549:O550" si="254">"-"</f>
        <v>-</v>
      </c>
    </row>
    <row r="550" spans="1:15" x14ac:dyDescent="0.25">
      <c r="A550" s="24" t="s">
        <v>92</v>
      </c>
      <c r="B550" s="24" t="s">
        <v>93</v>
      </c>
      <c r="C550" s="24" t="s">
        <v>1</v>
      </c>
      <c r="D550" s="24" t="str">
        <f t="shared" ref="D550:E550" si="255">"-"</f>
        <v>-</v>
      </c>
      <c r="E550" s="24" t="str">
        <f t="shared" si="255"/>
        <v>-</v>
      </c>
      <c r="F550" s="24">
        <v>2.5000000000000001E-3</v>
      </c>
      <c r="G550" s="24" t="str">
        <f t="shared" si="250"/>
        <v>-</v>
      </c>
      <c r="H550" s="24" t="str">
        <f t="shared" si="250"/>
        <v>-</v>
      </c>
      <c r="I550" s="24" t="str">
        <f t="shared" si="251"/>
        <v>-</v>
      </c>
      <c r="J550" s="24" t="str">
        <f t="shared" ref="J550:L550" si="256">"-"</f>
        <v>-</v>
      </c>
      <c r="K550" s="24" t="str">
        <f t="shared" si="256"/>
        <v>-</v>
      </c>
      <c r="L550" s="24" t="str">
        <f t="shared" si="256"/>
        <v>-</v>
      </c>
      <c r="M550" s="24">
        <v>0.48549999999999999</v>
      </c>
      <c r="N550" s="24" t="str">
        <f t="shared" si="253"/>
        <v>-</v>
      </c>
      <c r="O550" s="24" t="str">
        <f t="shared" si="254"/>
        <v>-</v>
      </c>
    </row>
    <row r="551" spans="1:15" x14ac:dyDescent="0.25">
      <c r="A551" s="24" t="s">
        <v>92</v>
      </c>
      <c r="B551" s="24" t="s">
        <v>93</v>
      </c>
      <c r="C551" s="24" t="s">
        <v>2</v>
      </c>
      <c r="D551" s="24">
        <v>7.4999999999999997E-3</v>
      </c>
      <c r="E551" s="24">
        <v>4.4999999999999997E-3</v>
      </c>
      <c r="F551" s="24" t="str">
        <f>"-"</f>
        <v>-</v>
      </c>
      <c r="G551" s="24">
        <v>8.5000000000000006E-3</v>
      </c>
      <c r="H551" s="24">
        <v>5.0000000000000001E-3</v>
      </c>
      <c r="I551" s="24" t="str">
        <f t="shared" si="251"/>
        <v>-</v>
      </c>
      <c r="J551" s="24">
        <v>4.0000000000000001E-3</v>
      </c>
      <c r="K551" s="24">
        <v>1.5E-3</v>
      </c>
      <c r="L551" s="24">
        <v>6.0000000000000001E-3</v>
      </c>
      <c r="M551" s="24">
        <v>0.503</v>
      </c>
      <c r="N551" s="24" t="str">
        <f t="shared" si="253"/>
        <v>-</v>
      </c>
      <c r="O551" s="24">
        <v>1.7000000000000001E-2</v>
      </c>
    </row>
    <row r="552" spans="1:15" x14ac:dyDescent="0.25">
      <c r="A552" s="24" t="s">
        <v>92</v>
      </c>
      <c r="B552" s="24" t="s">
        <v>93</v>
      </c>
      <c r="C552" s="24" t="s">
        <v>3</v>
      </c>
      <c r="D552" s="24">
        <v>6.4999999999999997E-3</v>
      </c>
      <c r="E552" s="24">
        <v>2.5000000000000001E-3</v>
      </c>
      <c r="F552" s="24">
        <v>1.3000000000000001E-2</v>
      </c>
      <c r="G552" s="24">
        <v>2.2499999999999999E-2</v>
      </c>
      <c r="H552" s="24">
        <v>4.5000000000000005E-3</v>
      </c>
      <c r="I552" s="24">
        <v>1.0500000000000001E-2</v>
      </c>
      <c r="J552" s="24">
        <v>3.0000000000000001E-3</v>
      </c>
      <c r="K552" s="24" t="str">
        <f t="shared" ref="K552:L552" si="257">"-"</f>
        <v>-</v>
      </c>
      <c r="L552" s="24" t="str">
        <f t="shared" si="257"/>
        <v>-</v>
      </c>
      <c r="M552" s="24">
        <v>0.66169999999999995</v>
      </c>
      <c r="N552" s="24" t="str">
        <f t="shared" ref="N552:O552" si="258">"-"</f>
        <v>-</v>
      </c>
      <c r="O552" s="24" t="str">
        <f t="shared" si="258"/>
        <v>-</v>
      </c>
    </row>
    <row r="553" spans="1:15" x14ac:dyDescent="0.25">
      <c r="A553" s="24" t="s">
        <v>92</v>
      </c>
      <c r="B553" s="24" t="s">
        <v>93</v>
      </c>
      <c r="C553" s="24" t="s">
        <v>5</v>
      </c>
      <c r="D553" s="24">
        <v>0.39250000000000002</v>
      </c>
      <c r="E553" s="24">
        <v>4.4999999999999998E-2</v>
      </c>
      <c r="F553" s="24">
        <v>0.43049999999999999</v>
      </c>
      <c r="G553" s="24">
        <v>0.753</v>
      </c>
      <c r="H553" s="24">
        <v>0.06</v>
      </c>
      <c r="I553" s="24">
        <v>0.45950000000000002</v>
      </c>
      <c r="J553" s="24">
        <v>0.441</v>
      </c>
      <c r="K553" s="24">
        <v>0.44</v>
      </c>
      <c r="L553" s="24">
        <v>0.51200000000000001</v>
      </c>
      <c r="M553" s="24">
        <v>6.7000000000000004E-2</v>
      </c>
      <c r="N553" s="24">
        <v>0.64400000000000002</v>
      </c>
      <c r="O553" s="24">
        <v>0.25</v>
      </c>
    </row>
    <row r="554" spans="1:15" x14ac:dyDescent="0.25">
      <c r="A554" s="24" t="s">
        <v>92</v>
      </c>
      <c r="B554" s="24" t="s">
        <v>94</v>
      </c>
      <c r="C554" s="24" t="s">
        <v>1</v>
      </c>
      <c r="D554" s="24">
        <v>1.4999999999999999E-2</v>
      </c>
      <c r="E554" s="24">
        <v>6.4999999999999997E-3</v>
      </c>
      <c r="F554" s="24">
        <v>1.15E-2</v>
      </c>
      <c r="G554" s="24">
        <v>3.0000000000000001E-3</v>
      </c>
      <c r="H554" s="24">
        <v>0.04</v>
      </c>
      <c r="I554" s="24">
        <v>3.1E-2</v>
      </c>
      <c r="J554" s="24">
        <v>3.3000000000000002E-2</v>
      </c>
      <c r="K554" s="24" t="str">
        <f t="shared" ref="K554:M554" si="259">"-"</f>
        <v>-</v>
      </c>
      <c r="L554" s="24" t="str">
        <f t="shared" si="259"/>
        <v>-</v>
      </c>
      <c r="M554" s="24" t="str">
        <f t="shared" si="259"/>
        <v>-</v>
      </c>
      <c r="N554" s="24">
        <v>2.6499999999999999E-2</v>
      </c>
      <c r="O554" s="24">
        <v>1.0800000000000001E-2</v>
      </c>
    </row>
    <row r="555" spans="1:15" x14ac:dyDescent="0.25">
      <c r="A555" s="24" t="s">
        <v>92</v>
      </c>
      <c r="B555" s="24" t="s">
        <v>94</v>
      </c>
      <c r="C555" s="24" t="s">
        <v>2</v>
      </c>
      <c r="D555" s="24">
        <v>2.6499999999999999E-2</v>
      </c>
      <c r="E555" s="24">
        <v>7.7499999999999999E-2</v>
      </c>
      <c r="F555" s="24">
        <v>0.127</v>
      </c>
      <c r="G555" s="24">
        <v>0.13450000000000001</v>
      </c>
      <c r="H555" s="24">
        <v>0.10300000000000001</v>
      </c>
      <c r="I555" s="24">
        <v>5.5999999999999994E-2</v>
      </c>
      <c r="J555" s="24">
        <v>6.7000000000000004E-2</v>
      </c>
      <c r="K555" s="24">
        <v>0.04</v>
      </c>
      <c r="L555" s="24">
        <v>0.05</v>
      </c>
      <c r="M555" s="24">
        <v>2.8000000000000001E-2</v>
      </c>
      <c r="N555" s="24">
        <v>3.95E-2</v>
      </c>
      <c r="O555" s="24">
        <v>3.8E-3</v>
      </c>
    </row>
    <row r="556" spans="1:15" x14ac:dyDescent="0.25">
      <c r="A556" s="24" t="s">
        <v>92</v>
      </c>
      <c r="B556" s="24" t="s">
        <v>94</v>
      </c>
      <c r="C556" s="24" t="s">
        <v>3</v>
      </c>
      <c r="D556" s="24">
        <v>2.8500000000000001E-2</v>
      </c>
      <c r="E556" s="24">
        <v>4.4499999999999998E-2</v>
      </c>
      <c r="F556" s="24">
        <v>0.09</v>
      </c>
      <c r="G556" s="24">
        <v>6.6000000000000003E-2</v>
      </c>
      <c r="H556" s="24">
        <v>7.6000000000000012E-2</v>
      </c>
      <c r="I556" s="24">
        <v>5.6000000000000001E-2</v>
      </c>
      <c r="J556" s="24">
        <v>0.14100000000000001</v>
      </c>
      <c r="K556" s="24">
        <v>6.3500000000000001E-2</v>
      </c>
      <c r="L556" s="24">
        <v>3.0499999999999999E-2</v>
      </c>
      <c r="M556" s="24">
        <v>2.5000000000000001E-2</v>
      </c>
      <c r="N556" s="24">
        <v>4.1500000000000002E-2</v>
      </c>
      <c r="O556" s="24">
        <v>1.04E-2</v>
      </c>
    </row>
    <row r="557" spans="1:15" x14ac:dyDescent="0.25">
      <c r="A557" s="24" t="s">
        <v>92</v>
      </c>
      <c r="B557" s="24" t="s">
        <v>94</v>
      </c>
      <c r="C557" s="24" t="s">
        <v>5</v>
      </c>
      <c r="D557" s="24">
        <v>0.14050000000000001</v>
      </c>
      <c r="E557" s="24">
        <v>5.3499999999999999E-2</v>
      </c>
      <c r="F557" s="24">
        <v>0.379</v>
      </c>
      <c r="G557" s="24">
        <v>0.23599999999999999</v>
      </c>
      <c r="H557" s="24">
        <v>0.1525</v>
      </c>
      <c r="I557" s="24">
        <v>9.35E-2</v>
      </c>
      <c r="J557" s="24">
        <v>0.433</v>
      </c>
      <c r="K557" s="24">
        <v>0.14499999999999999</v>
      </c>
      <c r="L557" s="24">
        <v>0.16500000000000001</v>
      </c>
      <c r="M557" s="24">
        <v>0.254</v>
      </c>
      <c r="N557" s="24">
        <v>0.1595</v>
      </c>
      <c r="O557" s="24">
        <v>9.8199999999999996E-2</v>
      </c>
    </row>
    <row r="558" spans="1:15" x14ac:dyDescent="0.25">
      <c r="A558" s="24" t="s">
        <v>92</v>
      </c>
      <c r="B558" s="24" t="s">
        <v>95</v>
      </c>
      <c r="C558" s="24" t="s">
        <v>1</v>
      </c>
      <c r="D558" s="24">
        <v>950.14700000000005</v>
      </c>
      <c r="E558" s="24">
        <v>1047.9175000000002</v>
      </c>
      <c r="F558" s="24">
        <v>1048.22</v>
      </c>
      <c r="G558" s="24">
        <v>695.86750000000006</v>
      </c>
      <c r="H558" s="24">
        <v>678.90499999999986</v>
      </c>
      <c r="I558" s="24">
        <v>868.80800000000011</v>
      </c>
      <c r="J558" s="24">
        <v>723.33999999999992</v>
      </c>
      <c r="K558" s="24">
        <v>505.27119999999996</v>
      </c>
      <c r="L558" s="24">
        <v>64.07938</v>
      </c>
      <c r="M558" s="24">
        <v>119.47149999999999</v>
      </c>
      <c r="N558" s="24">
        <v>101.621</v>
      </c>
      <c r="O558" s="24">
        <v>94.802599999999984</v>
      </c>
    </row>
    <row r="559" spans="1:15" x14ac:dyDescent="0.25">
      <c r="A559" s="24" t="s">
        <v>92</v>
      </c>
      <c r="B559" s="24" t="s">
        <v>95</v>
      </c>
      <c r="C559" s="24" t="s">
        <v>2</v>
      </c>
      <c r="D559" s="24">
        <v>619.9855</v>
      </c>
      <c r="E559" s="24">
        <v>437.34550000000002</v>
      </c>
      <c r="F559" s="24">
        <v>526.62150000000008</v>
      </c>
      <c r="G559" s="24">
        <v>386.60299999999995</v>
      </c>
      <c r="H559" s="24">
        <v>382.89550000000003</v>
      </c>
      <c r="I559" s="24">
        <v>333.96350000000001</v>
      </c>
      <c r="J559" s="24">
        <v>492.67760000000004</v>
      </c>
      <c r="K559" s="24">
        <v>309.43049999999999</v>
      </c>
      <c r="L559" s="24">
        <v>386.23899999999986</v>
      </c>
      <c r="M559" s="24">
        <v>366.54999999999995</v>
      </c>
      <c r="N559" s="24">
        <v>413.13969999999989</v>
      </c>
      <c r="O559" s="24">
        <v>353.22280000000001</v>
      </c>
    </row>
    <row r="560" spans="1:15" x14ac:dyDescent="0.25">
      <c r="A560" s="24" t="s">
        <v>92</v>
      </c>
      <c r="B560" s="24" t="s">
        <v>95</v>
      </c>
      <c r="C560" s="24" t="s">
        <v>3</v>
      </c>
      <c r="D560" s="24">
        <v>1.347</v>
      </c>
      <c r="E560" s="24">
        <v>1.6719999999999999</v>
      </c>
      <c r="F560" s="24">
        <v>1.425</v>
      </c>
      <c r="G560" s="24">
        <v>1.2294999999999998</v>
      </c>
      <c r="H560" s="24">
        <v>1.1476999999999999</v>
      </c>
      <c r="I560" s="24">
        <v>0.72499999999999998</v>
      </c>
      <c r="J560" s="24">
        <v>22.480500000000003</v>
      </c>
      <c r="K560" s="24">
        <v>13.804</v>
      </c>
      <c r="L560" s="24">
        <v>15.651000000000002</v>
      </c>
      <c r="M560" s="24">
        <v>11.640499999999999</v>
      </c>
      <c r="N560" s="24">
        <v>14.598699999999999</v>
      </c>
      <c r="O560" s="24">
        <v>9.2259000000000011</v>
      </c>
    </row>
    <row r="561" spans="1:15" x14ac:dyDescent="0.25">
      <c r="A561" s="24" t="s">
        <v>92</v>
      </c>
      <c r="B561" s="24" t="s">
        <v>95</v>
      </c>
      <c r="C561" s="24" t="s">
        <v>5</v>
      </c>
      <c r="D561" s="24">
        <v>3.0175000000000001</v>
      </c>
      <c r="E561" s="24">
        <v>2.6179999999999999</v>
      </c>
      <c r="F561" s="24">
        <v>1.9535</v>
      </c>
      <c r="G561" s="24">
        <v>1.8884999999999998</v>
      </c>
      <c r="H561" s="24">
        <v>1.2270000000000001</v>
      </c>
      <c r="I561" s="24">
        <v>0.92049999999999998</v>
      </c>
      <c r="J561" s="24">
        <v>2.42</v>
      </c>
      <c r="K561" s="24">
        <v>5.4595000000000002</v>
      </c>
      <c r="L561" s="24">
        <v>1.7155</v>
      </c>
      <c r="M561" s="24">
        <v>1.5874999999999999</v>
      </c>
      <c r="N561" s="24">
        <v>2.238</v>
      </c>
      <c r="O561" s="24">
        <v>1.7939000000000001</v>
      </c>
    </row>
    <row r="562" spans="1:15" x14ac:dyDescent="0.25">
      <c r="A562" s="24" t="s">
        <v>96</v>
      </c>
      <c r="B562" s="24" t="s">
        <v>190</v>
      </c>
      <c r="C562" s="24" t="s">
        <v>1</v>
      </c>
      <c r="D562" s="24" t="str">
        <f t="shared" ref="D562:D570" si="260">"-"</f>
        <v>-</v>
      </c>
      <c r="E562" s="24" t="str">
        <f t="shared" ref="E562:L565" si="261">"-"</f>
        <v>-</v>
      </c>
      <c r="F562" s="24" t="str">
        <f t="shared" si="261"/>
        <v>-</v>
      </c>
      <c r="G562" s="24" t="str">
        <f t="shared" si="261"/>
        <v>-</v>
      </c>
      <c r="H562" s="24" t="str">
        <f t="shared" si="261"/>
        <v>-</v>
      </c>
      <c r="I562" s="24" t="str">
        <f t="shared" si="261"/>
        <v>-</v>
      </c>
      <c r="J562" s="24" t="str">
        <f t="shared" si="261"/>
        <v>-</v>
      </c>
      <c r="K562" s="24" t="str">
        <f t="shared" si="261"/>
        <v>-</v>
      </c>
      <c r="L562" s="24" t="str">
        <f t="shared" si="261"/>
        <v>-</v>
      </c>
      <c r="M562" s="24">
        <v>0.76839999999999997</v>
      </c>
      <c r="N562" s="24" t="str">
        <f>"-"</f>
        <v>-</v>
      </c>
      <c r="O562" s="24" t="str">
        <f t="shared" ref="O562:O565" si="262">"-"</f>
        <v>-</v>
      </c>
    </row>
    <row r="563" spans="1:15" x14ac:dyDescent="0.25">
      <c r="A563" s="24" t="s">
        <v>96</v>
      </c>
      <c r="B563" s="24" t="s">
        <v>190</v>
      </c>
      <c r="C563" s="24" t="s">
        <v>2</v>
      </c>
      <c r="D563" s="24" t="str">
        <f t="shared" si="260"/>
        <v>-</v>
      </c>
      <c r="E563" s="24" t="str">
        <f t="shared" si="261"/>
        <v>-</v>
      </c>
      <c r="F563" s="24" t="str">
        <f t="shared" si="261"/>
        <v>-</v>
      </c>
      <c r="G563" s="24" t="str">
        <f t="shared" si="261"/>
        <v>-</v>
      </c>
      <c r="H563" s="24" t="str">
        <f t="shared" si="261"/>
        <v>-</v>
      </c>
      <c r="I563" s="24" t="str">
        <f t="shared" si="261"/>
        <v>-</v>
      </c>
      <c r="J563" s="24" t="str">
        <f t="shared" si="261"/>
        <v>-</v>
      </c>
      <c r="K563" s="24" t="str">
        <f t="shared" si="261"/>
        <v>-</v>
      </c>
      <c r="L563" s="24" t="str">
        <f t="shared" si="261"/>
        <v>-</v>
      </c>
      <c r="M563" s="24">
        <v>9.3490000000000002</v>
      </c>
      <c r="N563" s="24">
        <v>3.96</v>
      </c>
      <c r="O563" s="24" t="str">
        <f t="shared" si="262"/>
        <v>-</v>
      </c>
    </row>
    <row r="564" spans="1:15" x14ac:dyDescent="0.25">
      <c r="A564" s="24" t="s">
        <v>96</v>
      </c>
      <c r="B564" s="24" t="s">
        <v>190</v>
      </c>
      <c r="C564" s="24" t="s">
        <v>3</v>
      </c>
      <c r="D564" s="24" t="str">
        <f t="shared" si="260"/>
        <v>-</v>
      </c>
      <c r="E564" s="24" t="str">
        <f t="shared" si="261"/>
        <v>-</v>
      </c>
      <c r="F564" s="24" t="str">
        <f t="shared" si="261"/>
        <v>-</v>
      </c>
      <c r="G564" s="24" t="str">
        <f t="shared" si="261"/>
        <v>-</v>
      </c>
      <c r="H564" s="24" t="str">
        <f t="shared" si="261"/>
        <v>-</v>
      </c>
      <c r="I564" s="24" t="str">
        <f t="shared" si="261"/>
        <v>-</v>
      </c>
      <c r="J564" s="24" t="str">
        <f t="shared" si="261"/>
        <v>-</v>
      </c>
      <c r="K564" s="24" t="str">
        <f t="shared" si="261"/>
        <v>-</v>
      </c>
      <c r="L564" s="24" t="str">
        <f t="shared" si="261"/>
        <v>-</v>
      </c>
      <c r="M564" s="24">
        <v>9.2349999999999994</v>
      </c>
      <c r="N564" s="24">
        <v>16.100000000000001</v>
      </c>
      <c r="O564" s="24" t="str">
        <f t="shared" si="262"/>
        <v>-</v>
      </c>
    </row>
    <row r="565" spans="1:15" x14ac:dyDescent="0.25">
      <c r="A565" s="24" t="s">
        <v>96</v>
      </c>
      <c r="B565" s="24" t="s">
        <v>190</v>
      </c>
      <c r="C565" s="24" t="s">
        <v>5</v>
      </c>
      <c r="D565" s="24" t="str">
        <f t="shared" si="260"/>
        <v>-</v>
      </c>
      <c r="E565" s="24" t="str">
        <f t="shared" si="261"/>
        <v>-</v>
      </c>
      <c r="F565" s="24" t="str">
        <f t="shared" si="261"/>
        <v>-</v>
      </c>
      <c r="G565" s="24" t="str">
        <f t="shared" si="261"/>
        <v>-</v>
      </c>
      <c r="H565" s="24" t="str">
        <f t="shared" si="261"/>
        <v>-</v>
      </c>
      <c r="I565" s="24" t="str">
        <f t="shared" si="261"/>
        <v>-</v>
      </c>
      <c r="J565" s="24" t="str">
        <f t="shared" si="261"/>
        <v>-</v>
      </c>
      <c r="K565" s="24" t="str">
        <f t="shared" si="261"/>
        <v>-</v>
      </c>
      <c r="L565" s="24" t="str">
        <f t="shared" si="261"/>
        <v>-</v>
      </c>
      <c r="M565" s="24">
        <v>1.35</v>
      </c>
      <c r="N565" s="24">
        <v>2.1</v>
      </c>
      <c r="O565" s="24" t="str">
        <f t="shared" si="262"/>
        <v>-</v>
      </c>
    </row>
    <row r="566" spans="1:15" x14ac:dyDescent="0.25">
      <c r="A566" s="24" t="s">
        <v>96</v>
      </c>
      <c r="B566" s="24" t="s">
        <v>191</v>
      </c>
      <c r="C566" s="24" t="s">
        <v>1</v>
      </c>
      <c r="D566" s="24" t="str">
        <f t="shared" si="260"/>
        <v>-</v>
      </c>
      <c r="E566" s="24" t="str">
        <f t="shared" ref="E566:J568" si="263">"-"</f>
        <v>-</v>
      </c>
      <c r="F566" s="24" t="str">
        <f t="shared" si="263"/>
        <v>-</v>
      </c>
      <c r="G566" s="24" t="str">
        <f t="shared" si="263"/>
        <v>-</v>
      </c>
      <c r="H566" s="24" t="str">
        <f t="shared" si="263"/>
        <v>-</v>
      </c>
      <c r="I566" s="24" t="str">
        <f t="shared" si="263"/>
        <v>-</v>
      </c>
      <c r="J566" s="24" t="str">
        <f t="shared" si="263"/>
        <v>-</v>
      </c>
      <c r="K566" s="24">
        <v>17.799999999999997</v>
      </c>
      <c r="L566" s="24">
        <v>21.012</v>
      </c>
      <c r="M566" s="24">
        <v>21.464000000000002</v>
      </c>
      <c r="N566" s="24">
        <v>15.072000000000001</v>
      </c>
      <c r="O566" s="24">
        <v>22.896999999999998</v>
      </c>
    </row>
    <row r="567" spans="1:15" x14ac:dyDescent="0.25">
      <c r="A567" s="24" t="s">
        <v>96</v>
      </c>
      <c r="B567" s="24" t="s">
        <v>191</v>
      </c>
      <c r="C567" s="24" t="s">
        <v>2</v>
      </c>
      <c r="D567" s="24" t="str">
        <f t="shared" si="260"/>
        <v>-</v>
      </c>
      <c r="E567" s="24" t="str">
        <f t="shared" si="263"/>
        <v>-</v>
      </c>
      <c r="F567" s="24" t="str">
        <f t="shared" si="263"/>
        <v>-</v>
      </c>
      <c r="G567" s="24" t="str">
        <f t="shared" si="263"/>
        <v>-</v>
      </c>
      <c r="H567" s="24" t="str">
        <f t="shared" si="263"/>
        <v>-</v>
      </c>
      <c r="I567" s="24" t="str">
        <f t="shared" si="263"/>
        <v>-</v>
      </c>
      <c r="J567" s="24" t="str">
        <f t="shared" si="263"/>
        <v>-</v>
      </c>
      <c r="K567" s="24">
        <v>22.1</v>
      </c>
      <c r="L567" s="24">
        <v>23.503999999999998</v>
      </c>
      <c r="M567" s="24">
        <v>24.208000000000002</v>
      </c>
      <c r="N567" s="24">
        <v>22.422000000000001</v>
      </c>
      <c r="O567" s="24">
        <v>25.498999999999999</v>
      </c>
    </row>
    <row r="568" spans="1:15" x14ac:dyDescent="0.25">
      <c r="A568" s="24" t="s">
        <v>96</v>
      </c>
      <c r="B568" s="24" t="s">
        <v>191</v>
      </c>
      <c r="C568" s="24" t="s">
        <v>3</v>
      </c>
      <c r="D568" s="24" t="str">
        <f t="shared" si="260"/>
        <v>-</v>
      </c>
      <c r="E568" s="24" t="str">
        <f t="shared" si="263"/>
        <v>-</v>
      </c>
      <c r="F568" s="24" t="str">
        <f t="shared" si="263"/>
        <v>-</v>
      </c>
      <c r="G568" s="24" t="str">
        <f t="shared" si="263"/>
        <v>-</v>
      </c>
      <c r="H568" s="24" t="str">
        <f t="shared" si="263"/>
        <v>-</v>
      </c>
      <c r="I568" s="24" t="str">
        <f t="shared" si="263"/>
        <v>-</v>
      </c>
      <c r="J568" s="24" t="str">
        <f t="shared" si="263"/>
        <v>-</v>
      </c>
      <c r="K568" s="24">
        <v>27.900000000000002</v>
      </c>
      <c r="L568" s="24">
        <v>23.853999999999999</v>
      </c>
      <c r="M568" s="24">
        <v>26.18</v>
      </c>
      <c r="N568" s="24">
        <v>23.219000000000001</v>
      </c>
      <c r="O568" s="24">
        <v>26.439</v>
      </c>
    </row>
    <row r="569" spans="1:15" x14ac:dyDescent="0.25">
      <c r="A569" s="24" t="s">
        <v>96</v>
      </c>
      <c r="B569" s="24" t="s">
        <v>191</v>
      </c>
      <c r="C569" s="24" t="s">
        <v>5</v>
      </c>
      <c r="D569" s="24" t="str">
        <f t="shared" si="260"/>
        <v>-</v>
      </c>
      <c r="E569" s="24" t="str">
        <f t="shared" ref="E569:K569" si="264">"-"</f>
        <v>-</v>
      </c>
      <c r="F569" s="24" t="str">
        <f t="shared" si="264"/>
        <v>-</v>
      </c>
      <c r="G569" s="24" t="str">
        <f t="shared" si="264"/>
        <v>-</v>
      </c>
      <c r="H569" s="24" t="str">
        <f t="shared" si="264"/>
        <v>-</v>
      </c>
      <c r="I569" s="24" t="str">
        <f t="shared" si="264"/>
        <v>-</v>
      </c>
      <c r="J569" s="24" t="str">
        <f t="shared" si="264"/>
        <v>-</v>
      </c>
      <c r="K569" s="24" t="str">
        <f t="shared" si="264"/>
        <v>-</v>
      </c>
      <c r="L569" s="24">
        <v>0.52100000000000002</v>
      </c>
      <c r="M569" s="24">
        <v>1.367</v>
      </c>
      <c r="N569" s="24">
        <v>0.94099999999999995</v>
      </c>
      <c r="O569" s="24">
        <v>3.702</v>
      </c>
    </row>
    <row r="570" spans="1:15" x14ac:dyDescent="0.25">
      <c r="A570" s="24" t="s">
        <v>96</v>
      </c>
      <c r="B570" s="24" t="s">
        <v>97</v>
      </c>
      <c r="C570" s="24" t="s">
        <v>0</v>
      </c>
      <c r="D570" s="24" t="str">
        <f t="shared" si="260"/>
        <v>-</v>
      </c>
      <c r="E570" s="24">
        <v>0.14000000000000001</v>
      </c>
      <c r="F570" s="24" t="str">
        <f t="shared" ref="F570:G570" si="265">"-"</f>
        <v>-</v>
      </c>
      <c r="G570" s="24" t="str">
        <f t="shared" si="265"/>
        <v>-</v>
      </c>
      <c r="H570" s="24">
        <v>1.2450000000000001</v>
      </c>
      <c r="I570" s="24" t="str">
        <f t="shared" ref="I570:O570" si="266">"-"</f>
        <v>-</v>
      </c>
      <c r="J570" s="24" t="str">
        <f t="shared" si="266"/>
        <v>-</v>
      </c>
      <c r="K570" s="24" t="str">
        <f t="shared" si="266"/>
        <v>-</v>
      </c>
      <c r="L570" s="24" t="str">
        <f t="shared" si="266"/>
        <v>-</v>
      </c>
      <c r="M570" s="24" t="str">
        <f t="shared" si="266"/>
        <v>-</v>
      </c>
      <c r="N570" s="24" t="str">
        <f t="shared" si="266"/>
        <v>-</v>
      </c>
      <c r="O570" s="24" t="str">
        <f t="shared" si="266"/>
        <v>-</v>
      </c>
    </row>
    <row r="571" spans="1:15" x14ac:dyDescent="0.25">
      <c r="A571" s="24" t="s">
        <v>96</v>
      </c>
      <c r="B571" s="24" t="s">
        <v>97</v>
      </c>
      <c r="C571" s="24" t="s">
        <v>1</v>
      </c>
      <c r="D571" s="24">
        <v>39.544150000000009</v>
      </c>
      <c r="E571" s="24">
        <v>60.532799999999945</v>
      </c>
      <c r="F571" s="24">
        <v>38.122550000000011</v>
      </c>
      <c r="G571" s="24">
        <v>44.283040000000007</v>
      </c>
      <c r="H571" s="24">
        <v>56.368679999999991</v>
      </c>
      <c r="I571" s="24">
        <v>75.64009999999999</v>
      </c>
      <c r="J571" s="24">
        <v>48.091610000000003</v>
      </c>
      <c r="K571" s="24">
        <v>71.005999999999986</v>
      </c>
      <c r="L571" s="24">
        <v>76.891499999999994</v>
      </c>
      <c r="M571" s="24">
        <v>67.265319999999974</v>
      </c>
      <c r="N571" s="24">
        <v>53.308299999999996</v>
      </c>
      <c r="O571" s="24">
        <v>82.480949999999964</v>
      </c>
    </row>
    <row r="572" spans="1:15" x14ac:dyDescent="0.25">
      <c r="A572" s="24" t="s">
        <v>96</v>
      </c>
      <c r="B572" s="24" t="s">
        <v>97</v>
      </c>
      <c r="C572" s="24" t="s">
        <v>2</v>
      </c>
      <c r="D572" s="24">
        <v>174.16300000000001</v>
      </c>
      <c r="E572" s="24">
        <v>170.13579999999999</v>
      </c>
      <c r="F572" s="24">
        <v>222.11654000000004</v>
      </c>
      <c r="G572" s="24">
        <v>207.54509999999996</v>
      </c>
      <c r="H572" s="24">
        <v>259.41904000000005</v>
      </c>
      <c r="I572" s="24">
        <v>269.61922999999985</v>
      </c>
      <c r="J572" s="24">
        <v>218.60449999999989</v>
      </c>
      <c r="K572" s="24">
        <v>290.71969999999993</v>
      </c>
      <c r="L572" s="24">
        <v>277.59102999999976</v>
      </c>
      <c r="M572" s="24">
        <v>326.64944000000003</v>
      </c>
      <c r="N572" s="24">
        <v>295.21906999999993</v>
      </c>
      <c r="O572" s="24">
        <v>337.39389999999975</v>
      </c>
    </row>
    <row r="573" spans="1:15" x14ac:dyDescent="0.25">
      <c r="A573" s="24" t="s">
        <v>96</v>
      </c>
      <c r="B573" s="24" t="s">
        <v>97</v>
      </c>
      <c r="C573" s="24" t="s">
        <v>3</v>
      </c>
      <c r="D573" s="24">
        <v>49.511699999999983</v>
      </c>
      <c r="E573" s="24">
        <v>52.8444</v>
      </c>
      <c r="F573" s="24">
        <v>77.4709</v>
      </c>
      <c r="G573" s="24">
        <v>75.961600000000004</v>
      </c>
      <c r="H573" s="24">
        <v>59.600800000000007</v>
      </c>
      <c r="I573" s="24">
        <v>68.812300000000008</v>
      </c>
      <c r="J573" s="24">
        <v>63.015299999999996</v>
      </c>
      <c r="K573" s="24">
        <v>100.53948000000001</v>
      </c>
      <c r="L573" s="24">
        <v>90.230199999999954</v>
      </c>
      <c r="M573" s="24">
        <v>112.77929999999998</v>
      </c>
      <c r="N573" s="24">
        <v>114.42380000000004</v>
      </c>
      <c r="O573" s="24">
        <v>119.35879000000001</v>
      </c>
    </row>
    <row r="574" spans="1:15" x14ac:dyDescent="0.25">
      <c r="A574" s="24" t="s">
        <v>96</v>
      </c>
      <c r="B574" s="24" t="s">
        <v>97</v>
      </c>
      <c r="C574" s="24" t="s">
        <v>4</v>
      </c>
      <c r="D574" s="24">
        <v>18.75</v>
      </c>
      <c r="E574" s="24">
        <v>25</v>
      </c>
      <c r="F574" s="24">
        <v>22.18</v>
      </c>
      <c r="G574" s="24">
        <v>23.12</v>
      </c>
      <c r="H574" s="24">
        <v>21.2</v>
      </c>
      <c r="I574" s="24">
        <v>19.195999999999998</v>
      </c>
      <c r="J574" s="24">
        <v>5.23</v>
      </c>
      <c r="K574" s="24" t="str">
        <f>"-"</f>
        <v>-</v>
      </c>
      <c r="L574" s="24">
        <v>4.8369999999999997</v>
      </c>
      <c r="M574" s="24">
        <v>6.234</v>
      </c>
      <c r="N574" s="24" t="str">
        <f t="shared" ref="N574:O574" si="267">"-"</f>
        <v>-</v>
      </c>
      <c r="O574" s="24" t="str">
        <f t="shared" si="267"/>
        <v>-</v>
      </c>
    </row>
    <row r="575" spans="1:15" x14ac:dyDescent="0.25">
      <c r="A575" s="24" t="s">
        <v>96</v>
      </c>
      <c r="B575" s="24" t="s">
        <v>97</v>
      </c>
      <c r="C575" s="24" t="s">
        <v>5</v>
      </c>
      <c r="D575" s="24">
        <v>5.5506999999999991</v>
      </c>
      <c r="E575" s="24">
        <v>5.0457999999999998</v>
      </c>
      <c r="F575" s="24">
        <v>6.7187999999999999</v>
      </c>
      <c r="G575" s="24">
        <v>45.613</v>
      </c>
      <c r="H575" s="24">
        <v>11.114800000000001</v>
      </c>
      <c r="I575" s="24">
        <v>21.045500000000001</v>
      </c>
      <c r="J575" s="24">
        <v>30.086199999999998</v>
      </c>
      <c r="K575" s="24">
        <v>42.905500000000004</v>
      </c>
      <c r="L575" s="24">
        <v>21.2515</v>
      </c>
      <c r="M575" s="24">
        <v>37.198500000000003</v>
      </c>
      <c r="N575" s="24">
        <v>37.377700000000004</v>
      </c>
      <c r="O575" s="24">
        <v>41.129700000000014</v>
      </c>
    </row>
    <row r="576" spans="1:15" x14ac:dyDescent="0.25">
      <c r="A576" s="24" t="s">
        <v>96</v>
      </c>
      <c r="B576" s="24" t="s">
        <v>192</v>
      </c>
      <c r="C576" s="24" t="s">
        <v>1</v>
      </c>
      <c r="D576" s="24" t="str">
        <f t="shared" ref="D576:D592" si="268">"-"</f>
        <v>-</v>
      </c>
      <c r="E576" s="24" t="str">
        <f t="shared" ref="E576:E593" si="269">"-"</f>
        <v>-</v>
      </c>
      <c r="F576" s="24" t="str">
        <f t="shared" ref="F576:G579" si="270">"-"</f>
        <v>-</v>
      </c>
      <c r="G576" s="24" t="str">
        <f t="shared" si="270"/>
        <v>-</v>
      </c>
      <c r="H576" s="24">
        <v>2.4765999999999999</v>
      </c>
      <c r="I576" s="24">
        <v>3.4872000000000001</v>
      </c>
      <c r="J576" s="24">
        <v>0.15030000000000002</v>
      </c>
      <c r="K576" s="24" t="str">
        <f t="shared" ref="K576:M579" si="271">"-"</f>
        <v>-</v>
      </c>
      <c r="L576" s="24" t="str">
        <f t="shared" si="271"/>
        <v>-</v>
      </c>
      <c r="M576" s="24" t="str">
        <f t="shared" si="271"/>
        <v>-</v>
      </c>
      <c r="N576" s="24">
        <v>7.1628000000000016</v>
      </c>
      <c r="O576" s="24">
        <v>0.23980000000000001</v>
      </c>
    </row>
    <row r="577" spans="1:15" x14ac:dyDescent="0.25">
      <c r="A577" s="24" t="s">
        <v>96</v>
      </c>
      <c r="B577" s="24" t="s">
        <v>192</v>
      </c>
      <c r="C577" s="24" t="s">
        <v>2</v>
      </c>
      <c r="D577" s="24" t="str">
        <f t="shared" si="268"/>
        <v>-</v>
      </c>
      <c r="E577" s="24" t="str">
        <f t="shared" si="269"/>
        <v>-</v>
      </c>
      <c r="F577" s="24" t="str">
        <f t="shared" si="270"/>
        <v>-</v>
      </c>
      <c r="G577" s="24" t="str">
        <f t="shared" si="270"/>
        <v>-</v>
      </c>
      <c r="H577" s="24">
        <v>1.1083000000000001</v>
      </c>
      <c r="I577" s="24">
        <v>0.4844</v>
      </c>
      <c r="J577" s="24">
        <v>0.97089999999999999</v>
      </c>
      <c r="K577" s="24" t="str">
        <f t="shared" si="271"/>
        <v>-</v>
      </c>
      <c r="L577" s="24" t="str">
        <f t="shared" si="271"/>
        <v>-</v>
      </c>
      <c r="M577" s="24" t="str">
        <f t="shared" si="271"/>
        <v>-</v>
      </c>
      <c r="N577" s="24">
        <v>4.5423</v>
      </c>
      <c r="O577" s="24">
        <v>0.73480000000000001</v>
      </c>
    </row>
    <row r="578" spans="1:15" x14ac:dyDescent="0.25">
      <c r="A578" s="24" t="s">
        <v>96</v>
      </c>
      <c r="B578" s="24" t="s">
        <v>192</v>
      </c>
      <c r="C578" s="24" t="s">
        <v>3</v>
      </c>
      <c r="D578" s="24" t="str">
        <f t="shared" si="268"/>
        <v>-</v>
      </c>
      <c r="E578" s="24" t="str">
        <f t="shared" si="269"/>
        <v>-</v>
      </c>
      <c r="F578" s="24" t="str">
        <f t="shared" si="270"/>
        <v>-</v>
      </c>
      <c r="G578" s="24" t="str">
        <f t="shared" si="270"/>
        <v>-</v>
      </c>
      <c r="H578" s="24">
        <v>0.81969999999999998</v>
      </c>
      <c r="I578" s="24">
        <v>6.4299999999999996E-2</v>
      </c>
      <c r="J578" s="24">
        <v>0.53260000000000007</v>
      </c>
      <c r="K578" s="24" t="str">
        <f t="shared" si="271"/>
        <v>-</v>
      </c>
      <c r="L578" s="24" t="str">
        <f t="shared" si="271"/>
        <v>-</v>
      </c>
      <c r="M578" s="24" t="str">
        <f t="shared" si="271"/>
        <v>-</v>
      </c>
      <c r="N578" s="24">
        <v>4.6469000000000005</v>
      </c>
      <c r="O578" s="24">
        <v>0.83799999999999997</v>
      </c>
    </row>
    <row r="579" spans="1:15" x14ac:dyDescent="0.25">
      <c r="A579" s="24" t="s">
        <v>96</v>
      </c>
      <c r="B579" s="24" t="s">
        <v>192</v>
      </c>
      <c r="C579" s="24" t="s">
        <v>5</v>
      </c>
      <c r="D579" s="24" t="str">
        <f t="shared" si="268"/>
        <v>-</v>
      </c>
      <c r="E579" s="24" t="str">
        <f t="shared" si="269"/>
        <v>-</v>
      </c>
      <c r="F579" s="24" t="str">
        <f t="shared" si="270"/>
        <v>-</v>
      </c>
      <c r="G579" s="24" t="str">
        <f t="shared" si="270"/>
        <v>-</v>
      </c>
      <c r="H579" s="24">
        <v>0.24</v>
      </c>
      <c r="I579" s="24" t="str">
        <f>"-"</f>
        <v>-</v>
      </c>
      <c r="J579" s="24">
        <v>0.64180000000000004</v>
      </c>
      <c r="K579" s="24" t="str">
        <f t="shared" si="271"/>
        <v>-</v>
      </c>
      <c r="L579" s="24" t="str">
        <f t="shared" si="271"/>
        <v>-</v>
      </c>
      <c r="M579" s="24" t="str">
        <f t="shared" si="271"/>
        <v>-</v>
      </c>
      <c r="N579" s="24">
        <v>1.6341999999999999</v>
      </c>
      <c r="O579" s="24">
        <v>0.19700000000000001</v>
      </c>
    </row>
    <row r="580" spans="1:15" x14ac:dyDescent="0.25">
      <c r="A580" s="24" t="s">
        <v>50</v>
      </c>
      <c r="B580" s="24" t="s">
        <v>193</v>
      </c>
      <c r="C580" s="24" t="s">
        <v>1</v>
      </c>
      <c r="D580" s="24" t="str">
        <f t="shared" si="268"/>
        <v>-</v>
      </c>
      <c r="E580" s="24" t="str">
        <f t="shared" si="269"/>
        <v>-</v>
      </c>
      <c r="F580" s="24" t="str">
        <f t="shared" ref="F580:L583" si="272">"-"</f>
        <v>-</v>
      </c>
      <c r="G580" s="24" t="str">
        <f t="shared" si="272"/>
        <v>-</v>
      </c>
      <c r="H580" s="24" t="str">
        <f t="shared" si="272"/>
        <v>-</v>
      </c>
      <c r="I580" s="24" t="str">
        <f t="shared" si="272"/>
        <v>-</v>
      </c>
      <c r="J580" s="24" t="str">
        <f t="shared" si="272"/>
        <v>-</v>
      </c>
      <c r="K580" s="24" t="str">
        <f t="shared" si="272"/>
        <v>-</v>
      </c>
      <c r="L580" s="24" t="str">
        <f t="shared" si="272"/>
        <v>-</v>
      </c>
      <c r="M580" s="24">
        <v>2.4E-2</v>
      </c>
      <c r="N580" s="24">
        <v>5.0999999999999995E-3</v>
      </c>
      <c r="O580" s="24">
        <v>0.128</v>
      </c>
    </row>
    <row r="581" spans="1:15" x14ac:dyDescent="0.25">
      <c r="A581" s="24" t="s">
        <v>50</v>
      </c>
      <c r="B581" s="24" t="s">
        <v>193</v>
      </c>
      <c r="C581" s="24" t="s">
        <v>2</v>
      </c>
      <c r="D581" s="24" t="str">
        <f t="shared" si="268"/>
        <v>-</v>
      </c>
      <c r="E581" s="24" t="str">
        <f t="shared" si="269"/>
        <v>-</v>
      </c>
      <c r="F581" s="24" t="str">
        <f t="shared" si="272"/>
        <v>-</v>
      </c>
      <c r="G581" s="24" t="str">
        <f t="shared" si="272"/>
        <v>-</v>
      </c>
      <c r="H581" s="24" t="str">
        <f t="shared" si="272"/>
        <v>-</v>
      </c>
      <c r="I581" s="24" t="str">
        <f t="shared" si="272"/>
        <v>-</v>
      </c>
      <c r="J581" s="24" t="str">
        <f t="shared" si="272"/>
        <v>-</v>
      </c>
      <c r="K581" s="24" t="str">
        <f t="shared" si="272"/>
        <v>-</v>
      </c>
      <c r="L581" s="24" t="str">
        <f t="shared" si="272"/>
        <v>-</v>
      </c>
      <c r="M581" s="24">
        <v>7.6999999999999999E-2</v>
      </c>
      <c r="N581" s="24">
        <v>7.9399999999999998E-2</v>
      </c>
      <c r="O581" s="24">
        <v>0.33899999999999997</v>
      </c>
    </row>
    <row r="582" spans="1:15" x14ac:dyDescent="0.25">
      <c r="A582" s="24" t="s">
        <v>50</v>
      </c>
      <c r="B582" s="24" t="s">
        <v>193</v>
      </c>
      <c r="C582" s="24" t="s">
        <v>3</v>
      </c>
      <c r="D582" s="24" t="str">
        <f t="shared" si="268"/>
        <v>-</v>
      </c>
      <c r="E582" s="24" t="str">
        <f t="shared" si="269"/>
        <v>-</v>
      </c>
      <c r="F582" s="24" t="str">
        <f t="shared" si="272"/>
        <v>-</v>
      </c>
      <c r="G582" s="24" t="str">
        <f t="shared" si="272"/>
        <v>-</v>
      </c>
      <c r="H582" s="24" t="str">
        <f t="shared" si="272"/>
        <v>-</v>
      </c>
      <c r="I582" s="24" t="str">
        <f t="shared" si="272"/>
        <v>-</v>
      </c>
      <c r="J582" s="24" t="str">
        <f t="shared" si="272"/>
        <v>-</v>
      </c>
      <c r="K582" s="24" t="str">
        <f t="shared" si="272"/>
        <v>-</v>
      </c>
      <c r="L582" s="24" t="str">
        <f t="shared" si="272"/>
        <v>-</v>
      </c>
      <c r="M582" s="24">
        <v>3.9E-2</v>
      </c>
      <c r="N582" s="24">
        <v>5.2899999999999989E-2</v>
      </c>
      <c r="O582" s="24">
        <v>0.14600000000000002</v>
      </c>
    </row>
    <row r="583" spans="1:15" x14ac:dyDescent="0.25">
      <c r="A583" s="24" t="s">
        <v>50</v>
      </c>
      <c r="B583" s="24" t="s">
        <v>193</v>
      </c>
      <c r="C583" s="24" t="s">
        <v>5</v>
      </c>
      <c r="D583" s="24" t="str">
        <f t="shared" si="268"/>
        <v>-</v>
      </c>
      <c r="E583" s="24" t="str">
        <f t="shared" si="269"/>
        <v>-</v>
      </c>
      <c r="F583" s="24" t="str">
        <f t="shared" si="272"/>
        <v>-</v>
      </c>
      <c r="G583" s="24" t="str">
        <f t="shared" si="272"/>
        <v>-</v>
      </c>
      <c r="H583" s="24" t="str">
        <f t="shared" si="272"/>
        <v>-</v>
      </c>
      <c r="I583" s="24" t="str">
        <f t="shared" si="272"/>
        <v>-</v>
      </c>
      <c r="J583" s="24" t="str">
        <f t="shared" si="272"/>
        <v>-</v>
      </c>
      <c r="K583" s="24" t="str">
        <f t="shared" si="272"/>
        <v>-</v>
      </c>
      <c r="L583" s="24" t="str">
        <f t="shared" si="272"/>
        <v>-</v>
      </c>
      <c r="M583" s="24">
        <v>1.4999999999999999E-2</v>
      </c>
      <c r="N583" s="24" t="str">
        <f>"-"</f>
        <v>-</v>
      </c>
      <c r="O583" s="24">
        <v>8.0000000000000002E-3</v>
      </c>
    </row>
    <row r="584" spans="1:15" x14ac:dyDescent="0.25">
      <c r="A584" s="24" t="s">
        <v>50</v>
      </c>
      <c r="B584" s="24" t="s">
        <v>194</v>
      </c>
      <c r="C584" s="24" t="s">
        <v>0</v>
      </c>
      <c r="D584" s="24" t="str">
        <f t="shared" si="268"/>
        <v>-</v>
      </c>
      <c r="E584" s="24" t="str">
        <f t="shared" si="269"/>
        <v>-</v>
      </c>
      <c r="F584" s="24" t="str">
        <f t="shared" ref="F584:N584" si="273">"-"</f>
        <v>-</v>
      </c>
      <c r="G584" s="24" t="str">
        <f t="shared" si="273"/>
        <v>-</v>
      </c>
      <c r="H584" s="24" t="str">
        <f t="shared" si="273"/>
        <v>-</v>
      </c>
      <c r="I584" s="24" t="str">
        <f t="shared" si="273"/>
        <v>-</v>
      </c>
      <c r="J584" s="24" t="str">
        <f t="shared" si="273"/>
        <v>-</v>
      </c>
      <c r="K584" s="24" t="str">
        <f t="shared" si="273"/>
        <v>-</v>
      </c>
      <c r="L584" s="24" t="str">
        <f t="shared" si="273"/>
        <v>-</v>
      </c>
      <c r="M584" s="24" t="str">
        <f t="shared" si="273"/>
        <v>-</v>
      </c>
      <c r="N584" s="24" t="str">
        <f t="shared" si="273"/>
        <v>-</v>
      </c>
      <c r="O584" s="24">
        <v>3.3000000000000002E-2</v>
      </c>
    </row>
    <row r="585" spans="1:15" x14ac:dyDescent="0.25">
      <c r="A585" s="24" t="s">
        <v>50</v>
      </c>
      <c r="B585" s="24" t="s">
        <v>194</v>
      </c>
      <c r="C585" s="24" t="s">
        <v>1</v>
      </c>
      <c r="D585" s="24" t="str">
        <f t="shared" si="268"/>
        <v>-</v>
      </c>
      <c r="E585" s="24" t="str">
        <f t="shared" si="269"/>
        <v>-</v>
      </c>
      <c r="F585" s="24" t="str">
        <f t="shared" ref="F585:L588" si="274">"-"</f>
        <v>-</v>
      </c>
      <c r="G585" s="24" t="str">
        <f t="shared" si="274"/>
        <v>-</v>
      </c>
      <c r="H585" s="24" t="str">
        <f t="shared" si="274"/>
        <v>-</v>
      </c>
      <c r="I585" s="24" t="str">
        <f t="shared" si="274"/>
        <v>-</v>
      </c>
      <c r="J585" s="24" t="str">
        <f t="shared" si="274"/>
        <v>-</v>
      </c>
      <c r="K585" s="24" t="str">
        <f t="shared" si="274"/>
        <v>-</v>
      </c>
      <c r="L585" s="24" t="str">
        <f t="shared" si="274"/>
        <v>-</v>
      </c>
      <c r="M585" s="24">
        <v>4.7E-2</v>
      </c>
      <c r="N585" s="24">
        <v>3.8999999999999998E-3</v>
      </c>
      <c r="O585" s="24">
        <v>5.6999999999999995E-2</v>
      </c>
    </row>
    <row r="586" spans="1:15" x14ac:dyDescent="0.25">
      <c r="A586" s="24" t="s">
        <v>50</v>
      </c>
      <c r="B586" s="24" t="s">
        <v>194</v>
      </c>
      <c r="C586" s="24" t="s">
        <v>2</v>
      </c>
      <c r="D586" s="24" t="str">
        <f t="shared" si="268"/>
        <v>-</v>
      </c>
      <c r="E586" s="24" t="str">
        <f t="shared" si="269"/>
        <v>-</v>
      </c>
      <c r="F586" s="24" t="str">
        <f t="shared" si="274"/>
        <v>-</v>
      </c>
      <c r="G586" s="24" t="str">
        <f t="shared" si="274"/>
        <v>-</v>
      </c>
      <c r="H586" s="24" t="str">
        <f t="shared" si="274"/>
        <v>-</v>
      </c>
      <c r="I586" s="24" t="str">
        <f t="shared" si="274"/>
        <v>-</v>
      </c>
      <c r="J586" s="24" t="str">
        <f t="shared" si="274"/>
        <v>-</v>
      </c>
      <c r="K586" s="24" t="str">
        <f t="shared" si="274"/>
        <v>-</v>
      </c>
      <c r="L586" s="24" t="str">
        <f t="shared" si="274"/>
        <v>-</v>
      </c>
      <c r="M586" s="24">
        <v>0.155</v>
      </c>
      <c r="N586" s="24">
        <v>6.1199999999999997E-2</v>
      </c>
      <c r="O586" s="24">
        <v>0.26600000000000001</v>
      </c>
    </row>
    <row r="587" spans="1:15" x14ac:dyDescent="0.25">
      <c r="A587" s="24" t="s">
        <v>50</v>
      </c>
      <c r="B587" s="24" t="s">
        <v>194</v>
      </c>
      <c r="C587" s="24" t="s">
        <v>3</v>
      </c>
      <c r="D587" s="24" t="str">
        <f t="shared" si="268"/>
        <v>-</v>
      </c>
      <c r="E587" s="24" t="str">
        <f t="shared" si="269"/>
        <v>-</v>
      </c>
      <c r="F587" s="24" t="str">
        <f t="shared" si="274"/>
        <v>-</v>
      </c>
      <c r="G587" s="24" t="str">
        <f t="shared" si="274"/>
        <v>-</v>
      </c>
      <c r="H587" s="24" t="str">
        <f t="shared" si="274"/>
        <v>-</v>
      </c>
      <c r="I587" s="24" t="str">
        <f t="shared" si="274"/>
        <v>-</v>
      </c>
      <c r="J587" s="24" t="str">
        <f t="shared" si="274"/>
        <v>-</v>
      </c>
      <c r="K587" s="24" t="str">
        <f t="shared" si="274"/>
        <v>-</v>
      </c>
      <c r="L587" s="24" t="str">
        <f t="shared" si="274"/>
        <v>-</v>
      </c>
      <c r="M587" s="24">
        <v>7.9000000000000001E-2</v>
      </c>
      <c r="N587" s="24">
        <v>4.0800000000000003E-2</v>
      </c>
      <c r="O587" s="24">
        <v>0.23100000000000004</v>
      </c>
    </row>
    <row r="588" spans="1:15" x14ac:dyDescent="0.25">
      <c r="A588" s="24" t="s">
        <v>50</v>
      </c>
      <c r="B588" s="24" t="s">
        <v>194</v>
      </c>
      <c r="C588" s="24" t="s">
        <v>5</v>
      </c>
      <c r="D588" s="24" t="str">
        <f t="shared" si="268"/>
        <v>-</v>
      </c>
      <c r="E588" s="24" t="str">
        <f t="shared" si="269"/>
        <v>-</v>
      </c>
      <c r="F588" s="24" t="str">
        <f t="shared" si="274"/>
        <v>-</v>
      </c>
      <c r="G588" s="24" t="str">
        <f t="shared" si="274"/>
        <v>-</v>
      </c>
      <c r="H588" s="24" t="str">
        <f t="shared" si="274"/>
        <v>-</v>
      </c>
      <c r="I588" s="24" t="str">
        <f t="shared" si="274"/>
        <v>-</v>
      </c>
      <c r="J588" s="24" t="str">
        <f t="shared" si="274"/>
        <v>-</v>
      </c>
      <c r="K588" s="24" t="str">
        <f t="shared" si="274"/>
        <v>-</v>
      </c>
      <c r="L588" s="24" t="str">
        <f t="shared" si="274"/>
        <v>-</v>
      </c>
      <c r="M588" s="24">
        <v>0.03</v>
      </c>
      <c r="N588" s="24" t="str">
        <f>"-"</f>
        <v>-</v>
      </c>
      <c r="O588" s="24">
        <v>1.7999999999999999E-2</v>
      </c>
    </row>
    <row r="589" spans="1:15" x14ac:dyDescent="0.25">
      <c r="A589" s="24" t="s">
        <v>50</v>
      </c>
      <c r="B589" s="24" t="s">
        <v>195</v>
      </c>
      <c r="C589" s="24" t="s">
        <v>1</v>
      </c>
      <c r="D589" s="24" t="str">
        <f t="shared" si="268"/>
        <v>-</v>
      </c>
      <c r="E589" s="24" t="str">
        <f t="shared" si="269"/>
        <v>-</v>
      </c>
      <c r="F589" s="24" t="str">
        <f t="shared" ref="F589:K589" si="275">"-"</f>
        <v>-</v>
      </c>
      <c r="G589" s="24" t="str">
        <f t="shared" si="275"/>
        <v>-</v>
      </c>
      <c r="H589" s="24" t="str">
        <f t="shared" si="275"/>
        <v>-</v>
      </c>
      <c r="I589" s="24" t="str">
        <f t="shared" si="275"/>
        <v>-</v>
      </c>
      <c r="J589" s="24" t="str">
        <f t="shared" si="275"/>
        <v>-</v>
      </c>
      <c r="K589" s="24" t="str">
        <f t="shared" si="275"/>
        <v>-</v>
      </c>
      <c r="L589" s="24" t="str">
        <f t="shared" ref="L589:M590" si="276">"-"</f>
        <v>-</v>
      </c>
      <c r="M589" s="24" t="str">
        <f t="shared" si="276"/>
        <v>-</v>
      </c>
      <c r="N589" s="24">
        <v>1.67</v>
      </c>
      <c r="O589" s="24">
        <v>1.9445000000000001</v>
      </c>
    </row>
    <row r="590" spans="1:15" x14ac:dyDescent="0.25">
      <c r="A590" s="24" t="s">
        <v>50</v>
      </c>
      <c r="B590" s="24" t="s">
        <v>195</v>
      </c>
      <c r="C590" s="24" t="s">
        <v>2</v>
      </c>
      <c r="D590" s="24" t="str">
        <f t="shared" si="268"/>
        <v>-</v>
      </c>
      <c r="E590" s="24" t="str">
        <f t="shared" si="269"/>
        <v>-</v>
      </c>
      <c r="F590" s="24" t="str">
        <f t="shared" ref="F590:J590" si="277">"-"</f>
        <v>-</v>
      </c>
      <c r="G590" s="24" t="str">
        <f t="shared" si="277"/>
        <v>-</v>
      </c>
      <c r="H590" s="24" t="str">
        <f t="shared" si="277"/>
        <v>-</v>
      </c>
      <c r="I590" s="24" t="str">
        <f t="shared" si="277"/>
        <v>-</v>
      </c>
      <c r="J590" s="24" t="str">
        <f t="shared" si="277"/>
        <v>-</v>
      </c>
      <c r="K590" s="24">
        <v>0.2</v>
      </c>
      <c r="L590" s="24" t="str">
        <f t="shared" si="276"/>
        <v>-</v>
      </c>
      <c r="M590" s="24" t="str">
        <f t="shared" si="276"/>
        <v>-</v>
      </c>
      <c r="N590" s="24">
        <v>3.6949999999999998</v>
      </c>
      <c r="O590" s="24">
        <v>4.3298000000000005</v>
      </c>
    </row>
    <row r="591" spans="1:15" x14ac:dyDescent="0.25">
      <c r="A591" s="24" t="s">
        <v>50</v>
      </c>
      <c r="B591" s="24" t="s">
        <v>195</v>
      </c>
      <c r="C591" s="24" t="s">
        <v>3</v>
      </c>
      <c r="D591" s="24" t="str">
        <f t="shared" si="268"/>
        <v>-</v>
      </c>
      <c r="E591" s="24" t="str">
        <f t="shared" si="269"/>
        <v>-</v>
      </c>
      <c r="F591" s="24" t="str">
        <f t="shared" ref="F591:M592" si="278">"-"</f>
        <v>-</v>
      </c>
      <c r="G591" s="24" t="str">
        <f t="shared" si="278"/>
        <v>-</v>
      </c>
      <c r="H591" s="24" t="str">
        <f t="shared" si="278"/>
        <v>-</v>
      </c>
      <c r="I591" s="24" t="str">
        <f t="shared" si="278"/>
        <v>-</v>
      </c>
      <c r="J591" s="24" t="str">
        <f t="shared" si="278"/>
        <v>-</v>
      </c>
      <c r="K591" s="24" t="str">
        <f t="shared" si="278"/>
        <v>-</v>
      </c>
      <c r="L591" s="24" t="str">
        <f t="shared" si="278"/>
        <v>-</v>
      </c>
      <c r="M591" s="24" t="str">
        <f t="shared" si="278"/>
        <v>-</v>
      </c>
      <c r="N591" s="24">
        <v>2.9036249999999999</v>
      </c>
      <c r="O591" s="24">
        <v>2.2295000000000003</v>
      </c>
    </row>
    <row r="592" spans="1:15" x14ac:dyDescent="0.25">
      <c r="A592" s="24" t="s">
        <v>50</v>
      </c>
      <c r="B592" s="24" t="s">
        <v>195</v>
      </c>
      <c r="C592" s="24" t="s">
        <v>5</v>
      </c>
      <c r="D592" s="24" t="str">
        <f t="shared" si="268"/>
        <v>-</v>
      </c>
      <c r="E592" s="24" t="str">
        <f t="shared" si="269"/>
        <v>-</v>
      </c>
      <c r="F592" s="24" t="str">
        <f t="shared" si="278"/>
        <v>-</v>
      </c>
      <c r="G592" s="24" t="str">
        <f t="shared" si="278"/>
        <v>-</v>
      </c>
      <c r="H592" s="24" t="str">
        <f t="shared" si="278"/>
        <v>-</v>
      </c>
      <c r="I592" s="24" t="str">
        <f t="shared" si="278"/>
        <v>-</v>
      </c>
      <c r="J592" s="24" t="str">
        <f t="shared" si="278"/>
        <v>-</v>
      </c>
      <c r="K592" s="24" t="str">
        <f t="shared" si="278"/>
        <v>-</v>
      </c>
      <c r="L592" s="24" t="str">
        <f t="shared" si="278"/>
        <v>-</v>
      </c>
      <c r="M592" s="24" t="str">
        <f t="shared" si="278"/>
        <v>-</v>
      </c>
      <c r="N592" s="24">
        <v>1.1000000000000001</v>
      </c>
      <c r="O592" s="24">
        <v>1.871</v>
      </c>
    </row>
    <row r="593" spans="1:15" x14ac:dyDescent="0.25">
      <c r="A593" s="24" t="s">
        <v>50</v>
      </c>
      <c r="B593" s="24" t="s">
        <v>98</v>
      </c>
      <c r="C593" s="24" t="s">
        <v>0</v>
      </c>
      <c r="D593" s="24">
        <v>1.0913000000000002</v>
      </c>
      <c r="E593" s="24" t="str">
        <f t="shared" si="269"/>
        <v>-</v>
      </c>
      <c r="F593" s="24">
        <v>22.95</v>
      </c>
      <c r="G593" s="24">
        <v>26.16</v>
      </c>
      <c r="H593" s="24">
        <v>63.347000000000001</v>
      </c>
      <c r="I593" s="24">
        <v>80.310900000000004</v>
      </c>
      <c r="J593" s="24">
        <v>57.3352</v>
      </c>
      <c r="K593" s="24">
        <v>46.754000000000005</v>
      </c>
      <c r="L593" s="24">
        <v>60.786999999999999</v>
      </c>
      <c r="M593" s="24">
        <v>82.137999999999991</v>
      </c>
      <c r="N593" s="24">
        <v>69.195999999999998</v>
      </c>
      <c r="O593" s="24">
        <v>62.588000000000008</v>
      </c>
    </row>
    <row r="594" spans="1:15" x14ac:dyDescent="0.25">
      <c r="A594" s="24" t="s">
        <v>50</v>
      </c>
      <c r="B594" s="24" t="s">
        <v>98</v>
      </c>
      <c r="C594" s="24" t="s">
        <v>1</v>
      </c>
      <c r="D594" s="24">
        <v>192.30940000000007</v>
      </c>
      <c r="E594" s="24">
        <v>263.24110000000002</v>
      </c>
      <c r="F594" s="24">
        <v>414.82779999999985</v>
      </c>
      <c r="G594" s="24">
        <v>473.43939999999969</v>
      </c>
      <c r="H594" s="24">
        <v>463.17249999999996</v>
      </c>
      <c r="I594" s="24">
        <v>444.14949999999948</v>
      </c>
      <c r="J594" s="24">
        <v>465.4151999999998</v>
      </c>
      <c r="K594" s="24">
        <v>369.50529999999986</v>
      </c>
      <c r="L594" s="24">
        <v>449.09570000000002</v>
      </c>
      <c r="M594" s="24">
        <v>384.20340000000004</v>
      </c>
      <c r="N594" s="24">
        <v>428.16818999999964</v>
      </c>
      <c r="O594" s="24">
        <v>438.46297000000004</v>
      </c>
    </row>
    <row r="595" spans="1:15" x14ac:dyDescent="0.25">
      <c r="A595" s="24" t="s">
        <v>50</v>
      </c>
      <c r="B595" s="24" t="s">
        <v>98</v>
      </c>
      <c r="C595" s="24" t="s">
        <v>2</v>
      </c>
      <c r="D595" s="24">
        <v>941.12778000000014</v>
      </c>
      <c r="E595" s="24">
        <v>1059.6831999999999</v>
      </c>
      <c r="F595" s="24">
        <v>1162.5185000000015</v>
      </c>
      <c r="G595" s="24">
        <v>1364.4189999999999</v>
      </c>
      <c r="H595" s="24">
        <v>1354.2642000000012</v>
      </c>
      <c r="I595" s="24">
        <v>1144.1170999999988</v>
      </c>
      <c r="J595" s="24">
        <v>1389.7939000000024</v>
      </c>
      <c r="K595" s="24">
        <v>1392.5742699999985</v>
      </c>
      <c r="L595" s="24">
        <v>1355.6207999999992</v>
      </c>
      <c r="M595" s="24">
        <v>1758.1992999999998</v>
      </c>
      <c r="N595" s="24">
        <v>1703.2199999999987</v>
      </c>
      <c r="O595" s="24">
        <v>1903.3730999999982</v>
      </c>
    </row>
    <row r="596" spans="1:15" x14ac:dyDescent="0.25">
      <c r="A596" s="24" t="s">
        <v>50</v>
      </c>
      <c r="B596" s="24" t="s">
        <v>98</v>
      </c>
      <c r="C596" s="24" t="s">
        <v>3</v>
      </c>
      <c r="D596" s="24">
        <v>251.38509999999982</v>
      </c>
      <c r="E596" s="24">
        <v>239.17349999999999</v>
      </c>
      <c r="F596" s="24">
        <v>267.01469999999978</v>
      </c>
      <c r="G596" s="24">
        <v>348.7853999999997</v>
      </c>
      <c r="H596" s="24">
        <v>357.79799999999989</v>
      </c>
      <c r="I596" s="24">
        <v>379.6314999999999</v>
      </c>
      <c r="J596" s="24">
        <v>415.84876000000025</v>
      </c>
      <c r="K596" s="24">
        <v>459.80935000000045</v>
      </c>
      <c r="L596" s="24">
        <v>384.4260800000003</v>
      </c>
      <c r="M596" s="24">
        <v>472.41019999999986</v>
      </c>
      <c r="N596" s="24">
        <v>589.94659999999931</v>
      </c>
      <c r="O596" s="24">
        <v>705.99109999999996</v>
      </c>
    </row>
    <row r="597" spans="1:15" x14ac:dyDescent="0.25">
      <c r="A597" s="24" t="s">
        <v>50</v>
      </c>
      <c r="B597" s="24" t="s">
        <v>98</v>
      </c>
      <c r="C597" s="24" t="s">
        <v>4</v>
      </c>
      <c r="D597" s="24" t="str">
        <f t="shared" ref="D597:J597" si="279">"-"</f>
        <v>-</v>
      </c>
      <c r="E597" s="24" t="str">
        <f t="shared" si="279"/>
        <v>-</v>
      </c>
      <c r="F597" s="24" t="str">
        <f t="shared" si="279"/>
        <v>-</v>
      </c>
      <c r="G597" s="24" t="str">
        <f t="shared" si="279"/>
        <v>-</v>
      </c>
      <c r="H597" s="24" t="str">
        <f t="shared" si="279"/>
        <v>-</v>
      </c>
      <c r="I597" s="24" t="str">
        <f t="shared" si="279"/>
        <v>-</v>
      </c>
      <c r="J597" s="24" t="str">
        <f t="shared" si="279"/>
        <v>-</v>
      </c>
      <c r="K597" s="24">
        <v>0.13</v>
      </c>
      <c r="L597" s="24">
        <v>1.1495</v>
      </c>
      <c r="M597" s="24" t="str">
        <f>"-"</f>
        <v>-</v>
      </c>
      <c r="N597" s="24">
        <v>2.4375</v>
      </c>
      <c r="O597" s="24">
        <v>0.83000000000000007</v>
      </c>
    </row>
    <row r="598" spans="1:15" x14ac:dyDescent="0.25">
      <c r="A598" s="24" t="s">
        <v>50</v>
      </c>
      <c r="B598" s="24" t="s">
        <v>98</v>
      </c>
      <c r="C598" s="24" t="s">
        <v>5</v>
      </c>
      <c r="D598" s="24">
        <v>251.76459999999997</v>
      </c>
      <c r="E598" s="24">
        <v>226.62440000000001</v>
      </c>
      <c r="F598" s="24">
        <v>186.77450000000002</v>
      </c>
      <c r="G598" s="24">
        <v>158.6867</v>
      </c>
      <c r="H598" s="24">
        <v>194.00309999999993</v>
      </c>
      <c r="I598" s="24">
        <v>131.44610000000006</v>
      </c>
      <c r="J598" s="24">
        <v>126.75549999999996</v>
      </c>
      <c r="K598" s="24">
        <v>258.64830000000001</v>
      </c>
      <c r="L598" s="24">
        <v>394.91549999999967</v>
      </c>
      <c r="M598" s="24">
        <v>197.82440000000003</v>
      </c>
      <c r="N598" s="24">
        <v>250.03999999999994</v>
      </c>
      <c r="O598" s="24">
        <v>308.76199999999994</v>
      </c>
    </row>
    <row r="599" spans="1:15" x14ac:dyDescent="0.25">
      <c r="A599" s="24" t="s">
        <v>50</v>
      </c>
      <c r="B599" s="24" t="s">
        <v>196</v>
      </c>
      <c r="C599" s="24" t="s">
        <v>3</v>
      </c>
      <c r="D599" s="24" t="str">
        <f t="shared" ref="D599:F599" si="280">"-"</f>
        <v>-</v>
      </c>
      <c r="E599" s="24" t="str">
        <f t="shared" si="280"/>
        <v>-</v>
      </c>
      <c r="F599" s="24" t="str">
        <f t="shared" si="280"/>
        <v>-</v>
      </c>
      <c r="G599" s="24" t="str">
        <f t="shared" ref="G599:G600" si="281">"-"</f>
        <v>-</v>
      </c>
      <c r="H599" s="24" t="str">
        <f>"-"</f>
        <v>-</v>
      </c>
      <c r="I599" s="24" t="str">
        <f t="shared" ref="I599:I600" si="282">"-"</f>
        <v>-</v>
      </c>
      <c r="J599" s="24" t="str">
        <f>"-"</f>
        <v>-</v>
      </c>
      <c r="K599" s="24">
        <v>0.68100000000000005</v>
      </c>
      <c r="L599" s="24" t="str">
        <f t="shared" ref="L599:O599" si="283">"-"</f>
        <v>-</v>
      </c>
      <c r="M599" s="24" t="str">
        <f t="shared" si="283"/>
        <v>-</v>
      </c>
      <c r="N599" s="24" t="str">
        <f t="shared" si="283"/>
        <v>-</v>
      </c>
      <c r="O599" s="24" t="str">
        <f t="shared" si="283"/>
        <v>-</v>
      </c>
    </row>
    <row r="600" spans="1:15" x14ac:dyDescent="0.25">
      <c r="A600" s="24" t="s">
        <v>50</v>
      </c>
      <c r="B600" s="24" t="s">
        <v>138</v>
      </c>
      <c r="C600" s="24" t="s">
        <v>1</v>
      </c>
      <c r="D600" s="24">
        <v>7.82</v>
      </c>
      <c r="E600" s="24">
        <v>10.82</v>
      </c>
      <c r="F600" s="24">
        <v>10.18</v>
      </c>
      <c r="G600" s="24" t="str">
        <f t="shared" si="281"/>
        <v>-</v>
      </c>
      <c r="H600" s="24">
        <v>12</v>
      </c>
      <c r="I600" s="24" t="str">
        <f t="shared" si="282"/>
        <v>-</v>
      </c>
      <c r="J600" s="24">
        <v>12</v>
      </c>
      <c r="K600" s="24" t="str">
        <f t="shared" ref="K600:L602" si="284">"-"</f>
        <v>-</v>
      </c>
      <c r="L600" s="24" t="str">
        <f t="shared" si="284"/>
        <v>-</v>
      </c>
      <c r="M600" s="24">
        <v>8.4039999999999999</v>
      </c>
      <c r="N600" s="24">
        <v>0.02</v>
      </c>
      <c r="O600" s="24">
        <v>8.0499999999999989</v>
      </c>
    </row>
    <row r="601" spans="1:15" x14ac:dyDescent="0.25">
      <c r="A601" s="24" t="s">
        <v>50</v>
      </c>
      <c r="B601" s="24" t="s">
        <v>138</v>
      </c>
      <c r="C601" s="24" t="s">
        <v>2</v>
      </c>
      <c r="D601" s="24">
        <v>27.683999999999997</v>
      </c>
      <c r="E601" s="24">
        <v>11.68</v>
      </c>
      <c r="F601" s="24">
        <v>15.287000000000001</v>
      </c>
      <c r="G601" s="24">
        <v>13.655999999999999</v>
      </c>
      <c r="H601" s="24">
        <v>12.555</v>
      </c>
      <c r="I601" s="24">
        <v>26.846</v>
      </c>
      <c r="J601" s="24">
        <v>7.3870000000000005</v>
      </c>
      <c r="K601" s="24" t="str">
        <f t="shared" si="284"/>
        <v>-</v>
      </c>
      <c r="L601" s="24" t="str">
        <f t="shared" si="284"/>
        <v>-</v>
      </c>
      <c r="M601" s="24">
        <v>10.575000000000001</v>
      </c>
      <c r="N601" s="24">
        <v>0.1918</v>
      </c>
      <c r="O601" s="24">
        <v>4.7</v>
      </c>
    </row>
    <row r="602" spans="1:15" x14ac:dyDescent="0.25">
      <c r="A602" s="24" t="s">
        <v>50</v>
      </c>
      <c r="B602" s="24" t="s">
        <v>138</v>
      </c>
      <c r="C602" s="24" t="s">
        <v>3</v>
      </c>
      <c r="D602" s="24">
        <v>3.032</v>
      </c>
      <c r="E602" s="24">
        <v>2.9329999999999998</v>
      </c>
      <c r="F602" s="24">
        <v>2.3260000000000001</v>
      </c>
      <c r="G602" s="24">
        <v>1.2610000000000001</v>
      </c>
      <c r="H602" s="24">
        <v>4.4770000000000003</v>
      </c>
      <c r="I602" s="24">
        <v>4.7679999999999998</v>
      </c>
      <c r="J602" s="24">
        <v>1.917</v>
      </c>
      <c r="K602" s="24" t="str">
        <f t="shared" si="284"/>
        <v>-</v>
      </c>
      <c r="L602" s="24" t="str">
        <f t="shared" si="284"/>
        <v>-</v>
      </c>
      <c r="M602" s="24">
        <v>2.3E-2</v>
      </c>
      <c r="N602" s="24">
        <v>3.5499999999999997E-2</v>
      </c>
      <c r="O602" s="24">
        <v>3.5009999999999994</v>
      </c>
    </row>
    <row r="603" spans="1:15" x14ac:dyDescent="0.25">
      <c r="A603" s="24" t="s">
        <v>50</v>
      </c>
      <c r="B603" s="24" t="s">
        <v>138</v>
      </c>
      <c r="C603" s="24" t="s">
        <v>5</v>
      </c>
      <c r="D603" s="24" t="str">
        <f t="shared" ref="D603:F603" si="285">"-"</f>
        <v>-</v>
      </c>
      <c r="E603" s="24" t="str">
        <f t="shared" si="285"/>
        <v>-</v>
      </c>
      <c r="F603" s="24" t="str">
        <f t="shared" si="285"/>
        <v>-</v>
      </c>
      <c r="G603" s="24">
        <v>1.02</v>
      </c>
      <c r="H603" s="24">
        <v>3.75</v>
      </c>
      <c r="I603" s="24">
        <v>3.5</v>
      </c>
      <c r="J603" s="24" t="str">
        <f t="shared" ref="J603:L603" si="286">"-"</f>
        <v>-</v>
      </c>
      <c r="K603" s="24" t="str">
        <f t="shared" si="286"/>
        <v>-</v>
      </c>
      <c r="L603" s="24" t="str">
        <f t="shared" si="286"/>
        <v>-</v>
      </c>
      <c r="M603" s="24">
        <v>2.1840000000000002</v>
      </c>
      <c r="N603" s="24" t="str">
        <f>"-"</f>
        <v>-</v>
      </c>
      <c r="O603" s="24">
        <v>1.724</v>
      </c>
    </row>
    <row r="604" spans="1:15" x14ac:dyDescent="0.25">
      <c r="A604" s="24" t="s">
        <v>50</v>
      </c>
      <c r="B604" s="24" t="s">
        <v>51</v>
      </c>
      <c r="C604" s="24" t="s">
        <v>0</v>
      </c>
      <c r="D604" s="24">
        <v>2.5000000000000001E-2</v>
      </c>
      <c r="E604" s="24">
        <v>1.9E-2</v>
      </c>
      <c r="F604" s="24">
        <v>1.6E-2</v>
      </c>
      <c r="G604" s="24">
        <v>2.1999999999999999E-2</v>
      </c>
      <c r="H604" s="24">
        <v>2.7000000000000003E-2</v>
      </c>
      <c r="I604" s="24">
        <v>0.04</v>
      </c>
      <c r="J604" s="24">
        <v>0.115</v>
      </c>
      <c r="K604" s="24">
        <v>2.5500000000000002E-2</v>
      </c>
      <c r="L604" s="24">
        <v>1.925E-2</v>
      </c>
      <c r="M604" s="24">
        <v>3.3000000000000002E-2</v>
      </c>
      <c r="N604" s="24">
        <v>1.1250000000000001E-2</v>
      </c>
      <c r="O604" s="24" t="str">
        <f>"-"</f>
        <v>-</v>
      </c>
    </row>
    <row r="605" spans="1:15" x14ac:dyDescent="0.25">
      <c r="A605" s="24" t="s">
        <v>50</v>
      </c>
      <c r="B605" s="24" t="s">
        <v>51</v>
      </c>
      <c r="C605" s="24" t="s">
        <v>1</v>
      </c>
      <c r="D605" s="24">
        <v>3.5059999999999998</v>
      </c>
      <c r="E605" s="24">
        <v>4.2799999999999994</v>
      </c>
      <c r="F605" s="24">
        <v>6.3610000000000007</v>
      </c>
      <c r="G605" s="24">
        <v>3.9510000000000001</v>
      </c>
      <c r="H605" s="24">
        <v>4.1100000000000003</v>
      </c>
      <c r="I605" s="24">
        <v>2.2999999999999994</v>
      </c>
      <c r="J605" s="24">
        <v>3.1169999999999991</v>
      </c>
      <c r="K605" s="24">
        <v>3.2391999999999994</v>
      </c>
      <c r="L605" s="24">
        <v>5.0786999999999995</v>
      </c>
      <c r="M605" s="24">
        <v>5.0849599999999997</v>
      </c>
      <c r="N605" s="24">
        <v>4.8577000000000004</v>
      </c>
      <c r="O605" s="24">
        <v>0.56899999999999995</v>
      </c>
    </row>
    <row r="606" spans="1:15" x14ac:dyDescent="0.25">
      <c r="A606" s="24" t="s">
        <v>50</v>
      </c>
      <c r="B606" s="24" t="s">
        <v>51</v>
      </c>
      <c r="C606" s="24" t="s">
        <v>2</v>
      </c>
      <c r="D606" s="24">
        <v>11.176</v>
      </c>
      <c r="E606" s="24">
        <v>10.590999999999999</v>
      </c>
      <c r="F606" s="24">
        <v>12.988999999999999</v>
      </c>
      <c r="G606" s="24">
        <v>9.8539999999999992</v>
      </c>
      <c r="H606" s="24">
        <v>11.863999999999999</v>
      </c>
      <c r="I606" s="24">
        <v>11.367999999999999</v>
      </c>
      <c r="J606" s="24">
        <v>13.115999999999998</v>
      </c>
      <c r="K606" s="24">
        <v>8.8666399999999985</v>
      </c>
      <c r="L606" s="24">
        <v>14.728199999999998</v>
      </c>
      <c r="M606" s="24">
        <v>10.613599999999996</v>
      </c>
      <c r="N606" s="24">
        <v>12.669999999999998</v>
      </c>
      <c r="O606" s="24">
        <v>9.4846000000000004</v>
      </c>
    </row>
    <row r="607" spans="1:15" x14ac:dyDescent="0.25">
      <c r="A607" s="24" t="s">
        <v>50</v>
      </c>
      <c r="B607" s="24" t="s">
        <v>51</v>
      </c>
      <c r="C607" s="24" t="s">
        <v>3</v>
      </c>
      <c r="D607" s="24">
        <v>8.1299999999999972</v>
      </c>
      <c r="E607" s="24">
        <v>6.5360000000000005</v>
      </c>
      <c r="F607" s="24">
        <v>7.0460000000000003</v>
      </c>
      <c r="G607" s="24">
        <v>1.7309999999999985</v>
      </c>
      <c r="H607" s="24">
        <v>7.6609999999999978</v>
      </c>
      <c r="I607" s="24">
        <v>3.106999999999998</v>
      </c>
      <c r="J607" s="24">
        <v>11.455999999999998</v>
      </c>
      <c r="K607" s="24">
        <v>3.6503999999999985</v>
      </c>
      <c r="L607" s="24">
        <v>10.6958</v>
      </c>
      <c r="M607" s="24">
        <v>2.2771000000000003</v>
      </c>
      <c r="N607" s="24">
        <v>7.446500000000003</v>
      </c>
      <c r="O607" s="24">
        <v>5.222900000000001</v>
      </c>
    </row>
    <row r="608" spans="1:15" x14ac:dyDescent="0.25">
      <c r="A608" s="24" t="s">
        <v>50</v>
      </c>
      <c r="B608" s="24" t="s">
        <v>51</v>
      </c>
      <c r="C608" s="24" t="s">
        <v>5</v>
      </c>
      <c r="D608" s="24" t="str">
        <f t="shared" ref="D608:I608" si="287">"-"</f>
        <v>-</v>
      </c>
      <c r="E608" s="24" t="str">
        <f t="shared" si="287"/>
        <v>-</v>
      </c>
      <c r="F608" s="24" t="str">
        <f t="shared" si="287"/>
        <v>-</v>
      </c>
      <c r="G608" s="24" t="str">
        <f t="shared" si="287"/>
        <v>-</v>
      </c>
      <c r="H608" s="24" t="str">
        <f t="shared" si="287"/>
        <v>-</v>
      </c>
      <c r="I608" s="24" t="str">
        <f t="shared" si="287"/>
        <v>-</v>
      </c>
      <c r="J608" s="24">
        <v>0.27700000000000002</v>
      </c>
      <c r="K608" s="24">
        <v>1.992</v>
      </c>
      <c r="L608" s="24">
        <v>1.5701499999999997</v>
      </c>
      <c r="M608" s="24">
        <v>1.5519000000000003</v>
      </c>
      <c r="N608" s="24">
        <v>0.18019999999999997</v>
      </c>
      <c r="O608" s="24" t="str">
        <f>"-"</f>
        <v>-</v>
      </c>
    </row>
    <row r="609" spans="1:15" x14ac:dyDescent="0.25">
      <c r="A609" s="24" t="s">
        <v>50</v>
      </c>
      <c r="B609" s="24" t="s">
        <v>197</v>
      </c>
      <c r="C609" s="24" t="s">
        <v>0</v>
      </c>
      <c r="D609" s="24" t="str">
        <f t="shared" ref="D609:L612" si="288">"-"</f>
        <v>-</v>
      </c>
      <c r="E609" s="24" t="str">
        <f t="shared" si="288"/>
        <v>-</v>
      </c>
      <c r="F609" s="24" t="str">
        <f t="shared" si="288"/>
        <v>-</v>
      </c>
      <c r="G609" s="24" t="str">
        <f t="shared" si="288"/>
        <v>-</v>
      </c>
      <c r="H609" s="24" t="str">
        <f t="shared" si="288"/>
        <v>-</v>
      </c>
      <c r="I609" s="24" t="str">
        <f t="shared" si="288"/>
        <v>-</v>
      </c>
      <c r="J609" s="24" t="str">
        <f t="shared" si="288"/>
        <v>-</v>
      </c>
      <c r="K609" s="24" t="str">
        <f t="shared" si="288"/>
        <v>-</v>
      </c>
      <c r="L609" s="24" t="str">
        <f t="shared" si="288"/>
        <v>-</v>
      </c>
      <c r="M609" s="24">
        <v>4.0000000000000001E-3</v>
      </c>
      <c r="N609" s="24">
        <v>2.5999999999999999E-3</v>
      </c>
      <c r="O609" s="24">
        <v>1.0999999999999999E-2</v>
      </c>
    </row>
    <row r="610" spans="1:15" x14ac:dyDescent="0.25">
      <c r="A610" s="24" t="s">
        <v>50</v>
      </c>
      <c r="B610" s="24" t="s">
        <v>197</v>
      </c>
      <c r="C610" s="24" t="s">
        <v>1</v>
      </c>
      <c r="D610" s="24" t="str">
        <f t="shared" si="288"/>
        <v>-</v>
      </c>
      <c r="E610" s="24" t="str">
        <f t="shared" si="288"/>
        <v>-</v>
      </c>
      <c r="F610" s="24" t="str">
        <f t="shared" si="288"/>
        <v>-</v>
      </c>
      <c r="G610" s="24" t="str">
        <f t="shared" si="288"/>
        <v>-</v>
      </c>
      <c r="H610" s="24" t="str">
        <f t="shared" si="288"/>
        <v>-</v>
      </c>
      <c r="I610" s="24" t="str">
        <f t="shared" si="288"/>
        <v>-</v>
      </c>
      <c r="J610" s="24" t="str">
        <f t="shared" si="288"/>
        <v>-</v>
      </c>
      <c r="K610" s="24" t="str">
        <f t="shared" si="288"/>
        <v>-</v>
      </c>
      <c r="L610" s="24" t="str">
        <f t="shared" si="288"/>
        <v>-</v>
      </c>
      <c r="M610" s="24">
        <v>6.0000000000000001E-3</v>
      </c>
      <c r="N610" s="24">
        <v>2.0999999999999999E-3</v>
      </c>
      <c r="O610" s="24">
        <v>0.10100000000000001</v>
      </c>
    </row>
    <row r="611" spans="1:15" x14ac:dyDescent="0.25">
      <c r="A611" s="24" t="s">
        <v>50</v>
      </c>
      <c r="B611" s="24" t="s">
        <v>197</v>
      </c>
      <c r="C611" s="24" t="s">
        <v>2</v>
      </c>
      <c r="D611" s="24" t="str">
        <f t="shared" si="288"/>
        <v>-</v>
      </c>
      <c r="E611" s="24" t="str">
        <f t="shared" si="288"/>
        <v>-</v>
      </c>
      <c r="F611" s="24" t="str">
        <f t="shared" si="288"/>
        <v>-</v>
      </c>
      <c r="G611" s="24" t="str">
        <f t="shared" si="288"/>
        <v>-</v>
      </c>
      <c r="H611" s="24" t="str">
        <f t="shared" si="288"/>
        <v>-</v>
      </c>
      <c r="I611" s="24" t="str">
        <f t="shared" si="288"/>
        <v>-</v>
      </c>
      <c r="J611" s="24" t="str">
        <f t="shared" si="288"/>
        <v>-</v>
      </c>
      <c r="K611" s="24" t="str">
        <f t="shared" si="288"/>
        <v>-</v>
      </c>
      <c r="L611" s="24" t="str">
        <f t="shared" si="288"/>
        <v>-</v>
      </c>
      <c r="M611" s="24">
        <v>1.4999999999999999E-2</v>
      </c>
      <c r="N611" s="24">
        <v>2.7299999999999998E-2</v>
      </c>
      <c r="O611" s="24">
        <v>0.36799999999999999</v>
      </c>
    </row>
    <row r="612" spans="1:15" x14ac:dyDescent="0.25">
      <c r="A612" s="24" t="s">
        <v>50</v>
      </c>
      <c r="B612" s="24" t="s">
        <v>197</v>
      </c>
      <c r="C612" s="24" t="s">
        <v>3</v>
      </c>
      <c r="D612" s="24" t="str">
        <f t="shared" si="288"/>
        <v>-</v>
      </c>
      <c r="E612" s="24" t="str">
        <f t="shared" si="288"/>
        <v>-</v>
      </c>
      <c r="F612" s="24" t="str">
        <f t="shared" si="288"/>
        <v>-</v>
      </c>
      <c r="G612" s="24" t="str">
        <f t="shared" si="288"/>
        <v>-</v>
      </c>
      <c r="H612" s="24" t="str">
        <f t="shared" si="288"/>
        <v>-</v>
      </c>
      <c r="I612" s="24" t="str">
        <f t="shared" si="288"/>
        <v>-</v>
      </c>
      <c r="J612" s="24" t="str">
        <f t="shared" si="288"/>
        <v>-</v>
      </c>
      <c r="K612" s="24" t="str">
        <f t="shared" si="288"/>
        <v>-</v>
      </c>
      <c r="L612" s="24" t="str">
        <f t="shared" si="288"/>
        <v>-</v>
      </c>
      <c r="M612" s="24">
        <v>0.01</v>
      </c>
      <c r="N612" s="24">
        <v>1.23E-2</v>
      </c>
      <c r="O612" s="24">
        <v>0.17099999999999999</v>
      </c>
    </row>
    <row r="613" spans="1:15" x14ac:dyDescent="0.25">
      <c r="A613" s="24" t="s">
        <v>50</v>
      </c>
      <c r="B613" s="24" t="s">
        <v>197</v>
      </c>
      <c r="C613" s="24" t="s">
        <v>5</v>
      </c>
      <c r="D613" s="24" t="str">
        <f t="shared" ref="D613:M614" si="289">"-"</f>
        <v>-</v>
      </c>
      <c r="E613" s="24" t="str">
        <f t="shared" si="289"/>
        <v>-</v>
      </c>
      <c r="F613" s="24" t="str">
        <f t="shared" si="289"/>
        <v>-</v>
      </c>
      <c r="G613" s="24" t="str">
        <f t="shared" si="289"/>
        <v>-</v>
      </c>
      <c r="H613" s="24" t="str">
        <f t="shared" si="289"/>
        <v>-</v>
      </c>
      <c r="I613" s="24" t="str">
        <f t="shared" si="289"/>
        <v>-</v>
      </c>
      <c r="J613" s="24" t="str">
        <f t="shared" si="289"/>
        <v>-</v>
      </c>
      <c r="K613" s="24" t="str">
        <f t="shared" si="289"/>
        <v>-</v>
      </c>
      <c r="L613" s="24" t="str">
        <f t="shared" si="289"/>
        <v>-</v>
      </c>
      <c r="M613" s="24" t="str">
        <f t="shared" si="289"/>
        <v>-</v>
      </c>
      <c r="N613" s="24">
        <v>1.6000000000000001E-3</v>
      </c>
      <c r="O613" s="24">
        <v>2.3E-2</v>
      </c>
    </row>
    <row r="614" spans="1:15" x14ac:dyDescent="0.25">
      <c r="A614" s="24" t="s">
        <v>50</v>
      </c>
      <c r="B614" s="24" t="s">
        <v>198</v>
      </c>
      <c r="C614" s="24" t="s">
        <v>0</v>
      </c>
      <c r="D614" s="24" t="str">
        <f t="shared" si="289"/>
        <v>-</v>
      </c>
      <c r="E614" s="24" t="str">
        <f t="shared" si="289"/>
        <v>-</v>
      </c>
      <c r="F614" s="24" t="str">
        <f t="shared" si="289"/>
        <v>-</v>
      </c>
      <c r="G614" s="24" t="str">
        <f t="shared" si="289"/>
        <v>-</v>
      </c>
      <c r="H614" s="24" t="str">
        <f t="shared" si="289"/>
        <v>-</v>
      </c>
      <c r="I614" s="24" t="str">
        <f t="shared" si="289"/>
        <v>-</v>
      </c>
      <c r="J614" s="24" t="str">
        <f t="shared" si="289"/>
        <v>-</v>
      </c>
      <c r="K614" s="24" t="str">
        <f t="shared" si="289"/>
        <v>-</v>
      </c>
      <c r="L614" s="24" t="str">
        <f t="shared" si="289"/>
        <v>-</v>
      </c>
      <c r="M614" s="24" t="str">
        <f t="shared" si="289"/>
        <v>-</v>
      </c>
      <c r="N614" s="24" t="str">
        <f t="shared" ref="N614:N618" si="290">"-"</f>
        <v>-</v>
      </c>
      <c r="O614" s="24">
        <v>3.5999999999999997E-2</v>
      </c>
    </row>
    <row r="615" spans="1:15" x14ac:dyDescent="0.25">
      <c r="A615" s="24" t="s">
        <v>50</v>
      </c>
      <c r="B615" s="24" t="s">
        <v>198</v>
      </c>
      <c r="C615" s="24" t="s">
        <v>1</v>
      </c>
      <c r="D615" s="24" t="str">
        <f t="shared" ref="D615:L618" si="291">"-"</f>
        <v>-</v>
      </c>
      <c r="E615" s="24" t="str">
        <f t="shared" si="291"/>
        <v>-</v>
      </c>
      <c r="F615" s="24" t="str">
        <f t="shared" si="291"/>
        <v>-</v>
      </c>
      <c r="G615" s="24" t="str">
        <f t="shared" si="291"/>
        <v>-</v>
      </c>
      <c r="H615" s="24" t="str">
        <f t="shared" si="291"/>
        <v>-</v>
      </c>
      <c r="I615" s="24" t="str">
        <f t="shared" si="291"/>
        <v>-</v>
      </c>
      <c r="J615" s="24" t="str">
        <f t="shared" si="291"/>
        <v>-</v>
      </c>
      <c r="K615" s="24" t="str">
        <f t="shared" si="291"/>
        <v>-</v>
      </c>
      <c r="L615" s="24" t="str">
        <f t="shared" si="291"/>
        <v>-</v>
      </c>
      <c r="M615" s="24">
        <v>4.0000000000000001E-3</v>
      </c>
      <c r="N615" s="24" t="str">
        <f t="shared" si="290"/>
        <v>-</v>
      </c>
      <c r="O615" s="24">
        <v>6.6000000000000003E-2</v>
      </c>
    </row>
    <row r="616" spans="1:15" x14ac:dyDescent="0.25">
      <c r="A616" s="24" t="s">
        <v>50</v>
      </c>
      <c r="B616" s="24" t="s">
        <v>198</v>
      </c>
      <c r="C616" s="24" t="s">
        <v>2</v>
      </c>
      <c r="D616" s="24" t="str">
        <f t="shared" si="291"/>
        <v>-</v>
      </c>
      <c r="E616" s="24" t="str">
        <f t="shared" si="291"/>
        <v>-</v>
      </c>
      <c r="F616" s="24" t="str">
        <f t="shared" si="291"/>
        <v>-</v>
      </c>
      <c r="G616" s="24" t="str">
        <f t="shared" si="291"/>
        <v>-</v>
      </c>
      <c r="H616" s="24" t="str">
        <f t="shared" si="291"/>
        <v>-</v>
      </c>
      <c r="I616" s="24" t="str">
        <f t="shared" si="291"/>
        <v>-</v>
      </c>
      <c r="J616" s="24" t="str">
        <f t="shared" si="291"/>
        <v>-</v>
      </c>
      <c r="K616" s="24" t="str">
        <f t="shared" si="291"/>
        <v>-</v>
      </c>
      <c r="L616" s="24" t="str">
        <f t="shared" si="291"/>
        <v>-</v>
      </c>
      <c r="M616" s="24">
        <v>2.4E-2</v>
      </c>
      <c r="N616" s="24" t="str">
        <f t="shared" si="290"/>
        <v>-</v>
      </c>
      <c r="O616" s="24">
        <v>3.1469999999999998</v>
      </c>
    </row>
    <row r="617" spans="1:15" x14ac:dyDescent="0.25">
      <c r="A617" s="24" t="s">
        <v>50</v>
      </c>
      <c r="B617" s="24" t="s">
        <v>198</v>
      </c>
      <c r="C617" s="24" t="s">
        <v>3</v>
      </c>
      <c r="D617" s="24" t="str">
        <f t="shared" si="291"/>
        <v>-</v>
      </c>
      <c r="E617" s="24" t="str">
        <f t="shared" si="291"/>
        <v>-</v>
      </c>
      <c r="F617" s="24" t="str">
        <f t="shared" si="291"/>
        <v>-</v>
      </c>
      <c r="G617" s="24" t="str">
        <f t="shared" si="291"/>
        <v>-</v>
      </c>
      <c r="H617" s="24" t="str">
        <f t="shared" si="291"/>
        <v>-</v>
      </c>
      <c r="I617" s="24" t="str">
        <f t="shared" si="291"/>
        <v>-</v>
      </c>
      <c r="J617" s="24" t="str">
        <f t="shared" si="291"/>
        <v>-</v>
      </c>
      <c r="K617" s="24" t="str">
        <f t="shared" si="291"/>
        <v>-</v>
      </c>
      <c r="L617" s="24" t="str">
        <f t="shared" si="291"/>
        <v>-</v>
      </c>
      <c r="M617" s="24">
        <v>1.9000000000000003E-2</v>
      </c>
      <c r="N617" s="24" t="str">
        <f t="shared" si="290"/>
        <v>-</v>
      </c>
      <c r="O617" s="24">
        <v>0.93</v>
      </c>
    </row>
    <row r="618" spans="1:15" x14ac:dyDescent="0.25">
      <c r="A618" s="24" t="s">
        <v>50</v>
      </c>
      <c r="B618" s="24" t="s">
        <v>198</v>
      </c>
      <c r="C618" s="24" t="s">
        <v>5</v>
      </c>
      <c r="D618" s="24" t="str">
        <f t="shared" si="291"/>
        <v>-</v>
      </c>
      <c r="E618" s="24" t="str">
        <f t="shared" si="291"/>
        <v>-</v>
      </c>
      <c r="F618" s="24" t="str">
        <f t="shared" si="291"/>
        <v>-</v>
      </c>
      <c r="G618" s="24" t="str">
        <f t="shared" si="291"/>
        <v>-</v>
      </c>
      <c r="H618" s="24" t="str">
        <f t="shared" si="291"/>
        <v>-</v>
      </c>
      <c r="I618" s="24" t="str">
        <f t="shared" si="291"/>
        <v>-</v>
      </c>
      <c r="J618" s="24" t="str">
        <f t="shared" si="291"/>
        <v>-</v>
      </c>
      <c r="K618" s="24" t="str">
        <f t="shared" si="291"/>
        <v>-</v>
      </c>
      <c r="L618" s="24" t="str">
        <f t="shared" si="291"/>
        <v>-</v>
      </c>
      <c r="M618" s="24">
        <v>4.0000000000000001E-3</v>
      </c>
      <c r="N618" s="24" t="str">
        <f t="shared" si="290"/>
        <v>-</v>
      </c>
      <c r="O618" s="24">
        <v>0.20400000000000001</v>
      </c>
    </row>
    <row r="619" spans="1:15" x14ac:dyDescent="0.25">
      <c r="A619" s="24" t="s">
        <v>50</v>
      </c>
      <c r="B619" s="24" t="s">
        <v>199</v>
      </c>
      <c r="C619" s="24" t="s">
        <v>0</v>
      </c>
      <c r="D619" s="24" t="str">
        <f t="shared" ref="D619:N619" si="292">"-"</f>
        <v>-</v>
      </c>
      <c r="E619" s="24" t="str">
        <f t="shared" si="292"/>
        <v>-</v>
      </c>
      <c r="F619" s="24" t="str">
        <f t="shared" si="292"/>
        <v>-</v>
      </c>
      <c r="G619" s="24" t="str">
        <f t="shared" si="292"/>
        <v>-</v>
      </c>
      <c r="H619" s="24" t="str">
        <f t="shared" si="292"/>
        <v>-</v>
      </c>
      <c r="I619" s="24" t="str">
        <f t="shared" si="292"/>
        <v>-</v>
      </c>
      <c r="J619" s="24" t="str">
        <f t="shared" si="292"/>
        <v>-</v>
      </c>
      <c r="K619" s="24" t="str">
        <f t="shared" si="292"/>
        <v>-</v>
      </c>
      <c r="L619" s="24" t="str">
        <f t="shared" si="292"/>
        <v>-</v>
      </c>
      <c r="M619" s="24" t="str">
        <f t="shared" si="292"/>
        <v>-</v>
      </c>
      <c r="N619" s="24" t="str">
        <f t="shared" si="292"/>
        <v>-</v>
      </c>
      <c r="O619" s="24">
        <v>2E-3</v>
      </c>
    </row>
    <row r="620" spans="1:15" x14ac:dyDescent="0.25">
      <c r="A620" s="24" t="s">
        <v>50</v>
      </c>
      <c r="B620" s="24" t="s">
        <v>199</v>
      </c>
      <c r="C620" s="24" t="s">
        <v>1</v>
      </c>
      <c r="D620" s="24" t="str">
        <f t="shared" ref="D620:L623" si="293">"-"</f>
        <v>-</v>
      </c>
      <c r="E620" s="24" t="str">
        <f t="shared" si="293"/>
        <v>-</v>
      </c>
      <c r="F620" s="24" t="str">
        <f t="shared" si="293"/>
        <v>-</v>
      </c>
      <c r="G620" s="24" t="str">
        <f t="shared" si="293"/>
        <v>-</v>
      </c>
      <c r="H620" s="24" t="str">
        <f t="shared" si="293"/>
        <v>-</v>
      </c>
      <c r="I620" s="24" t="str">
        <f t="shared" si="293"/>
        <v>-</v>
      </c>
      <c r="J620" s="24" t="str">
        <f t="shared" si="293"/>
        <v>-</v>
      </c>
      <c r="K620" s="24" t="str">
        <f t="shared" si="293"/>
        <v>-</v>
      </c>
      <c r="L620" s="24" t="str">
        <f t="shared" si="293"/>
        <v>-</v>
      </c>
      <c r="M620" s="24">
        <v>2E-3</v>
      </c>
      <c r="N620" s="24">
        <v>1.8700000000000001E-2</v>
      </c>
      <c r="O620" s="24">
        <v>6.7000000000000004E-2</v>
      </c>
    </row>
    <row r="621" spans="1:15" x14ac:dyDescent="0.25">
      <c r="A621" s="24" t="s">
        <v>50</v>
      </c>
      <c r="B621" s="24" t="s">
        <v>199</v>
      </c>
      <c r="C621" s="24" t="s">
        <v>2</v>
      </c>
      <c r="D621" s="24" t="str">
        <f t="shared" si="293"/>
        <v>-</v>
      </c>
      <c r="E621" s="24" t="str">
        <f t="shared" si="293"/>
        <v>-</v>
      </c>
      <c r="F621" s="24" t="str">
        <f t="shared" si="293"/>
        <v>-</v>
      </c>
      <c r="G621" s="24" t="str">
        <f t="shared" si="293"/>
        <v>-</v>
      </c>
      <c r="H621" s="24" t="str">
        <f t="shared" si="293"/>
        <v>-</v>
      </c>
      <c r="I621" s="24" t="str">
        <f t="shared" si="293"/>
        <v>-</v>
      </c>
      <c r="J621" s="24" t="str">
        <f t="shared" si="293"/>
        <v>-</v>
      </c>
      <c r="K621" s="24" t="str">
        <f t="shared" si="293"/>
        <v>-</v>
      </c>
      <c r="L621" s="24" t="str">
        <f t="shared" si="293"/>
        <v>-</v>
      </c>
      <c r="M621" s="24">
        <v>0.105</v>
      </c>
      <c r="N621" s="24">
        <v>0.17979999999999999</v>
      </c>
      <c r="O621" s="24">
        <v>0.28000000000000003</v>
      </c>
    </row>
    <row r="622" spans="1:15" x14ac:dyDescent="0.25">
      <c r="A622" s="24" t="s">
        <v>50</v>
      </c>
      <c r="B622" s="24" t="s">
        <v>199</v>
      </c>
      <c r="C622" s="24" t="s">
        <v>3</v>
      </c>
      <c r="D622" s="24" t="str">
        <f t="shared" si="293"/>
        <v>-</v>
      </c>
      <c r="E622" s="24" t="str">
        <f t="shared" si="293"/>
        <v>-</v>
      </c>
      <c r="F622" s="24" t="str">
        <f t="shared" si="293"/>
        <v>-</v>
      </c>
      <c r="G622" s="24" t="str">
        <f t="shared" si="293"/>
        <v>-</v>
      </c>
      <c r="H622" s="24" t="str">
        <f t="shared" si="293"/>
        <v>-</v>
      </c>
      <c r="I622" s="24" t="str">
        <f t="shared" si="293"/>
        <v>-</v>
      </c>
      <c r="J622" s="24" t="str">
        <f t="shared" si="293"/>
        <v>-</v>
      </c>
      <c r="K622" s="24" t="str">
        <f t="shared" si="293"/>
        <v>-</v>
      </c>
      <c r="L622" s="24" t="str">
        <f t="shared" si="293"/>
        <v>-</v>
      </c>
      <c r="M622" s="24">
        <v>5.6999999999999995E-2</v>
      </c>
      <c r="N622" s="24">
        <v>3.3399999999999999E-2</v>
      </c>
      <c r="O622" s="24">
        <v>0.22100000000000003</v>
      </c>
    </row>
    <row r="623" spans="1:15" x14ac:dyDescent="0.25">
      <c r="A623" s="24" t="s">
        <v>50</v>
      </c>
      <c r="B623" s="24" t="s">
        <v>199</v>
      </c>
      <c r="C623" s="24" t="s">
        <v>5</v>
      </c>
      <c r="D623" s="24" t="str">
        <f t="shared" si="293"/>
        <v>-</v>
      </c>
      <c r="E623" s="24" t="str">
        <f t="shared" si="293"/>
        <v>-</v>
      </c>
      <c r="F623" s="24" t="str">
        <f t="shared" si="293"/>
        <v>-</v>
      </c>
      <c r="G623" s="24" t="str">
        <f t="shared" si="293"/>
        <v>-</v>
      </c>
      <c r="H623" s="24" t="str">
        <f t="shared" si="293"/>
        <v>-</v>
      </c>
      <c r="I623" s="24" t="str">
        <f t="shared" si="293"/>
        <v>-</v>
      </c>
      <c r="J623" s="24" t="str">
        <f t="shared" si="293"/>
        <v>-</v>
      </c>
      <c r="K623" s="24" t="str">
        <f t="shared" si="293"/>
        <v>-</v>
      </c>
      <c r="L623" s="24" t="str">
        <f t="shared" si="293"/>
        <v>-</v>
      </c>
      <c r="M623" s="24">
        <v>8.0000000000000002E-3</v>
      </c>
      <c r="N623" s="24" t="str">
        <f>"-"</f>
        <v>-</v>
      </c>
      <c r="O623" s="24">
        <v>1.0999999999999999E-2</v>
      </c>
    </row>
    <row r="624" spans="1:15" x14ac:dyDescent="0.25">
      <c r="A624" s="24" t="s">
        <v>50</v>
      </c>
      <c r="B624" s="24" t="s">
        <v>200</v>
      </c>
      <c r="C624" s="24" t="s">
        <v>1</v>
      </c>
      <c r="D624" s="24" t="str">
        <f t="shared" ref="D624:H627" si="294">"-"</f>
        <v>-</v>
      </c>
      <c r="E624" s="24" t="str">
        <f t="shared" si="294"/>
        <v>-</v>
      </c>
      <c r="F624" s="24" t="str">
        <f t="shared" si="294"/>
        <v>-</v>
      </c>
      <c r="G624" s="24" t="str">
        <f t="shared" si="294"/>
        <v>-</v>
      </c>
      <c r="H624" s="24" t="str">
        <f t="shared" si="294"/>
        <v>-</v>
      </c>
      <c r="I624" s="24">
        <v>10.32</v>
      </c>
      <c r="J624" s="24">
        <v>6.9809999999999999</v>
      </c>
      <c r="K624" s="24">
        <v>6.2690000000000001</v>
      </c>
      <c r="L624" s="24">
        <v>3.43</v>
      </c>
      <c r="M624" s="24">
        <v>9.3349999999999991</v>
      </c>
      <c r="N624" s="24">
        <v>9.0380000000000003</v>
      </c>
      <c r="O624" s="24">
        <v>13.254999999999997</v>
      </c>
    </row>
    <row r="625" spans="1:15" x14ac:dyDescent="0.25">
      <c r="A625" s="24" t="s">
        <v>50</v>
      </c>
      <c r="B625" s="24" t="s">
        <v>200</v>
      </c>
      <c r="C625" s="24" t="s">
        <v>2</v>
      </c>
      <c r="D625" s="24" t="str">
        <f t="shared" si="294"/>
        <v>-</v>
      </c>
      <c r="E625" s="24" t="str">
        <f t="shared" si="294"/>
        <v>-</v>
      </c>
      <c r="F625" s="24" t="str">
        <f t="shared" si="294"/>
        <v>-</v>
      </c>
      <c r="G625" s="24" t="str">
        <f t="shared" si="294"/>
        <v>-</v>
      </c>
      <c r="H625" s="24" t="str">
        <f t="shared" si="294"/>
        <v>-</v>
      </c>
      <c r="I625" s="24">
        <v>13.751999999999999</v>
      </c>
      <c r="J625" s="24">
        <v>22.774000000000001</v>
      </c>
      <c r="K625" s="24">
        <v>19.239999999999998</v>
      </c>
      <c r="L625" s="24">
        <v>19.213000000000001</v>
      </c>
      <c r="M625" s="24">
        <v>19.932000000000002</v>
      </c>
      <c r="N625" s="24">
        <v>20.463000000000001</v>
      </c>
      <c r="O625" s="24">
        <v>18.064500000000002</v>
      </c>
    </row>
    <row r="626" spans="1:15" x14ac:dyDescent="0.25">
      <c r="A626" s="24" t="s">
        <v>50</v>
      </c>
      <c r="B626" s="24" t="s">
        <v>200</v>
      </c>
      <c r="C626" s="24" t="s">
        <v>3</v>
      </c>
      <c r="D626" s="24" t="str">
        <f t="shared" si="294"/>
        <v>-</v>
      </c>
      <c r="E626" s="24" t="str">
        <f t="shared" si="294"/>
        <v>-</v>
      </c>
      <c r="F626" s="24" t="str">
        <f t="shared" si="294"/>
        <v>-</v>
      </c>
      <c r="G626" s="24" t="str">
        <f t="shared" si="294"/>
        <v>-</v>
      </c>
      <c r="H626" s="24" t="str">
        <f t="shared" si="294"/>
        <v>-</v>
      </c>
      <c r="I626" s="24">
        <v>18.215</v>
      </c>
      <c r="J626" s="24">
        <v>15.319999999999999</v>
      </c>
      <c r="K626" s="24">
        <v>18.269499999999997</v>
      </c>
      <c r="L626" s="24">
        <v>13.265000000000001</v>
      </c>
      <c r="M626" s="24">
        <v>14.704000000000002</v>
      </c>
      <c r="N626" s="24">
        <v>21.778000000000002</v>
      </c>
      <c r="O626" s="24">
        <v>15.775799999999997</v>
      </c>
    </row>
    <row r="627" spans="1:15" x14ac:dyDescent="0.25">
      <c r="A627" s="24" t="s">
        <v>50</v>
      </c>
      <c r="B627" s="24" t="s">
        <v>200</v>
      </c>
      <c r="C627" s="24" t="s">
        <v>5</v>
      </c>
      <c r="D627" s="24" t="str">
        <f t="shared" si="294"/>
        <v>-</v>
      </c>
      <c r="E627" s="24" t="str">
        <f t="shared" si="294"/>
        <v>-</v>
      </c>
      <c r="F627" s="24" t="str">
        <f t="shared" si="294"/>
        <v>-</v>
      </c>
      <c r="G627" s="24" t="str">
        <f t="shared" si="294"/>
        <v>-</v>
      </c>
      <c r="H627" s="24" t="str">
        <f t="shared" si="294"/>
        <v>-</v>
      </c>
      <c r="I627" s="24">
        <v>19.891999999999999</v>
      </c>
      <c r="J627" s="24">
        <v>7.63</v>
      </c>
      <c r="K627" s="24">
        <v>10.7</v>
      </c>
      <c r="L627" s="24">
        <v>8.4649999999999999</v>
      </c>
      <c r="M627" s="24">
        <v>8.782</v>
      </c>
      <c r="N627" s="24">
        <v>6.8</v>
      </c>
      <c r="O627" s="24">
        <v>8.1419999999999995</v>
      </c>
    </row>
    <row r="628" spans="1:15" x14ac:dyDescent="0.25">
      <c r="A628" s="24" t="s">
        <v>50</v>
      </c>
      <c r="B628" s="24" t="s">
        <v>201</v>
      </c>
      <c r="C628" s="24" t="s">
        <v>0</v>
      </c>
      <c r="D628" s="24" t="str">
        <f t="shared" ref="D628:N628" si="295">"-"</f>
        <v>-</v>
      </c>
      <c r="E628" s="24" t="str">
        <f t="shared" si="295"/>
        <v>-</v>
      </c>
      <c r="F628" s="24" t="str">
        <f t="shared" si="295"/>
        <v>-</v>
      </c>
      <c r="G628" s="24" t="str">
        <f t="shared" si="295"/>
        <v>-</v>
      </c>
      <c r="H628" s="24" t="str">
        <f t="shared" si="295"/>
        <v>-</v>
      </c>
      <c r="I628" s="24" t="str">
        <f t="shared" si="295"/>
        <v>-</v>
      </c>
      <c r="J628" s="24" t="str">
        <f t="shared" si="295"/>
        <v>-</v>
      </c>
      <c r="K628" s="24" t="str">
        <f t="shared" si="295"/>
        <v>-</v>
      </c>
      <c r="L628" s="24" t="str">
        <f t="shared" si="295"/>
        <v>-</v>
      </c>
      <c r="M628" s="24" t="str">
        <f t="shared" si="295"/>
        <v>-</v>
      </c>
      <c r="N628" s="24" t="str">
        <f t="shared" si="295"/>
        <v>-</v>
      </c>
      <c r="O628" s="24">
        <v>3.5999999999999997E-2</v>
      </c>
    </row>
    <row r="629" spans="1:15" x14ac:dyDescent="0.25">
      <c r="A629" s="24" t="s">
        <v>50</v>
      </c>
      <c r="B629" s="24" t="s">
        <v>201</v>
      </c>
      <c r="C629" s="24" t="s">
        <v>1</v>
      </c>
      <c r="D629" s="24" t="str">
        <f t="shared" ref="D629:L632" si="296">"-"</f>
        <v>-</v>
      </c>
      <c r="E629" s="24" t="str">
        <f t="shared" si="296"/>
        <v>-</v>
      </c>
      <c r="F629" s="24" t="str">
        <f t="shared" si="296"/>
        <v>-</v>
      </c>
      <c r="G629" s="24" t="str">
        <f t="shared" si="296"/>
        <v>-</v>
      </c>
      <c r="H629" s="24" t="str">
        <f t="shared" si="296"/>
        <v>-</v>
      </c>
      <c r="I629" s="24" t="str">
        <f t="shared" si="296"/>
        <v>-</v>
      </c>
      <c r="J629" s="24" t="str">
        <f t="shared" si="296"/>
        <v>-</v>
      </c>
      <c r="K629" s="24" t="str">
        <f t="shared" si="296"/>
        <v>-</v>
      </c>
      <c r="L629" s="24" t="str">
        <f t="shared" si="296"/>
        <v>-</v>
      </c>
      <c r="M629" s="24">
        <v>4.7E-2</v>
      </c>
      <c r="N629" s="24">
        <v>5.5999999999999999E-3</v>
      </c>
      <c r="O629" s="24">
        <v>6.6000000000000003E-2</v>
      </c>
    </row>
    <row r="630" spans="1:15" x14ac:dyDescent="0.25">
      <c r="A630" s="24" t="s">
        <v>50</v>
      </c>
      <c r="B630" s="24" t="s">
        <v>201</v>
      </c>
      <c r="C630" s="24" t="s">
        <v>2</v>
      </c>
      <c r="D630" s="24" t="str">
        <f t="shared" si="296"/>
        <v>-</v>
      </c>
      <c r="E630" s="24" t="str">
        <f t="shared" si="296"/>
        <v>-</v>
      </c>
      <c r="F630" s="24" t="str">
        <f t="shared" si="296"/>
        <v>-</v>
      </c>
      <c r="G630" s="24" t="str">
        <f t="shared" si="296"/>
        <v>-</v>
      </c>
      <c r="H630" s="24" t="str">
        <f t="shared" si="296"/>
        <v>-</v>
      </c>
      <c r="I630" s="24" t="str">
        <f t="shared" si="296"/>
        <v>-</v>
      </c>
      <c r="J630" s="24" t="str">
        <f t="shared" si="296"/>
        <v>-</v>
      </c>
      <c r="K630" s="24" t="str">
        <f t="shared" si="296"/>
        <v>-</v>
      </c>
      <c r="L630" s="24" t="str">
        <f t="shared" si="296"/>
        <v>-</v>
      </c>
      <c r="M630" s="24">
        <v>0.155</v>
      </c>
      <c r="N630" s="24">
        <v>0.13410000000000002</v>
      </c>
      <c r="O630" s="24">
        <v>4.8320000000000007</v>
      </c>
    </row>
    <row r="631" spans="1:15" x14ac:dyDescent="0.25">
      <c r="A631" s="24" t="s">
        <v>50</v>
      </c>
      <c r="B631" s="24" t="s">
        <v>201</v>
      </c>
      <c r="C631" s="24" t="s">
        <v>3</v>
      </c>
      <c r="D631" s="24" t="str">
        <f t="shared" si="296"/>
        <v>-</v>
      </c>
      <c r="E631" s="24" t="str">
        <f t="shared" si="296"/>
        <v>-</v>
      </c>
      <c r="F631" s="24" t="str">
        <f t="shared" si="296"/>
        <v>-</v>
      </c>
      <c r="G631" s="24" t="str">
        <f t="shared" si="296"/>
        <v>-</v>
      </c>
      <c r="H631" s="24" t="str">
        <f t="shared" si="296"/>
        <v>-</v>
      </c>
      <c r="I631" s="24" t="str">
        <f t="shared" si="296"/>
        <v>-</v>
      </c>
      <c r="J631" s="24" t="str">
        <f t="shared" si="296"/>
        <v>-</v>
      </c>
      <c r="K631" s="24" t="str">
        <f t="shared" si="296"/>
        <v>-</v>
      </c>
      <c r="L631" s="24" t="str">
        <f t="shared" si="296"/>
        <v>-</v>
      </c>
      <c r="M631" s="24">
        <v>7.9000000000000001E-2</v>
      </c>
      <c r="N631" s="24">
        <v>0.11340000000000003</v>
      </c>
      <c r="O631" s="24">
        <v>2.1310000000000002</v>
      </c>
    </row>
    <row r="632" spans="1:15" x14ac:dyDescent="0.25">
      <c r="A632" s="24" t="s">
        <v>50</v>
      </c>
      <c r="B632" s="24" t="s">
        <v>201</v>
      </c>
      <c r="C632" s="24" t="s">
        <v>5</v>
      </c>
      <c r="D632" s="24" t="str">
        <f t="shared" si="296"/>
        <v>-</v>
      </c>
      <c r="E632" s="24" t="str">
        <f t="shared" si="296"/>
        <v>-</v>
      </c>
      <c r="F632" s="24" t="str">
        <f t="shared" si="296"/>
        <v>-</v>
      </c>
      <c r="G632" s="24" t="str">
        <f t="shared" si="296"/>
        <v>-</v>
      </c>
      <c r="H632" s="24" t="str">
        <f t="shared" si="296"/>
        <v>-</v>
      </c>
      <c r="I632" s="24" t="str">
        <f t="shared" si="296"/>
        <v>-</v>
      </c>
      <c r="J632" s="24" t="str">
        <f t="shared" si="296"/>
        <v>-</v>
      </c>
      <c r="K632" s="24" t="str">
        <f t="shared" si="296"/>
        <v>-</v>
      </c>
      <c r="L632" s="24" t="str">
        <f t="shared" si="296"/>
        <v>-</v>
      </c>
      <c r="M632" s="24">
        <v>0.03</v>
      </c>
      <c r="N632" s="24" t="str">
        <f>"-"</f>
        <v>-</v>
      </c>
      <c r="O632" s="24">
        <v>0.74399999999999999</v>
      </c>
    </row>
    <row r="633" spans="1:15" x14ac:dyDescent="0.25">
      <c r="A633" s="24" t="s">
        <v>50</v>
      </c>
      <c r="B633" s="24" t="s">
        <v>202</v>
      </c>
      <c r="C633" s="24" t="s">
        <v>0</v>
      </c>
      <c r="D633" s="24" t="str">
        <f t="shared" ref="D633:N633" si="297">"-"</f>
        <v>-</v>
      </c>
      <c r="E633" s="24" t="str">
        <f t="shared" si="297"/>
        <v>-</v>
      </c>
      <c r="F633" s="24" t="str">
        <f t="shared" si="297"/>
        <v>-</v>
      </c>
      <c r="G633" s="24" t="str">
        <f t="shared" si="297"/>
        <v>-</v>
      </c>
      <c r="H633" s="24" t="str">
        <f t="shared" si="297"/>
        <v>-</v>
      </c>
      <c r="I633" s="24" t="str">
        <f t="shared" si="297"/>
        <v>-</v>
      </c>
      <c r="J633" s="24" t="str">
        <f t="shared" si="297"/>
        <v>-</v>
      </c>
      <c r="K633" s="24" t="str">
        <f t="shared" si="297"/>
        <v>-</v>
      </c>
      <c r="L633" s="24" t="str">
        <f t="shared" si="297"/>
        <v>-</v>
      </c>
      <c r="M633" s="24" t="str">
        <f t="shared" si="297"/>
        <v>-</v>
      </c>
      <c r="N633" s="24" t="str">
        <f t="shared" si="297"/>
        <v>-</v>
      </c>
      <c r="O633" s="24">
        <v>3.9E-2</v>
      </c>
    </row>
    <row r="634" spans="1:15" x14ac:dyDescent="0.25">
      <c r="A634" s="24" t="s">
        <v>50</v>
      </c>
      <c r="B634" s="24" t="s">
        <v>202</v>
      </c>
      <c r="C634" s="24" t="s">
        <v>1</v>
      </c>
      <c r="D634" s="24" t="str">
        <f t="shared" ref="D634:F636" si="298">"-"</f>
        <v>-</v>
      </c>
      <c r="E634" s="24" t="str">
        <f t="shared" si="298"/>
        <v>-</v>
      </c>
      <c r="F634" s="24" t="str">
        <f t="shared" si="298"/>
        <v>-</v>
      </c>
      <c r="G634" s="24">
        <v>0.60000000000000009</v>
      </c>
      <c r="H634" s="24">
        <v>0.66</v>
      </c>
      <c r="I634" s="24">
        <v>2.6899999999999991</v>
      </c>
      <c r="J634" s="24">
        <v>2.2999999999999998</v>
      </c>
      <c r="K634" s="24">
        <v>30.224600000000006</v>
      </c>
      <c r="L634" s="24">
        <v>4</v>
      </c>
      <c r="M634" s="24">
        <v>8.097999999999999</v>
      </c>
      <c r="N634" s="24">
        <v>0.84419999999999995</v>
      </c>
      <c r="O634" s="24">
        <v>24.954440000000005</v>
      </c>
    </row>
    <row r="635" spans="1:15" x14ac:dyDescent="0.25">
      <c r="A635" s="24" t="s">
        <v>50</v>
      </c>
      <c r="B635" s="24" t="s">
        <v>202</v>
      </c>
      <c r="C635" s="24" t="s">
        <v>2</v>
      </c>
      <c r="D635" s="24" t="str">
        <f t="shared" si="298"/>
        <v>-</v>
      </c>
      <c r="E635" s="24" t="str">
        <f t="shared" si="298"/>
        <v>-</v>
      </c>
      <c r="F635" s="24" t="str">
        <f t="shared" si="298"/>
        <v>-</v>
      </c>
      <c r="G635" s="24">
        <v>3.45</v>
      </c>
      <c r="H635" s="24">
        <v>1.18</v>
      </c>
      <c r="I635" s="24">
        <v>5.5900000000000007</v>
      </c>
      <c r="J635" s="24">
        <v>24.12</v>
      </c>
      <c r="K635" s="24">
        <v>74.544000000000011</v>
      </c>
      <c r="L635" s="24">
        <v>17.087</v>
      </c>
      <c r="M635" s="24">
        <v>26.753700000000002</v>
      </c>
      <c r="N635" s="24">
        <v>52.797899999999998</v>
      </c>
      <c r="O635" s="24">
        <v>114.57</v>
      </c>
    </row>
    <row r="636" spans="1:15" x14ac:dyDescent="0.25">
      <c r="A636" s="24" t="s">
        <v>50</v>
      </c>
      <c r="B636" s="24" t="s">
        <v>202</v>
      </c>
      <c r="C636" s="24" t="s">
        <v>3</v>
      </c>
      <c r="D636" s="24" t="str">
        <f t="shared" si="298"/>
        <v>-</v>
      </c>
      <c r="E636" s="24" t="str">
        <f t="shared" si="298"/>
        <v>-</v>
      </c>
      <c r="F636" s="24" t="str">
        <f t="shared" si="298"/>
        <v>-</v>
      </c>
      <c r="G636" s="24">
        <v>1.18</v>
      </c>
      <c r="H636" s="24">
        <v>0.79</v>
      </c>
      <c r="I636" s="24">
        <v>2.42</v>
      </c>
      <c r="J636" s="24">
        <v>14.500000000000002</v>
      </c>
      <c r="K636" s="24">
        <v>24.219000000000001</v>
      </c>
      <c r="L636" s="24">
        <v>13.27</v>
      </c>
      <c r="M636" s="24">
        <v>16.587999999999997</v>
      </c>
      <c r="N636" s="24">
        <v>30.691399999999998</v>
      </c>
      <c r="O636" s="24">
        <v>46.408000000000001</v>
      </c>
    </row>
    <row r="637" spans="1:15" x14ac:dyDescent="0.25">
      <c r="A637" s="24" t="s">
        <v>50</v>
      </c>
      <c r="B637" s="24" t="s">
        <v>202</v>
      </c>
      <c r="C637" s="24" t="s">
        <v>5</v>
      </c>
      <c r="D637" s="24" t="str">
        <f t="shared" ref="D637:K638" si="299">"-"</f>
        <v>-</v>
      </c>
      <c r="E637" s="24" t="str">
        <f t="shared" si="299"/>
        <v>-</v>
      </c>
      <c r="F637" s="24" t="str">
        <f t="shared" si="299"/>
        <v>-</v>
      </c>
      <c r="G637" s="24" t="str">
        <f t="shared" si="299"/>
        <v>-</v>
      </c>
      <c r="H637" s="24" t="str">
        <f t="shared" si="299"/>
        <v>-</v>
      </c>
      <c r="I637" s="24" t="str">
        <f t="shared" si="299"/>
        <v>-</v>
      </c>
      <c r="J637" s="24" t="str">
        <f t="shared" si="299"/>
        <v>-</v>
      </c>
      <c r="K637" s="24" t="str">
        <f t="shared" si="299"/>
        <v>-</v>
      </c>
      <c r="L637" s="24">
        <v>9.74</v>
      </c>
      <c r="M637" s="24">
        <v>4.7439999999999998</v>
      </c>
      <c r="N637" s="24" t="str">
        <f>"-"</f>
        <v>-</v>
      </c>
      <c r="O637" s="24">
        <v>5.2999999999999999E-2</v>
      </c>
    </row>
    <row r="638" spans="1:15" x14ac:dyDescent="0.25">
      <c r="A638" s="24" t="s">
        <v>50</v>
      </c>
      <c r="B638" s="24" t="s">
        <v>139</v>
      </c>
      <c r="C638" s="24" t="s">
        <v>0</v>
      </c>
      <c r="D638" s="24" t="str">
        <f t="shared" si="299"/>
        <v>-</v>
      </c>
      <c r="E638" s="24" t="str">
        <f t="shared" si="299"/>
        <v>-</v>
      </c>
      <c r="F638" s="24" t="str">
        <f t="shared" si="299"/>
        <v>-</v>
      </c>
      <c r="G638" s="24" t="str">
        <f t="shared" si="299"/>
        <v>-</v>
      </c>
      <c r="H638" s="24" t="str">
        <f t="shared" si="299"/>
        <v>-</v>
      </c>
      <c r="I638" s="24" t="str">
        <f t="shared" si="299"/>
        <v>-</v>
      </c>
      <c r="J638" s="24" t="str">
        <f t="shared" si="299"/>
        <v>-</v>
      </c>
      <c r="K638" s="24" t="str">
        <f t="shared" si="299"/>
        <v>-</v>
      </c>
      <c r="L638" s="24">
        <v>0.28899999999999998</v>
      </c>
      <c r="M638" s="24">
        <v>0.46400000000000002</v>
      </c>
      <c r="N638" s="24">
        <v>0.75380000000000003</v>
      </c>
      <c r="O638" s="24">
        <v>0.61</v>
      </c>
    </row>
    <row r="639" spans="1:15" x14ac:dyDescent="0.25">
      <c r="A639" s="24" t="s">
        <v>50</v>
      </c>
      <c r="B639" s="24" t="s">
        <v>139</v>
      </c>
      <c r="C639" s="24" t="s">
        <v>1</v>
      </c>
      <c r="D639" s="24">
        <v>5.7999999999999996E-3</v>
      </c>
      <c r="E639" s="24">
        <v>2.5000000000000001E-2</v>
      </c>
      <c r="F639" s="24">
        <v>7.85E-2</v>
      </c>
      <c r="G639" s="24">
        <v>0.13300000000000001</v>
      </c>
      <c r="H639" s="24">
        <v>9.9500000000000005E-2</v>
      </c>
      <c r="I639" s="24">
        <v>9.1900000000000009E-2</v>
      </c>
      <c r="J639" s="24">
        <v>6.6000000000000003E-2</v>
      </c>
      <c r="K639" s="24">
        <v>4.4400000000000002E-2</v>
      </c>
      <c r="L639" s="24">
        <v>0.46899999999999997</v>
      </c>
      <c r="M639" s="24">
        <v>2.4870000000000001</v>
      </c>
      <c r="N639" s="24">
        <v>1.2607999999999997</v>
      </c>
      <c r="O639" s="24">
        <v>2.7799999999999994</v>
      </c>
    </row>
    <row r="640" spans="1:15" x14ac:dyDescent="0.25">
      <c r="A640" s="24" t="s">
        <v>50</v>
      </c>
      <c r="B640" s="24" t="s">
        <v>139</v>
      </c>
      <c r="C640" s="24" t="s">
        <v>2</v>
      </c>
      <c r="D640" s="24">
        <v>0.69850000000000012</v>
      </c>
      <c r="E640" s="24">
        <v>0.88560000000000016</v>
      </c>
      <c r="F640" s="24">
        <v>1.1731</v>
      </c>
      <c r="G640" s="24">
        <v>1.4180999999999999</v>
      </c>
      <c r="H640" s="24">
        <v>1.0213999999999999</v>
      </c>
      <c r="I640" s="24">
        <v>1.4314</v>
      </c>
      <c r="J640" s="24">
        <v>1.335</v>
      </c>
      <c r="K640" s="24">
        <v>4.3250999999999999</v>
      </c>
      <c r="L640" s="24">
        <v>5.3438999999999997</v>
      </c>
      <c r="M640" s="24">
        <v>4.7483000000000013</v>
      </c>
      <c r="N640" s="24">
        <v>3.4877999999999996</v>
      </c>
      <c r="O640" s="24">
        <v>6.3530000000000015</v>
      </c>
    </row>
    <row r="641" spans="1:15" x14ac:dyDescent="0.25">
      <c r="A641" s="24" t="s">
        <v>50</v>
      </c>
      <c r="B641" s="24" t="s">
        <v>139</v>
      </c>
      <c r="C641" s="24" t="s">
        <v>3</v>
      </c>
      <c r="D641" s="24">
        <v>7.6630000000000004E-2</v>
      </c>
      <c r="E641" s="24">
        <v>0.17360000000000003</v>
      </c>
      <c r="F641" s="24">
        <v>0.18940000000000001</v>
      </c>
      <c r="G641" s="24">
        <v>0.32960000000000012</v>
      </c>
      <c r="H641" s="24">
        <v>0.21520000000000006</v>
      </c>
      <c r="I641" s="24">
        <v>0.32830000000000004</v>
      </c>
      <c r="J641" s="24">
        <v>3.5263399999999998</v>
      </c>
      <c r="K641" s="24">
        <v>5.4218000000000002</v>
      </c>
      <c r="L641" s="24">
        <v>11.211180000000001</v>
      </c>
      <c r="M641" s="24">
        <v>5.9672000000000001</v>
      </c>
      <c r="N641" s="24">
        <v>3.9041999999999999</v>
      </c>
      <c r="O641" s="24">
        <v>4.7210000000000001</v>
      </c>
    </row>
    <row r="642" spans="1:15" x14ac:dyDescent="0.25">
      <c r="A642" s="24" t="s">
        <v>50</v>
      </c>
      <c r="B642" s="24" t="s">
        <v>139</v>
      </c>
      <c r="C642" s="24" t="s">
        <v>5</v>
      </c>
      <c r="D642" s="24" t="str">
        <f>"-"</f>
        <v>-</v>
      </c>
      <c r="E642" s="24">
        <v>0.18</v>
      </c>
      <c r="F642" s="24">
        <v>0.13700000000000001</v>
      </c>
      <c r="G642" s="24">
        <v>0.49730000000000002</v>
      </c>
      <c r="H642" s="24">
        <v>0.51390000000000002</v>
      </c>
      <c r="I642" s="24">
        <v>0.52749999999999997</v>
      </c>
      <c r="J642" s="24">
        <v>0.996</v>
      </c>
      <c r="K642" s="24">
        <v>0.85</v>
      </c>
      <c r="L642" s="24">
        <v>0.97799999999999998</v>
      </c>
      <c r="M642" s="24">
        <v>2.6909999999999998</v>
      </c>
      <c r="N642" s="24">
        <v>2.1880000000000002</v>
      </c>
      <c r="O642" s="24">
        <v>4.5920000000000005</v>
      </c>
    </row>
    <row r="643" spans="1:15" x14ac:dyDescent="0.25">
      <c r="A643" s="24" t="s">
        <v>50</v>
      </c>
      <c r="B643" s="24" t="s">
        <v>203</v>
      </c>
      <c r="C643" s="24" t="s">
        <v>2</v>
      </c>
      <c r="D643" s="24" t="str">
        <f t="shared" ref="D643:I643" si="300">"-"</f>
        <v>-</v>
      </c>
      <c r="E643" s="24" t="str">
        <f t="shared" si="300"/>
        <v>-</v>
      </c>
      <c r="F643" s="24" t="str">
        <f t="shared" si="300"/>
        <v>-</v>
      </c>
      <c r="G643" s="24" t="str">
        <f t="shared" si="300"/>
        <v>-</v>
      </c>
      <c r="H643" s="24" t="str">
        <f t="shared" si="300"/>
        <v>-</v>
      </c>
      <c r="I643" s="24" t="str">
        <f t="shared" si="300"/>
        <v>-</v>
      </c>
      <c r="J643" s="24">
        <v>0.38</v>
      </c>
      <c r="K643" s="24">
        <v>0.28000000000000003</v>
      </c>
      <c r="L643" s="24" t="str">
        <f>"-"</f>
        <v>-</v>
      </c>
      <c r="M643" s="24">
        <v>0.17499999999999999</v>
      </c>
      <c r="N643" s="24">
        <v>0.185</v>
      </c>
      <c r="O643" s="24">
        <v>0.13800000000000001</v>
      </c>
    </row>
    <row r="644" spans="1:15" x14ac:dyDescent="0.25">
      <c r="A644" s="24" t="s">
        <v>50</v>
      </c>
      <c r="B644" s="24" t="s">
        <v>203</v>
      </c>
      <c r="C644" s="24" t="s">
        <v>3</v>
      </c>
      <c r="D644" s="24" t="str">
        <f t="shared" ref="D644:M644" si="301">"-"</f>
        <v>-</v>
      </c>
      <c r="E644" s="24" t="str">
        <f t="shared" si="301"/>
        <v>-</v>
      </c>
      <c r="F644" s="24" t="str">
        <f t="shared" si="301"/>
        <v>-</v>
      </c>
      <c r="G644" s="24" t="str">
        <f t="shared" si="301"/>
        <v>-</v>
      </c>
      <c r="H644" s="24" t="str">
        <f t="shared" si="301"/>
        <v>-</v>
      </c>
      <c r="I644" s="24" t="str">
        <f t="shared" si="301"/>
        <v>-</v>
      </c>
      <c r="J644" s="24" t="str">
        <f t="shared" si="301"/>
        <v>-</v>
      </c>
      <c r="K644" s="24" t="str">
        <f t="shared" si="301"/>
        <v>-</v>
      </c>
      <c r="L644" s="24" t="str">
        <f t="shared" si="301"/>
        <v>-</v>
      </c>
      <c r="M644" s="24" t="str">
        <f t="shared" si="301"/>
        <v>-</v>
      </c>
      <c r="N644" s="24">
        <v>1E-3</v>
      </c>
      <c r="O644" s="24" t="str">
        <f>"-"</f>
        <v>-</v>
      </c>
    </row>
    <row r="645" spans="1:15" x14ac:dyDescent="0.25">
      <c r="A645" s="24" t="s">
        <v>50</v>
      </c>
      <c r="B645" s="24" t="s">
        <v>99</v>
      </c>
      <c r="C645" s="24" t="s">
        <v>0</v>
      </c>
      <c r="D645" s="24">
        <v>3.4529999999999998</v>
      </c>
      <c r="E645" s="24">
        <v>0.104</v>
      </c>
      <c r="F645" s="24">
        <v>5.7000000000000002E-2</v>
      </c>
      <c r="G645" s="24">
        <v>4.4999999999999998E-2</v>
      </c>
      <c r="H645" s="24">
        <v>9.6000000000000002E-2</v>
      </c>
      <c r="I645" s="24">
        <v>0.88200000000000001</v>
      </c>
      <c r="J645" s="24">
        <v>2.34</v>
      </c>
      <c r="K645" s="24">
        <v>2.4660000000000002</v>
      </c>
      <c r="L645" s="24">
        <v>3.9E-2</v>
      </c>
      <c r="M645" s="24">
        <v>0.38100000000000001</v>
      </c>
      <c r="N645" s="24">
        <v>0.24299999999999999</v>
      </c>
      <c r="O645" s="24">
        <v>0.30499999999999999</v>
      </c>
    </row>
    <row r="646" spans="1:15" x14ac:dyDescent="0.25">
      <c r="A646" s="24" t="s">
        <v>50</v>
      </c>
      <c r="B646" s="24" t="s">
        <v>99</v>
      </c>
      <c r="C646" s="24" t="s">
        <v>1</v>
      </c>
      <c r="D646" s="24" t="str">
        <f>"-"</f>
        <v>-</v>
      </c>
      <c r="E646" s="24">
        <v>0.34099999999999997</v>
      </c>
      <c r="F646" s="24">
        <v>4.585</v>
      </c>
      <c r="G646" s="24">
        <v>0.78</v>
      </c>
      <c r="H646" s="24">
        <v>0.14699999999999999</v>
      </c>
      <c r="I646" s="24">
        <v>2.5000000000000001E-2</v>
      </c>
      <c r="J646" s="24">
        <v>1.7769999999999999</v>
      </c>
      <c r="K646" s="24">
        <v>3.61</v>
      </c>
      <c r="L646" s="24">
        <v>5.3532999999999999</v>
      </c>
      <c r="M646" s="24">
        <v>17.814299999999999</v>
      </c>
      <c r="N646" s="24">
        <v>7.0281000000000002</v>
      </c>
      <c r="O646" s="24">
        <v>8.3914999999999988</v>
      </c>
    </row>
    <row r="647" spans="1:15" x14ac:dyDescent="0.25">
      <c r="A647" s="24" t="s">
        <v>50</v>
      </c>
      <c r="B647" s="24" t="s">
        <v>99</v>
      </c>
      <c r="C647" s="24" t="s">
        <v>2</v>
      </c>
      <c r="D647" s="24">
        <v>33.445</v>
      </c>
      <c r="E647" s="24">
        <v>60.105400000000024</v>
      </c>
      <c r="F647" s="24">
        <v>52.816400000000009</v>
      </c>
      <c r="G647" s="24">
        <v>45.635000000000012</v>
      </c>
      <c r="H647" s="24">
        <v>62.818000000000012</v>
      </c>
      <c r="I647" s="24">
        <v>41.368000000000002</v>
      </c>
      <c r="J647" s="24">
        <v>54.84543</v>
      </c>
      <c r="K647" s="24">
        <v>80.816400000000002</v>
      </c>
      <c r="L647" s="24">
        <v>71.315000000000026</v>
      </c>
      <c r="M647" s="24">
        <v>85.704499999999982</v>
      </c>
      <c r="N647" s="24">
        <v>60.162499999999987</v>
      </c>
      <c r="O647" s="24">
        <v>101.70139999999999</v>
      </c>
    </row>
    <row r="648" spans="1:15" x14ac:dyDescent="0.25">
      <c r="A648" s="24" t="s">
        <v>50</v>
      </c>
      <c r="B648" s="24" t="s">
        <v>99</v>
      </c>
      <c r="C648" s="24" t="s">
        <v>3</v>
      </c>
      <c r="D648" s="24">
        <v>42.650999999999996</v>
      </c>
      <c r="E648" s="24">
        <v>29.06900000000001</v>
      </c>
      <c r="F648" s="24">
        <v>30.279599999999995</v>
      </c>
      <c r="G648" s="24">
        <v>36.004000000000005</v>
      </c>
      <c r="H648" s="24">
        <v>45.107000000000006</v>
      </c>
      <c r="I648" s="24">
        <v>50.598200000000006</v>
      </c>
      <c r="J648" s="24">
        <v>45.208399999999997</v>
      </c>
      <c r="K648" s="24">
        <v>41.954050000000009</v>
      </c>
      <c r="L648" s="24">
        <v>48.800980000000003</v>
      </c>
      <c r="M648" s="24">
        <v>79.809499999999971</v>
      </c>
      <c r="N648" s="24">
        <v>60.259099999999982</v>
      </c>
      <c r="O648" s="24">
        <v>66.550299999999979</v>
      </c>
    </row>
    <row r="649" spans="1:15" x14ac:dyDescent="0.25">
      <c r="A649" s="24" t="s">
        <v>50</v>
      </c>
      <c r="B649" s="24" t="s">
        <v>99</v>
      </c>
      <c r="C649" s="24" t="s">
        <v>5</v>
      </c>
      <c r="D649" s="24" t="str">
        <f t="shared" ref="D649:D667" si="302">"-"</f>
        <v>-</v>
      </c>
      <c r="E649" s="24">
        <v>1.4278000000000002</v>
      </c>
      <c r="F649" s="24">
        <v>1.2189999999999999</v>
      </c>
      <c r="G649" s="24">
        <v>1.766</v>
      </c>
      <c r="H649" s="24">
        <v>1.1000000000000001</v>
      </c>
      <c r="I649" s="24">
        <v>2.5000000000000001E-2</v>
      </c>
      <c r="J649" s="24">
        <v>20.225999999999999</v>
      </c>
      <c r="K649" s="24">
        <v>5.0607000000000006</v>
      </c>
      <c r="L649" s="24">
        <v>29.187000000000001</v>
      </c>
      <c r="M649" s="24">
        <v>21.209500000000002</v>
      </c>
      <c r="N649" s="24">
        <v>14.520999999999999</v>
      </c>
      <c r="O649" s="24">
        <v>35.437999999999995</v>
      </c>
    </row>
    <row r="650" spans="1:15" x14ac:dyDescent="0.25">
      <c r="A650" s="24" t="s">
        <v>50</v>
      </c>
      <c r="B650" s="24" t="s">
        <v>204</v>
      </c>
      <c r="C650" s="24" t="s">
        <v>0</v>
      </c>
      <c r="D650" s="24" t="str">
        <f t="shared" si="302"/>
        <v>-</v>
      </c>
      <c r="E650" s="24" t="str">
        <f t="shared" ref="E650:M650" si="303">"-"</f>
        <v>-</v>
      </c>
      <c r="F650" s="24" t="str">
        <f t="shared" si="303"/>
        <v>-</v>
      </c>
      <c r="G650" s="24" t="str">
        <f t="shared" si="303"/>
        <v>-</v>
      </c>
      <c r="H650" s="24" t="str">
        <f t="shared" si="303"/>
        <v>-</v>
      </c>
      <c r="I650" s="24" t="str">
        <f t="shared" si="303"/>
        <v>-</v>
      </c>
      <c r="J650" s="24" t="str">
        <f t="shared" si="303"/>
        <v>-</v>
      </c>
      <c r="K650" s="24" t="str">
        <f t="shared" si="303"/>
        <v>-</v>
      </c>
      <c r="L650" s="24" t="str">
        <f t="shared" si="303"/>
        <v>-</v>
      </c>
      <c r="M650" s="24" t="str">
        <f t="shared" si="303"/>
        <v>-</v>
      </c>
      <c r="N650" s="24">
        <v>5.7999999999999996E-3</v>
      </c>
      <c r="O650" s="24">
        <v>2.5999999999999999E-2</v>
      </c>
    </row>
    <row r="651" spans="1:15" x14ac:dyDescent="0.25">
      <c r="A651" s="24" t="s">
        <v>50</v>
      </c>
      <c r="B651" s="24" t="s">
        <v>204</v>
      </c>
      <c r="C651" s="24" t="s">
        <v>1</v>
      </c>
      <c r="D651" s="24" t="str">
        <f t="shared" si="302"/>
        <v>-</v>
      </c>
      <c r="E651" s="24" t="str">
        <f t="shared" ref="E651:L653" si="304">"-"</f>
        <v>-</v>
      </c>
      <c r="F651" s="24" t="str">
        <f t="shared" si="304"/>
        <v>-</v>
      </c>
      <c r="G651" s="24" t="str">
        <f t="shared" si="304"/>
        <v>-</v>
      </c>
      <c r="H651" s="24" t="str">
        <f t="shared" si="304"/>
        <v>-</v>
      </c>
      <c r="I651" s="24" t="str">
        <f t="shared" si="304"/>
        <v>-</v>
      </c>
      <c r="J651" s="24" t="str">
        <f t="shared" si="304"/>
        <v>-</v>
      </c>
      <c r="K651" s="24" t="str">
        <f t="shared" si="304"/>
        <v>-</v>
      </c>
      <c r="L651" s="24" t="str">
        <f t="shared" si="304"/>
        <v>-</v>
      </c>
      <c r="M651" s="24">
        <v>6.9000000000000006E-2</v>
      </c>
      <c r="N651" s="24">
        <v>4.7999999999999996E-3</v>
      </c>
      <c r="O651" s="24">
        <v>0.17599999999999999</v>
      </c>
    </row>
    <row r="652" spans="1:15" x14ac:dyDescent="0.25">
      <c r="A652" s="24" t="s">
        <v>50</v>
      </c>
      <c r="B652" s="24" t="s">
        <v>204</v>
      </c>
      <c r="C652" s="24" t="s">
        <v>2</v>
      </c>
      <c r="D652" s="24" t="str">
        <f t="shared" si="302"/>
        <v>-</v>
      </c>
      <c r="E652" s="24" t="str">
        <f t="shared" si="304"/>
        <v>-</v>
      </c>
      <c r="F652" s="24" t="str">
        <f t="shared" si="304"/>
        <v>-</v>
      </c>
      <c r="G652" s="24" t="str">
        <f t="shared" si="304"/>
        <v>-</v>
      </c>
      <c r="H652" s="24" t="str">
        <f t="shared" si="304"/>
        <v>-</v>
      </c>
      <c r="I652" s="24" t="str">
        <f t="shared" si="304"/>
        <v>-</v>
      </c>
      <c r="J652" s="24" t="str">
        <f t="shared" si="304"/>
        <v>-</v>
      </c>
      <c r="K652" s="24" t="str">
        <f t="shared" si="304"/>
        <v>-</v>
      </c>
      <c r="L652" s="24" t="str">
        <f t="shared" si="304"/>
        <v>-</v>
      </c>
      <c r="M652" s="24">
        <v>9.5000000000000001E-2</v>
      </c>
      <c r="N652" s="24">
        <v>1.5740999999999998</v>
      </c>
      <c r="O652" s="24">
        <v>5.1469999999999994</v>
      </c>
    </row>
    <row r="653" spans="1:15" x14ac:dyDescent="0.25">
      <c r="A653" s="24" t="s">
        <v>50</v>
      </c>
      <c r="B653" s="24" t="s">
        <v>204</v>
      </c>
      <c r="C653" s="24" t="s">
        <v>3</v>
      </c>
      <c r="D653" s="24" t="str">
        <f t="shared" si="302"/>
        <v>-</v>
      </c>
      <c r="E653" s="24" t="str">
        <f t="shared" si="304"/>
        <v>-</v>
      </c>
      <c r="F653" s="24" t="str">
        <f t="shared" si="304"/>
        <v>-</v>
      </c>
      <c r="G653" s="24" t="str">
        <f t="shared" si="304"/>
        <v>-</v>
      </c>
      <c r="H653" s="24" t="str">
        <f t="shared" si="304"/>
        <v>-</v>
      </c>
      <c r="I653" s="24" t="str">
        <f t="shared" si="304"/>
        <v>-</v>
      </c>
      <c r="J653" s="24" t="str">
        <f t="shared" si="304"/>
        <v>-</v>
      </c>
      <c r="K653" s="24" t="str">
        <f t="shared" si="304"/>
        <v>-</v>
      </c>
      <c r="L653" s="24" t="str">
        <f t="shared" si="304"/>
        <v>-</v>
      </c>
      <c r="M653" s="24">
        <v>0.20700000000000002</v>
      </c>
      <c r="N653" s="24">
        <v>0.14419999999999999</v>
      </c>
      <c r="O653" s="24">
        <v>3.4789999999999992</v>
      </c>
    </row>
    <row r="654" spans="1:15" x14ac:dyDescent="0.25">
      <c r="A654" s="24" t="s">
        <v>50</v>
      </c>
      <c r="B654" s="24" t="s">
        <v>204</v>
      </c>
      <c r="C654" s="24" t="s">
        <v>5</v>
      </c>
      <c r="D654" s="24" t="str">
        <f t="shared" si="302"/>
        <v>-</v>
      </c>
      <c r="E654" s="24" t="str">
        <f t="shared" ref="E654:M654" si="305">"-"</f>
        <v>-</v>
      </c>
      <c r="F654" s="24" t="str">
        <f t="shared" si="305"/>
        <v>-</v>
      </c>
      <c r="G654" s="24" t="str">
        <f t="shared" si="305"/>
        <v>-</v>
      </c>
      <c r="H654" s="24" t="str">
        <f t="shared" si="305"/>
        <v>-</v>
      </c>
      <c r="I654" s="24" t="str">
        <f t="shared" si="305"/>
        <v>-</v>
      </c>
      <c r="J654" s="24" t="str">
        <f t="shared" si="305"/>
        <v>-</v>
      </c>
      <c r="K654" s="24" t="str">
        <f t="shared" si="305"/>
        <v>-</v>
      </c>
      <c r="L654" s="24" t="str">
        <f t="shared" si="305"/>
        <v>-</v>
      </c>
      <c r="M654" s="24" t="str">
        <f t="shared" si="305"/>
        <v>-</v>
      </c>
      <c r="N654" s="24">
        <v>3.5999999999999999E-3</v>
      </c>
      <c r="O654" s="24">
        <v>1.74</v>
      </c>
    </row>
    <row r="655" spans="1:15" x14ac:dyDescent="0.25">
      <c r="A655" s="24" t="s">
        <v>50</v>
      </c>
      <c r="B655" s="24" t="s">
        <v>205</v>
      </c>
      <c r="C655" s="24" t="s">
        <v>2</v>
      </c>
      <c r="D655" s="24" t="str">
        <f t="shared" si="302"/>
        <v>-</v>
      </c>
      <c r="E655" s="24" t="str">
        <f t="shared" ref="E655:L656" si="306">"-"</f>
        <v>-</v>
      </c>
      <c r="F655" s="24" t="str">
        <f t="shared" si="306"/>
        <v>-</v>
      </c>
      <c r="G655" s="24" t="str">
        <f t="shared" si="306"/>
        <v>-</v>
      </c>
      <c r="H655" s="24" t="str">
        <f t="shared" si="306"/>
        <v>-</v>
      </c>
      <c r="I655" s="24" t="str">
        <f t="shared" si="306"/>
        <v>-</v>
      </c>
      <c r="J655" s="24" t="str">
        <f t="shared" si="306"/>
        <v>-</v>
      </c>
      <c r="K655" s="24" t="str">
        <f t="shared" si="306"/>
        <v>-</v>
      </c>
      <c r="L655" s="24" t="str">
        <f t="shared" si="306"/>
        <v>-</v>
      </c>
      <c r="M655" s="24">
        <v>0.68799999999999994</v>
      </c>
      <c r="N655" s="24">
        <v>7.0000000000000007E-2</v>
      </c>
      <c r="O655" s="24">
        <v>4.069</v>
      </c>
    </row>
    <row r="656" spans="1:15" x14ac:dyDescent="0.25">
      <c r="A656" s="24" t="s">
        <v>50</v>
      </c>
      <c r="B656" s="24" t="s">
        <v>205</v>
      </c>
      <c r="C656" s="24" t="s">
        <v>3</v>
      </c>
      <c r="D656" s="24" t="str">
        <f t="shared" si="302"/>
        <v>-</v>
      </c>
      <c r="E656" s="24" t="str">
        <f t="shared" si="306"/>
        <v>-</v>
      </c>
      <c r="F656" s="24" t="str">
        <f t="shared" si="306"/>
        <v>-</v>
      </c>
      <c r="G656" s="24" t="str">
        <f t="shared" si="306"/>
        <v>-</v>
      </c>
      <c r="H656" s="24" t="str">
        <f t="shared" si="306"/>
        <v>-</v>
      </c>
      <c r="I656" s="24" t="str">
        <f t="shared" si="306"/>
        <v>-</v>
      </c>
      <c r="J656" s="24" t="str">
        <f t="shared" si="306"/>
        <v>-</v>
      </c>
      <c r="K656" s="24" t="str">
        <f t="shared" si="306"/>
        <v>-</v>
      </c>
      <c r="L656" s="24" t="str">
        <f t="shared" si="306"/>
        <v>-</v>
      </c>
      <c r="M656" s="24">
        <v>0.215</v>
      </c>
      <c r="N656" s="24">
        <v>3.5999999999999997E-2</v>
      </c>
      <c r="O656" s="24">
        <v>3.835</v>
      </c>
    </row>
    <row r="657" spans="1:15" x14ac:dyDescent="0.25">
      <c r="A657" s="24" t="s">
        <v>50</v>
      </c>
      <c r="B657" s="24" t="s">
        <v>205</v>
      </c>
      <c r="C657" s="24" t="s">
        <v>5</v>
      </c>
      <c r="D657" s="24" t="str">
        <f t="shared" si="302"/>
        <v>-</v>
      </c>
      <c r="E657" s="24" t="str">
        <f t="shared" ref="E657:N657" si="307">"-"</f>
        <v>-</v>
      </c>
      <c r="F657" s="24" t="str">
        <f t="shared" si="307"/>
        <v>-</v>
      </c>
      <c r="G657" s="24" t="str">
        <f t="shared" si="307"/>
        <v>-</v>
      </c>
      <c r="H657" s="24" t="str">
        <f t="shared" si="307"/>
        <v>-</v>
      </c>
      <c r="I657" s="24" t="str">
        <f t="shared" si="307"/>
        <v>-</v>
      </c>
      <c r="J657" s="24" t="str">
        <f t="shared" si="307"/>
        <v>-</v>
      </c>
      <c r="K657" s="24" t="str">
        <f t="shared" si="307"/>
        <v>-</v>
      </c>
      <c r="L657" s="24" t="str">
        <f t="shared" si="307"/>
        <v>-</v>
      </c>
      <c r="M657" s="24" t="str">
        <f t="shared" si="307"/>
        <v>-</v>
      </c>
      <c r="N657" s="24" t="str">
        <f t="shared" si="307"/>
        <v>-</v>
      </c>
      <c r="O657" s="24">
        <v>0.59</v>
      </c>
    </row>
    <row r="658" spans="1:15" x14ac:dyDescent="0.25">
      <c r="A658" s="24" t="s">
        <v>50</v>
      </c>
      <c r="B658" s="24" t="s">
        <v>206</v>
      </c>
      <c r="C658" s="24" t="s">
        <v>0</v>
      </c>
      <c r="D658" s="24" t="str">
        <f t="shared" si="302"/>
        <v>-</v>
      </c>
      <c r="E658" s="24" t="str">
        <f t="shared" ref="E658:M658" si="308">"-"</f>
        <v>-</v>
      </c>
      <c r="F658" s="24" t="str">
        <f t="shared" si="308"/>
        <v>-</v>
      </c>
      <c r="G658" s="24" t="str">
        <f t="shared" si="308"/>
        <v>-</v>
      </c>
      <c r="H658" s="24" t="str">
        <f t="shared" si="308"/>
        <v>-</v>
      </c>
      <c r="I658" s="24" t="str">
        <f t="shared" si="308"/>
        <v>-</v>
      </c>
      <c r="J658" s="24" t="str">
        <f t="shared" si="308"/>
        <v>-</v>
      </c>
      <c r="K658" s="24" t="str">
        <f t="shared" si="308"/>
        <v>-</v>
      </c>
      <c r="L658" s="24" t="str">
        <f t="shared" si="308"/>
        <v>-</v>
      </c>
      <c r="M658" s="24" t="str">
        <f t="shared" si="308"/>
        <v>-</v>
      </c>
      <c r="N658" s="24">
        <v>1.09E-2</v>
      </c>
      <c r="O658" s="24">
        <v>2.8000000000000001E-2</v>
      </c>
    </row>
    <row r="659" spans="1:15" x14ac:dyDescent="0.25">
      <c r="A659" s="24" t="s">
        <v>50</v>
      </c>
      <c r="B659" s="24" t="s">
        <v>206</v>
      </c>
      <c r="C659" s="24" t="s">
        <v>1</v>
      </c>
      <c r="D659" s="24" t="str">
        <f t="shared" si="302"/>
        <v>-</v>
      </c>
      <c r="E659" s="24" t="str">
        <f t="shared" ref="E659:F662" si="309">"-"</f>
        <v>-</v>
      </c>
      <c r="F659" s="24" t="str">
        <f t="shared" si="309"/>
        <v>-</v>
      </c>
      <c r="G659" s="24">
        <v>1.1949000000000001</v>
      </c>
      <c r="H659" s="24">
        <v>6.7350000000000003</v>
      </c>
      <c r="I659" s="24">
        <v>1.5</v>
      </c>
      <c r="J659" s="24">
        <v>1.3230000000000002</v>
      </c>
      <c r="K659" s="24">
        <v>2.7949999999999999</v>
      </c>
      <c r="L659" s="24">
        <v>1.65</v>
      </c>
      <c r="M659" s="24">
        <v>2.4500000000000002</v>
      </c>
      <c r="N659" s="24">
        <v>2.2591000000000001</v>
      </c>
      <c r="O659" s="24">
        <v>3.5260000000000002</v>
      </c>
    </row>
    <row r="660" spans="1:15" x14ac:dyDescent="0.25">
      <c r="A660" s="24" t="s">
        <v>50</v>
      </c>
      <c r="B660" s="24" t="s">
        <v>206</v>
      </c>
      <c r="C660" s="24" t="s">
        <v>2</v>
      </c>
      <c r="D660" s="24" t="str">
        <f t="shared" si="302"/>
        <v>-</v>
      </c>
      <c r="E660" s="24" t="str">
        <f t="shared" si="309"/>
        <v>-</v>
      </c>
      <c r="F660" s="24" t="str">
        <f t="shared" si="309"/>
        <v>-</v>
      </c>
      <c r="G660" s="24">
        <v>4.0999999999999996</v>
      </c>
      <c r="H660" s="24">
        <v>7.62</v>
      </c>
      <c r="I660" s="24">
        <v>11.3</v>
      </c>
      <c r="J660" s="24">
        <v>12.933999999999999</v>
      </c>
      <c r="K660" s="24">
        <v>12.77</v>
      </c>
      <c r="L660" s="24">
        <v>9</v>
      </c>
      <c r="M660" s="24">
        <v>14.59</v>
      </c>
      <c r="N660" s="24">
        <v>32.3842</v>
      </c>
      <c r="O660" s="24">
        <v>39.028500000000001</v>
      </c>
    </row>
    <row r="661" spans="1:15" x14ac:dyDescent="0.25">
      <c r="A661" s="24" t="s">
        <v>50</v>
      </c>
      <c r="B661" s="24" t="s">
        <v>206</v>
      </c>
      <c r="C661" s="24" t="s">
        <v>3</v>
      </c>
      <c r="D661" s="24" t="str">
        <f t="shared" si="302"/>
        <v>-</v>
      </c>
      <c r="E661" s="24" t="str">
        <f t="shared" si="309"/>
        <v>-</v>
      </c>
      <c r="F661" s="24" t="str">
        <f t="shared" si="309"/>
        <v>-</v>
      </c>
      <c r="G661" s="24">
        <v>0.628</v>
      </c>
      <c r="H661" s="24">
        <v>1.67</v>
      </c>
      <c r="I661" s="24">
        <v>1.27</v>
      </c>
      <c r="J661" s="24">
        <v>0.75</v>
      </c>
      <c r="K661" s="24">
        <v>1.2</v>
      </c>
      <c r="L661" s="24">
        <v>1.1000000000000001</v>
      </c>
      <c r="M661" s="24">
        <v>5.8825000000000003</v>
      </c>
      <c r="N661" s="24">
        <v>4.6821999999999999</v>
      </c>
      <c r="O661" s="24">
        <v>3.6366000000000005</v>
      </c>
    </row>
    <row r="662" spans="1:15" x14ac:dyDescent="0.25">
      <c r="A662" s="24" t="s">
        <v>50</v>
      </c>
      <c r="B662" s="24" t="s">
        <v>206</v>
      </c>
      <c r="C662" s="24" t="s">
        <v>5</v>
      </c>
      <c r="D662" s="24" t="str">
        <f t="shared" si="302"/>
        <v>-</v>
      </c>
      <c r="E662" s="24" t="str">
        <f t="shared" si="309"/>
        <v>-</v>
      </c>
      <c r="F662" s="24" t="str">
        <f t="shared" si="309"/>
        <v>-</v>
      </c>
      <c r="G662" s="24">
        <v>1.33</v>
      </c>
      <c r="H662" s="24">
        <v>1.5</v>
      </c>
      <c r="I662" s="24" t="str">
        <f>"-"</f>
        <v>-</v>
      </c>
      <c r="J662" s="24">
        <v>2.5</v>
      </c>
      <c r="K662" s="24">
        <v>2.5</v>
      </c>
      <c r="L662" s="24">
        <v>1</v>
      </c>
      <c r="M662" s="24">
        <v>0.95</v>
      </c>
      <c r="N662" s="24">
        <v>1.0067999999999999</v>
      </c>
      <c r="O662" s="24">
        <v>1.032</v>
      </c>
    </row>
    <row r="663" spans="1:15" x14ac:dyDescent="0.25">
      <c r="A663" s="24" t="s">
        <v>50</v>
      </c>
      <c r="B663" s="24" t="s">
        <v>207</v>
      </c>
      <c r="C663" s="24" t="s">
        <v>3</v>
      </c>
      <c r="D663" s="24" t="str">
        <f t="shared" si="302"/>
        <v>-</v>
      </c>
      <c r="E663" s="24" t="str">
        <f t="shared" ref="E663:N663" si="310">"-"</f>
        <v>-</v>
      </c>
      <c r="F663" s="24" t="str">
        <f t="shared" si="310"/>
        <v>-</v>
      </c>
      <c r="G663" s="24" t="str">
        <f t="shared" si="310"/>
        <v>-</v>
      </c>
      <c r="H663" s="24" t="str">
        <f t="shared" si="310"/>
        <v>-</v>
      </c>
      <c r="I663" s="24" t="str">
        <f t="shared" si="310"/>
        <v>-</v>
      </c>
      <c r="J663" s="24" t="str">
        <f t="shared" si="310"/>
        <v>-</v>
      </c>
      <c r="K663" s="24" t="str">
        <f t="shared" si="310"/>
        <v>-</v>
      </c>
      <c r="L663" s="24" t="str">
        <f t="shared" si="310"/>
        <v>-</v>
      </c>
      <c r="M663" s="24" t="str">
        <f t="shared" si="310"/>
        <v>-</v>
      </c>
      <c r="N663" s="24" t="str">
        <f t="shared" si="310"/>
        <v>-</v>
      </c>
      <c r="O663" s="24">
        <v>2E-3</v>
      </c>
    </row>
    <row r="664" spans="1:15" x14ac:dyDescent="0.25">
      <c r="A664" s="24" t="s">
        <v>50</v>
      </c>
      <c r="B664" s="24" t="s">
        <v>208</v>
      </c>
      <c r="C664" s="24" t="s">
        <v>0</v>
      </c>
      <c r="D664" s="24" t="str">
        <f t="shared" si="302"/>
        <v>-</v>
      </c>
      <c r="E664" s="24" t="str">
        <f t="shared" ref="E664:K664" si="311">"-"</f>
        <v>-</v>
      </c>
      <c r="F664" s="24" t="str">
        <f t="shared" si="311"/>
        <v>-</v>
      </c>
      <c r="G664" s="24" t="str">
        <f t="shared" si="311"/>
        <v>-</v>
      </c>
      <c r="H664" s="24" t="str">
        <f t="shared" si="311"/>
        <v>-</v>
      </c>
      <c r="I664" s="24" t="str">
        <f t="shared" si="311"/>
        <v>-</v>
      </c>
      <c r="J664" s="24" t="str">
        <f t="shared" si="311"/>
        <v>-</v>
      </c>
      <c r="K664" s="24" t="str">
        <f t="shared" si="311"/>
        <v>-</v>
      </c>
      <c r="L664" s="24">
        <v>6.5000000000000002E-2</v>
      </c>
      <c r="M664" s="24">
        <v>0.38600000000000001</v>
      </c>
      <c r="N664" s="24">
        <v>0.56699999999999995</v>
      </c>
      <c r="O664" s="24">
        <v>0.504</v>
      </c>
    </row>
    <row r="665" spans="1:15" x14ac:dyDescent="0.25">
      <c r="A665" s="24" t="s">
        <v>50</v>
      </c>
      <c r="B665" s="24" t="s">
        <v>208</v>
      </c>
      <c r="C665" s="24" t="s">
        <v>1</v>
      </c>
      <c r="D665" s="24" t="str">
        <f t="shared" si="302"/>
        <v>-</v>
      </c>
      <c r="E665" s="24" t="str">
        <f t="shared" ref="E665:G665" si="312">"-"</f>
        <v>-</v>
      </c>
      <c r="F665" s="24" t="str">
        <f t="shared" si="312"/>
        <v>-</v>
      </c>
      <c r="G665" s="24" t="str">
        <f t="shared" si="312"/>
        <v>-</v>
      </c>
      <c r="H665" s="24">
        <v>5.3499999999999999E-2</v>
      </c>
      <c r="I665" s="24">
        <v>8.5000000000000006E-2</v>
      </c>
      <c r="J665" s="24">
        <v>0.20200000000000001</v>
      </c>
      <c r="K665" s="24">
        <v>2.4E-2</v>
      </c>
      <c r="L665" s="24">
        <v>0.1028</v>
      </c>
      <c r="M665" s="24">
        <v>0.13450000000000001</v>
      </c>
      <c r="N665" s="24">
        <v>9.799999999999999E-2</v>
      </c>
      <c r="O665" s="24">
        <v>0.73980000000000001</v>
      </c>
    </row>
    <row r="666" spans="1:15" x14ac:dyDescent="0.25">
      <c r="A666" s="24" t="s">
        <v>50</v>
      </c>
      <c r="B666" s="24" t="s">
        <v>208</v>
      </c>
      <c r="C666" s="24" t="s">
        <v>2</v>
      </c>
      <c r="D666" s="24" t="str">
        <f t="shared" si="302"/>
        <v>-</v>
      </c>
      <c r="E666" s="24">
        <v>0.13800000000000001</v>
      </c>
      <c r="F666" s="24">
        <v>0.22000000000000003</v>
      </c>
      <c r="G666" s="24">
        <v>0.87030000000000007</v>
      </c>
      <c r="H666" s="24">
        <v>0.60449999999999993</v>
      </c>
      <c r="I666" s="24">
        <v>1.0636000000000001</v>
      </c>
      <c r="J666" s="24">
        <v>0.91386999999999996</v>
      </c>
      <c r="K666" s="24">
        <v>0.93059999999999998</v>
      </c>
      <c r="L666" s="24">
        <v>0.77700000000000002</v>
      </c>
      <c r="M666" s="24">
        <v>0.8307000000000001</v>
      </c>
      <c r="N666" s="24">
        <v>0.56799999999999995</v>
      </c>
      <c r="O666" s="24">
        <v>2.2599999999999998</v>
      </c>
    </row>
    <row r="667" spans="1:15" x14ac:dyDescent="0.25">
      <c r="A667" s="24" t="s">
        <v>50</v>
      </c>
      <c r="B667" s="24" t="s">
        <v>208</v>
      </c>
      <c r="C667" s="24" t="s">
        <v>3</v>
      </c>
      <c r="D667" s="24" t="str">
        <f t="shared" si="302"/>
        <v>-</v>
      </c>
      <c r="E667" s="24">
        <v>1.2E-2</v>
      </c>
      <c r="F667" s="24">
        <v>8.8999999999999996E-2</v>
      </c>
      <c r="G667" s="24">
        <v>0.02</v>
      </c>
      <c r="H667" s="24">
        <v>0.10950000000000001</v>
      </c>
      <c r="I667" s="24">
        <v>0.15290000000000001</v>
      </c>
      <c r="J667" s="24">
        <v>1.4673</v>
      </c>
      <c r="K667" s="24">
        <v>2.3354999999999997</v>
      </c>
      <c r="L667" s="24">
        <v>5.2435600000000004</v>
      </c>
      <c r="M667" s="24">
        <v>1.9913000000000003</v>
      </c>
      <c r="N667" s="24">
        <v>1.4690000000000001</v>
      </c>
      <c r="O667" s="24">
        <v>2.4257</v>
      </c>
    </row>
    <row r="668" spans="1:15" x14ac:dyDescent="0.25">
      <c r="A668" s="24" t="s">
        <v>50</v>
      </c>
      <c r="B668" s="24" t="s">
        <v>208</v>
      </c>
      <c r="C668" s="24" t="s">
        <v>5</v>
      </c>
      <c r="D668" s="24" t="str">
        <f t="shared" ref="D668:G668" si="313">"-"</f>
        <v>-</v>
      </c>
      <c r="E668" s="24" t="str">
        <f t="shared" si="313"/>
        <v>-</v>
      </c>
      <c r="F668" s="24" t="str">
        <f t="shared" si="313"/>
        <v>-</v>
      </c>
      <c r="G668" s="24" t="str">
        <f t="shared" si="313"/>
        <v>-</v>
      </c>
      <c r="H668" s="24">
        <v>0.30570000000000003</v>
      </c>
      <c r="I668" s="24">
        <v>0.214</v>
      </c>
      <c r="J668" s="24">
        <v>0.57599999999999996</v>
      </c>
      <c r="K668" s="24">
        <v>0.47499999999999998</v>
      </c>
      <c r="L668" s="24">
        <v>0.76</v>
      </c>
      <c r="M668" s="24">
        <v>1.476</v>
      </c>
      <c r="N668" s="24">
        <v>1.2170000000000001</v>
      </c>
      <c r="O668" s="24">
        <v>1.244</v>
      </c>
    </row>
    <row r="669" spans="1:15" x14ac:dyDescent="0.25">
      <c r="A669" s="24" t="s">
        <v>50</v>
      </c>
      <c r="B669" s="24" t="s">
        <v>209</v>
      </c>
      <c r="C669" s="24" t="s">
        <v>2</v>
      </c>
      <c r="D669" s="24" t="str">
        <f t="shared" ref="D669:L669" si="314">"-"</f>
        <v>-</v>
      </c>
      <c r="E669" s="24" t="str">
        <f t="shared" si="314"/>
        <v>-</v>
      </c>
      <c r="F669" s="24" t="str">
        <f t="shared" si="314"/>
        <v>-</v>
      </c>
      <c r="G669" s="24" t="str">
        <f t="shared" si="314"/>
        <v>-</v>
      </c>
      <c r="H669" s="24" t="str">
        <f t="shared" si="314"/>
        <v>-</v>
      </c>
      <c r="I669" s="24" t="str">
        <f t="shared" si="314"/>
        <v>-</v>
      </c>
      <c r="J669" s="24" t="str">
        <f t="shared" si="314"/>
        <v>-</v>
      </c>
      <c r="K669" s="24" t="str">
        <f t="shared" si="314"/>
        <v>-</v>
      </c>
      <c r="L669" s="24" t="str">
        <f t="shared" si="314"/>
        <v>-</v>
      </c>
      <c r="M669" s="24">
        <v>0.155</v>
      </c>
      <c r="N669" s="24">
        <v>0.17499999999999999</v>
      </c>
      <c r="O669" s="24">
        <v>0.19800000000000001</v>
      </c>
    </row>
  </sheetData>
  <autoFilter ref="A1:O670"/>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857"/>
  <sheetViews>
    <sheetView topLeftCell="E1" workbookViewId="0">
      <selection activeCell="F1" sqref="F1"/>
    </sheetView>
  </sheetViews>
  <sheetFormatPr baseColWidth="10" defaultRowHeight="15" x14ac:dyDescent="0.25"/>
  <cols>
    <col min="1" max="3" width="23.140625" style="19" customWidth="1"/>
    <col min="4" max="15" width="18.28515625" style="19" customWidth="1"/>
  </cols>
  <sheetData>
    <row r="1" spans="1:15" x14ac:dyDescent="0.25">
      <c r="A1" s="27" t="s">
        <v>52</v>
      </c>
      <c r="B1" s="27" t="s">
        <v>53</v>
      </c>
      <c r="C1" s="27" t="s">
        <v>54</v>
      </c>
      <c r="D1" s="27" t="s">
        <v>100</v>
      </c>
      <c r="E1" s="27" t="s">
        <v>101</v>
      </c>
      <c r="F1" s="27" t="s">
        <v>102</v>
      </c>
      <c r="G1" s="27" t="s">
        <v>55</v>
      </c>
      <c r="H1" s="27" t="s">
        <v>103</v>
      </c>
      <c r="I1" s="27" t="s">
        <v>57</v>
      </c>
      <c r="J1" s="27" t="s">
        <v>104</v>
      </c>
      <c r="K1" s="27" t="s">
        <v>59</v>
      </c>
      <c r="L1" s="27" t="s">
        <v>60</v>
      </c>
      <c r="M1" s="27" t="s">
        <v>61</v>
      </c>
      <c r="N1" s="27" t="s">
        <v>62</v>
      </c>
      <c r="O1" s="27" t="s">
        <v>63</v>
      </c>
    </row>
    <row r="2" spans="1:15" x14ac:dyDescent="0.25">
      <c r="A2" s="22" t="s">
        <v>6</v>
      </c>
      <c r="B2" s="22" t="s">
        <v>140</v>
      </c>
      <c r="C2" s="22" t="s">
        <v>1</v>
      </c>
      <c r="D2" s="28">
        <v>1.5900000000000003</v>
      </c>
      <c r="E2" s="28" t="s">
        <v>64</v>
      </c>
      <c r="F2" s="28" t="s">
        <v>64</v>
      </c>
      <c r="G2" s="28" t="s">
        <v>64</v>
      </c>
      <c r="H2" s="28" t="s">
        <v>64</v>
      </c>
      <c r="I2" s="28" t="s">
        <v>64</v>
      </c>
      <c r="J2" s="28" t="s">
        <v>64</v>
      </c>
      <c r="K2" s="28" t="s">
        <v>64</v>
      </c>
      <c r="L2" s="28" t="s">
        <v>64</v>
      </c>
      <c r="M2" s="28" t="s">
        <v>64</v>
      </c>
      <c r="N2" s="28" t="s">
        <v>64</v>
      </c>
      <c r="O2" s="28" t="s">
        <v>64</v>
      </c>
    </row>
    <row r="3" spans="1:15" x14ac:dyDescent="0.25">
      <c r="A3" s="22" t="s">
        <v>6</v>
      </c>
      <c r="B3" s="22" t="s">
        <v>140</v>
      </c>
      <c r="C3" s="22" t="s">
        <v>2</v>
      </c>
      <c r="D3" s="28">
        <v>10.745800000000001</v>
      </c>
      <c r="E3" s="28">
        <v>2.0609999999999999</v>
      </c>
      <c r="F3" s="28" t="s">
        <v>64</v>
      </c>
      <c r="G3" s="28" t="s">
        <v>64</v>
      </c>
      <c r="H3" s="28" t="s">
        <v>64</v>
      </c>
      <c r="I3" s="28" t="s">
        <v>64</v>
      </c>
      <c r="J3" s="28" t="s">
        <v>64</v>
      </c>
      <c r="K3" s="28" t="s">
        <v>64</v>
      </c>
      <c r="L3" s="28" t="s">
        <v>64</v>
      </c>
      <c r="M3" s="28" t="s">
        <v>64</v>
      </c>
      <c r="N3" s="28" t="s">
        <v>64</v>
      </c>
      <c r="O3" s="28" t="s">
        <v>64</v>
      </c>
    </row>
    <row r="4" spans="1:15" x14ac:dyDescent="0.25">
      <c r="A4" s="22" t="s">
        <v>6</v>
      </c>
      <c r="B4" s="22" t="s">
        <v>140</v>
      </c>
      <c r="C4" s="22" t="s">
        <v>3</v>
      </c>
      <c r="D4" s="28">
        <v>0.57000000000000006</v>
      </c>
      <c r="E4" s="28" t="s">
        <v>64</v>
      </c>
      <c r="F4" s="28" t="s">
        <v>64</v>
      </c>
      <c r="G4" s="28" t="s">
        <v>64</v>
      </c>
      <c r="H4" s="28" t="s">
        <v>64</v>
      </c>
      <c r="I4" s="28" t="s">
        <v>64</v>
      </c>
      <c r="J4" s="28" t="s">
        <v>64</v>
      </c>
      <c r="K4" s="28" t="s">
        <v>64</v>
      </c>
      <c r="L4" s="28" t="s">
        <v>64</v>
      </c>
      <c r="M4" s="28" t="s">
        <v>64</v>
      </c>
      <c r="N4" s="28" t="s">
        <v>64</v>
      </c>
      <c r="O4" s="28" t="s">
        <v>64</v>
      </c>
    </row>
    <row r="5" spans="1:15" x14ac:dyDescent="0.25">
      <c r="A5" s="22" t="s">
        <v>6</v>
      </c>
      <c r="B5" s="22" t="s">
        <v>141</v>
      </c>
      <c r="C5" s="22" t="s">
        <v>1</v>
      </c>
      <c r="D5" s="28">
        <v>36.86</v>
      </c>
      <c r="E5" s="28">
        <v>33.589999999999996</v>
      </c>
      <c r="F5" s="28">
        <v>35.875899999999994</v>
      </c>
      <c r="G5" s="28">
        <v>1.3879999999999999</v>
      </c>
      <c r="H5" s="28">
        <v>11.065600000000002</v>
      </c>
      <c r="I5" s="28">
        <v>50.030000000000008</v>
      </c>
      <c r="J5" s="28">
        <v>44.456900000000012</v>
      </c>
      <c r="K5" s="28">
        <v>31.665400000000002</v>
      </c>
      <c r="L5" s="28">
        <v>52.710600000000007</v>
      </c>
      <c r="M5" s="28">
        <v>30.85</v>
      </c>
      <c r="N5" s="28">
        <v>37.090700000000005</v>
      </c>
      <c r="O5" s="28">
        <v>37.398000000000003</v>
      </c>
    </row>
    <row r="6" spans="1:15" x14ac:dyDescent="0.25">
      <c r="A6" s="22" t="s">
        <v>6</v>
      </c>
      <c r="B6" s="22" t="s">
        <v>141</v>
      </c>
      <c r="C6" s="22" t="s">
        <v>2</v>
      </c>
      <c r="D6" s="28">
        <v>46.576000000000001</v>
      </c>
      <c r="E6" s="28">
        <v>115</v>
      </c>
      <c r="F6" s="28">
        <v>88.305999999999997</v>
      </c>
      <c r="G6" s="28">
        <v>73.290000000000006</v>
      </c>
      <c r="H6" s="28">
        <v>103.35</v>
      </c>
      <c r="I6" s="28">
        <v>90.41</v>
      </c>
      <c r="J6" s="28">
        <v>113.084</v>
      </c>
      <c r="K6" s="28">
        <v>116.23900000000002</v>
      </c>
      <c r="L6" s="28">
        <v>124.55999999999999</v>
      </c>
      <c r="M6" s="28">
        <v>70.16</v>
      </c>
      <c r="N6" s="28">
        <v>102.911</v>
      </c>
      <c r="O6" s="28">
        <v>151.667</v>
      </c>
    </row>
    <row r="7" spans="1:15" x14ac:dyDescent="0.25">
      <c r="A7" s="22" t="s">
        <v>6</v>
      </c>
      <c r="B7" s="22" t="s">
        <v>141</v>
      </c>
      <c r="C7" s="22" t="s">
        <v>3</v>
      </c>
      <c r="D7" s="28">
        <v>25.6907</v>
      </c>
      <c r="E7" s="28">
        <v>45.6905</v>
      </c>
      <c r="F7" s="28">
        <v>41.276800000000001</v>
      </c>
      <c r="G7" s="28">
        <v>14.058999999999997</v>
      </c>
      <c r="H7" s="28">
        <v>26.235599999999998</v>
      </c>
      <c r="I7" s="28">
        <v>55.646899999999988</v>
      </c>
      <c r="J7" s="28">
        <v>45.096200000000003</v>
      </c>
      <c r="K7" s="28">
        <v>20.336300000000001</v>
      </c>
      <c r="L7" s="28">
        <v>39.514999999999993</v>
      </c>
      <c r="M7" s="28">
        <v>10.210000000000001</v>
      </c>
      <c r="N7" s="28">
        <v>23.207700000000003</v>
      </c>
      <c r="O7" s="28">
        <v>34.293940000000006</v>
      </c>
    </row>
    <row r="8" spans="1:15" x14ac:dyDescent="0.25">
      <c r="A8" s="22" t="s">
        <v>6</v>
      </c>
      <c r="B8" s="22" t="s">
        <v>141</v>
      </c>
      <c r="C8" s="22" t="s">
        <v>5</v>
      </c>
      <c r="D8" s="28" t="s">
        <v>64</v>
      </c>
      <c r="E8" s="28">
        <v>5</v>
      </c>
      <c r="F8" s="28" t="s">
        <v>64</v>
      </c>
      <c r="G8" s="28" t="s">
        <v>64</v>
      </c>
      <c r="H8" s="28" t="s">
        <v>64</v>
      </c>
      <c r="I8" s="28" t="s">
        <v>64</v>
      </c>
      <c r="J8" s="28" t="s">
        <v>64</v>
      </c>
      <c r="K8" s="28" t="s">
        <v>64</v>
      </c>
      <c r="L8" s="28" t="s">
        <v>64</v>
      </c>
      <c r="M8" s="28" t="s">
        <v>64</v>
      </c>
      <c r="N8" s="28" t="s">
        <v>64</v>
      </c>
      <c r="O8" s="28" t="s">
        <v>64</v>
      </c>
    </row>
    <row r="9" spans="1:15" x14ac:dyDescent="0.25">
      <c r="A9" s="22" t="s">
        <v>6</v>
      </c>
      <c r="B9" s="22" t="s">
        <v>67</v>
      </c>
      <c r="C9" s="22" t="s">
        <v>1</v>
      </c>
      <c r="D9" s="28">
        <v>8.8620000000000001</v>
      </c>
      <c r="E9" s="28">
        <v>9.2530000000000001</v>
      </c>
      <c r="F9" s="28">
        <v>5.7583000000000002</v>
      </c>
      <c r="G9" s="28">
        <v>4.1920000000000002</v>
      </c>
      <c r="H9" s="28">
        <v>3.0636000000000001</v>
      </c>
      <c r="I9" s="28">
        <v>8.9113000000000007</v>
      </c>
      <c r="J9" s="28">
        <v>11.986800000000001</v>
      </c>
      <c r="K9" s="28">
        <v>14.545200000000001</v>
      </c>
      <c r="L9" s="28">
        <v>12.202</v>
      </c>
      <c r="M9" s="28">
        <v>3.5935999999999999</v>
      </c>
      <c r="N9" s="28">
        <v>14.4427</v>
      </c>
      <c r="O9" s="28">
        <v>8.9097000000000008</v>
      </c>
    </row>
    <row r="10" spans="1:15" x14ac:dyDescent="0.25">
      <c r="A10" s="22" t="s">
        <v>6</v>
      </c>
      <c r="B10" s="22" t="s">
        <v>67</v>
      </c>
      <c r="C10" s="22" t="s">
        <v>2</v>
      </c>
      <c r="D10" s="28">
        <v>35.084000000000003</v>
      </c>
      <c r="E10" s="28">
        <v>30.932399999999998</v>
      </c>
      <c r="F10" s="28">
        <v>21.982799999999997</v>
      </c>
      <c r="G10" s="28">
        <v>13.195</v>
      </c>
      <c r="H10" s="28">
        <v>15.194799999999999</v>
      </c>
      <c r="I10" s="28">
        <v>24.943900000000003</v>
      </c>
      <c r="J10" s="28">
        <v>28.647199999999998</v>
      </c>
      <c r="K10" s="28">
        <v>26.055799999999998</v>
      </c>
      <c r="L10" s="28">
        <v>31.501399999999997</v>
      </c>
      <c r="M10" s="28">
        <v>34.741900000000001</v>
      </c>
      <c r="N10" s="28">
        <v>25.802800000000001</v>
      </c>
      <c r="O10" s="28">
        <v>26.857399999999998</v>
      </c>
    </row>
    <row r="11" spans="1:15" x14ac:dyDescent="0.25">
      <c r="A11" s="22" t="s">
        <v>6</v>
      </c>
      <c r="B11" s="22" t="s">
        <v>67</v>
      </c>
      <c r="C11" s="22" t="s">
        <v>3</v>
      </c>
      <c r="D11" s="28">
        <v>4.1379999999999999</v>
      </c>
      <c r="E11" s="28">
        <v>4.8879999999999999</v>
      </c>
      <c r="F11" s="28">
        <v>3.6029999999999998</v>
      </c>
      <c r="G11" s="28">
        <v>2.6309999999999998</v>
      </c>
      <c r="H11" s="28">
        <v>1.1983999999999999</v>
      </c>
      <c r="I11" s="28">
        <v>3.1087000000000002</v>
      </c>
      <c r="J11" s="28">
        <v>2.6827000000000001</v>
      </c>
      <c r="K11" s="28">
        <v>4.5283999999999995</v>
      </c>
      <c r="L11" s="28">
        <v>4.7797000000000001</v>
      </c>
      <c r="M11" s="28">
        <v>1.8660000000000001</v>
      </c>
      <c r="N11" s="28">
        <v>3.3338000000000001</v>
      </c>
      <c r="O11" s="28">
        <v>2.4611999999999998</v>
      </c>
    </row>
    <row r="12" spans="1:15" x14ac:dyDescent="0.25">
      <c r="A12" s="22" t="s">
        <v>6</v>
      </c>
      <c r="B12" s="22" t="s">
        <v>68</v>
      </c>
      <c r="C12" s="22" t="s">
        <v>0</v>
      </c>
      <c r="D12" s="28">
        <v>0.57999999999999996</v>
      </c>
      <c r="E12" s="28" t="s">
        <v>64</v>
      </c>
      <c r="F12" s="28" t="s">
        <v>64</v>
      </c>
      <c r="G12" s="28" t="s">
        <v>64</v>
      </c>
      <c r="H12" s="28" t="s">
        <v>64</v>
      </c>
      <c r="I12" s="28">
        <v>3.6579999999999999</v>
      </c>
      <c r="J12" s="28" t="s">
        <v>64</v>
      </c>
      <c r="K12" s="28" t="s">
        <v>64</v>
      </c>
      <c r="L12" s="28">
        <v>0.109</v>
      </c>
      <c r="M12" s="28" t="s">
        <v>64</v>
      </c>
      <c r="N12" s="28" t="s">
        <v>64</v>
      </c>
      <c r="O12" s="28" t="s">
        <v>64</v>
      </c>
    </row>
    <row r="13" spans="1:15" x14ac:dyDescent="0.25">
      <c r="A13" s="22" t="s">
        <v>6</v>
      </c>
      <c r="B13" s="22" t="s">
        <v>68</v>
      </c>
      <c r="C13" s="22" t="s">
        <v>1</v>
      </c>
      <c r="D13" s="28">
        <v>101.34920000000004</v>
      </c>
      <c r="E13" s="28">
        <v>116.50270000000002</v>
      </c>
      <c r="F13" s="28">
        <v>93.051699999999983</v>
      </c>
      <c r="G13" s="28">
        <v>117.24570000000003</v>
      </c>
      <c r="H13" s="28">
        <v>121.73490000000008</v>
      </c>
      <c r="I13" s="28">
        <v>131.07910000000004</v>
      </c>
      <c r="J13" s="28">
        <v>173.71449999999999</v>
      </c>
      <c r="K13" s="28">
        <v>227.76749999999981</v>
      </c>
      <c r="L13" s="28">
        <v>184.90409999999997</v>
      </c>
      <c r="M13" s="28">
        <v>207.69559999999987</v>
      </c>
      <c r="N13" s="28">
        <v>181.25269999999989</v>
      </c>
      <c r="O13" s="28">
        <v>256.28870000000001</v>
      </c>
    </row>
    <row r="14" spans="1:15" x14ac:dyDescent="0.25">
      <c r="A14" s="22" t="s">
        <v>6</v>
      </c>
      <c r="B14" s="22" t="s">
        <v>68</v>
      </c>
      <c r="C14" s="22" t="s">
        <v>2</v>
      </c>
      <c r="D14" s="28">
        <v>500.36400000000015</v>
      </c>
      <c r="E14" s="28">
        <v>579.41950000000008</v>
      </c>
      <c r="F14" s="28">
        <v>559.17899999999986</v>
      </c>
      <c r="G14" s="28">
        <v>559.17700000000013</v>
      </c>
      <c r="H14" s="28">
        <v>688.29300000000001</v>
      </c>
      <c r="I14" s="28">
        <v>604.38959999999963</v>
      </c>
      <c r="J14" s="28">
        <v>651.1828000000005</v>
      </c>
      <c r="K14" s="28">
        <v>889.17370000000153</v>
      </c>
      <c r="L14" s="28">
        <v>966.65039999999965</v>
      </c>
      <c r="M14" s="28">
        <v>843.30720000000019</v>
      </c>
      <c r="N14" s="28">
        <v>935.52670000000035</v>
      </c>
      <c r="O14" s="28">
        <v>875.69806000000005</v>
      </c>
    </row>
    <row r="15" spans="1:15" x14ac:dyDescent="0.25">
      <c r="A15" s="22" t="s">
        <v>6</v>
      </c>
      <c r="B15" s="22" t="s">
        <v>68</v>
      </c>
      <c r="C15" s="22" t="s">
        <v>3</v>
      </c>
      <c r="D15" s="28">
        <v>280.63789999999995</v>
      </c>
      <c r="E15" s="28">
        <v>269.25990000000007</v>
      </c>
      <c r="F15" s="28">
        <v>216.11659999999995</v>
      </c>
      <c r="G15" s="28">
        <v>353.52349999999967</v>
      </c>
      <c r="H15" s="28">
        <v>393.60340000000002</v>
      </c>
      <c r="I15" s="28">
        <v>355.64779999999968</v>
      </c>
      <c r="J15" s="28">
        <v>322.91594999999978</v>
      </c>
      <c r="K15" s="28">
        <v>389.24269999999962</v>
      </c>
      <c r="L15" s="28">
        <v>536.69929000000025</v>
      </c>
      <c r="M15" s="28">
        <v>332.54929999999979</v>
      </c>
      <c r="N15" s="28">
        <v>470.3211</v>
      </c>
      <c r="O15" s="28">
        <v>583.52170000000046</v>
      </c>
    </row>
    <row r="16" spans="1:15" x14ac:dyDescent="0.25">
      <c r="A16" s="22" t="s">
        <v>6</v>
      </c>
      <c r="B16" s="22" t="s">
        <v>68</v>
      </c>
      <c r="C16" s="22" t="s">
        <v>4</v>
      </c>
      <c r="D16" s="28" t="s">
        <v>64</v>
      </c>
      <c r="E16" s="28">
        <v>1.0720000000000001</v>
      </c>
      <c r="F16" s="28" t="s">
        <v>64</v>
      </c>
      <c r="G16" s="28" t="s">
        <v>64</v>
      </c>
      <c r="H16" s="28" t="s">
        <v>64</v>
      </c>
      <c r="I16" s="28" t="s">
        <v>64</v>
      </c>
      <c r="J16" s="28" t="s">
        <v>64</v>
      </c>
      <c r="K16" s="28">
        <v>5.0000000000000001E-3</v>
      </c>
      <c r="L16" s="28" t="s">
        <v>64</v>
      </c>
      <c r="M16" s="28" t="s">
        <v>64</v>
      </c>
      <c r="N16" s="28" t="s">
        <v>64</v>
      </c>
      <c r="O16" s="28">
        <v>0.22140000000000001</v>
      </c>
    </row>
    <row r="17" spans="1:15" x14ac:dyDescent="0.25">
      <c r="A17" s="22" t="s">
        <v>6</v>
      </c>
      <c r="B17" s="22" t="s">
        <v>68</v>
      </c>
      <c r="C17" s="22" t="s">
        <v>5</v>
      </c>
      <c r="D17" s="28">
        <v>180.66400000000002</v>
      </c>
      <c r="E17" s="28">
        <v>163.84400000000002</v>
      </c>
      <c r="F17" s="28">
        <v>198.50699999999995</v>
      </c>
      <c r="G17" s="28">
        <v>149.227</v>
      </c>
      <c r="H17" s="28">
        <v>145.714</v>
      </c>
      <c r="I17" s="28">
        <v>212.489</v>
      </c>
      <c r="J17" s="28">
        <v>303.91099999999994</v>
      </c>
      <c r="K17" s="28">
        <v>259.8775</v>
      </c>
      <c r="L17" s="28">
        <v>259.92500000000007</v>
      </c>
      <c r="M17" s="28">
        <v>236.80999999999997</v>
      </c>
      <c r="N17" s="28">
        <v>218.46199999999996</v>
      </c>
      <c r="O17" s="28">
        <v>233.06299999999996</v>
      </c>
    </row>
    <row r="18" spans="1:15" x14ac:dyDescent="0.25">
      <c r="A18" s="22" t="s">
        <v>6</v>
      </c>
      <c r="B18" s="22" t="s">
        <v>7</v>
      </c>
      <c r="C18" s="22" t="s">
        <v>1</v>
      </c>
      <c r="D18" s="28">
        <v>15.867400000000002</v>
      </c>
      <c r="E18" s="28">
        <v>12.636900000000001</v>
      </c>
      <c r="F18" s="28">
        <v>10.564</v>
      </c>
      <c r="G18" s="28">
        <v>5.4563000000000006</v>
      </c>
      <c r="H18" s="28">
        <v>8.1204000000000036</v>
      </c>
      <c r="I18" s="28">
        <v>9.3327999999999989</v>
      </c>
      <c r="J18" s="28">
        <v>28.042900000000003</v>
      </c>
      <c r="K18" s="28">
        <v>3.1116000000000001</v>
      </c>
      <c r="L18" s="28">
        <v>13.716000000000001</v>
      </c>
      <c r="M18" s="28">
        <v>7.0746000000000002</v>
      </c>
      <c r="N18" s="28">
        <v>9.2757000000000041</v>
      </c>
      <c r="O18" s="28">
        <v>5.8907999999999996</v>
      </c>
    </row>
    <row r="19" spans="1:15" x14ac:dyDescent="0.25">
      <c r="A19" s="22" t="s">
        <v>6</v>
      </c>
      <c r="B19" s="22" t="s">
        <v>7</v>
      </c>
      <c r="C19" s="22" t="s">
        <v>2</v>
      </c>
      <c r="D19" s="28">
        <v>44.503</v>
      </c>
      <c r="E19" s="28">
        <v>40.301000000000002</v>
      </c>
      <c r="F19" s="28">
        <v>23.393000000000001</v>
      </c>
      <c r="G19" s="28">
        <v>40.771999999999991</v>
      </c>
      <c r="H19" s="28">
        <v>56.624000000000009</v>
      </c>
      <c r="I19" s="28">
        <v>37.782000000000011</v>
      </c>
      <c r="J19" s="28">
        <v>76.128500000000003</v>
      </c>
      <c r="K19" s="28">
        <v>61.921999999999997</v>
      </c>
      <c r="L19" s="28">
        <v>62.102000000000004</v>
      </c>
      <c r="M19" s="28">
        <v>58.489000000000026</v>
      </c>
      <c r="N19" s="28">
        <v>69.420500000000004</v>
      </c>
      <c r="O19" s="28">
        <v>65.096999999999994</v>
      </c>
    </row>
    <row r="20" spans="1:15" x14ac:dyDescent="0.25">
      <c r="A20" s="22" t="s">
        <v>6</v>
      </c>
      <c r="B20" s="22" t="s">
        <v>7</v>
      </c>
      <c r="C20" s="22" t="s">
        <v>3</v>
      </c>
      <c r="D20" s="28">
        <v>13.935499999999998</v>
      </c>
      <c r="E20" s="28">
        <v>17.098299999999995</v>
      </c>
      <c r="F20" s="28">
        <v>18.826600000000003</v>
      </c>
      <c r="G20" s="28">
        <v>13.192450000000001</v>
      </c>
      <c r="H20" s="28">
        <v>17.863500000000002</v>
      </c>
      <c r="I20" s="28">
        <v>24.043600000000005</v>
      </c>
      <c r="J20" s="28">
        <v>20.874499999999998</v>
      </c>
      <c r="K20" s="28">
        <v>26.083500000000008</v>
      </c>
      <c r="L20" s="28">
        <v>29.323000000000004</v>
      </c>
      <c r="M20" s="28">
        <v>26.367499999999996</v>
      </c>
      <c r="N20" s="28">
        <v>24.598999999999993</v>
      </c>
      <c r="O20" s="28">
        <v>28.648500000000002</v>
      </c>
    </row>
    <row r="21" spans="1:15" x14ac:dyDescent="0.25">
      <c r="A21" s="22" t="s">
        <v>6</v>
      </c>
      <c r="B21" s="22" t="s">
        <v>7</v>
      </c>
      <c r="C21" s="22" t="s">
        <v>5</v>
      </c>
      <c r="D21" s="28">
        <v>14.435</v>
      </c>
      <c r="E21" s="28">
        <v>9.1699999999999982</v>
      </c>
      <c r="F21" s="28">
        <v>6.8929999999999989</v>
      </c>
      <c r="G21" s="28">
        <v>7.0149999999999997</v>
      </c>
      <c r="H21" s="28">
        <v>7.3129999999999997</v>
      </c>
      <c r="I21" s="28">
        <v>6.7860000000000005</v>
      </c>
      <c r="J21" s="28">
        <v>10.213000000000001</v>
      </c>
      <c r="K21" s="28">
        <v>11.16</v>
      </c>
      <c r="L21" s="28">
        <v>4.46</v>
      </c>
      <c r="M21" s="28">
        <v>5.3</v>
      </c>
      <c r="N21" s="28">
        <v>3.0489999999999999</v>
      </c>
      <c r="O21" s="28">
        <v>4.51</v>
      </c>
    </row>
    <row r="22" spans="1:15" x14ac:dyDescent="0.25">
      <c r="A22" s="22" t="s">
        <v>6</v>
      </c>
      <c r="B22" s="22" t="s">
        <v>210</v>
      </c>
      <c r="C22" s="22" t="s">
        <v>1</v>
      </c>
      <c r="D22" s="28" t="s">
        <v>64</v>
      </c>
      <c r="E22" s="28" t="s">
        <v>64</v>
      </c>
      <c r="F22" s="28" t="s">
        <v>64</v>
      </c>
      <c r="G22" s="28" t="s">
        <v>64</v>
      </c>
      <c r="H22" s="28" t="s">
        <v>64</v>
      </c>
      <c r="I22" s="28" t="s">
        <v>64</v>
      </c>
      <c r="J22" s="28">
        <v>1.5</v>
      </c>
      <c r="K22" s="28" t="s">
        <v>64</v>
      </c>
      <c r="L22" s="28" t="s">
        <v>64</v>
      </c>
      <c r="M22" s="28" t="s">
        <v>64</v>
      </c>
      <c r="N22" s="28" t="s">
        <v>64</v>
      </c>
      <c r="O22" s="28" t="s">
        <v>64</v>
      </c>
    </row>
    <row r="23" spans="1:15" x14ac:dyDescent="0.25">
      <c r="A23" s="22" t="s">
        <v>6</v>
      </c>
      <c r="B23" s="22" t="s">
        <v>142</v>
      </c>
      <c r="C23" s="22" t="s">
        <v>1</v>
      </c>
      <c r="D23" s="28" t="s">
        <v>64</v>
      </c>
      <c r="E23" s="28">
        <v>3.02</v>
      </c>
      <c r="F23" s="28">
        <v>2.7890000000000001</v>
      </c>
      <c r="G23" s="28">
        <v>5.5529999999999999</v>
      </c>
      <c r="H23" s="28" t="s">
        <v>64</v>
      </c>
      <c r="I23" s="28">
        <v>20.195999999999998</v>
      </c>
      <c r="J23" s="28">
        <v>34.817999999999998</v>
      </c>
      <c r="K23" s="28">
        <v>43.430999999999997</v>
      </c>
      <c r="L23" s="28">
        <v>9.6610000000000014</v>
      </c>
      <c r="M23" s="28">
        <v>17.198</v>
      </c>
      <c r="N23" s="28">
        <v>40</v>
      </c>
      <c r="O23" s="28">
        <v>44.564</v>
      </c>
    </row>
    <row r="24" spans="1:15" x14ac:dyDescent="0.25">
      <c r="A24" s="22" t="s">
        <v>6</v>
      </c>
      <c r="B24" s="22" t="s">
        <v>142</v>
      </c>
      <c r="C24" s="22" t="s">
        <v>2</v>
      </c>
      <c r="D24" s="28">
        <v>101.92400000000001</v>
      </c>
      <c r="E24" s="28">
        <v>93.198000000000008</v>
      </c>
      <c r="F24" s="28">
        <v>106.32899999999999</v>
      </c>
      <c r="G24" s="28">
        <v>58.283000000000001</v>
      </c>
      <c r="H24" s="28">
        <v>75.256999999999991</v>
      </c>
      <c r="I24" s="28">
        <v>128.32299999999998</v>
      </c>
      <c r="J24" s="28">
        <v>112.824</v>
      </c>
      <c r="K24" s="28">
        <v>162.87199999999999</v>
      </c>
      <c r="L24" s="28">
        <v>179.03100000000006</v>
      </c>
      <c r="M24" s="28">
        <v>136.96</v>
      </c>
      <c r="N24" s="28">
        <v>25.3</v>
      </c>
      <c r="O24" s="28">
        <v>208.46599999999998</v>
      </c>
    </row>
    <row r="25" spans="1:15" x14ac:dyDescent="0.25">
      <c r="A25" s="22" t="s">
        <v>6</v>
      </c>
      <c r="B25" s="22" t="s">
        <v>142</v>
      </c>
      <c r="C25" s="22" t="s">
        <v>3</v>
      </c>
      <c r="D25" s="28">
        <v>75.729000000000013</v>
      </c>
      <c r="E25" s="28">
        <v>75.706000000000003</v>
      </c>
      <c r="F25" s="28">
        <v>102.25200000000002</v>
      </c>
      <c r="G25" s="28">
        <v>24.522000000000002</v>
      </c>
      <c r="H25" s="28">
        <v>75.384999999999991</v>
      </c>
      <c r="I25" s="28">
        <v>43.552</v>
      </c>
      <c r="J25" s="28">
        <v>74.245999999999995</v>
      </c>
      <c r="K25" s="28">
        <v>96.52</v>
      </c>
      <c r="L25" s="28">
        <v>87.917000000000016</v>
      </c>
      <c r="M25" s="28">
        <v>75.825000000000003</v>
      </c>
      <c r="N25" s="28">
        <v>6.5</v>
      </c>
      <c r="O25" s="28">
        <v>81.734999999999999</v>
      </c>
    </row>
    <row r="26" spans="1:15" x14ac:dyDescent="0.25">
      <c r="A26" s="22" t="s">
        <v>6</v>
      </c>
      <c r="B26" s="22" t="s">
        <v>142</v>
      </c>
      <c r="C26" s="22" t="s">
        <v>5</v>
      </c>
      <c r="D26" s="28">
        <v>3.2349999999999999</v>
      </c>
      <c r="E26" s="28" t="s">
        <v>64</v>
      </c>
      <c r="F26" s="28" t="s">
        <v>64</v>
      </c>
      <c r="G26" s="28" t="s">
        <v>64</v>
      </c>
      <c r="H26" s="28" t="s">
        <v>64</v>
      </c>
      <c r="I26" s="28" t="s">
        <v>64</v>
      </c>
      <c r="J26" s="28">
        <v>25</v>
      </c>
      <c r="K26" s="28">
        <v>27.5</v>
      </c>
      <c r="L26" s="28">
        <v>19.5</v>
      </c>
      <c r="M26" s="28" t="s">
        <v>64</v>
      </c>
      <c r="N26" s="28" t="s">
        <v>64</v>
      </c>
      <c r="O26" s="28">
        <v>4.7</v>
      </c>
    </row>
    <row r="27" spans="1:15" x14ac:dyDescent="0.25">
      <c r="A27" s="22" t="s">
        <v>6</v>
      </c>
      <c r="B27" s="22" t="s">
        <v>143</v>
      </c>
      <c r="C27" s="22" t="s">
        <v>1</v>
      </c>
      <c r="D27" s="28">
        <v>4.0000000000000008E-2</v>
      </c>
      <c r="E27" s="28">
        <v>3.7999999999999999E-2</v>
      </c>
      <c r="F27" s="28">
        <v>1.83</v>
      </c>
      <c r="G27" s="28">
        <v>0.89500000000000002</v>
      </c>
      <c r="H27" s="28">
        <v>8.2899999999999991</v>
      </c>
      <c r="I27" s="28">
        <v>13.907</v>
      </c>
      <c r="J27" s="28">
        <v>12.511000000000001</v>
      </c>
      <c r="K27" s="28">
        <v>14.48</v>
      </c>
      <c r="L27" s="28">
        <v>18.527000000000001</v>
      </c>
      <c r="M27" s="28">
        <v>4.8400000000000007</v>
      </c>
      <c r="N27" s="28" t="s">
        <v>64</v>
      </c>
      <c r="O27" s="28" t="s">
        <v>64</v>
      </c>
    </row>
    <row r="28" spans="1:15" x14ac:dyDescent="0.25">
      <c r="A28" s="22" t="s">
        <v>6</v>
      </c>
      <c r="B28" s="22" t="s">
        <v>143</v>
      </c>
      <c r="C28" s="22" t="s">
        <v>2</v>
      </c>
      <c r="D28" s="28">
        <v>0.5</v>
      </c>
      <c r="E28" s="28">
        <v>7.5590000000000002</v>
      </c>
      <c r="F28" s="28">
        <v>4.5999999999999988</v>
      </c>
      <c r="G28" s="28">
        <v>8.0479999999999983</v>
      </c>
      <c r="H28" s="28">
        <v>25.84</v>
      </c>
      <c r="I28" s="28">
        <v>19.989000000000001</v>
      </c>
      <c r="J28" s="28">
        <v>28.277999999999999</v>
      </c>
      <c r="K28" s="28">
        <v>36.146000000000001</v>
      </c>
      <c r="L28" s="28">
        <v>59.22999999999999</v>
      </c>
      <c r="M28" s="28">
        <v>67.893000000000001</v>
      </c>
      <c r="N28" s="28">
        <v>75.176500000000004</v>
      </c>
      <c r="O28" s="28">
        <v>21.243500000000001</v>
      </c>
    </row>
    <row r="29" spans="1:15" x14ac:dyDescent="0.25">
      <c r="A29" s="22" t="s">
        <v>6</v>
      </c>
      <c r="B29" s="22" t="s">
        <v>143</v>
      </c>
      <c r="C29" s="22" t="s">
        <v>3</v>
      </c>
      <c r="D29" s="28">
        <v>0.30399999999999999</v>
      </c>
      <c r="E29" s="28">
        <v>3.8659999999999997</v>
      </c>
      <c r="F29" s="28">
        <v>7.8789999999999996</v>
      </c>
      <c r="G29" s="28">
        <v>8.9260000000000002</v>
      </c>
      <c r="H29" s="28">
        <v>12.520000000000001</v>
      </c>
      <c r="I29" s="28">
        <v>10.519</v>
      </c>
      <c r="J29" s="28">
        <v>17.636000000000003</v>
      </c>
      <c r="K29" s="28">
        <v>18.954000000000001</v>
      </c>
      <c r="L29" s="28">
        <v>53.027000000000001</v>
      </c>
      <c r="M29" s="28">
        <v>14.861000000000001</v>
      </c>
      <c r="N29" s="28">
        <v>32.318999999999996</v>
      </c>
      <c r="O29" s="28">
        <v>20.942</v>
      </c>
    </row>
    <row r="30" spans="1:15" x14ac:dyDescent="0.25">
      <c r="A30" s="22" t="s">
        <v>6</v>
      </c>
      <c r="B30" s="22" t="s">
        <v>143</v>
      </c>
      <c r="C30" s="22" t="s">
        <v>5</v>
      </c>
      <c r="D30" s="28" t="s">
        <v>64</v>
      </c>
      <c r="E30" s="28">
        <v>0.15500000000000003</v>
      </c>
      <c r="F30" s="28">
        <v>0.32</v>
      </c>
      <c r="G30" s="28">
        <v>0.40600000000000003</v>
      </c>
      <c r="H30" s="28">
        <v>2.9750000000000001</v>
      </c>
      <c r="I30" s="28">
        <v>5.8550000000000004</v>
      </c>
      <c r="J30" s="28">
        <v>13.851000000000003</v>
      </c>
      <c r="K30" s="28">
        <v>5.3890000000000002</v>
      </c>
      <c r="L30" s="28">
        <v>5.4339999999999993</v>
      </c>
      <c r="M30" s="28" t="s">
        <v>64</v>
      </c>
      <c r="N30" s="28">
        <v>0.17200000000000001</v>
      </c>
      <c r="O30" s="28" t="s">
        <v>64</v>
      </c>
    </row>
    <row r="31" spans="1:15" x14ac:dyDescent="0.25">
      <c r="A31" s="22" t="s">
        <v>6</v>
      </c>
      <c r="B31" s="22" t="s">
        <v>8</v>
      </c>
      <c r="C31" s="22" t="s">
        <v>0</v>
      </c>
      <c r="D31" s="28">
        <v>0.106</v>
      </c>
      <c r="E31" s="28" t="s">
        <v>64</v>
      </c>
      <c r="F31" s="28" t="s">
        <v>64</v>
      </c>
      <c r="G31" s="28" t="s">
        <v>64</v>
      </c>
      <c r="H31" s="28">
        <v>0.10299999999999999</v>
      </c>
      <c r="I31" s="28">
        <v>8.6499999999999994E-2</v>
      </c>
      <c r="J31" s="28">
        <v>0.10100000000000001</v>
      </c>
      <c r="K31" s="28">
        <v>4.8000000000000001E-2</v>
      </c>
      <c r="L31" s="28" t="s">
        <v>64</v>
      </c>
      <c r="M31" s="28">
        <v>0.14499999999999999</v>
      </c>
      <c r="N31" s="28">
        <v>8.2000000000000003E-2</v>
      </c>
      <c r="O31" s="28">
        <v>0.10100000000000001</v>
      </c>
    </row>
    <row r="32" spans="1:15" x14ac:dyDescent="0.25">
      <c r="A32" s="22" t="s">
        <v>6</v>
      </c>
      <c r="B32" s="22" t="s">
        <v>8</v>
      </c>
      <c r="C32" s="22" t="s">
        <v>1</v>
      </c>
      <c r="D32" s="28">
        <v>11.9</v>
      </c>
      <c r="E32" s="28">
        <v>12.9635</v>
      </c>
      <c r="F32" s="28">
        <v>11.789999999999997</v>
      </c>
      <c r="G32" s="28">
        <v>5.41</v>
      </c>
      <c r="H32" s="28">
        <v>5.93</v>
      </c>
      <c r="I32" s="28">
        <v>14.044000000000002</v>
      </c>
      <c r="J32" s="28">
        <v>18.440000000000001</v>
      </c>
      <c r="K32" s="28">
        <v>13.219999999999999</v>
      </c>
      <c r="L32" s="28">
        <v>15.044499999999999</v>
      </c>
      <c r="M32" s="28">
        <v>23.65</v>
      </c>
      <c r="N32" s="28">
        <v>13.825600000000001</v>
      </c>
      <c r="O32" s="28">
        <v>13.2957</v>
      </c>
    </row>
    <row r="33" spans="1:15" x14ac:dyDescent="0.25">
      <c r="A33" s="22" t="s">
        <v>6</v>
      </c>
      <c r="B33" s="22" t="s">
        <v>8</v>
      </c>
      <c r="C33" s="22" t="s">
        <v>2</v>
      </c>
      <c r="D33" s="28">
        <v>38.491999999999997</v>
      </c>
      <c r="E33" s="28">
        <v>23.173999999999999</v>
      </c>
      <c r="F33" s="28">
        <v>18.964000000000002</v>
      </c>
      <c r="G33" s="28">
        <v>17.402000000000001</v>
      </c>
      <c r="H33" s="28">
        <v>58.39</v>
      </c>
      <c r="I33" s="28">
        <v>21.042000000000002</v>
      </c>
      <c r="J33" s="28">
        <v>35.881</v>
      </c>
      <c r="K33" s="28">
        <v>29.4</v>
      </c>
      <c r="L33" s="28">
        <v>41.962999999999994</v>
      </c>
      <c r="M33" s="28">
        <v>11.809000000000001</v>
      </c>
      <c r="N33" s="28">
        <v>37.868000000000002</v>
      </c>
      <c r="O33" s="28">
        <v>37.538000000000004</v>
      </c>
    </row>
    <row r="34" spans="1:15" x14ac:dyDescent="0.25">
      <c r="A34" s="22" t="s">
        <v>6</v>
      </c>
      <c r="B34" s="22" t="s">
        <v>8</v>
      </c>
      <c r="C34" s="22" t="s">
        <v>3</v>
      </c>
      <c r="D34" s="28">
        <v>8.8819999999999997</v>
      </c>
      <c r="E34" s="28">
        <v>23.657</v>
      </c>
      <c r="F34" s="28">
        <v>16.468</v>
      </c>
      <c r="G34" s="28">
        <v>10</v>
      </c>
      <c r="H34" s="28">
        <v>20.926000000000002</v>
      </c>
      <c r="I34" s="28">
        <v>30.009</v>
      </c>
      <c r="J34" s="28">
        <v>7.5679999999999996</v>
      </c>
      <c r="K34" s="28">
        <v>19.53</v>
      </c>
      <c r="L34" s="28">
        <v>16.750999999999998</v>
      </c>
      <c r="M34" s="28">
        <v>16.53</v>
      </c>
      <c r="N34" s="28">
        <v>21.149000000000001</v>
      </c>
      <c r="O34" s="28">
        <v>21.693000000000001</v>
      </c>
    </row>
    <row r="35" spans="1:15" x14ac:dyDescent="0.25">
      <c r="A35" s="22" t="s">
        <v>6</v>
      </c>
      <c r="B35" s="22" t="s">
        <v>8</v>
      </c>
      <c r="C35" s="22" t="s">
        <v>5</v>
      </c>
      <c r="D35" s="28">
        <v>19.27</v>
      </c>
      <c r="E35" s="28">
        <v>9.375</v>
      </c>
      <c r="F35" s="28">
        <v>9.4600000000000009</v>
      </c>
      <c r="G35" s="28" t="s">
        <v>64</v>
      </c>
      <c r="H35" s="28">
        <v>17.989999999999998</v>
      </c>
      <c r="I35" s="28">
        <v>23.47</v>
      </c>
      <c r="J35" s="28">
        <v>9.5500000000000007</v>
      </c>
      <c r="K35" s="28">
        <v>15.91</v>
      </c>
      <c r="L35" s="28">
        <v>17.57</v>
      </c>
      <c r="M35" s="28">
        <v>22.15</v>
      </c>
      <c r="N35" s="28">
        <v>16.38</v>
      </c>
      <c r="O35" s="28">
        <v>17.25</v>
      </c>
    </row>
    <row r="36" spans="1:15" x14ac:dyDescent="0.25">
      <c r="A36" s="22" t="s">
        <v>6</v>
      </c>
      <c r="B36" s="22" t="s">
        <v>9</v>
      </c>
      <c r="C36" s="22" t="s">
        <v>0</v>
      </c>
      <c r="D36" s="28">
        <v>0.09</v>
      </c>
      <c r="E36" s="28" t="s">
        <v>64</v>
      </c>
      <c r="F36" s="28" t="s">
        <v>64</v>
      </c>
      <c r="G36" s="28" t="s">
        <v>64</v>
      </c>
      <c r="H36" s="28" t="s">
        <v>64</v>
      </c>
      <c r="I36" s="28" t="s">
        <v>64</v>
      </c>
      <c r="J36" s="28" t="s">
        <v>64</v>
      </c>
      <c r="K36" s="28" t="s">
        <v>64</v>
      </c>
      <c r="L36" s="28" t="s">
        <v>64</v>
      </c>
      <c r="M36" s="28" t="s">
        <v>64</v>
      </c>
      <c r="N36" s="28" t="s">
        <v>64</v>
      </c>
      <c r="O36" s="28" t="s">
        <v>64</v>
      </c>
    </row>
    <row r="37" spans="1:15" x14ac:dyDescent="0.25">
      <c r="A37" s="22" t="s">
        <v>6</v>
      </c>
      <c r="B37" s="22" t="s">
        <v>9</v>
      </c>
      <c r="C37" s="22" t="s">
        <v>1</v>
      </c>
      <c r="D37" s="28">
        <v>8.3055000000000021</v>
      </c>
      <c r="E37" s="28">
        <v>9.2034999999999982</v>
      </c>
      <c r="F37" s="28">
        <v>6.1632600000000002</v>
      </c>
      <c r="G37" s="28">
        <v>4.972900000000001</v>
      </c>
      <c r="H37" s="28">
        <v>5.4785000000000004</v>
      </c>
      <c r="I37" s="28">
        <v>5.9827000000000004</v>
      </c>
      <c r="J37" s="28">
        <v>4.1100499999999993</v>
      </c>
      <c r="K37" s="28">
        <v>7.6441000000000017</v>
      </c>
      <c r="L37" s="28">
        <v>5.4277999999999995</v>
      </c>
      <c r="M37" s="28">
        <v>9.4509999999999952</v>
      </c>
      <c r="N37" s="28">
        <v>5.6911000000000005</v>
      </c>
      <c r="O37" s="28">
        <v>6.4790000000000001</v>
      </c>
    </row>
    <row r="38" spans="1:15" x14ac:dyDescent="0.25">
      <c r="A38" s="22" t="s">
        <v>6</v>
      </c>
      <c r="B38" s="22" t="s">
        <v>9</v>
      </c>
      <c r="C38" s="22" t="s">
        <v>2</v>
      </c>
      <c r="D38" s="28">
        <v>23.687100000000001</v>
      </c>
      <c r="E38" s="28">
        <v>36.450899999999997</v>
      </c>
      <c r="F38" s="28">
        <v>27.967699999999997</v>
      </c>
      <c r="G38" s="28">
        <v>18.694800000000001</v>
      </c>
      <c r="H38" s="28">
        <v>20.523600000000002</v>
      </c>
      <c r="I38" s="28">
        <v>23.532500000000006</v>
      </c>
      <c r="J38" s="28">
        <v>21.520449999999993</v>
      </c>
      <c r="K38" s="28">
        <v>30.0855</v>
      </c>
      <c r="L38" s="28">
        <v>35.080000000000005</v>
      </c>
      <c r="M38" s="28">
        <v>29.956749999999996</v>
      </c>
      <c r="N38" s="28">
        <v>31.014999999999997</v>
      </c>
      <c r="O38" s="28">
        <v>31.951999999999998</v>
      </c>
    </row>
    <row r="39" spans="1:15" x14ac:dyDescent="0.25">
      <c r="A39" s="22" t="s">
        <v>6</v>
      </c>
      <c r="B39" s="22" t="s">
        <v>9</v>
      </c>
      <c r="C39" s="22" t="s">
        <v>3</v>
      </c>
      <c r="D39" s="28">
        <v>7.7680999999999987</v>
      </c>
      <c r="E39" s="28">
        <v>7.5511000000000008</v>
      </c>
      <c r="F39" s="28">
        <v>9.4598999999999993</v>
      </c>
      <c r="G39" s="28">
        <v>7.5937000000000001</v>
      </c>
      <c r="H39" s="28">
        <v>5.8563000000000001</v>
      </c>
      <c r="I39" s="28">
        <v>10.020400000000002</v>
      </c>
      <c r="J39" s="28">
        <v>8.5419</v>
      </c>
      <c r="K39" s="28">
        <v>8.0215999999999994</v>
      </c>
      <c r="L39" s="28">
        <v>7.016799999999999</v>
      </c>
      <c r="M39" s="28">
        <v>8.4053999999999984</v>
      </c>
      <c r="N39" s="28">
        <v>14.891699999999998</v>
      </c>
      <c r="O39" s="28">
        <v>19.217899999999993</v>
      </c>
    </row>
    <row r="40" spans="1:15" x14ac:dyDescent="0.25">
      <c r="A40" s="22" t="s">
        <v>6</v>
      </c>
      <c r="B40" s="22" t="s">
        <v>9</v>
      </c>
      <c r="C40" s="22" t="s">
        <v>4</v>
      </c>
      <c r="D40" s="28" t="s">
        <v>64</v>
      </c>
      <c r="E40" s="28" t="s">
        <v>64</v>
      </c>
      <c r="F40" s="28" t="s">
        <v>64</v>
      </c>
      <c r="G40" s="28" t="s">
        <v>64</v>
      </c>
      <c r="H40" s="28" t="s">
        <v>64</v>
      </c>
      <c r="I40" s="28" t="s">
        <v>64</v>
      </c>
      <c r="J40" s="28" t="s">
        <v>64</v>
      </c>
      <c r="K40" s="28">
        <v>1.08</v>
      </c>
      <c r="L40" s="28">
        <v>5.6950000000000003</v>
      </c>
      <c r="M40" s="28">
        <v>12.23</v>
      </c>
      <c r="N40" s="28">
        <v>11.2</v>
      </c>
      <c r="O40" s="28">
        <v>11.8</v>
      </c>
    </row>
    <row r="41" spans="1:15" x14ac:dyDescent="0.25">
      <c r="A41" s="22" t="s">
        <v>6</v>
      </c>
      <c r="B41" s="22" t="s">
        <v>9</v>
      </c>
      <c r="C41" s="22" t="s">
        <v>5</v>
      </c>
      <c r="D41" s="28">
        <v>16.802000000000003</v>
      </c>
      <c r="E41" s="28">
        <v>9.7499000000000002</v>
      </c>
      <c r="F41" s="28">
        <v>9.1610000000000014</v>
      </c>
      <c r="G41" s="28">
        <v>6.9459999999999997</v>
      </c>
      <c r="H41" s="28">
        <v>7.2350000000000003</v>
      </c>
      <c r="I41" s="28">
        <v>3.84958</v>
      </c>
      <c r="J41" s="28">
        <v>7.9654999999999996</v>
      </c>
      <c r="K41" s="28">
        <v>7.899</v>
      </c>
      <c r="L41" s="28">
        <v>6.4020000000000001</v>
      </c>
      <c r="M41" s="28">
        <v>7.0070000000000006</v>
      </c>
      <c r="N41" s="28">
        <v>6.06</v>
      </c>
      <c r="O41" s="28">
        <v>6.93</v>
      </c>
    </row>
    <row r="42" spans="1:15" x14ac:dyDescent="0.25">
      <c r="A42" s="22" t="s">
        <v>6</v>
      </c>
      <c r="B42" s="22" t="s">
        <v>10</v>
      </c>
      <c r="C42" s="22" t="s">
        <v>0</v>
      </c>
      <c r="D42" s="28">
        <v>0.26200000000000001</v>
      </c>
      <c r="E42" s="28">
        <v>1.4654</v>
      </c>
      <c r="F42" s="28">
        <v>0.11799999999999999</v>
      </c>
      <c r="G42" s="28">
        <v>0.03</v>
      </c>
      <c r="H42" s="28">
        <v>9.8399999999999987E-2</v>
      </c>
      <c r="I42" s="28">
        <v>0.1532</v>
      </c>
      <c r="J42" s="28">
        <v>0.1176</v>
      </c>
      <c r="K42" s="28">
        <v>0.1032</v>
      </c>
      <c r="L42" s="28">
        <v>0.28200000000000003</v>
      </c>
      <c r="M42" s="28">
        <v>0.2349</v>
      </c>
      <c r="N42" s="28">
        <v>0.27060000000000001</v>
      </c>
      <c r="O42" s="28">
        <v>0.2278</v>
      </c>
    </row>
    <row r="43" spans="1:15" x14ac:dyDescent="0.25">
      <c r="A43" s="22" t="s">
        <v>6</v>
      </c>
      <c r="B43" s="22" t="s">
        <v>10</v>
      </c>
      <c r="C43" s="22" t="s">
        <v>1</v>
      </c>
      <c r="D43" s="28">
        <v>77.531999999999996</v>
      </c>
      <c r="E43" s="28">
        <v>57.433299999999988</v>
      </c>
      <c r="F43" s="28">
        <v>63.063800000000008</v>
      </c>
      <c r="G43" s="28">
        <v>50.258100000000006</v>
      </c>
      <c r="H43" s="28">
        <v>56.336800000000004</v>
      </c>
      <c r="I43" s="28">
        <v>51.939900000000009</v>
      </c>
      <c r="J43" s="28">
        <v>61.334099999999999</v>
      </c>
      <c r="K43" s="28">
        <v>64.445499999999981</v>
      </c>
      <c r="L43" s="28">
        <v>47.126000000000005</v>
      </c>
      <c r="M43" s="28">
        <v>35.277700000000003</v>
      </c>
      <c r="N43" s="28">
        <v>35.337299999999999</v>
      </c>
      <c r="O43" s="28">
        <v>39.805200000000006</v>
      </c>
    </row>
    <row r="44" spans="1:15" x14ac:dyDescent="0.25">
      <c r="A44" s="22" t="s">
        <v>6</v>
      </c>
      <c r="B44" s="22" t="s">
        <v>10</v>
      </c>
      <c r="C44" s="22" t="s">
        <v>2</v>
      </c>
      <c r="D44" s="28">
        <v>232.46030000000002</v>
      </c>
      <c r="E44" s="28">
        <v>209.40290000000002</v>
      </c>
      <c r="F44" s="28">
        <v>206.27549999999991</v>
      </c>
      <c r="G44" s="28">
        <v>186.35470000000001</v>
      </c>
      <c r="H44" s="28">
        <v>161.31180000000001</v>
      </c>
      <c r="I44" s="28">
        <v>164.39519999999996</v>
      </c>
      <c r="J44" s="28">
        <v>197.49940000000004</v>
      </c>
      <c r="K44" s="28">
        <v>185.17170000000004</v>
      </c>
      <c r="L44" s="28">
        <v>190.62120000000002</v>
      </c>
      <c r="M44" s="28">
        <v>177.71639999999999</v>
      </c>
      <c r="N44" s="28">
        <v>237.01429999999982</v>
      </c>
      <c r="O44" s="28">
        <v>230.22900000000001</v>
      </c>
    </row>
    <row r="45" spans="1:15" x14ac:dyDescent="0.25">
      <c r="A45" s="22" t="s">
        <v>6</v>
      </c>
      <c r="B45" s="22" t="s">
        <v>10</v>
      </c>
      <c r="C45" s="22" t="s">
        <v>3</v>
      </c>
      <c r="D45" s="28">
        <v>62.039170000000006</v>
      </c>
      <c r="E45" s="28">
        <v>65.143200000000007</v>
      </c>
      <c r="F45" s="28">
        <v>62.417100000000005</v>
      </c>
      <c r="G45" s="28">
        <v>76.733400000000003</v>
      </c>
      <c r="H45" s="28">
        <v>86.329989999999995</v>
      </c>
      <c r="I45" s="28">
        <v>91.537499999999994</v>
      </c>
      <c r="J45" s="28">
        <v>114.895</v>
      </c>
      <c r="K45" s="28">
        <v>131.6696</v>
      </c>
      <c r="L45" s="28">
        <v>132.11499999999998</v>
      </c>
      <c r="M45" s="28">
        <v>38.538199999999996</v>
      </c>
      <c r="N45" s="28">
        <v>219.27049999999997</v>
      </c>
      <c r="O45" s="28">
        <v>138.61026000000001</v>
      </c>
    </row>
    <row r="46" spans="1:15" x14ac:dyDescent="0.25">
      <c r="A46" s="22" t="s">
        <v>6</v>
      </c>
      <c r="B46" s="22" t="s">
        <v>10</v>
      </c>
      <c r="C46" s="22" t="s">
        <v>5</v>
      </c>
      <c r="D46" s="28">
        <v>106.65</v>
      </c>
      <c r="E46" s="28">
        <v>68.819999999999993</v>
      </c>
      <c r="F46" s="28">
        <v>60.084999999999994</v>
      </c>
      <c r="G46" s="28">
        <v>80.100000000000009</v>
      </c>
      <c r="H46" s="28">
        <v>78.867599999999996</v>
      </c>
      <c r="I46" s="28">
        <v>93.357799999999997</v>
      </c>
      <c r="J46" s="28">
        <v>96.947999999999993</v>
      </c>
      <c r="K46" s="28">
        <v>113.154</v>
      </c>
      <c r="L46" s="28">
        <v>83.86</v>
      </c>
      <c r="M46" s="28">
        <v>10.872</v>
      </c>
      <c r="N46" s="28">
        <v>160.16000000000003</v>
      </c>
      <c r="O46" s="28">
        <v>104.506</v>
      </c>
    </row>
    <row r="47" spans="1:15" x14ac:dyDescent="0.25">
      <c r="A47" s="22" t="s">
        <v>6</v>
      </c>
      <c r="B47" s="22" t="s">
        <v>106</v>
      </c>
      <c r="C47" s="22" t="s">
        <v>1</v>
      </c>
      <c r="D47" s="28">
        <v>6.2E-2</v>
      </c>
      <c r="E47" s="28">
        <v>0.05</v>
      </c>
      <c r="F47" s="28">
        <v>7.0000000000000007E-2</v>
      </c>
      <c r="G47" s="28">
        <v>0.05</v>
      </c>
      <c r="H47" s="28">
        <v>8.8999999999999996E-2</v>
      </c>
      <c r="I47" s="28">
        <v>6.9000000000000006E-2</v>
      </c>
      <c r="J47" s="28" t="s">
        <v>64</v>
      </c>
      <c r="K47" s="28" t="s">
        <v>64</v>
      </c>
      <c r="L47" s="28">
        <v>3.6999999999999998E-2</v>
      </c>
      <c r="M47" s="28" t="s">
        <v>64</v>
      </c>
      <c r="N47" s="28" t="s">
        <v>64</v>
      </c>
      <c r="O47" s="28" t="s">
        <v>64</v>
      </c>
    </row>
    <row r="48" spans="1:15" x14ac:dyDescent="0.25">
      <c r="A48" s="22" t="s">
        <v>6</v>
      </c>
      <c r="B48" s="22" t="s">
        <v>106</v>
      </c>
      <c r="C48" s="22" t="s">
        <v>2</v>
      </c>
      <c r="D48" s="28">
        <v>1.3970000000000002</v>
      </c>
      <c r="E48" s="28">
        <v>1.8260000000000001</v>
      </c>
      <c r="F48" s="28">
        <v>1.6569999999999998</v>
      </c>
      <c r="G48" s="28">
        <v>0.7360000000000001</v>
      </c>
      <c r="H48" s="28">
        <v>0.55300000000000005</v>
      </c>
      <c r="I48" s="28">
        <v>1.0429999999999999</v>
      </c>
      <c r="J48" s="28">
        <v>0.97800000000000009</v>
      </c>
      <c r="K48" s="28">
        <v>0.53800000000000003</v>
      </c>
      <c r="L48" s="28">
        <v>0.92</v>
      </c>
      <c r="M48" s="28">
        <v>0.48599999999999999</v>
      </c>
      <c r="N48" s="28">
        <v>0.38700000000000001</v>
      </c>
      <c r="O48" s="28">
        <v>1.3199999999999998</v>
      </c>
    </row>
    <row r="49" spans="1:15" x14ac:dyDescent="0.25">
      <c r="A49" s="22" t="s">
        <v>6</v>
      </c>
      <c r="B49" s="22" t="s">
        <v>106</v>
      </c>
      <c r="C49" s="22" t="s">
        <v>3</v>
      </c>
      <c r="D49" s="28">
        <v>0.89600000000000002</v>
      </c>
      <c r="E49" s="28">
        <v>1.2090000000000001</v>
      </c>
      <c r="F49" s="28">
        <v>1.1519999999999999</v>
      </c>
      <c r="G49" s="28">
        <v>0.95000000000000007</v>
      </c>
      <c r="H49" s="28">
        <v>1.1990000000000001</v>
      </c>
      <c r="I49" s="28">
        <v>1.046</v>
      </c>
      <c r="J49" s="28">
        <v>1.9085000000000001</v>
      </c>
      <c r="K49" s="28">
        <v>1.244</v>
      </c>
      <c r="L49" s="28">
        <v>0.88500000000000001</v>
      </c>
      <c r="M49" s="28">
        <v>1.369</v>
      </c>
      <c r="N49" s="28">
        <v>1.0754999999999999</v>
      </c>
      <c r="O49" s="28">
        <v>1.3895</v>
      </c>
    </row>
    <row r="50" spans="1:15" x14ac:dyDescent="0.25">
      <c r="A50" s="22" t="s">
        <v>6</v>
      </c>
      <c r="B50" s="22" t="s">
        <v>106</v>
      </c>
      <c r="C50" s="22" t="s">
        <v>5</v>
      </c>
      <c r="D50" s="28" t="s">
        <v>64</v>
      </c>
      <c r="E50" s="28">
        <v>0.19</v>
      </c>
      <c r="F50" s="28">
        <v>0.42000000000000004</v>
      </c>
      <c r="G50" s="28">
        <v>1.0449999999999999</v>
      </c>
      <c r="H50" s="28">
        <v>1.2150000000000001</v>
      </c>
      <c r="I50" s="28">
        <v>1.218</v>
      </c>
      <c r="J50" s="28">
        <v>0.70899999999999996</v>
      </c>
      <c r="K50" s="28" t="s">
        <v>64</v>
      </c>
      <c r="L50" s="28">
        <v>0.86799999999999999</v>
      </c>
      <c r="M50" s="28" t="s">
        <v>64</v>
      </c>
      <c r="N50" s="28">
        <v>0.81600000000000006</v>
      </c>
      <c r="O50" s="28" t="s">
        <v>64</v>
      </c>
    </row>
    <row r="51" spans="1:15" x14ac:dyDescent="0.25">
      <c r="A51" s="22" t="s">
        <v>6</v>
      </c>
      <c r="B51" s="22" t="s">
        <v>145</v>
      </c>
      <c r="C51" s="22" t="s">
        <v>0</v>
      </c>
      <c r="D51" s="28" t="s">
        <v>64</v>
      </c>
      <c r="E51" s="28" t="s">
        <v>64</v>
      </c>
      <c r="F51" s="28" t="s">
        <v>64</v>
      </c>
      <c r="G51" s="28" t="s">
        <v>64</v>
      </c>
      <c r="H51" s="28" t="s">
        <v>64</v>
      </c>
      <c r="I51" s="28" t="s">
        <v>64</v>
      </c>
      <c r="J51" s="28" t="s">
        <v>64</v>
      </c>
      <c r="K51" s="28" t="s">
        <v>64</v>
      </c>
      <c r="L51" s="28">
        <v>2E-3</v>
      </c>
      <c r="M51" s="28" t="s">
        <v>64</v>
      </c>
      <c r="N51" s="28" t="s">
        <v>64</v>
      </c>
      <c r="O51" s="28" t="s">
        <v>64</v>
      </c>
    </row>
    <row r="52" spans="1:15" x14ac:dyDescent="0.25">
      <c r="A52" s="22" t="s">
        <v>6</v>
      </c>
      <c r="B52" s="22" t="s">
        <v>145</v>
      </c>
      <c r="C52" s="22" t="s">
        <v>1</v>
      </c>
      <c r="D52" s="28">
        <v>3.1909000000000001</v>
      </c>
      <c r="E52" s="28">
        <v>1.78</v>
      </c>
      <c r="F52" s="28">
        <v>2.58</v>
      </c>
      <c r="G52" s="28">
        <v>3.41</v>
      </c>
      <c r="H52" s="28">
        <v>0.91</v>
      </c>
      <c r="I52" s="28">
        <v>1.75</v>
      </c>
      <c r="J52" s="28">
        <v>4.7393999999999998</v>
      </c>
      <c r="K52" s="28">
        <v>3.819</v>
      </c>
      <c r="L52" s="28">
        <v>3.743399999999999</v>
      </c>
      <c r="M52" s="28">
        <v>3.59</v>
      </c>
      <c r="N52" s="28">
        <v>0.37800000000000006</v>
      </c>
      <c r="O52" s="28">
        <v>2.669</v>
      </c>
    </row>
    <row r="53" spans="1:15" x14ac:dyDescent="0.25">
      <c r="A53" s="22" t="s">
        <v>6</v>
      </c>
      <c r="B53" s="22" t="s">
        <v>145</v>
      </c>
      <c r="C53" s="22" t="s">
        <v>2</v>
      </c>
      <c r="D53" s="28">
        <v>9.685100000000002</v>
      </c>
      <c r="E53" s="28">
        <v>6.0735999999999999</v>
      </c>
      <c r="F53" s="28">
        <v>1.6800000000000002</v>
      </c>
      <c r="G53" s="28">
        <v>7.3559999999999999</v>
      </c>
      <c r="H53" s="28">
        <v>5.5607999999999986</v>
      </c>
      <c r="I53" s="28">
        <v>0.69</v>
      </c>
      <c r="J53" s="28">
        <v>2.1577999999999999</v>
      </c>
      <c r="K53" s="28">
        <v>1.4589000000000001</v>
      </c>
      <c r="L53" s="28">
        <v>6.5399000000000003</v>
      </c>
      <c r="M53" s="28">
        <v>6.7759999999999998</v>
      </c>
      <c r="N53" s="28">
        <v>6.4074</v>
      </c>
      <c r="O53" s="28">
        <v>8.7216000000000005</v>
      </c>
    </row>
    <row r="54" spans="1:15" x14ac:dyDescent="0.25">
      <c r="A54" s="22" t="s">
        <v>6</v>
      </c>
      <c r="B54" s="22" t="s">
        <v>145</v>
      </c>
      <c r="C54" s="22" t="s">
        <v>3</v>
      </c>
      <c r="D54" s="28">
        <v>3.1729000000000003</v>
      </c>
      <c r="E54" s="28">
        <v>2.9938000000000002</v>
      </c>
      <c r="F54" s="28">
        <v>2.9850000000000003</v>
      </c>
      <c r="G54" s="28">
        <v>1.3106</v>
      </c>
      <c r="H54" s="28">
        <v>4.6021999999999998</v>
      </c>
      <c r="I54" s="28">
        <v>5.1607999999999992</v>
      </c>
      <c r="J54" s="28">
        <v>4.2244000000000002</v>
      </c>
      <c r="K54" s="28">
        <v>5.8116000000000003</v>
      </c>
      <c r="L54" s="28">
        <v>2.9338499999999996</v>
      </c>
      <c r="M54" s="28">
        <v>5.9409999999999998</v>
      </c>
      <c r="N54" s="28">
        <v>3.5329999999999999</v>
      </c>
      <c r="O54" s="28">
        <v>5.4979999999999993</v>
      </c>
    </row>
    <row r="55" spans="1:15" x14ac:dyDescent="0.25">
      <c r="A55" s="22" t="s">
        <v>6</v>
      </c>
      <c r="B55" s="22" t="s">
        <v>145</v>
      </c>
      <c r="C55" s="22" t="s">
        <v>4</v>
      </c>
      <c r="D55" s="28" t="s">
        <v>64</v>
      </c>
      <c r="E55" s="28" t="s">
        <v>64</v>
      </c>
      <c r="F55" s="28" t="s">
        <v>64</v>
      </c>
      <c r="G55" s="28" t="s">
        <v>64</v>
      </c>
      <c r="H55" s="28" t="s">
        <v>64</v>
      </c>
      <c r="I55" s="28" t="s">
        <v>64</v>
      </c>
      <c r="J55" s="28" t="s">
        <v>64</v>
      </c>
      <c r="K55" s="28" t="s">
        <v>64</v>
      </c>
      <c r="L55" s="28" t="s">
        <v>64</v>
      </c>
      <c r="M55" s="28" t="s">
        <v>64</v>
      </c>
      <c r="N55" s="28" t="s">
        <v>64</v>
      </c>
      <c r="O55" s="28">
        <v>9.5000000000000001E-2</v>
      </c>
    </row>
    <row r="56" spans="1:15" x14ac:dyDescent="0.25">
      <c r="A56" s="22" t="s">
        <v>6</v>
      </c>
      <c r="B56" s="22" t="s">
        <v>145</v>
      </c>
      <c r="C56" s="22" t="s">
        <v>5</v>
      </c>
      <c r="D56" s="28">
        <v>5.0199999999999996</v>
      </c>
      <c r="E56" s="28">
        <v>7.5600000000000005</v>
      </c>
      <c r="F56" s="28">
        <v>1.98</v>
      </c>
      <c r="G56" s="28">
        <v>3.0070000000000001</v>
      </c>
      <c r="H56" s="28">
        <v>4.774</v>
      </c>
      <c r="I56" s="28">
        <v>2.4649999999999999</v>
      </c>
      <c r="J56" s="28">
        <v>2.476</v>
      </c>
      <c r="K56" s="28">
        <v>4.82</v>
      </c>
      <c r="L56" s="28">
        <v>3.3951999999999996</v>
      </c>
      <c r="M56" s="28">
        <v>3.5199999999999996</v>
      </c>
      <c r="N56" s="28">
        <v>4.3770000000000007</v>
      </c>
      <c r="O56" s="28">
        <v>2.91</v>
      </c>
    </row>
    <row r="57" spans="1:15" x14ac:dyDescent="0.25">
      <c r="A57" s="22" t="s">
        <v>6</v>
      </c>
      <c r="B57" s="22" t="s">
        <v>11</v>
      </c>
      <c r="C57" s="22" t="s">
        <v>0</v>
      </c>
      <c r="D57" s="28">
        <v>3.0000000000000001E-3</v>
      </c>
      <c r="E57" s="28">
        <v>1.7000000000000001E-2</v>
      </c>
      <c r="F57" s="28" t="s">
        <v>64</v>
      </c>
      <c r="G57" s="28" t="s">
        <v>64</v>
      </c>
      <c r="H57" s="28" t="s">
        <v>64</v>
      </c>
      <c r="I57" s="28" t="s">
        <v>64</v>
      </c>
      <c r="J57" s="28" t="s">
        <v>64</v>
      </c>
      <c r="K57" s="28" t="s">
        <v>64</v>
      </c>
      <c r="L57" s="28" t="s">
        <v>64</v>
      </c>
      <c r="M57" s="28" t="s">
        <v>64</v>
      </c>
      <c r="N57" s="28">
        <v>0.22800000000000001</v>
      </c>
      <c r="O57" s="28" t="s">
        <v>64</v>
      </c>
    </row>
    <row r="58" spans="1:15" x14ac:dyDescent="0.25">
      <c r="A58" s="22" t="s">
        <v>6</v>
      </c>
      <c r="B58" s="22" t="s">
        <v>11</v>
      </c>
      <c r="C58" s="22" t="s">
        <v>1</v>
      </c>
      <c r="D58" s="28">
        <v>71.554100000000005</v>
      </c>
      <c r="E58" s="28">
        <v>92.625699999999995</v>
      </c>
      <c r="F58" s="28">
        <v>59.014399999999966</v>
      </c>
      <c r="G58" s="28">
        <v>51.990800000000007</v>
      </c>
      <c r="H58" s="28">
        <v>76.4084</v>
      </c>
      <c r="I58" s="28">
        <v>92.070000000000064</v>
      </c>
      <c r="J58" s="28">
        <v>107.69060000000005</v>
      </c>
      <c r="K58" s="28">
        <v>220.38239999999996</v>
      </c>
      <c r="L58" s="28">
        <v>131.15040000000002</v>
      </c>
      <c r="M58" s="28">
        <v>159.82700000000006</v>
      </c>
      <c r="N58" s="28">
        <v>144.65309999999997</v>
      </c>
      <c r="O58" s="28">
        <v>135.42410000000004</v>
      </c>
    </row>
    <row r="59" spans="1:15" x14ac:dyDescent="0.25">
      <c r="A59" s="22" t="s">
        <v>6</v>
      </c>
      <c r="B59" s="22" t="s">
        <v>11</v>
      </c>
      <c r="C59" s="22" t="s">
        <v>2</v>
      </c>
      <c r="D59" s="28">
        <v>153.83400000000006</v>
      </c>
      <c r="E59" s="28">
        <v>186.48910000000004</v>
      </c>
      <c r="F59" s="28">
        <v>172.84900000000002</v>
      </c>
      <c r="G59" s="28">
        <v>322.77119999999985</v>
      </c>
      <c r="H59" s="28">
        <v>340.07410000000016</v>
      </c>
      <c r="I59" s="28">
        <v>349.44926000000004</v>
      </c>
      <c r="J59" s="28">
        <v>462.07290999999964</v>
      </c>
      <c r="K59" s="28">
        <v>524.80970000000013</v>
      </c>
      <c r="L59" s="28">
        <v>466.73889999999989</v>
      </c>
      <c r="M59" s="28">
        <v>480.52019999999993</v>
      </c>
      <c r="N59" s="28">
        <v>611.59899999999993</v>
      </c>
      <c r="O59" s="28">
        <v>431.18649999999957</v>
      </c>
    </row>
    <row r="60" spans="1:15" x14ac:dyDescent="0.25">
      <c r="A60" s="22" t="s">
        <v>6</v>
      </c>
      <c r="B60" s="22" t="s">
        <v>11</v>
      </c>
      <c r="C60" s="22" t="s">
        <v>3</v>
      </c>
      <c r="D60" s="28">
        <v>143.16430000000003</v>
      </c>
      <c r="E60" s="28">
        <v>111.78700000000002</v>
      </c>
      <c r="F60" s="28">
        <v>127.8152</v>
      </c>
      <c r="G60" s="28">
        <v>216.51680000000005</v>
      </c>
      <c r="H60" s="28">
        <v>197.80480000000003</v>
      </c>
      <c r="I60" s="28">
        <v>173.28203000000005</v>
      </c>
      <c r="J60" s="28">
        <v>151.76619999999997</v>
      </c>
      <c r="K60" s="28">
        <v>151.28230000000005</v>
      </c>
      <c r="L60" s="28">
        <v>239.11490000000012</v>
      </c>
      <c r="M60" s="28">
        <v>203.90019999999987</v>
      </c>
      <c r="N60" s="28">
        <v>454.29389999999984</v>
      </c>
      <c r="O60" s="28">
        <v>478.06409999999954</v>
      </c>
    </row>
    <row r="61" spans="1:15" x14ac:dyDescent="0.25">
      <c r="A61" s="22" t="s">
        <v>6</v>
      </c>
      <c r="B61" s="22" t="s">
        <v>11</v>
      </c>
      <c r="C61" s="22" t="s">
        <v>5</v>
      </c>
      <c r="D61" s="28">
        <v>34.869999999999997</v>
      </c>
      <c r="E61" s="28">
        <v>103.90349999999999</v>
      </c>
      <c r="F61" s="28">
        <v>142.78099999999998</v>
      </c>
      <c r="G61" s="28">
        <v>74.462100000000007</v>
      </c>
      <c r="H61" s="28">
        <v>76.406399999999991</v>
      </c>
      <c r="I61" s="28">
        <v>204.0413999999999</v>
      </c>
      <c r="J61" s="28">
        <v>208.66749999999996</v>
      </c>
      <c r="K61" s="28">
        <v>191.35029999999992</v>
      </c>
      <c r="L61" s="28">
        <v>209.85600000000002</v>
      </c>
      <c r="M61" s="28">
        <v>229.74860000000001</v>
      </c>
      <c r="N61" s="28">
        <v>138.23700000000002</v>
      </c>
      <c r="O61" s="28">
        <v>114.85799999999998</v>
      </c>
    </row>
    <row r="62" spans="1:15" x14ac:dyDescent="0.25">
      <c r="A62" s="22" t="s">
        <v>6</v>
      </c>
      <c r="B62" s="22" t="s">
        <v>12</v>
      </c>
      <c r="C62" s="22" t="s">
        <v>1</v>
      </c>
      <c r="D62" s="28">
        <v>19.901999999999994</v>
      </c>
      <c r="E62" s="28">
        <v>17.948</v>
      </c>
      <c r="F62" s="28">
        <v>15.687000000000003</v>
      </c>
      <c r="G62" s="28">
        <v>3.9670000000000005</v>
      </c>
      <c r="H62" s="28">
        <v>17.89</v>
      </c>
      <c r="I62" s="28">
        <v>13.247600000000002</v>
      </c>
      <c r="J62" s="28">
        <v>30.346000000000004</v>
      </c>
      <c r="K62" s="28">
        <v>18.135000000000002</v>
      </c>
      <c r="L62" s="28">
        <v>19.009</v>
      </c>
      <c r="M62" s="28">
        <v>18.889000000000003</v>
      </c>
      <c r="N62" s="28">
        <v>17.000999999999998</v>
      </c>
      <c r="O62" s="28">
        <v>19.148</v>
      </c>
    </row>
    <row r="63" spans="1:15" x14ac:dyDescent="0.25">
      <c r="A63" s="22" t="s">
        <v>6</v>
      </c>
      <c r="B63" s="22" t="s">
        <v>12</v>
      </c>
      <c r="C63" s="22" t="s">
        <v>2</v>
      </c>
      <c r="D63" s="28">
        <v>66.828500000000005</v>
      </c>
      <c r="E63" s="28">
        <v>104.875</v>
      </c>
      <c r="F63" s="28">
        <v>67.887</v>
      </c>
      <c r="G63" s="28">
        <v>64.796000000000006</v>
      </c>
      <c r="H63" s="28">
        <v>77.985999999999976</v>
      </c>
      <c r="I63" s="28">
        <v>70.293000000000006</v>
      </c>
      <c r="J63" s="28">
        <v>90.913000000000011</v>
      </c>
      <c r="K63" s="28">
        <v>76.75200000000001</v>
      </c>
      <c r="L63" s="28">
        <v>99.076999999999984</v>
      </c>
      <c r="M63" s="28">
        <v>87.944000000000017</v>
      </c>
      <c r="N63" s="28">
        <v>89.045000000000016</v>
      </c>
      <c r="O63" s="28">
        <v>81.537000000000006</v>
      </c>
    </row>
    <row r="64" spans="1:15" x14ac:dyDescent="0.25">
      <c r="A64" s="22" t="s">
        <v>6</v>
      </c>
      <c r="B64" s="22" t="s">
        <v>12</v>
      </c>
      <c r="C64" s="22" t="s">
        <v>3</v>
      </c>
      <c r="D64" s="28">
        <v>30.741499999999995</v>
      </c>
      <c r="E64" s="28">
        <v>49.484999999999999</v>
      </c>
      <c r="F64" s="28">
        <v>15.547000000000001</v>
      </c>
      <c r="G64" s="28">
        <v>41.330000000000005</v>
      </c>
      <c r="H64" s="28">
        <v>57.347999999999992</v>
      </c>
      <c r="I64" s="28">
        <v>73.477000000000018</v>
      </c>
      <c r="J64" s="28">
        <v>51.653999999999996</v>
      </c>
      <c r="K64" s="28">
        <v>33.449000000000005</v>
      </c>
      <c r="L64" s="28">
        <v>79.739000000000033</v>
      </c>
      <c r="M64" s="28">
        <v>54.822999999999993</v>
      </c>
      <c r="N64" s="28">
        <v>63.481999999999985</v>
      </c>
      <c r="O64" s="28">
        <v>60.128000000000007</v>
      </c>
    </row>
    <row r="65" spans="1:15" x14ac:dyDescent="0.25">
      <c r="A65" s="22" t="s">
        <v>6</v>
      </c>
      <c r="B65" s="22" t="s">
        <v>12</v>
      </c>
      <c r="C65" s="22" t="s">
        <v>5</v>
      </c>
      <c r="D65" s="28">
        <v>33.883499999999998</v>
      </c>
      <c r="E65" s="28">
        <v>21.28</v>
      </c>
      <c r="F65" s="28">
        <v>18.242000000000001</v>
      </c>
      <c r="G65" s="28">
        <v>9.1920000000000002</v>
      </c>
      <c r="H65" s="28">
        <v>19.648</v>
      </c>
      <c r="I65" s="28">
        <v>31.36</v>
      </c>
      <c r="J65" s="28">
        <v>54.168999999999997</v>
      </c>
      <c r="K65" s="28">
        <v>42.82</v>
      </c>
      <c r="L65" s="28">
        <v>48.975000000000001</v>
      </c>
      <c r="M65" s="28">
        <v>45.050999999999995</v>
      </c>
      <c r="N65" s="28">
        <v>32.981000000000002</v>
      </c>
      <c r="O65" s="28">
        <v>36.143999999999998</v>
      </c>
    </row>
    <row r="66" spans="1:15" x14ac:dyDescent="0.25">
      <c r="A66" s="22" t="s">
        <v>6</v>
      </c>
      <c r="B66" s="22" t="s">
        <v>107</v>
      </c>
      <c r="C66" s="22" t="s">
        <v>1</v>
      </c>
      <c r="D66" s="28" t="s">
        <v>64</v>
      </c>
      <c r="E66" s="28">
        <v>2.9462000000000002</v>
      </c>
      <c r="F66" s="28">
        <v>0.16799999999999998</v>
      </c>
      <c r="G66" s="28">
        <v>1.10795</v>
      </c>
      <c r="H66" s="28">
        <v>0.10500000000000001</v>
      </c>
      <c r="I66" s="28">
        <v>1.6961999999999999</v>
      </c>
      <c r="J66" s="28">
        <v>1.4395</v>
      </c>
      <c r="K66" s="28">
        <v>6.1208999999999998</v>
      </c>
      <c r="L66" s="28">
        <v>0.19</v>
      </c>
      <c r="M66" s="28">
        <v>8.3000000000000004E-2</v>
      </c>
      <c r="N66" s="28">
        <v>8.1456300000000006</v>
      </c>
      <c r="O66" s="28">
        <v>3.9739</v>
      </c>
    </row>
    <row r="67" spans="1:15" x14ac:dyDescent="0.25">
      <c r="A67" s="22" t="s">
        <v>6</v>
      </c>
      <c r="B67" s="22" t="s">
        <v>107</v>
      </c>
      <c r="C67" s="22" t="s">
        <v>2</v>
      </c>
      <c r="D67" s="28">
        <v>1.3710000000000002</v>
      </c>
      <c r="E67" s="28">
        <v>20.735500000000005</v>
      </c>
      <c r="F67" s="28">
        <v>2.3840000000000003</v>
      </c>
      <c r="G67" s="28">
        <v>3.2419999999999995</v>
      </c>
      <c r="H67" s="28">
        <v>2.8159999999999994</v>
      </c>
      <c r="I67" s="28">
        <v>15.334299999999999</v>
      </c>
      <c r="J67" s="28">
        <v>10.25103</v>
      </c>
      <c r="K67" s="28">
        <v>13.534599999999999</v>
      </c>
      <c r="L67" s="28">
        <v>2.9609999999999999</v>
      </c>
      <c r="M67" s="28">
        <v>1.7170000000000001</v>
      </c>
      <c r="N67" s="28">
        <v>39.865599999999993</v>
      </c>
      <c r="O67" s="28">
        <v>13.9506</v>
      </c>
    </row>
    <row r="68" spans="1:15" x14ac:dyDescent="0.25">
      <c r="A68" s="22" t="s">
        <v>6</v>
      </c>
      <c r="B68" s="22" t="s">
        <v>107</v>
      </c>
      <c r="C68" s="22" t="s">
        <v>3</v>
      </c>
      <c r="D68" s="28">
        <v>0.499</v>
      </c>
      <c r="E68" s="28">
        <v>6.2615600000000002</v>
      </c>
      <c r="F68" s="28">
        <v>0.78299999999999992</v>
      </c>
      <c r="G68" s="28">
        <v>3.8942800000000006</v>
      </c>
      <c r="H68" s="28">
        <v>0.88800000000000001</v>
      </c>
      <c r="I68" s="28">
        <v>6.6089699999999993</v>
      </c>
      <c r="J68" s="28">
        <v>5.5052500000000002</v>
      </c>
      <c r="K68" s="28">
        <v>8.3150000000000013</v>
      </c>
      <c r="L68" s="28">
        <v>1.4450000000000001</v>
      </c>
      <c r="M68" s="28">
        <v>0.56900000000000006</v>
      </c>
      <c r="N68" s="28">
        <v>17.00788</v>
      </c>
      <c r="O68" s="28">
        <v>3.8736999999999999</v>
      </c>
    </row>
    <row r="69" spans="1:15" x14ac:dyDescent="0.25">
      <c r="A69" s="22" t="s">
        <v>6</v>
      </c>
      <c r="B69" s="22" t="s">
        <v>107</v>
      </c>
      <c r="C69" s="22" t="s">
        <v>5</v>
      </c>
      <c r="D69" s="28" t="s">
        <v>64</v>
      </c>
      <c r="E69" s="28">
        <v>1.4467000000000001</v>
      </c>
      <c r="F69" s="28">
        <v>0.55000000000000004</v>
      </c>
      <c r="G69" s="28">
        <v>0.46100000000000002</v>
      </c>
      <c r="H69" s="28">
        <v>0.44599999999999995</v>
      </c>
      <c r="I69" s="28">
        <v>1.8304</v>
      </c>
      <c r="J69" s="28">
        <v>2.3837000000000002</v>
      </c>
      <c r="K69" s="28">
        <v>3.2949999999999999</v>
      </c>
      <c r="L69" s="28">
        <v>0.82599999999999996</v>
      </c>
      <c r="M69" s="28" t="s">
        <v>64</v>
      </c>
      <c r="N69" s="28">
        <v>6.8927000000000005</v>
      </c>
      <c r="O69" s="28">
        <v>1.7977000000000001</v>
      </c>
    </row>
    <row r="70" spans="1:15" x14ac:dyDescent="0.25">
      <c r="A70" s="22" t="s">
        <v>6</v>
      </c>
      <c r="B70" s="22" t="s">
        <v>13</v>
      </c>
      <c r="C70" s="22" t="s">
        <v>0</v>
      </c>
      <c r="D70" s="28">
        <v>0.26200000000000001</v>
      </c>
      <c r="E70" s="28">
        <v>0.20699999999999999</v>
      </c>
      <c r="F70" s="28" t="s">
        <v>64</v>
      </c>
      <c r="G70" s="28">
        <v>0.15000000000000002</v>
      </c>
      <c r="H70" s="28">
        <v>0.1</v>
      </c>
      <c r="I70" s="28">
        <v>9.8000000000000004E-2</v>
      </c>
      <c r="J70" s="28">
        <v>0.17</v>
      </c>
      <c r="K70" s="28">
        <v>0.106</v>
      </c>
      <c r="L70" s="28">
        <v>0.15</v>
      </c>
      <c r="M70" s="28">
        <v>0.27</v>
      </c>
      <c r="N70" s="28">
        <v>0.21</v>
      </c>
      <c r="O70" s="28" t="s">
        <v>64</v>
      </c>
    </row>
    <row r="71" spans="1:15" x14ac:dyDescent="0.25">
      <c r="A71" s="22" t="s">
        <v>6</v>
      </c>
      <c r="B71" s="22" t="s">
        <v>13</v>
      </c>
      <c r="C71" s="22" t="s">
        <v>1</v>
      </c>
      <c r="D71" s="28">
        <v>20.873000000000001</v>
      </c>
      <c r="E71" s="28">
        <v>22.646000000000001</v>
      </c>
      <c r="F71" s="28">
        <v>16.295999999999999</v>
      </c>
      <c r="G71" s="28">
        <v>16.527999999999999</v>
      </c>
      <c r="H71" s="28">
        <v>29.256</v>
      </c>
      <c r="I71" s="28">
        <v>15.825999999999997</v>
      </c>
      <c r="J71" s="28">
        <v>19.488</v>
      </c>
      <c r="K71" s="28">
        <v>25.766999999999999</v>
      </c>
      <c r="L71" s="28">
        <v>20.940999999999999</v>
      </c>
      <c r="M71" s="28">
        <v>22.734000000000002</v>
      </c>
      <c r="N71" s="28">
        <v>20.574000000000002</v>
      </c>
      <c r="O71" s="28">
        <v>20.186000000000003</v>
      </c>
    </row>
    <row r="72" spans="1:15" x14ac:dyDescent="0.25">
      <c r="A72" s="22" t="s">
        <v>6</v>
      </c>
      <c r="B72" s="22" t="s">
        <v>13</v>
      </c>
      <c r="C72" s="22" t="s">
        <v>2</v>
      </c>
      <c r="D72" s="28">
        <v>72.47</v>
      </c>
      <c r="E72" s="28">
        <v>70.850000000000009</v>
      </c>
      <c r="F72" s="28">
        <v>97.437000000000012</v>
      </c>
      <c r="G72" s="28">
        <v>67.597000000000008</v>
      </c>
      <c r="H72" s="28">
        <v>92.524000000000001</v>
      </c>
      <c r="I72" s="28">
        <v>59.864999999999995</v>
      </c>
      <c r="J72" s="28">
        <v>82.912999999999997</v>
      </c>
      <c r="K72" s="28">
        <v>86.997</v>
      </c>
      <c r="L72" s="28">
        <v>82.066000000000017</v>
      </c>
      <c r="M72" s="28">
        <v>90.767000000000024</v>
      </c>
      <c r="N72" s="28">
        <v>69.603000000000009</v>
      </c>
      <c r="O72" s="28">
        <v>69.861999999999981</v>
      </c>
    </row>
    <row r="73" spans="1:15" x14ac:dyDescent="0.25">
      <c r="A73" s="22" t="s">
        <v>6</v>
      </c>
      <c r="B73" s="22" t="s">
        <v>13</v>
      </c>
      <c r="C73" s="22" t="s">
        <v>3</v>
      </c>
      <c r="D73" s="28">
        <v>42.449999999999989</v>
      </c>
      <c r="E73" s="28">
        <v>50.013000000000005</v>
      </c>
      <c r="F73" s="28">
        <v>17.829000000000001</v>
      </c>
      <c r="G73" s="28">
        <v>9.6220000000000017</v>
      </c>
      <c r="H73" s="28">
        <v>12.165999999999999</v>
      </c>
      <c r="I73" s="28">
        <v>18.404999999999998</v>
      </c>
      <c r="J73" s="28">
        <v>19.548000000000002</v>
      </c>
      <c r="K73" s="28">
        <v>15.923999999999998</v>
      </c>
      <c r="L73" s="28">
        <v>47.583000000000006</v>
      </c>
      <c r="M73" s="28">
        <v>28.937000000000001</v>
      </c>
      <c r="N73" s="28">
        <v>43.857999999999997</v>
      </c>
      <c r="O73" s="28">
        <v>60.92799999999999</v>
      </c>
    </row>
    <row r="74" spans="1:15" x14ac:dyDescent="0.25">
      <c r="A74" s="22" t="s">
        <v>6</v>
      </c>
      <c r="B74" s="22" t="s">
        <v>13</v>
      </c>
      <c r="C74" s="22" t="s">
        <v>5</v>
      </c>
      <c r="D74" s="28">
        <v>46.808999999999997</v>
      </c>
      <c r="E74" s="28">
        <v>33.253999999999998</v>
      </c>
      <c r="F74" s="28">
        <v>26.22</v>
      </c>
      <c r="G74" s="28">
        <v>21.448</v>
      </c>
      <c r="H74" s="28">
        <v>21.8</v>
      </c>
      <c r="I74" s="28">
        <v>36.491999999999997</v>
      </c>
      <c r="J74" s="28">
        <v>38.649999999999991</v>
      </c>
      <c r="K74" s="28">
        <v>26.5</v>
      </c>
      <c r="L74" s="28">
        <v>11.6</v>
      </c>
      <c r="M74" s="28">
        <v>24.307000000000002</v>
      </c>
      <c r="N74" s="28">
        <v>16.675000000000001</v>
      </c>
      <c r="O74" s="28">
        <v>26.221</v>
      </c>
    </row>
    <row r="75" spans="1:15" x14ac:dyDescent="0.25">
      <c r="A75" s="22" t="s">
        <v>6</v>
      </c>
      <c r="B75" s="22" t="s">
        <v>14</v>
      </c>
      <c r="C75" s="22" t="s">
        <v>0</v>
      </c>
      <c r="D75" s="28">
        <v>5.7000000000000002E-2</v>
      </c>
      <c r="E75" s="28">
        <v>2.8999999999999998E-2</v>
      </c>
      <c r="F75" s="28" t="s">
        <v>64</v>
      </c>
      <c r="G75" s="28">
        <v>0.16599999999999998</v>
      </c>
      <c r="H75" s="28">
        <v>0.1646</v>
      </c>
      <c r="I75" s="28">
        <v>0.58840000000000003</v>
      </c>
      <c r="J75" s="28">
        <v>0.60359999999999991</v>
      </c>
      <c r="K75" s="28">
        <v>6.1623000000000001</v>
      </c>
      <c r="L75" s="28">
        <v>2.2599999999999998</v>
      </c>
      <c r="M75" s="28">
        <v>4.9253999999999989</v>
      </c>
      <c r="N75" s="28">
        <v>5.2399000000000004</v>
      </c>
      <c r="O75" s="28">
        <v>7.0120000000000005</v>
      </c>
    </row>
    <row r="76" spans="1:15" x14ac:dyDescent="0.25">
      <c r="A76" s="22" t="s">
        <v>6</v>
      </c>
      <c r="B76" s="22" t="s">
        <v>14</v>
      </c>
      <c r="C76" s="22" t="s">
        <v>1</v>
      </c>
      <c r="D76" s="28">
        <v>428.99988000000019</v>
      </c>
      <c r="E76" s="28">
        <v>428.60143999999968</v>
      </c>
      <c r="F76" s="28">
        <v>394.38370000000003</v>
      </c>
      <c r="G76" s="28">
        <v>480.37869999999964</v>
      </c>
      <c r="H76" s="28">
        <v>463.61179999999939</v>
      </c>
      <c r="I76" s="28">
        <v>623.11719999999809</v>
      </c>
      <c r="J76" s="28">
        <v>529.17709999999977</v>
      </c>
      <c r="K76" s="28">
        <v>685.02999999999906</v>
      </c>
      <c r="L76" s="28">
        <v>617.90779999999972</v>
      </c>
      <c r="M76" s="28">
        <v>680.79532999999776</v>
      </c>
      <c r="N76" s="28">
        <v>560.05713999999875</v>
      </c>
      <c r="O76" s="28">
        <v>606.19169999999781</v>
      </c>
    </row>
    <row r="77" spans="1:15" x14ac:dyDescent="0.25">
      <c r="A77" s="22" t="s">
        <v>6</v>
      </c>
      <c r="B77" s="22" t="s">
        <v>14</v>
      </c>
      <c r="C77" s="22" t="s">
        <v>2</v>
      </c>
      <c r="D77" s="28">
        <v>2207.6732199999992</v>
      </c>
      <c r="E77" s="28">
        <v>2272.9148800000021</v>
      </c>
      <c r="F77" s="28">
        <v>2345.9304999999981</v>
      </c>
      <c r="G77" s="28">
        <v>2693.5052500000015</v>
      </c>
      <c r="H77" s="28">
        <v>2615.876999999999</v>
      </c>
      <c r="I77" s="28">
        <v>2719.7030400000035</v>
      </c>
      <c r="J77" s="28">
        <v>2475.9118099999978</v>
      </c>
      <c r="K77" s="28">
        <v>2895.0650999999957</v>
      </c>
      <c r="L77" s="28">
        <v>3260.2198000000076</v>
      </c>
      <c r="M77" s="28">
        <v>3298.4374999999964</v>
      </c>
      <c r="N77" s="28">
        <v>2814.9148999999984</v>
      </c>
      <c r="O77" s="28">
        <v>3392.9512999999988</v>
      </c>
    </row>
    <row r="78" spans="1:15" x14ac:dyDescent="0.25">
      <c r="A78" s="22" t="s">
        <v>6</v>
      </c>
      <c r="B78" s="22" t="s">
        <v>14</v>
      </c>
      <c r="C78" s="22" t="s">
        <v>3</v>
      </c>
      <c r="D78" s="28">
        <v>705.71267999999941</v>
      </c>
      <c r="E78" s="28">
        <v>734.35899999999981</v>
      </c>
      <c r="F78" s="28">
        <v>709.96722999999906</v>
      </c>
      <c r="G78" s="28">
        <v>831.61118900000031</v>
      </c>
      <c r="H78" s="28">
        <v>816.41269999999975</v>
      </c>
      <c r="I78" s="28">
        <v>892.36579999999981</v>
      </c>
      <c r="J78" s="28">
        <v>979.6405399999984</v>
      </c>
      <c r="K78" s="28">
        <v>832.85479999999916</v>
      </c>
      <c r="L78" s="28">
        <v>1118.8548000000003</v>
      </c>
      <c r="M78" s="28">
        <v>963.98296000000028</v>
      </c>
      <c r="N78" s="28">
        <v>1313.0620999999999</v>
      </c>
      <c r="O78" s="28">
        <v>1702.1388000000013</v>
      </c>
    </row>
    <row r="79" spans="1:15" x14ac:dyDescent="0.25">
      <c r="A79" s="22" t="s">
        <v>6</v>
      </c>
      <c r="B79" s="22" t="s">
        <v>14</v>
      </c>
      <c r="C79" s="22" t="s">
        <v>4</v>
      </c>
      <c r="D79" s="28" t="s">
        <v>64</v>
      </c>
      <c r="E79" s="28">
        <v>0.35</v>
      </c>
      <c r="F79" s="28">
        <v>0.75</v>
      </c>
      <c r="G79" s="28" t="s">
        <v>64</v>
      </c>
      <c r="H79" s="28" t="s">
        <v>64</v>
      </c>
      <c r="I79" s="28" t="s">
        <v>64</v>
      </c>
      <c r="J79" s="28" t="s">
        <v>64</v>
      </c>
      <c r="K79" s="28" t="s">
        <v>64</v>
      </c>
      <c r="L79" s="28">
        <v>1.2E-2</v>
      </c>
      <c r="M79" s="28">
        <v>0.59099999999999997</v>
      </c>
      <c r="N79" s="28" t="s">
        <v>64</v>
      </c>
      <c r="O79" s="28" t="s">
        <v>64</v>
      </c>
    </row>
    <row r="80" spans="1:15" x14ac:dyDescent="0.25">
      <c r="A80" s="22" t="s">
        <v>6</v>
      </c>
      <c r="B80" s="22" t="s">
        <v>14</v>
      </c>
      <c r="C80" s="22" t="s">
        <v>5</v>
      </c>
      <c r="D80" s="28">
        <v>617.36519999999996</v>
      </c>
      <c r="E80" s="28">
        <v>715.03380000000016</v>
      </c>
      <c r="F80" s="28">
        <v>600.92779999999982</v>
      </c>
      <c r="G80" s="28">
        <v>560.38200000000018</v>
      </c>
      <c r="H80" s="28">
        <v>571.02689999999996</v>
      </c>
      <c r="I80" s="28">
        <v>643.13720000000058</v>
      </c>
      <c r="J80" s="28">
        <v>604.84129999999993</v>
      </c>
      <c r="K80" s="28">
        <v>816.29019999999957</v>
      </c>
      <c r="L80" s="28">
        <v>742.68259999999975</v>
      </c>
      <c r="M80" s="28">
        <v>758.15070000000048</v>
      </c>
      <c r="N80" s="28">
        <v>886.53619999999989</v>
      </c>
      <c r="O80" s="28">
        <v>918.10129999999981</v>
      </c>
    </row>
    <row r="81" spans="1:15" x14ac:dyDescent="0.25">
      <c r="A81" s="22" t="s">
        <v>6</v>
      </c>
      <c r="B81" s="22" t="s">
        <v>146</v>
      </c>
      <c r="C81" s="22" t="s">
        <v>1</v>
      </c>
      <c r="D81" s="28">
        <v>1.1890000000000001</v>
      </c>
      <c r="E81" s="28" t="s">
        <v>64</v>
      </c>
      <c r="F81" s="28" t="s">
        <v>64</v>
      </c>
      <c r="G81" s="28">
        <v>1.524</v>
      </c>
      <c r="H81" s="28">
        <v>1.857</v>
      </c>
      <c r="I81" s="28">
        <v>1.34</v>
      </c>
      <c r="J81" s="28" t="s">
        <v>64</v>
      </c>
      <c r="K81" s="28">
        <v>1.25</v>
      </c>
      <c r="L81" s="28">
        <v>1.325</v>
      </c>
      <c r="M81" s="28" t="s">
        <v>64</v>
      </c>
      <c r="N81" s="28">
        <v>2.9832000000000001</v>
      </c>
      <c r="O81" s="28">
        <v>5.9979999999999993</v>
      </c>
    </row>
    <row r="82" spans="1:15" x14ac:dyDescent="0.25">
      <c r="A82" s="22" t="s">
        <v>6</v>
      </c>
      <c r="B82" s="22" t="s">
        <v>146</v>
      </c>
      <c r="C82" s="22" t="s">
        <v>2</v>
      </c>
      <c r="D82" s="28">
        <v>9.5459999999999994</v>
      </c>
      <c r="E82" s="28" t="s">
        <v>64</v>
      </c>
      <c r="F82" s="28" t="s">
        <v>64</v>
      </c>
      <c r="G82" s="28">
        <v>8.0809999999999995</v>
      </c>
      <c r="H82" s="28">
        <v>8.2880000000000003</v>
      </c>
      <c r="I82" s="28">
        <v>10.492000000000001</v>
      </c>
      <c r="J82" s="28" t="s">
        <v>64</v>
      </c>
      <c r="K82" s="28">
        <v>8.4690000000000012</v>
      </c>
      <c r="L82" s="28">
        <v>8.0169999999999995</v>
      </c>
      <c r="M82" s="28" t="s">
        <v>64</v>
      </c>
      <c r="N82" s="28">
        <v>17.447299999999998</v>
      </c>
      <c r="O82" s="28">
        <v>14.089</v>
      </c>
    </row>
    <row r="83" spans="1:15" x14ac:dyDescent="0.25">
      <c r="A83" s="22" t="s">
        <v>6</v>
      </c>
      <c r="B83" s="22" t="s">
        <v>146</v>
      </c>
      <c r="C83" s="22" t="s">
        <v>3</v>
      </c>
      <c r="D83" s="28">
        <v>52.640999999999998</v>
      </c>
      <c r="E83" s="28" t="s">
        <v>64</v>
      </c>
      <c r="F83" s="28" t="s">
        <v>64</v>
      </c>
      <c r="G83" s="28">
        <v>48.953999999999994</v>
      </c>
      <c r="H83" s="28">
        <v>51.667000000000002</v>
      </c>
      <c r="I83" s="28">
        <v>51.980000000000004</v>
      </c>
      <c r="J83" s="28" t="s">
        <v>64</v>
      </c>
      <c r="K83" s="28">
        <v>47.775999999999996</v>
      </c>
      <c r="L83" s="28">
        <v>45.057000000000002</v>
      </c>
      <c r="M83" s="28" t="s">
        <v>64</v>
      </c>
      <c r="N83" s="28">
        <v>72.165099999999981</v>
      </c>
      <c r="O83" s="28">
        <v>65.373800000000003</v>
      </c>
    </row>
    <row r="84" spans="1:15" x14ac:dyDescent="0.25">
      <c r="A84" s="22" t="s">
        <v>6</v>
      </c>
      <c r="B84" s="22" t="s">
        <v>146</v>
      </c>
      <c r="C84" s="22" t="s">
        <v>4</v>
      </c>
      <c r="D84" s="28" t="s">
        <v>64</v>
      </c>
      <c r="E84" s="28" t="s">
        <v>64</v>
      </c>
      <c r="F84" s="28" t="s">
        <v>64</v>
      </c>
      <c r="G84" s="28" t="s">
        <v>64</v>
      </c>
      <c r="H84" s="28" t="s">
        <v>64</v>
      </c>
      <c r="I84" s="28" t="s">
        <v>64</v>
      </c>
      <c r="J84" s="28" t="s">
        <v>64</v>
      </c>
      <c r="K84" s="28" t="s">
        <v>64</v>
      </c>
      <c r="L84" s="28" t="s">
        <v>64</v>
      </c>
      <c r="M84" s="28" t="s">
        <v>64</v>
      </c>
      <c r="N84" s="28">
        <v>0.14599999999999999</v>
      </c>
      <c r="O84" s="28" t="s">
        <v>64</v>
      </c>
    </row>
    <row r="85" spans="1:15" x14ac:dyDescent="0.25">
      <c r="A85" s="22" t="s">
        <v>6</v>
      </c>
      <c r="B85" s="22" t="s">
        <v>146</v>
      </c>
      <c r="C85" s="22" t="s">
        <v>5</v>
      </c>
      <c r="D85" s="28">
        <v>1.6379999999999999</v>
      </c>
      <c r="E85" s="28" t="s">
        <v>64</v>
      </c>
      <c r="F85" s="28" t="s">
        <v>64</v>
      </c>
      <c r="G85" s="28">
        <v>0.45800000000000002</v>
      </c>
      <c r="H85" s="28">
        <v>0.68700000000000006</v>
      </c>
      <c r="I85" s="28">
        <v>1.35</v>
      </c>
      <c r="J85" s="28" t="s">
        <v>64</v>
      </c>
      <c r="K85" s="28">
        <v>1.089</v>
      </c>
      <c r="L85" s="28">
        <v>1.006</v>
      </c>
      <c r="M85" s="28" t="s">
        <v>64</v>
      </c>
      <c r="N85" s="28">
        <v>5.4036</v>
      </c>
      <c r="O85" s="28">
        <v>2.7155</v>
      </c>
    </row>
    <row r="86" spans="1:15" x14ac:dyDescent="0.25">
      <c r="A86" s="22" t="s">
        <v>6</v>
      </c>
      <c r="B86" s="22" t="s">
        <v>15</v>
      </c>
      <c r="C86" s="22" t="s">
        <v>0</v>
      </c>
      <c r="D86" s="28">
        <v>1.2E-2</v>
      </c>
      <c r="E86" s="28">
        <v>6.6000000000000003E-2</v>
      </c>
      <c r="F86" s="28">
        <v>1.9E-2</v>
      </c>
      <c r="G86" s="28">
        <v>4.5000000000000005E-2</v>
      </c>
      <c r="H86" s="28">
        <v>4.0000000000000001E-3</v>
      </c>
      <c r="I86" s="28">
        <v>4.3400000000000001E-2</v>
      </c>
      <c r="J86" s="28">
        <v>1.9E-2</v>
      </c>
      <c r="K86" s="28">
        <v>8.7999999999999995E-2</v>
      </c>
      <c r="L86" s="28">
        <v>2.3999999999999998E-3</v>
      </c>
      <c r="M86" s="28">
        <v>5.7000000000000002E-2</v>
      </c>
      <c r="N86" s="28">
        <v>2.0199999999999999E-2</v>
      </c>
      <c r="O86" s="28">
        <v>6.1999999999999998E-3</v>
      </c>
    </row>
    <row r="87" spans="1:15" x14ac:dyDescent="0.25">
      <c r="A87" s="22" t="s">
        <v>6</v>
      </c>
      <c r="B87" s="22" t="s">
        <v>15</v>
      </c>
      <c r="C87" s="22" t="s">
        <v>1</v>
      </c>
      <c r="D87" s="28">
        <v>107.11650000000014</v>
      </c>
      <c r="E87" s="28">
        <v>61.869800000000019</v>
      </c>
      <c r="F87" s="28">
        <v>60.227499999999978</v>
      </c>
      <c r="G87" s="28">
        <v>98.430899999999994</v>
      </c>
      <c r="H87" s="28">
        <v>56.253499999999995</v>
      </c>
      <c r="I87" s="28">
        <v>57.420299999999997</v>
      </c>
      <c r="J87" s="28">
        <v>68.366010000000088</v>
      </c>
      <c r="K87" s="28">
        <v>92.735400000000027</v>
      </c>
      <c r="L87" s="28">
        <v>93.59620000000001</v>
      </c>
      <c r="M87" s="28">
        <v>75.659099999999995</v>
      </c>
      <c r="N87" s="28">
        <v>69.795000000000002</v>
      </c>
      <c r="O87" s="28">
        <v>62.42170000000003</v>
      </c>
    </row>
    <row r="88" spans="1:15" x14ac:dyDescent="0.25">
      <c r="A88" s="22" t="s">
        <v>6</v>
      </c>
      <c r="B88" s="22" t="s">
        <v>15</v>
      </c>
      <c r="C88" s="22" t="s">
        <v>2</v>
      </c>
      <c r="D88" s="28">
        <v>330.93269999999984</v>
      </c>
      <c r="E88" s="28">
        <v>343.11590000000001</v>
      </c>
      <c r="F88" s="28">
        <v>330.25240000000008</v>
      </c>
      <c r="G88" s="28">
        <v>432.97490000000016</v>
      </c>
      <c r="H88" s="28">
        <v>448.56879999999995</v>
      </c>
      <c r="I88" s="28">
        <v>285.69099999999997</v>
      </c>
      <c r="J88" s="28">
        <v>311.64529999999985</v>
      </c>
      <c r="K88" s="28">
        <v>372.49809999999979</v>
      </c>
      <c r="L88" s="28">
        <v>348.53639999999996</v>
      </c>
      <c r="M88" s="28">
        <v>347.01129999999972</v>
      </c>
      <c r="N88" s="28">
        <v>359.47629999999998</v>
      </c>
      <c r="O88" s="28">
        <v>343.66959999999989</v>
      </c>
    </row>
    <row r="89" spans="1:15" x14ac:dyDescent="0.25">
      <c r="A89" s="22" t="s">
        <v>6</v>
      </c>
      <c r="B89" s="22" t="s">
        <v>15</v>
      </c>
      <c r="C89" s="22" t="s">
        <v>3</v>
      </c>
      <c r="D89" s="28">
        <v>108.3926</v>
      </c>
      <c r="E89" s="28">
        <v>145.48119999999997</v>
      </c>
      <c r="F89" s="28">
        <v>97.311500000000024</v>
      </c>
      <c r="G89" s="28">
        <v>149.81449999999998</v>
      </c>
      <c r="H89" s="28">
        <v>115.03770000000002</v>
      </c>
      <c r="I89" s="28">
        <v>145.41859999999997</v>
      </c>
      <c r="J89" s="28">
        <v>114.06689999999996</v>
      </c>
      <c r="K89" s="28">
        <v>105.37530000000002</v>
      </c>
      <c r="L89" s="28">
        <v>140.49770000000001</v>
      </c>
      <c r="M89" s="28">
        <v>146.70430000000002</v>
      </c>
      <c r="N89" s="28">
        <v>144.73120000000006</v>
      </c>
      <c r="O89" s="28">
        <v>223.78939999999989</v>
      </c>
    </row>
    <row r="90" spans="1:15" x14ac:dyDescent="0.25">
      <c r="A90" s="22" t="s">
        <v>6</v>
      </c>
      <c r="B90" s="22" t="s">
        <v>15</v>
      </c>
      <c r="C90" s="22" t="s">
        <v>4</v>
      </c>
      <c r="D90" s="28" t="s">
        <v>64</v>
      </c>
      <c r="E90" s="28" t="s">
        <v>64</v>
      </c>
      <c r="F90" s="28" t="s">
        <v>64</v>
      </c>
      <c r="G90" s="28" t="s">
        <v>64</v>
      </c>
      <c r="H90" s="28" t="s">
        <v>64</v>
      </c>
      <c r="I90" s="28" t="s">
        <v>64</v>
      </c>
      <c r="J90" s="28" t="s">
        <v>64</v>
      </c>
      <c r="K90" s="28">
        <v>2E-3</v>
      </c>
      <c r="L90" s="28" t="s">
        <v>64</v>
      </c>
      <c r="M90" s="28" t="s">
        <v>64</v>
      </c>
      <c r="N90" s="28" t="s">
        <v>64</v>
      </c>
      <c r="O90" s="28" t="s">
        <v>64</v>
      </c>
    </row>
    <row r="91" spans="1:15" x14ac:dyDescent="0.25">
      <c r="A91" s="22" t="s">
        <v>6</v>
      </c>
      <c r="B91" s="22" t="s">
        <v>15</v>
      </c>
      <c r="C91" s="22" t="s">
        <v>5</v>
      </c>
      <c r="D91" s="28">
        <v>175.66079999999997</v>
      </c>
      <c r="E91" s="28">
        <v>173.91900000000001</v>
      </c>
      <c r="F91" s="28">
        <v>169.2466</v>
      </c>
      <c r="G91" s="28">
        <v>70.575000000000003</v>
      </c>
      <c r="H91" s="28">
        <v>50.292999999999999</v>
      </c>
      <c r="I91" s="28">
        <v>127.72900000000001</v>
      </c>
      <c r="J91" s="28">
        <v>172.24459999999996</v>
      </c>
      <c r="K91" s="28">
        <v>87.685999999999993</v>
      </c>
      <c r="L91" s="28">
        <v>108.926</v>
      </c>
      <c r="M91" s="28">
        <v>96.57350000000001</v>
      </c>
      <c r="N91" s="28">
        <v>82.259300000000025</v>
      </c>
      <c r="O91" s="28">
        <v>80.1815</v>
      </c>
    </row>
    <row r="92" spans="1:15" x14ac:dyDescent="0.25">
      <c r="A92" s="22" t="s">
        <v>6</v>
      </c>
      <c r="B92" s="22" t="s">
        <v>69</v>
      </c>
      <c r="C92" s="22" t="s">
        <v>0</v>
      </c>
      <c r="D92" s="28">
        <v>7.0000000000000001E-3</v>
      </c>
      <c r="E92" s="28">
        <v>2.4E-2</v>
      </c>
      <c r="F92" s="28" t="s">
        <v>64</v>
      </c>
      <c r="G92" s="28" t="s">
        <v>64</v>
      </c>
      <c r="H92" s="28" t="s">
        <v>64</v>
      </c>
      <c r="I92" s="28" t="s">
        <v>64</v>
      </c>
      <c r="J92" s="28" t="s">
        <v>64</v>
      </c>
      <c r="K92" s="28" t="s">
        <v>64</v>
      </c>
      <c r="L92" s="28" t="s">
        <v>64</v>
      </c>
      <c r="M92" s="28" t="s">
        <v>64</v>
      </c>
      <c r="N92" s="28" t="s">
        <v>64</v>
      </c>
      <c r="O92" s="28" t="s">
        <v>64</v>
      </c>
    </row>
    <row r="93" spans="1:15" x14ac:dyDescent="0.25">
      <c r="A93" s="22" t="s">
        <v>6</v>
      </c>
      <c r="B93" s="22" t="s">
        <v>69</v>
      </c>
      <c r="C93" s="22" t="s">
        <v>1</v>
      </c>
      <c r="D93" s="28">
        <v>34.058900000000001</v>
      </c>
      <c r="E93" s="28">
        <v>24.463399999999982</v>
      </c>
      <c r="F93" s="28">
        <v>28.708700000000004</v>
      </c>
      <c r="G93" s="28">
        <v>19.552680000000006</v>
      </c>
      <c r="H93" s="28">
        <v>13.898700000000003</v>
      </c>
      <c r="I93" s="28">
        <v>33.820139999999995</v>
      </c>
      <c r="J93" s="28">
        <v>45.51056999999998</v>
      </c>
      <c r="K93" s="28">
        <v>47.838869999999979</v>
      </c>
      <c r="L93" s="28">
        <v>46.008960000000023</v>
      </c>
      <c r="M93" s="28">
        <v>46.930259999999983</v>
      </c>
      <c r="N93" s="28">
        <v>39.675600000000003</v>
      </c>
      <c r="O93" s="28">
        <v>48.28375999999998</v>
      </c>
    </row>
    <row r="94" spans="1:15" x14ac:dyDescent="0.25">
      <c r="A94" s="22" t="s">
        <v>6</v>
      </c>
      <c r="B94" s="22" t="s">
        <v>69</v>
      </c>
      <c r="C94" s="22" t="s">
        <v>2</v>
      </c>
      <c r="D94" s="28">
        <v>47.299000000000014</v>
      </c>
      <c r="E94" s="28">
        <v>40.648000000000003</v>
      </c>
      <c r="F94" s="28">
        <v>23.677000000000003</v>
      </c>
      <c r="G94" s="28">
        <v>26.116000000000003</v>
      </c>
      <c r="H94" s="28">
        <v>23.349999999999998</v>
      </c>
      <c r="I94" s="28">
        <v>33.250500000000002</v>
      </c>
      <c r="J94" s="28">
        <v>33.203000000000003</v>
      </c>
      <c r="K94" s="28">
        <v>29.984000000000005</v>
      </c>
      <c r="L94" s="28">
        <v>49.631</v>
      </c>
      <c r="M94" s="28">
        <v>73.034999999999997</v>
      </c>
      <c r="N94" s="28">
        <v>109.11549999999995</v>
      </c>
      <c r="O94" s="28">
        <v>62.435500000000005</v>
      </c>
    </row>
    <row r="95" spans="1:15" x14ac:dyDescent="0.25">
      <c r="A95" s="22" t="s">
        <v>6</v>
      </c>
      <c r="B95" s="22" t="s">
        <v>69</v>
      </c>
      <c r="C95" s="22" t="s">
        <v>3</v>
      </c>
      <c r="D95" s="28">
        <v>16.048000000000005</v>
      </c>
      <c r="E95" s="28">
        <v>15.585499999999993</v>
      </c>
      <c r="F95" s="28">
        <v>9.2299999999999969</v>
      </c>
      <c r="G95" s="28">
        <v>15.321000000000002</v>
      </c>
      <c r="H95" s="28">
        <v>11.280500000000002</v>
      </c>
      <c r="I95" s="28">
        <v>11.804500000000001</v>
      </c>
      <c r="J95" s="28">
        <v>16.462499999999999</v>
      </c>
      <c r="K95" s="28">
        <v>15.460279999999997</v>
      </c>
      <c r="L95" s="28">
        <v>24.395719999999997</v>
      </c>
      <c r="M95" s="28">
        <v>20.245000000000001</v>
      </c>
      <c r="N95" s="28">
        <v>15.822189999999999</v>
      </c>
      <c r="O95" s="28">
        <v>27.803600000000007</v>
      </c>
    </row>
    <row r="96" spans="1:15" x14ac:dyDescent="0.25">
      <c r="A96" s="22" t="s">
        <v>6</v>
      </c>
      <c r="B96" s="22" t="s">
        <v>69</v>
      </c>
      <c r="C96" s="22" t="s">
        <v>5</v>
      </c>
      <c r="D96" s="28">
        <v>16.094999999999999</v>
      </c>
      <c r="E96" s="28">
        <v>8.8330000000000002</v>
      </c>
      <c r="F96" s="28">
        <v>5.6999999999999993</v>
      </c>
      <c r="G96" s="28">
        <v>5.2389999999999999</v>
      </c>
      <c r="H96" s="28">
        <v>7.4700000000000006</v>
      </c>
      <c r="I96" s="28">
        <v>6.4129999999999994</v>
      </c>
      <c r="J96" s="28">
        <v>8.2970000000000006</v>
      </c>
      <c r="K96" s="28">
        <v>6.3220000000000001</v>
      </c>
      <c r="L96" s="28">
        <v>14.994500000000002</v>
      </c>
      <c r="M96" s="28">
        <v>10.766</v>
      </c>
      <c r="N96" s="28">
        <v>6.7320000000000002</v>
      </c>
      <c r="O96" s="28">
        <v>15.957000000000001</v>
      </c>
    </row>
    <row r="97" spans="1:15" x14ac:dyDescent="0.25">
      <c r="A97" s="22" t="s">
        <v>6</v>
      </c>
      <c r="B97" s="22" t="s">
        <v>148</v>
      </c>
      <c r="C97" s="22" t="s">
        <v>1</v>
      </c>
      <c r="D97" s="28">
        <v>2.67</v>
      </c>
      <c r="E97" s="28">
        <v>1.75</v>
      </c>
      <c r="F97" s="28" t="s">
        <v>64</v>
      </c>
      <c r="G97" s="28" t="s">
        <v>64</v>
      </c>
      <c r="H97" s="28" t="s">
        <v>64</v>
      </c>
      <c r="I97" s="28">
        <v>0.56000000000000005</v>
      </c>
      <c r="J97" s="28" t="s">
        <v>64</v>
      </c>
      <c r="K97" s="28">
        <v>0.95</v>
      </c>
      <c r="L97" s="28">
        <v>0.39850000000000002</v>
      </c>
      <c r="M97" s="28">
        <v>0.99760000000000004</v>
      </c>
      <c r="N97" s="28" t="s">
        <v>64</v>
      </c>
      <c r="O97" s="28" t="s">
        <v>64</v>
      </c>
    </row>
    <row r="98" spans="1:15" x14ac:dyDescent="0.25">
      <c r="A98" s="22" t="s">
        <v>6</v>
      </c>
      <c r="B98" s="22" t="s">
        <v>148</v>
      </c>
      <c r="C98" s="22" t="s">
        <v>2</v>
      </c>
      <c r="D98" s="28">
        <v>9.0201999999999991</v>
      </c>
      <c r="E98" s="28">
        <v>6.9939999999999998</v>
      </c>
      <c r="F98" s="28">
        <v>0.99</v>
      </c>
      <c r="G98" s="28" t="s">
        <v>64</v>
      </c>
      <c r="H98" s="28" t="s">
        <v>64</v>
      </c>
      <c r="I98" s="28">
        <v>2.8850000000000002</v>
      </c>
      <c r="J98" s="28">
        <v>1.645</v>
      </c>
      <c r="K98" s="28">
        <v>3</v>
      </c>
      <c r="L98" s="28">
        <v>2.4000000000000004</v>
      </c>
      <c r="M98" s="28">
        <v>0.91800000000000004</v>
      </c>
      <c r="N98" s="28" t="s">
        <v>64</v>
      </c>
      <c r="O98" s="28" t="s">
        <v>64</v>
      </c>
    </row>
    <row r="99" spans="1:15" x14ac:dyDescent="0.25">
      <c r="A99" s="22" t="s">
        <v>6</v>
      </c>
      <c r="B99" s="22" t="s">
        <v>148</v>
      </c>
      <c r="C99" s="22" t="s">
        <v>3</v>
      </c>
      <c r="D99" s="28">
        <v>2.7529999999999997</v>
      </c>
      <c r="E99" s="28">
        <v>0.95619999999999994</v>
      </c>
      <c r="F99" s="28" t="s">
        <v>64</v>
      </c>
      <c r="G99" s="28" t="s">
        <v>64</v>
      </c>
      <c r="H99" s="28" t="s">
        <v>64</v>
      </c>
      <c r="I99" s="28">
        <v>0.87</v>
      </c>
      <c r="J99" s="28">
        <v>0.12</v>
      </c>
      <c r="K99" s="28">
        <v>0.54380000000000006</v>
      </c>
      <c r="L99" s="28">
        <v>0.1416</v>
      </c>
      <c r="M99" s="28">
        <v>6.7599999999999993E-2</v>
      </c>
      <c r="N99" s="28" t="s">
        <v>64</v>
      </c>
      <c r="O99" s="28">
        <v>0.66999999999999993</v>
      </c>
    </row>
    <row r="100" spans="1:15" x14ac:dyDescent="0.25">
      <c r="A100" s="22" t="s">
        <v>6</v>
      </c>
      <c r="B100" s="22" t="s">
        <v>148</v>
      </c>
      <c r="C100" s="22" t="s">
        <v>5</v>
      </c>
      <c r="D100" s="28">
        <v>6.048</v>
      </c>
      <c r="E100" s="28">
        <v>0.8</v>
      </c>
      <c r="F100" s="28" t="s">
        <v>64</v>
      </c>
      <c r="G100" s="28" t="s">
        <v>64</v>
      </c>
      <c r="H100" s="28" t="s">
        <v>64</v>
      </c>
      <c r="I100" s="28">
        <v>1.0529999999999999</v>
      </c>
      <c r="J100" s="28">
        <v>0.5</v>
      </c>
      <c r="K100" s="28">
        <v>0.6</v>
      </c>
      <c r="L100" s="28" t="s">
        <v>64</v>
      </c>
      <c r="M100" s="28" t="s">
        <v>64</v>
      </c>
      <c r="N100" s="28">
        <v>2.5</v>
      </c>
      <c r="O100" s="28" t="s">
        <v>64</v>
      </c>
    </row>
    <row r="101" spans="1:15" x14ac:dyDescent="0.25">
      <c r="A101" s="22" t="s">
        <v>6</v>
      </c>
      <c r="B101" s="22" t="s">
        <v>211</v>
      </c>
      <c r="C101" s="22" t="s">
        <v>1</v>
      </c>
      <c r="D101" s="28" t="s">
        <v>64</v>
      </c>
      <c r="E101" s="28" t="s">
        <v>64</v>
      </c>
      <c r="F101" s="28" t="s">
        <v>64</v>
      </c>
      <c r="G101" s="28" t="s">
        <v>64</v>
      </c>
      <c r="H101" s="28" t="s">
        <v>64</v>
      </c>
      <c r="I101" s="28" t="s">
        <v>64</v>
      </c>
      <c r="J101" s="28" t="s">
        <v>64</v>
      </c>
      <c r="K101" s="28" t="s">
        <v>64</v>
      </c>
      <c r="L101" s="28">
        <v>12.06</v>
      </c>
      <c r="M101" s="28">
        <v>10.940000000000001</v>
      </c>
      <c r="N101" s="28">
        <v>6.3819999999999997</v>
      </c>
      <c r="O101" s="28">
        <v>8.9510000000000005</v>
      </c>
    </row>
    <row r="102" spans="1:15" x14ac:dyDescent="0.25">
      <c r="A102" s="22" t="s">
        <v>6</v>
      </c>
      <c r="B102" s="22" t="s">
        <v>211</v>
      </c>
      <c r="C102" s="22" t="s">
        <v>2</v>
      </c>
      <c r="D102" s="28" t="s">
        <v>64</v>
      </c>
      <c r="E102" s="28" t="s">
        <v>64</v>
      </c>
      <c r="F102" s="28" t="s">
        <v>64</v>
      </c>
      <c r="G102" s="28" t="s">
        <v>64</v>
      </c>
      <c r="H102" s="28" t="s">
        <v>64</v>
      </c>
      <c r="I102" s="28" t="s">
        <v>64</v>
      </c>
      <c r="J102" s="28" t="s">
        <v>64</v>
      </c>
      <c r="K102" s="28" t="s">
        <v>64</v>
      </c>
      <c r="L102" s="28">
        <v>23.397999999999996</v>
      </c>
      <c r="M102" s="28">
        <v>20.069999999999997</v>
      </c>
      <c r="N102" s="28">
        <v>19.875</v>
      </c>
      <c r="O102" s="28">
        <v>11.928000000000003</v>
      </c>
    </row>
    <row r="103" spans="1:15" x14ac:dyDescent="0.25">
      <c r="A103" s="22" t="s">
        <v>6</v>
      </c>
      <c r="B103" s="22" t="s">
        <v>211</v>
      </c>
      <c r="C103" s="22" t="s">
        <v>3</v>
      </c>
      <c r="D103" s="28" t="s">
        <v>64</v>
      </c>
      <c r="E103" s="28" t="s">
        <v>64</v>
      </c>
      <c r="F103" s="28" t="s">
        <v>64</v>
      </c>
      <c r="G103" s="28" t="s">
        <v>64</v>
      </c>
      <c r="H103" s="28" t="s">
        <v>64</v>
      </c>
      <c r="I103" s="28" t="s">
        <v>64</v>
      </c>
      <c r="J103" s="28" t="s">
        <v>64</v>
      </c>
      <c r="K103" s="28" t="s">
        <v>64</v>
      </c>
      <c r="L103" s="28">
        <v>2.7429999999999999</v>
      </c>
      <c r="M103" s="28">
        <v>2.1569999999999996</v>
      </c>
      <c r="N103" s="28">
        <v>8.4369999999999994</v>
      </c>
      <c r="O103" s="28">
        <v>6.4694000000000003</v>
      </c>
    </row>
    <row r="104" spans="1:15" x14ac:dyDescent="0.25">
      <c r="A104" s="22" t="s">
        <v>6</v>
      </c>
      <c r="B104" s="22" t="s">
        <v>211</v>
      </c>
      <c r="C104" s="22" t="s">
        <v>5</v>
      </c>
      <c r="D104" s="28" t="s">
        <v>64</v>
      </c>
      <c r="E104" s="28" t="s">
        <v>64</v>
      </c>
      <c r="F104" s="28" t="s">
        <v>64</v>
      </c>
      <c r="G104" s="28" t="s">
        <v>64</v>
      </c>
      <c r="H104" s="28" t="s">
        <v>64</v>
      </c>
      <c r="I104" s="28" t="s">
        <v>64</v>
      </c>
      <c r="J104" s="28" t="s">
        <v>64</v>
      </c>
      <c r="K104" s="28" t="s">
        <v>64</v>
      </c>
      <c r="L104" s="28">
        <v>6.1520000000000001</v>
      </c>
      <c r="M104" s="28">
        <v>1.01</v>
      </c>
      <c r="N104" s="28">
        <v>1</v>
      </c>
      <c r="O104" s="28">
        <v>0.18</v>
      </c>
    </row>
    <row r="105" spans="1:15" x14ac:dyDescent="0.25">
      <c r="A105" s="22" t="s">
        <v>6</v>
      </c>
      <c r="B105" s="22" t="s">
        <v>108</v>
      </c>
      <c r="C105" s="22" t="s">
        <v>0</v>
      </c>
      <c r="D105" s="28" t="s">
        <v>64</v>
      </c>
      <c r="E105" s="28" t="s">
        <v>64</v>
      </c>
      <c r="F105" s="28">
        <v>4.0000000000000001E-3</v>
      </c>
      <c r="G105" s="28" t="s">
        <v>64</v>
      </c>
      <c r="H105" s="28" t="s">
        <v>64</v>
      </c>
      <c r="I105" s="28" t="s">
        <v>64</v>
      </c>
      <c r="J105" s="28" t="s">
        <v>64</v>
      </c>
      <c r="K105" s="28" t="s">
        <v>64</v>
      </c>
      <c r="L105" s="28" t="s">
        <v>64</v>
      </c>
      <c r="M105" s="28" t="s">
        <v>64</v>
      </c>
      <c r="N105" s="28" t="s">
        <v>64</v>
      </c>
      <c r="O105" s="28" t="s">
        <v>64</v>
      </c>
    </row>
    <row r="106" spans="1:15" x14ac:dyDescent="0.25">
      <c r="A106" s="22" t="s">
        <v>6</v>
      </c>
      <c r="B106" s="22" t="s">
        <v>108</v>
      </c>
      <c r="C106" s="22" t="s">
        <v>1</v>
      </c>
      <c r="D106" s="28">
        <v>0.79499999999999993</v>
      </c>
      <c r="E106" s="28">
        <v>0.7420000000000001</v>
      </c>
      <c r="F106" s="28">
        <v>0.77500000000000002</v>
      </c>
      <c r="G106" s="28">
        <v>0.70699999999999996</v>
      </c>
      <c r="H106" s="28">
        <v>1.8880000000000001</v>
      </c>
      <c r="I106" s="28">
        <v>3.387</v>
      </c>
      <c r="J106" s="28">
        <v>1.4935</v>
      </c>
      <c r="K106" s="28">
        <v>1.504</v>
      </c>
      <c r="L106" s="28">
        <v>1.0550000000000002</v>
      </c>
      <c r="M106" s="28">
        <v>1.8089999999999999</v>
      </c>
      <c r="N106" s="28">
        <v>1.5219999999999998</v>
      </c>
      <c r="O106" s="28">
        <v>1.577</v>
      </c>
    </row>
    <row r="107" spans="1:15" x14ac:dyDescent="0.25">
      <c r="A107" s="22" t="s">
        <v>6</v>
      </c>
      <c r="B107" s="22" t="s">
        <v>108</v>
      </c>
      <c r="C107" s="22" t="s">
        <v>2</v>
      </c>
      <c r="D107" s="28">
        <v>4.3499999999999996</v>
      </c>
      <c r="E107" s="28">
        <v>4.0039999999999996</v>
      </c>
      <c r="F107" s="28">
        <v>4.4960000000000004</v>
      </c>
      <c r="G107" s="28">
        <v>3.9060000000000001</v>
      </c>
      <c r="H107" s="28">
        <v>9.2430000000000021</v>
      </c>
      <c r="I107" s="28">
        <v>5.2299999999999995</v>
      </c>
      <c r="J107" s="28">
        <v>6.3449999999999989</v>
      </c>
      <c r="K107" s="28">
        <v>7.3010000000000002</v>
      </c>
      <c r="L107" s="28">
        <v>12.901999999999997</v>
      </c>
      <c r="M107" s="28">
        <v>8.9520000000000017</v>
      </c>
      <c r="N107" s="28">
        <v>6.016</v>
      </c>
      <c r="O107" s="28">
        <v>7.101</v>
      </c>
    </row>
    <row r="108" spans="1:15" x14ac:dyDescent="0.25">
      <c r="A108" s="22" t="s">
        <v>6</v>
      </c>
      <c r="B108" s="22" t="s">
        <v>108</v>
      </c>
      <c r="C108" s="22" t="s">
        <v>3</v>
      </c>
      <c r="D108" s="28">
        <v>1.4250000000000003</v>
      </c>
      <c r="E108" s="28">
        <v>1.8379999999999999</v>
      </c>
      <c r="F108" s="28">
        <v>1.294</v>
      </c>
      <c r="G108" s="28">
        <v>1.2989999999999997</v>
      </c>
      <c r="H108" s="28">
        <v>3.552</v>
      </c>
      <c r="I108" s="28">
        <v>1.643</v>
      </c>
      <c r="J108" s="28">
        <v>2.3639999999999999</v>
      </c>
      <c r="K108" s="28">
        <v>2.544</v>
      </c>
      <c r="L108" s="28">
        <v>1.3719999999999999</v>
      </c>
      <c r="M108" s="28">
        <v>1.9279999999999999</v>
      </c>
      <c r="N108" s="28">
        <v>1.9750000000000001</v>
      </c>
      <c r="O108" s="28">
        <v>2.1179999999999999</v>
      </c>
    </row>
    <row r="109" spans="1:15" x14ac:dyDescent="0.25">
      <c r="A109" s="22" t="s">
        <v>6</v>
      </c>
      <c r="B109" s="22" t="s">
        <v>108</v>
      </c>
      <c r="C109" s="22" t="s">
        <v>5</v>
      </c>
      <c r="D109" s="28">
        <v>1.56</v>
      </c>
      <c r="E109" s="28">
        <v>1.17</v>
      </c>
      <c r="F109" s="28">
        <v>0.108</v>
      </c>
      <c r="G109" s="28">
        <v>0.79199999999999993</v>
      </c>
      <c r="H109" s="28">
        <v>2.8460000000000001</v>
      </c>
      <c r="I109" s="28">
        <v>2.512</v>
      </c>
      <c r="J109" s="28">
        <v>1.7379999999999998</v>
      </c>
      <c r="K109" s="28">
        <v>1.4910000000000001</v>
      </c>
      <c r="L109" s="28">
        <v>0.96399999999999997</v>
      </c>
      <c r="M109" s="28">
        <v>1.234</v>
      </c>
      <c r="N109" s="28">
        <v>2.0230000000000001</v>
      </c>
      <c r="O109" s="28">
        <v>2.2679999999999998</v>
      </c>
    </row>
    <row r="110" spans="1:15" x14ac:dyDescent="0.25">
      <c r="A110" s="22" t="s">
        <v>6</v>
      </c>
      <c r="B110" s="22" t="s">
        <v>212</v>
      </c>
      <c r="C110" s="22" t="s">
        <v>1</v>
      </c>
      <c r="D110" s="28" t="s">
        <v>64</v>
      </c>
      <c r="E110" s="28" t="s">
        <v>64</v>
      </c>
      <c r="F110" s="28" t="s">
        <v>64</v>
      </c>
      <c r="G110" s="28" t="s">
        <v>64</v>
      </c>
      <c r="H110" s="28" t="s">
        <v>64</v>
      </c>
      <c r="I110" s="28" t="s">
        <v>64</v>
      </c>
      <c r="J110" s="28" t="s">
        <v>64</v>
      </c>
      <c r="K110" s="28">
        <v>1.0609</v>
      </c>
      <c r="L110" s="28">
        <v>0.39900000000000002</v>
      </c>
      <c r="M110" s="28">
        <v>0.33699999999999997</v>
      </c>
      <c r="N110" s="28">
        <v>0.58760000000000001</v>
      </c>
      <c r="O110" s="28">
        <v>1.0842000000000001</v>
      </c>
    </row>
    <row r="111" spans="1:15" x14ac:dyDescent="0.25">
      <c r="A111" s="22" t="s">
        <v>6</v>
      </c>
      <c r="B111" s="22" t="s">
        <v>212</v>
      </c>
      <c r="C111" s="22" t="s">
        <v>2</v>
      </c>
      <c r="D111" s="28" t="s">
        <v>64</v>
      </c>
      <c r="E111" s="28" t="s">
        <v>64</v>
      </c>
      <c r="F111" s="28" t="s">
        <v>64</v>
      </c>
      <c r="G111" s="28" t="s">
        <v>64</v>
      </c>
      <c r="H111" s="28" t="s">
        <v>64</v>
      </c>
      <c r="I111" s="28" t="s">
        <v>64</v>
      </c>
      <c r="J111" s="28" t="s">
        <v>64</v>
      </c>
      <c r="K111" s="28">
        <v>14.443000000000001</v>
      </c>
      <c r="L111" s="28">
        <v>7.7579999999999991</v>
      </c>
      <c r="M111" s="28">
        <v>9.7799999999999994</v>
      </c>
      <c r="N111" s="28">
        <v>9.379999999999999</v>
      </c>
      <c r="O111" s="28">
        <v>14.294</v>
      </c>
    </row>
    <row r="112" spans="1:15" x14ac:dyDescent="0.25">
      <c r="A112" s="22" t="s">
        <v>6</v>
      </c>
      <c r="B112" s="22" t="s">
        <v>212</v>
      </c>
      <c r="C112" s="22" t="s">
        <v>3</v>
      </c>
      <c r="D112" s="28" t="s">
        <v>64</v>
      </c>
      <c r="E112" s="28" t="s">
        <v>64</v>
      </c>
      <c r="F112" s="28" t="s">
        <v>64</v>
      </c>
      <c r="G112" s="28" t="s">
        <v>64</v>
      </c>
      <c r="H112" s="28" t="s">
        <v>64</v>
      </c>
      <c r="I112" s="28" t="s">
        <v>64</v>
      </c>
      <c r="J112" s="28" t="s">
        <v>64</v>
      </c>
      <c r="K112" s="28" t="s">
        <v>64</v>
      </c>
      <c r="L112" s="28">
        <v>3.3569999999999998</v>
      </c>
      <c r="M112" s="28">
        <v>3.8107000000000002</v>
      </c>
      <c r="N112" s="28">
        <v>5.2877999999999998</v>
      </c>
      <c r="O112" s="28">
        <v>2.8079999999999998</v>
      </c>
    </row>
    <row r="113" spans="1:15" x14ac:dyDescent="0.25">
      <c r="A113" s="22" t="s">
        <v>6</v>
      </c>
      <c r="B113" s="22" t="s">
        <v>212</v>
      </c>
      <c r="C113" s="22" t="s">
        <v>5</v>
      </c>
      <c r="D113" s="28" t="s">
        <v>64</v>
      </c>
      <c r="E113" s="28" t="s">
        <v>64</v>
      </c>
      <c r="F113" s="28" t="s">
        <v>64</v>
      </c>
      <c r="G113" s="28" t="s">
        <v>64</v>
      </c>
      <c r="H113" s="28" t="s">
        <v>64</v>
      </c>
      <c r="I113" s="28" t="s">
        <v>64</v>
      </c>
      <c r="J113" s="28" t="s">
        <v>64</v>
      </c>
      <c r="K113" s="28">
        <v>3.12</v>
      </c>
      <c r="L113" s="28">
        <v>4.9000000000000004</v>
      </c>
      <c r="M113" s="28">
        <v>4.6399999999999997</v>
      </c>
      <c r="N113" s="28">
        <v>0.56999999999999995</v>
      </c>
      <c r="O113" s="28" t="s">
        <v>64</v>
      </c>
    </row>
    <row r="114" spans="1:15" x14ac:dyDescent="0.25">
      <c r="A114" s="22" t="s">
        <v>6</v>
      </c>
      <c r="B114" s="22" t="s">
        <v>213</v>
      </c>
      <c r="C114" s="22" t="s">
        <v>1</v>
      </c>
      <c r="D114" s="28" t="s">
        <v>64</v>
      </c>
      <c r="E114" s="28" t="s">
        <v>64</v>
      </c>
      <c r="F114" s="28" t="s">
        <v>64</v>
      </c>
      <c r="G114" s="28" t="s">
        <v>64</v>
      </c>
      <c r="H114" s="28" t="s">
        <v>64</v>
      </c>
      <c r="I114" s="28" t="s">
        <v>64</v>
      </c>
      <c r="J114" s="28" t="s">
        <v>64</v>
      </c>
      <c r="K114" s="28">
        <v>0.55499999999999994</v>
      </c>
      <c r="L114" s="28" t="s">
        <v>64</v>
      </c>
      <c r="M114" s="28" t="s">
        <v>64</v>
      </c>
      <c r="N114" s="28" t="s">
        <v>64</v>
      </c>
      <c r="O114" s="28">
        <v>0.58099999999999974</v>
      </c>
    </row>
    <row r="115" spans="1:15" x14ac:dyDescent="0.25">
      <c r="A115" s="22" t="s">
        <v>6</v>
      </c>
      <c r="B115" s="22" t="s">
        <v>213</v>
      </c>
      <c r="C115" s="22" t="s">
        <v>2</v>
      </c>
      <c r="D115" s="28" t="s">
        <v>64</v>
      </c>
      <c r="E115" s="28" t="s">
        <v>64</v>
      </c>
      <c r="F115" s="28" t="s">
        <v>64</v>
      </c>
      <c r="G115" s="28" t="s">
        <v>64</v>
      </c>
      <c r="H115" s="28" t="s">
        <v>64</v>
      </c>
      <c r="I115" s="28" t="s">
        <v>64</v>
      </c>
      <c r="J115" s="28" t="s">
        <v>64</v>
      </c>
      <c r="K115" s="28">
        <v>10.501800000000001</v>
      </c>
      <c r="L115" s="28">
        <v>13.06</v>
      </c>
      <c r="M115" s="28">
        <v>15.298999999999999</v>
      </c>
      <c r="N115" s="28">
        <v>4.32</v>
      </c>
      <c r="O115" s="28">
        <v>12.635000000000002</v>
      </c>
    </row>
    <row r="116" spans="1:15" x14ac:dyDescent="0.25">
      <c r="A116" s="22" t="s">
        <v>6</v>
      </c>
      <c r="B116" s="22" t="s">
        <v>213</v>
      </c>
      <c r="C116" s="22" t="s">
        <v>3</v>
      </c>
      <c r="D116" s="28" t="s">
        <v>64</v>
      </c>
      <c r="E116" s="28" t="s">
        <v>64</v>
      </c>
      <c r="F116" s="28" t="s">
        <v>64</v>
      </c>
      <c r="G116" s="28" t="s">
        <v>64</v>
      </c>
      <c r="H116" s="28" t="s">
        <v>64</v>
      </c>
      <c r="I116" s="28" t="s">
        <v>64</v>
      </c>
      <c r="J116" s="28" t="s">
        <v>64</v>
      </c>
      <c r="K116" s="28" t="s">
        <v>64</v>
      </c>
      <c r="L116" s="28" t="s">
        <v>64</v>
      </c>
      <c r="M116" s="28" t="s">
        <v>64</v>
      </c>
      <c r="N116" s="28" t="s">
        <v>64</v>
      </c>
      <c r="O116" s="28">
        <v>0.49299999999999999</v>
      </c>
    </row>
    <row r="117" spans="1:15" x14ac:dyDescent="0.25">
      <c r="A117" s="22" t="s">
        <v>6</v>
      </c>
      <c r="B117" s="22" t="s">
        <v>213</v>
      </c>
      <c r="C117" s="22" t="s">
        <v>5</v>
      </c>
      <c r="D117" s="28" t="s">
        <v>64</v>
      </c>
      <c r="E117" s="28" t="s">
        <v>64</v>
      </c>
      <c r="F117" s="28" t="s">
        <v>64</v>
      </c>
      <c r="G117" s="28" t="s">
        <v>64</v>
      </c>
      <c r="H117" s="28" t="s">
        <v>64</v>
      </c>
      <c r="I117" s="28" t="s">
        <v>64</v>
      </c>
      <c r="J117" s="28" t="s">
        <v>64</v>
      </c>
      <c r="K117" s="28">
        <v>0.59</v>
      </c>
      <c r="L117" s="28">
        <v>2.38</v>
      </c>
      <c r="M117" s="28">
        <v>3.33</v>
      </c>
      <c r="N117" s="28">
        <v>0.48</v>
      </c>
      <c r="O117" s="28">
        <v>2.69</v>
      </c>
    </row>
    <row r="118" spans="1:15" x14ac:dyDescent="0.25">
      <c r="A118" s="22" t="s">
        <v>6</v>
      </c>
      <c r="B118" s="22" t="s">
        <v>256</v>
      </c>
      <c r="C118" s="22" t="s">
        <v>1</v>
      </c>
      <c r="D118" s="28" t="s">
        <v>64</v>
      </c>
      <c r="E118" s="28" t="s">
        <v>64</v>
      </c>
      <c r="F118" s="28" t="s">
        <v>64</v>
      </c>
      <c r="G118" s="28" t="s">
        <v>64</v>
      </c>
      <c r="H118" s="28" t="s">
        <v>64</v>
      </c>
      <c r="I118" s="28" t="s">
        <v>64</v>
      </c>
      <c r="J118" s="28" t="s">
        <v>64</v>
      </c>
      <c r="K118" s="28" t="s">
        <v>64</v>
      </c>
      <c r="L118" s="28" t="s">
        <v>64</v>
      </c>
      <c r="M118" s="28">
        <v>0.1593</v>
      </c>
      <c r="N118" s="28">
        <v>0.40606999999999999</v>
      </c>
      <c r="O118" s="28">
        <v>0.22899999999999998</v>
      </c>
    </row>
    <row r="119" spans="1:15" x14ac:dyDescent="0.25">
      <c r="A119" s="22" t="s">
        <v>6</v>
      </c>
      <c r="B119" s="22" t="s">
        <v>256</v>
      </c>
      <c r="C119" s="22" t="s">
        <v>2</v>
      </c>
      <c r="D119" s="28" t="s">
        <v>64</v>
      </c>
      <c r="E119" s="28" t="s">
        <v>64</v>
      </c>
      <c r="F119" s="28" t="s">
        <v>64</v>
      </c>
      <c r="G119" s="28" t="s">
        <v>64</v>
      </c>
      <c r="H119" s="28" t="s">
        <v>64</v>
      </c>
      <c r="I119" s="28" t="s">
        <v>64</v>
      </c>
      <c r="J119" s="28" t="s">
        <v>64</v>
      </c>
      <c r="K119" s="28" t="s">
        <v>64</v>
      </c>
      <c r="L119" s="28" t="s">
        <v>64</v>
      </c>
      <c r="M119" s="28">
        <v>3.0430000000000001</v>
      </c>
      <c r="N119" s="28">
        <v>5.8136999999999999</v>
      </c>
      <c r="O119" s="28">
        <v>2.4550000000000001</v>
      </c>
    </row>
    <row r="120" spans="1:15" x14ac:dyDescent="0.25">
      <c r="A120" s="22" t="s">
        <v>6</v>
      </c>
      <c r="B120" s="22" t="s">
        <v>256</v>
      </c>
      <c r="C120" s="22" t="s">
        <v>3</v>
      </c>
      <c r="D120" s="28" t="s">
        <v>64</v>
      </c>
      <c r="E120" s="28" t="s">
        <v>64</v>
      </c>
      <c r="F120" s="28" t="s">
        <v>64</v>
      </c>
      <c r="G120" s="28" t="s">
        <v>64</v>
      </c>
      <c r="H120" s="28" t="s">
        <v>64</v>
      </c>
      <c r="I120" s="28" t="s">
        <v>64</v>
      </c>
      <c r="J120" s="28" t="s">
        <v>64</v>
      </c>
      <c r="K120" s="28" t="s">
        <v>64</v>
      </c>
      <c r="L120" s="28" t="s">
        <v>64</v>
      </c>
      <c r="M120" s="28">
        <v>5.3580000000000005</v>
      </c>
      <c r="N120" s="28">
        <v>4.5016999999999996</v>
      </c>
      <c r="O120" s="28">
        <v>3.4429999999999996</v>
      </c>
    </row>
    <row r="121" spans="1:15" x14ac:dyDescent="0.25">
      <c r="A121" s="22" t="s">
        <v>6</v>
      </c>
      <c r="B121" s="22" t="s">
        <v>256</v>
      </c>
      <c r="C121" s="22" t="s">
        <v>5</v>
      </c>
      <c r="D121" s="28" t="s">
        <v>64</v>
      </c>
      <c r="E121" s="28" t="s">
        <v>64</v>
      </c>
      <c r="F121" s="28" t="s">
        <v>64</v>
      </c>
      <c r="G121" s="28" t="s">
        <v>64</v>
      </c>
      <c r="H121" s="28" t="s">
        <v>64</v>
      </c>
      <c r="I121" s="28" t="s">
        <v>64</v>
      </c>
      <c r="J121" s="28" t="s">
        <v>64</v>
      </c>
      <c r="K121" s="28" t="s">
        <v>64</v>
      </c>
      <c r="L121" s="28" t="s">
        <v>64</v>
      </c>
      <c r="M121" s="28">
        <v>6.2629999999999999</v>
      </c>
      <c r="N121" s="28">
        <v>0.45</v>
      </c>
      <c r="O121" s="28">
        <v>0.78500000000000003</v>
      </c>
    </row>
    <row r="122" spans="1:15" x14ac:dyDescent="0.25">
      <c r="A122" s="22" t="s">
        <v>109</v>
      </c>
      <c r="B122" s="22" t="s">
        <v>109</v>
      </c>
      <c r="C122" s="22" t="s">
        <v>2</v>
      </c>
      <c r="D122" s="28">
        <v>50.92199999999999</v>
      </c>
      <c r="E122" s="28">
        <v>28.366</v>
      </c>
      <c r="F122" s="28" t="s">
        <v>64</v>
      </c>
      <c r="G122" s="28" t="s">
        <v>64</v>
      </c>
      <c r="H122" s="28" t="s">
        <v>64</v>
      </c>
      <c r="I122" s="28" t="s">
        <v>64</v>
      </c>
      <c r="J122" s="28" t="s">
        <v>64</v>
      </c>
      <c r="K122" s="28" t="s">
        <v>64</v>
      </c>
      <c r="L122" s="28" t="s">
        <v>64</v>
      </c>
      <c r="M122" s="28" t="s">
        <v>64</v>
      </c>
      <c r="N122" s="28" t="s">
        <v>64</v>
      </c>
      <c r="O122" s="28" t="s">
        <v>64</v>
      </c>
    </row>
    <row r="123" spans="1:15" x14ac:dyDescent="0.25">
      <c r="A123" s="22" t="s">
        <v>109</v>
      </c>
      <c r="B123" s="22" t="s">
        <v>109</v>
      </c>
      <c r="C123" s="22" t="s">
        <v>3</v>
      </c>
      <c r="D123" s="28">
        <v>41.891000000000005</v>
      </c>
      <c r="E123" s="28">
        <v>31.311</v>
      </c>
      <c r="F123" s="28" t="s">
        <v>64</v>
      </c>
      <c r="G123" s="28" t="s">
        <v>64</v>
      </c>
      <c r="H123" s="28" t="s">
        <v>64</v>
      </c>
      <c r="I123" s="28" t="s">
        <v>64</v>
      </c>
      <c r="J123" s="28" t="s">
        <v>64</v>
      </c>
      <c r="K123" s="28" t="s">
        <v>64</v>
      </c>
      <c r="L123" s="28" t="s">
        <v>64</v>
      </c>
      <c r="M123" s="28" t="s">
        <v>64</v>
      </c>
      <c r="N123" s="28" t="s">
        <v>64</v>
      </c>
      <c r="O123" s="28" t="s">
        <v>64</v>
      </c>
    </row>
    <row r="124" spans="1:15" x14ac:dyDescent="0.25">
      <c r="A124" s="22" t="s">
        <v>109</v>
      </c>
      <c r="B124" s="22" t="s">
        <v>109</v>
      </c>
      <c r="C124" s="22" t="s">
        <v>5</v>
      </c>
      <c r="D124" s="28" t="s">
        <v>64</v>
      </c>
      <c r="E124" s="28">
        <v>8.8230000000000004</v>
      </c>
      <c r="F124" s="28" t="s">
        <v>64</v>
      </c>
      <c r="G124" s="28" t="s">
        <v>64</v>
      </c>
      <c r="H124" s="28" t="s">
        <v>64</v>
      </c>
      <c r="I124" s="28" t="s">
        <v>64</v>
      </c>
      <c r="J124" s="28" t="s">
        <v>64</v>
      </c>
      <c r="K124" s="28" t="s">
        <v>64</v>
      </c>
      <c r="L124" s="28" t="s">
        <v>64</v>
      </c>
      <c r="M124" s="28" t="s">
        <v>64</v>
      </c>
      <c r="N124" s="28" t="s">
        <v>64</v>
      </c>
      <c r="O124" s="28" t="s">
        <v>64</v>
      </c>
    </row>
    <row r="125" spans="1:15" x14ac:dyDescent="0.25">
      <c r="A125" s="22" t="s">
        <v>16</v>
      </c>
      <c r="B125" s="22" t="s">
        <v>70</v>
      </c>
      <c r="C125" s="22" t="s">
        <v>1</v>
      </c>
      <c r="D125" s="28">
        <v>10.775</v>
      </c>
      <c r="E125" s="28">
        <v>4.7473999999999998</v>
      </c>
      <c r="F125" s="28">
        <v>4.5190000000000001</v>
      </c>
      <c r="G125" s="28">
        <v>1.0669999999999999</v>
      </c>
      <c r="H125" s="28">
        <v>5.6349999999999998</v>
      </c>
      <c r="I125" s="28">
        <v>1.6220000000000001</v>
      </c>
      <c r="J125" s="28">
        <v>8.0560000000000009</v>
      </c>
      <c r="K125" s="28">
        <v>8.8130000000000006</v>
      </c>
      <c r="L125" s="28">
        <v>10.913</v>
      </c>
      <c r="M125" s="28">
        <v>11.089</v>
      </c>
      <c r="N125" s="28">
        <v>4.3600000000000003</v>
      </c>
      <c r="O125" s="28" t="s">
        <v>64</v>
      </c>
    </row>
    <row r="126" spans="1:15" x14ac:dyDescent="0.25">
      <c r="A126" s="22" t="s">
        <v>16</v>
      </c>
      <c r="B126" s="22" t="s">
        <v>70</v>
      </c>
      <c r="C126" s="22" t="s">
        <v>2</v>
      </c>
      <c r="D126" s="28">
        <v>4.8553999999999995</v>
      </c>
      <c r="E126" s="28">
        <v>9.0983999999999998</v>
      </c>
      <c r="F126" s="28">
        <v>4.2317</v>
      </c>
      <c r="G126" s="28">
        <v>4.1430000000000007</v>
      </c>
      <c r="H126" s="28">
        <v>24.3308</v>
      </c>
      <c r="I126" s="28">
        <v>23.936999999999998</v>
      </c>
      <c r="J126" s="28">
        <v>20.148</v>
      </c>
      <c r="K126" s="28">
        <v>20.509999999999998</v>
      </c>
      <c r="L126" s="28">
        <v>21.454000000000001</v>
      </c>
      <c r="M126" s="28">
        <v>21.280999999999999</v>
      </c>
      <c r="N126" s="28">
        <v>11.551</v>
      </c>
      <c r="O126" s="28">
        <v>0.16300000000000001</v>
      </c>
    </row>
    <row r="127" spans="1:15" x14ac:dyDescent="0.25">
      <c r="A127" s="22" t="s">
        <v>16</v>
      </c>
      <c r="B127" s="22" t="s">
        <v>70</v>
      </c>
      <c r="C127" s="22" t="s">
        <v>3</v>
      </c>
      <c r="D127" s="28">
        <v>4.8342000000000001</v>
      </c>
      <c r="E127" s="28">
        <v>7.1937999999999995</v>
      </c>
      <c r="F127" s="28">
        <v>5.5141</v>
      </c>
      <c r="G127" s="28">
        <v>2.903</v>
      </c>
      <c r="H127" s="28">
        <v>15.891</v>
      </c>
      <c r="I127" s="28">
        <v>17.265999999999998</v>
      </c>
      <c r="J127" s="28">
        <v>19.376000000000001</v>
      </c>
      <c r="K127" s="28">
        <v>22.436000000000003</v>
      </c>
      <c r="L127" s="28">
        <v>26.367999999999999</v>
      </c>
      <c r="M127" s="28">
        <v>26.491</v>
      </c>
      <c r="N127" s="28">
        <v>12.303000000000001</v>
      </c>
      <c r="O127" s="28">
        <v>9.9000000000000005E-2</v>
      </c>
    </row>
    <row r="128" spans="1:15" x14ac:dyDescent="0.25">
      <c r="A128" s="22" t="s">
        <v>16</v>
      </c>
      <c r="B128" s="22" t="s">
        <v>70</v>
      </c>
      <c r="C128" s="22" t="s">
        <v>4</v>
      </c>
      <c r="D128" s="28" t="s">
        <v>64</v>
      </c>
      <c r="E128" s="28" t="s">
        <v>64</v>
      </c>
      <c r="F128" s="28" t="s">
        <v>64</v>
      </c>
      <c r="G128" s="28" t="s">
        <v>64</v>
      </c>
      <c r="H128" s="28" t="s">
        <v>64</v>
      </c>
      <c r="I128" s="28" t="s">
        <v>64</v>
      </c>
      <c r="J128" s="28" t="s">
        <v>64</v>
      </c>
      <c r="K128" s="28" t="s">
        <v>64</v>
      </c>
      <c r="L128" s="28" t="s">
        <v>64</v>
      </c>
      <c r="M128" s="28">
        <v>1.2999999999999999E-2</v>
      </c>
      <c r="N128" s="28" t="s">
        <v>64</v>
      </c>
      <c r="O128" s="28" t="s">
        <v>64</v>
      </c>
    </row>
    <row r="129" spans="1:15" x14ac:dyDescent="0.25">
      <c r="A129" s="22" t="s">
        <v>16</v>
      </c>
      <c r="B129" s="22" t="s">
        <v>70</v>
      </c>
      <c r="C129" s="22" t="s">
        <v>5</v>
      </c>
      <c r="D129" s="28">
        <v>3.0859999999999999</v>
      </c>
      <c r="E129" s="28">
        <v>4.5609999999999999</v>
      </c>
      <c r="F129" s="28">
        <v>3.306</v>
      </c>
      <c r="G129" s="28" t="s">
        <v>64</v>
      </c>
      <c r="H129" s="28">
        <v>2.895</v>
      </c>
      <c r="I129" s="28">
        <v>2.5150000000000001</v>
      </c>
      <c r="J129" s="28">
        <v>2.8149999999999999</v>
      </c>
      <c r="K129" s="28">
        <v>3.5</v>
      </c>
      <c r="L129" s="28">
        <v>4.08</v>
      </c>
      <c r="M129" s="28">
        <v>4.1100000000000003</v>
      </c>
      <c r="N129" s="28">
        <v>1E-3</v>
      </c>
      <c r="O129" s="28" t="s">
        <v>64</v>
      </c>
    </row>
    <row r="130" spans="1:15" x14ac:dyDescent="0.25">
      <c r="A130" s="22" t="s">
        <v>16</v>
      </c>
      <c r="B130" s="22" t="s">
        <v>17</v>
      </c>
      <c r="C130" s="22" t="s">
        <v>0</v>
      </c>
      <c r="D130" s="28">
        <v>8</v>
      </c>
      <c r="E130" s="28">
        <v>6.78</v>
      </c>
      <c r="F130" s="28">
        <v>6.7799999999999994</v>
      </c>
      <c r="G130" s="28">
        <v>14.440000000000001</v>
      </c>
      <c r="H130" s="28">
        <v>4.16</v>
      </c>
      <c r="I130" s="28" t="s">
        <v>64</v>
      </c>
      <c r="J130" s="28" t="s">
        <v>64</v>
      </c>
      <c r="K130" s="28" t="s">
        <v>64</v>
      </c>
      <c r="L130" s="28" t="s">
        <v>64</v>
      </c>
      <c r="M130" s="28">
        <v>3.2000000000000001E-2</v>
      </c>
      <c r="N130" s="28" t="s">
        <v>64</v>
      </c>
      <c r="O130" s="28" t="s">
        <v>64</v>
      </c>
    </row>
    <row r="131" spans="1:15" x14ac:dyDescent="0.25">
      <c r="A131" s="22" t="s">
        <v>16</v>
      </c>
      <c r="B131" s="22" t="s">
        <v>17</v>
      </c>
      <c r="C131" s="22" t="s">
        <v>1</v>
      </c>
      <c r="D131" s="28">
        <v>478.90919999999966</v>
      </c>
      <c r="E131" s="28">
        <v>347.73542000000003</v>
      </c>
      <c r="F131" s="28">
        <v>470.57000000000005</v>
      </c>
      <c r="G131" s="28">
        <v>252.23600000000002</v>
      </c>
      <c r="H131" s="28">
        <v>346.18399999999997</v>
      </c>
      <c r="I131" s="28">
        <v>401.48199999999986</v>
      </c>
      <c r="J131" s="28">
        <v>528.87199999999973</v>
      </c>
      <c r="K131" s="28">
        <v>525.32399999999984</v>
      </c>
      <c r="L131" s="28">
        <v>502.6759999999997</v>
      </c>
      <c r="M131" s="28">
        <v>425.50699999999972</v>
      </c>
      <c r="N131" s="28">
        <v>455.1789</v>
      </c>
      <c r="O131" s="28">
        <v>523.71989999999983</v>
      </c>
    </row>
    <row r="132" spans="1:15" x14ac:dyDescent="0.25">
      <c r="A132" s="22" t="s">
        <v>16</v>
      </c>
      <c r="B132" s="22" t="s">
        <v>17</v>
      </c>
      <c r="C132" s="22" t="s">
        <v>2</v>
      </c>
      <c r="D132" s="28">
        <v>3612.6409999999996</v>
      </c>
      <c r="E132" s="28">
        <v>3589.0925000000011</v>
      </c>
      <c r="F132" s="28">
        <v>3760.5230000000033</v>
      </c>
      <c r="G132" s="28">
        <v>2493.2950000000001</v>
      </c>
      <c r="H132" s="28">
        <v>2595.2169999999978</v>
      </c>
      <c r="I132" s="28">
        <v>2724.9110000000014</v>
      </c>
      <c r="J132" s="28">
        <v>3343.0499999999961</v>
      </c>
      <c r="K132" s="28">
        <v>3209.2730000000001</v>
      </c>
      <c r="L132" s="28">
        <v>3255.4670000000019</v>
      </c>
      <c r="M132" s="28">
        <v>3330.7019999999984</v>
      </c>
      <c r="N132" s="28">
        <v>2895.5349999999994</v>
      </c>
      <c r="O132" s="28">
        <v>3632.5279999999993</v>
      </c>
    </row>
    <row r="133" spans="1:15" x14ac:dyDescent="0.25">
      <c r="A133" s="22" t="s">
        <v>16</v>
      </c>
      <c r="B133" s="22" t="s">
        <v>17</v>
      </c>
      <c r="C133" s="22" t="s">
        <v>3</v>
      </c>
      <c r="D133" s="28">
        <v>1185.740499999999</v>
      </c>
      <c r="E133" s="28">
        <v>1526.0276999999983</v>
      </c>
      <c r="F133" s="28">
        <v>1160.2389999999996</v>
      </c>
      <c r="G133" s="28">
        <v>1257.2960000000003</v>
      </c>
      <c r="H133" s="28">
        <v>1257.7939999999978</v>
      </c>
      <c r="I133" s="28">
        <v>1766.9779999999985</v>
      </c>
      <c r="J133" s="28">
        <v>2357.3769999999977</v>
      </c>
      <c r="K133" s="28">
        <v>2144.5059999999971</v>
      </c>
      <c r="L133" s="28">
        <v>2384.6989999999987</v>
      </c>
      <c r="M133" s="28">
        <v>2372.9483000000005</v>
      </c>
      <c r="N133" s="28">
        <v>1810.8348999999987</v>
      </c>
      <c r="O133" s="28">
        <v>2321.4066999999964</v>
      </c>
    </row>
    <row r="134" spans="1:15" x14ac:dyDescent="0.25">
      <c r="A134" s="22" t="s">
        <v>16</v>
      </c>
      <c r="B134" s="22" t="s">
        <v>17</v>
      </c>
      <c r="C134" s="22" t="s">
        <v>4</v>
      </c>
      <c r="D134" s="28" t="s">
        <v>64</v>
      </c>
      <c r="E134" s="28" t="s">
        <v>64</v>
      </c>
      <c r="F134" s="28" t="s">
        <v>64</v>
      </c>
      <c r="G134" s="28">
        <v>1.7</v>
      </c>
      <c r="H134" s="28" t="s">
        <v>64</v>
      </c>
      <c r="I134" s="28" t="s">
        <v>64</v>
      </c>
      <c r="J134" s="28" t="s">
        <v>64</v>
      </c>
      <c r="K134" s="28" t="s">
        <v>64</v>
      </c>
      <c r="L134" s="28" t="s">
        <v>64</v>
      </c>
      <c r="M134" s="28">
        <v>7.5000000000000011E-2</v>
      </c>
      <c r="N134" s="28" t="s">
        <v>64</v>
      </c>
      <c r="O134" s="28" t="s">
        <v>64</v>
      </c>
    </row>
    <row r="135" spans="1:15" x14ac:dyDescent="0.25">
      <c r="A135" s="22" t="s">
        <v>16</v>
      </c>
      <c r="B135" s="22" t="s">
        <v>17</v>
      </c>
      <c r="C135" s="22" t="s">
        <v>5</v>
      </c>
      <c r="D135" s="28">
        <v>142.90799999999999</v>
      </c>
      <c r="E135" s="28">
        <v>168.24900000000002</v>
      </c>
      <c r="F135" s="28">
        <v>239.71199999999999</v>
      </c>
      <c r="G135" s="28">
        <v>112.31700000000002</v>
      </c>
      <c r="H135" s="28">
        <v>148.66299999999998</v>
      </c>
      <c r="I135" s="28">
        <v>163.96300000000002</v>
      </c>
      <c r="J135" s="28">
        <v>134.024</v>
      </c>
      <c r="K135" s="28">
        <v>86.097999999999985</v>
      </c>
      <c r="L135" s="28">
        <v>201.79199999999994</v>
      </c>
      <c r="M135" s="28">
        <v>90.717000000000013</v>
      </c>
      <c r="N135" s="28">
        <v>109.523</v>
      </c>
      <c r="O135" s="28">
        <v>122.506</v>
      </c>
    </row>
    <row r="136" spans="1:15" x14ac:dyDescent="0.25">
      <c r="A136" s="22" t="s">
        <v>16</v>
      </c>
      <c r="B136" s="22" t="s">
        <v>71</v>
      </c>
      <c r="C136" s="22" t="s">
        <v>1</v>
      </c>
      <c r="D136" s="28">
        <v>4.851</v>
      </c>
      <c r="E136" s="28">
        <v>5.298</v>
      </c>
      <c r="F136" s="28">
        <v>5.016</v>
      </c>
      <c r="G136" s="28">
        <v>3.5410000000000004</v>
      </c>
      <c r="H136" s="28">
        <v>5.6780000000000008</v>
      </c>
      <c r="I136" s="28">
        <v>5.1890000000000001</v>
      </c>
      <c r="J136" s="28">
        <v>5.6199999999999992</v>
      </c>
      <c r="K136" s="28">
        <v>5.7700000000000005</v>
      </c>
      <c r="L136" s="28">
        <v>5.9489999999999998</v>
      </c>
      <c r="M136" s="28">
        <v>6.0680000000000005</v>
      </c>
      <c r="N136" s="28">
        <v>3.61</v>
      </c>
      <c r="O136" s="28" t="s">
        <v>64</v>
      </c>
    </row>
    <row r="137" spans="1:15" x14ac:dyDescent="0.25">
      <c r="A137" s="22" t="s">
        <v>16</v>
      </c>
      <c r="B137" s="22" t="s">
        <v>71</v>
      </c>
      <c r="C137" s="22" t="s">
        <v>2</v>
      </c>
      <c r="D137" s="28">
        <v>20.353000000000002</v>
      </c>
      <c r="E137" s="28">
        <v>17.155000000000001</v>
      </c>
      <c r="F137" s="28">
        <v>17.96</v>
      </c>
      <c r="G137" s="28">
        <v>5</v>
      </c>
      <c r="H137" s="28">
        <v>21.5</v>
      </c>
      <c r="I137" s="28">
        <v>18.411000000000001</v>
      </c>
      <c r="J137" s="28">
        <v>20.920999999999999</v>
      </c>
      <c r="K137" s="28">
        <v>8.5909999999999993</v>
      </c>
      <c r="L137" s="28">
        <v>21.734999999999999</v>
      </c>
      <c r="M137" s="28">
        <v>20.734999999999999</v>
      </c>
      <c r="N137" s="28">
        <v>13.3</v>
      </c>
      <c r="O137" s="28" t="s">
        <v>64</v>
      </c>
    </row>
    <row r="138" spans="1:15" x14ac:dyDescent="0.25">
      <c r="A138" s="22" t="s">
        <v>16</v>
      </c>
      <c r="B138" s="22" t="s">
        <v>71</v>
      </c>
      <c r="C138" s="22" t="s">
        <v>3</v>
      </c>
      <c r="D138" s="28">
        <v>12.484000000000002</v>
      </c>
      <c r="E138" s="28">
        <v>13.353999999999999</v>
      </c>
      <c r="F138" s="28">
        <v>12.033999999999999</v>
      </c>
      <c r="G138" s="28">
        <v>4.2439999999999998</v>
      </c>
      <c r="H138" s="28">
        <v>15.090999999999998</v>
      </c>
      <c r="I138" s="28">
        <v>14.396000000000001</v>
      </c>
      <c r="J138" s="28">
        <v>12.36</v>
      </c>
      <c r="K138" s="28">
        <v>13.198</v>
      </c>
      <c r="L138" s="28">
        <v>13.21</v>
      </c>
      <c r="M138" s="28">
        <v>13.18</v>
      </c>
      <c r="N138" s="28">
        <v>8.1850000000000005</v>
      </c>
      <c r="O138" s="28" t="s">
        <v>64</v>
      </c>
    </row>
    <row r="139" spans="1:15" x14ac:dyDescent="0.25">
      <c r="A139" s="22" t="s">
        <v>16</v>
      </c>
      <c r="B139" s="22" t="s">
        <v>71</v>
      </c>
      <c r="C139" s="22" t="s">
        <v>5</v>
      </c>
      <c r="D139" s="28">
        <v>3.956</v>
      </c>
      <c r="E139" s="28">
        <v>3.855</v>
      </c>
      <c r="F139" s="28">
        <v>3.81</v>
      </c>
      <c r="G139" s="28" t="s">
        <v>64</v>
      </c>
      <c r="H139" s="28">
        <v>2.5550000000000002</v>
      </c>
      <c r="I139" s="28">
        <v>2.42</v>
      </c>
      <c r="J139" s="28">
        <v>2.72</v>
      </c>
      <c r="K139" s="28">
        <v>2.4500000000000002</v>
      </c>
      <c r="L139" s="28">
        <v>2.38</v>
      </c>
      <c r="M139" s="28">
        <v>2.25</v>
      </c>
      <c r="N139" s="28" t="s">
        <v>64</v>
      </c>
      <c r="O139" s="28" t="s">
        <v>64</v>
      </c>
    </row>
    <row r="140" spans="1:15" x14ac:dyDescent="0.25">
      <c r="A140" s="22" t="s">
        <v>16</v>
      </c>
      <c r="B140" s="22" t="s">
        <v>72</v>
      </c>
      <c r="C140" s="22" t="s">
        <v>1</v>
      </c>
      <c r="D140" s="28">
        <v>14.525400000000001</v>
      </c>
      <c r="E140" s="28">
        <v>10.893000000000001</v>
      </c>
      <c r="F140" s="28">
        <v>12.1685</v>
      </c>
      <c r="G140" s="28">
        <v>5.9950000000000001</v>
      </c>
      <c r="H140" s="28">
        <v>15.142999999999999</v>
      </c>
      <c r="I140" s="28">
        <v>14.053000000000001</v>
      </c>
      <c r="J140" s="28">
        <v>14.598000000000001</v>
      </c>
      <c r="K140" s="28">
        <v>18.932000000000002</v>
      </c>
      <c r="L140" s="28">
        <v>22.095999999999997</v>
      </c>
      <c r="M140" s="28">
        <v>14.700000000000001</v>
      </c>
      <c r="N140" s="28">
        <v>13.93</v>
      </c>
      <c r="O140" s="28">
        <v>9.0370000000000008</v>
      </c>
    </row>
    <row r="141" spans="1:15" x14ac:dyDescent="0.25">
      <c r="A141" s="22" t="s">
        <v>16</v>
      </c>
      <c r="B141" s="22" t="s">
        <v>72</v>
      </c>
      <c r="C141" s="22" t="s">
        <v>2</v>
      </c>
      <c r="D141" s="28">
        <v>34.3553</v>
      </c>
      <c r="E141" s="28">
        <v>37.290799999999997</v>
      </c>
      <c r="F141" s="28">
        <v>33.9054</v>
      </c>
      <c r="G141" s="28">
        <v>12.53</v>
      </c>
      <c r="H141" s="28">
        <v>42.842199999999998</v>
      </c>
      <c r="I141" s="28">
        <v>34.298999999999999</v>
      </c>
      <c r="J141" s="28">
        <v>37.230999999999995</v>
      </c>
      <c r="K141" s="28">
        <v>40.859000000000002</v>
      </c>
      <c r="L141" s="28">
        <v>52.002000000000002</v>
      </c>
      <c r="M141" s="28">
        <v>41.539000000000001</v>
      </c>
      <c r="N141" s="28">
        <v>31.626999999999999</v>
      </c>
      <c r="O141" s="28">
        <v>32.506</v>
      </c>
    </row>
    <row r="142" spans="1:15" x14ac:dyDescent="0.25">
      <c r="A142" s="22" t="s">
        <v>16</v>
      </c>
      <c r="B142" s="22" t="s">
        <v>72</v>
      </c>
      <c r="C142" s="22" t="s">
        <v>3</v>
      </c>
      <c r="D142" s="28">
        <v>23.072399999999998</v>
      </c>
      <c r="E142" s="28">
        <v>27.2242</v>
      </c>
      <c r="F142" s="28">
        <v>21.1997</v>
      </c>
      <c r="G142" s="28">
        <v>8.3490000000000002</v>
      </c>
      <c r="H142" s="28">
        <v>91.296000000000021</v>
      </c>
      <c r="I142" s="28">
        <v>28.112000000000002</v>
      </c>
      <c r="J142" s="28">
        <v>40.966000000000001</v>
      </c>
      <c r="K142" s="28">
        <v>48.135400000000004</v>
      </c>
      <c r="L142" s="28">
        <v>47.37</v>
      </c>
      <c r="M142" s="28">
        <v>60.873000000000005</v>
      </c>
      <c r="N142" s="28">
        <v>54.436</v>
      </c>
      <c r="O142" s="28">
        <v>49.527999999999999</v>
      </c>
    </row>
    <row r="143" spans="1:15" x14ac:dyDescent="0.25">
      <c r="A143" s="22" t="s">
        <v>16</v>
      </c>
      <c r="B143" s="22" t="s">
        <v>72</v>
      </c>
      <c r="C143" s="22" t="s">
        <v>4</v>
      </c>
      <c r="D143" s="28" t="s">
        <v>64</v>
      </c>
      <c r="E143" s="28" t="s">
        <v>64</v>
      </c>
      <c r="F143" s="28" t="s">
        <v>64</v>
      </c>
      <c r="G143" s="28" t="s">
        <v>64</v>
      </c>
      <c r="H143" s="28">
        <v>0.187</v>
      </c>
      <c r="I143" s="28" t="s">
        <v>64</v>
      </c>
      <c r="J143" s="28" t="s">
        <v>64</v>
      </c>
      <c r="K143" s="28">
        <v>3.9E-2</v>
      </c>
      <c r="L143" s="28" t="s">
        <v>64</v>
      </c>
      <c r="M143" s="28">
        <v>4.1000000000000002E-2</v>
      </c>
      <c r="N143" s="28" t="s">
        <v>64</v>
      </c>
      <c r="O143" s="28" t="s">
        <v>64</v>
      </c>
    </row>
    <row r="144" spans="1:15" x14ac:dyDescent="0.25">
      <c r="A144" s="22" t="s">
        <v>16</v>
      </c>
      <c r="B144" s="22" t="s">
        <v>72</v>
      </c>
      <c r="C144" s="22" t="s">
        <v>5</v>
      </c>
      <c r="D144" s="28">
        <v>8.2119999999999997</v>
      </c>
      <c r="E144" s="28">
        <v>8.1349999999999998</v>
      </c>
      <c r="F144" s="28">
        <v>7.9649999999999999</v>
      </c>
      <c r="G144" s="28" t="s">
        <v>64</v>
      </c>
      <c r="H144" s="28">
        <v>6.5</v>
      </c>
      <c r="I144" s="28">
        <v>5.6</v>
      </c>
      <c r="J144" s="28">
        <v>5.9</v>
      </c>
      <c r="K144" s="28">
        <v>6.7</v>
      </c>
      <c r="L144" s="28">
        <v>6.71</v>
      </c>
      <c r="M144" s="28">
        <v>5.89</v>
      </c>
      <c r="N144" s="28">
        <v>2.5000000000000001E-2</v>
      </c>
      <c r="O144" s="28" t="s">
        <v>64</v>
      </c>
    </row>
    <row r="145" spans="1:15" x14ac:dyDescent="0.25">
      <c r="A145" s="22" t="s">
        <v>16</v>
      </c>
      <c r="B145" s="22" t="s">
        <v>73</v>
      </c>
      <c r="C145" s="22" t="s">
        <v>1</v>
      </c>
      <c r="D145" s="28" t="s">
        <v>64</v>
      </c>
      <c r="E145" s="28" t="s">
        <v>64</v>
      </c>
      <c r="F145" s="28">
        <v>1.1999999999999999E-3</v>
      </c>
      <c r="G145" s="28">
        <v>0.374</v>
      </c>
      <c r="H145" s="28">
        <v>6.0000000000000001E-3</v>
      </c>
      <c r="I145" s="28" t="s">
        <v>64</v>
      </c>
      <c r="J145" s="28" t="s">
        <v>64</v>
      </c>
      <c r="K145" s="28" t="s">
        <v>64</v>
      </c>
      <c r="L145" s="28">
        <v>3.0000000000000001E-3</v>
      </c>
      <c r="M145" s="28" t="s">
        <v>64</v>
      </c>
      <c r="N145" s="28" t="s">
        <v>64</v>
      </c>
      <c r="O145" s="28" t="s">
        <v>64</v>
      </c>
    </row>
    <row r="146" spans="1:15" x14ac:dyDescent="0.25">
      <c r="A146" s="22" t="s">
        <v>16</v>
      </c>
      <c r="B146" s="22" t="s">
        <v>73</v>
      </c>
      <c r="C146" s="22" t="s">
        <v>2</v>
      </c>
      <c r="D146" s="28">
        <v>2.7299999999999998E-2</v>
      </c>
      <c r="E146" s="28">
        <v>0.32919999999999999</v>
      </c>
      <c r="F146" s="28">
        <v>1.6E-2</v>
      </c>
      <c r="G146" s="28">
        <v>0.128</v>
      </c>
      <c r="H146" s="28">
        <v>0.30499999999999999</v>
      </c>
      <c r="I146" s="28">
        <v>0.17400000000000002</v>
      </c>
      <c r="J146" s="28">
        <v>8.0000000000000002E-3</v>
      </c>
      <c r="K146" s="28">
        <v>4.2000000000000003E-2</v>
      </c>
      <c r="L146" s="28">
        <v>0.20100000000000001</v>
      </c>
      <c r="M146" s="28">
        <v>0.53100000000000003</v>
      </c>
      <c r="N146" s="28">
        <v>0.27100000000000002</v>
      </c>
      <c r="O146" s="28" t="s">
        <v>64</v>
      </c>
    </row>
    <row r="147" spans="1:15" x14ac:dyDescent="0.25">
      <c r="A147" s="22" t="s">
        <v>16</v>
      </c>
      <c r="B147" s="22" t="s">
        <v>73</v>
      </c>
      <c r="C147" s="22" t="s">
        <v>3</v>
      </c>
      <c r="D147" s="28">
        <v>2.9589999999999998E-2</v>
      </c>
      <c r="E147" s="28">
        <v>2.2499999999999999E-2</v>
      </c>
      <c r="F147" s="28">
        <v>5.1999999999999998E-2</v>
      </c>
      <c r="G147" s="28" t="s">
        <v>64</v>
      </c>
      <c r="H147" s="28">
        <v>0.08</v>
      </c>
      <c r="I147" s="28">
        <v>3.0699999999999998E-2</v>
      </c>
      <c r="J147" s="28" t="s">
        <v>64</v>
      </c>
      <c r="K147" s="28">
        <v>1.2E-2</v>
      </c>
      <c r="L147" s="28">
        <v>0.315</v>
      </c>
      <c r="M147" s="28">
        <v>4.7E-2</v>
      </c>
      <c r="N147" s="28">
        <v>4.0000000000000001E-3</v>
      </c>
      <c r="O147" s="28" t="s">
        <v>64</v>
      </c>
    </row>
    <row r="148" spans="1:15" x14ac:dyDescent="0.25">
      <c r="A148" s="22" t="s">
        <v>16</v>
      </c>
      <c r="B148" s="22" t="s">
        <v>110</v>
      </c>
      <c r="C148" s="22" t="s">
        <v>1</v>
      </c>
      <c r="D148" s="28">
        <v>19.262999999999998</v>
      </c>
      <c r="E148" s="28">
        <v>5.7829999999999995</v>
      </c>
      <c r="F148" s="28">
        <v>12.675999999999998</v>
      </c>
      <c r="G148" s="28">
        <v>9.423</v>
      </c>
      <c r="H148" s="28">
        <v>9.0090000000000003</v>
      </c>
      <c r="I148" s="28">
        <v>12.159000000000001</v>
      </c>
      <c r="J148" s="28">
        <v>14.375999999999999</v>
      </c>
      <c r="K148" s="28">
        <v>13.266999999999999</v>
      </c>
      <c r="L148" s="28">
        <v>17.568000000000001</v>
      </c>
      <c r="M148" s="28">
        <v>20.943999999999999</v>
      </c>
      <c r="N148" s="28">
        <v>23.521999999999998</v>
      </c>
      <c r="O148" s="28">
        <v>11.775</v>
      </c>
    </row>
    <row r="149" spans="1:15" x14ac:dyDescent="0.25">
      <c r="A149" s="22" t="s">
        <v>16</v>
      </c>
      <c r="B149" s="22" t="s">
        <v>110</v>
      </c>
      <c r="C149" s="22" t="s">
        <v>2</v>
      </c>
      <c r="D149" s="28">
        <v>63.405999999999999</v>
      </c>
      <c r="E149" s="28">
        <v>73.330000000000013</v>
      </c>
      <c r="F149" s="28">
        <v>45.4</v>
      </c>
      <c r="G149" s="28">
        <v>25.75</v>
      </c>
      <c r="H149" s="28">
        <v>49.181000000000004</v>
      </c>
      <c r="I149" s="28">
        <v>32.421999999999997</v>
      </c>
      <c r="J149" s="28">
        <v>38.847000000000001</v>
      </c>
      <c r="K149" s="28">
        <v>35.964000000000006</v>
      </c>
      <c r="L149" s="28">
        <v>46.435000000000002</v>
      </c>
      <c r="M149" s="28">
        <v>59.307999999999993</v>
      </c>
      <c r="N149" s="28">
        <v>55.680999999999997</v>
      </c>
      <c r="O149" s="28">
        <v>72.186999999999998</v>
      </c>
    </row>
    <row r="150" spans="1:15" x14ac:dyDescent="0.25">
      <c r="A150" s="22" t="s">
        <v>16</v>
      </c>
      <c r="B150" s="22" t="s">
        <v>110</v>
      </c>
      <c r="C150" s="22" t="s">
        <v>3</v>
      </c>
      <c r="D150" s="28">
        <v>14.721105000000001</v>
      </c>
      <c r="E150" s="28">
        <v>10.016999999999998</v>
      </c>
      <c r="F150" s="28">
        <v>5.9459999999999997</v>
      </c>
      <c r="G150" s="28">
        <v>42.581000000000003</v>
      </c>
      <c r="H150" s="28">
        <v>16.491000000000003</v>
      </c>
      <c r="I150" s="28">
        <v>20.893000000000001</v>
      </c>
      <c r="J150" s="28">
        <v>36.891999999999996</v>
      </c>
      <c r="K150" s="28">
        <v>25.558999999999997</v>
      </c>
      <c r="L150" s="28">
        <v>63.363999999999997</v>
      </c>
      <c r="M150" s="28">
        <v>111.48499999999999</v>
      </c>
      <c r="N150" s="28">
        <v>84.71999999999997</v>
      </c>
      <c r="O150" s="28">
        <v>94.869000000000014</v>
      </c>
    </row>
    <row r="151" spans="1:15" x14ac:dyDescent="0.25">
      <c r="A151" s="22" t="s">
        <v>16</v>
      </c>
      <c r="B151" s="22" t="s">
        <v>110</v>
      </c>
      <c r="C151" s="22" t="s">
        <v>5</v>
      </c>
      <c r="D151" s="28">
        <v>5.7189999999999994</v>
      </c>
      <c r="E151" s="28">
        <v>4.8209999999999997</v>
      </c>
      <c r="F151" s="28">
        <v>6.0890000000000004</v>
      </c>
      <c r="G151" s="28" t="s">
        <v>64</v>
      </c>
      <c r="H151" s="28">
        <v>2.6620000000000004</v>
      </c>
      <c r="I151" s="28">
        <v>2.169</v>
      </c>
      <c r="J151" s="28">
        <v>2.6240000000000001</v>
      </c>
      <c r="K151" s="28">
        <v>1.6870000000000001</v>
      </c>
      <c r="L151" s="28">
        <v>4.7219999999999995</v>
      </c>
      <c r="M151" s="28">
        <v>3.99</v>
      </c>
      <c r="N151" s="28">
        <v>2.6539999999999999</v>
      </c>
      <c r="O151" s="28">
        <v>6.234</v>
      </c>
    </row>
    <row r="152" spans="1:15" x14ac:dyDescent="0.25">
      <c r="A152" s="22" t="s">
        <v>16</v>
      </c>
      <c r="B152" s="22" t="s">
        <v>74</v>
      </c>
      <c r="C152" s="22" t="s">
        <v>1</v>
      </c>
      <c r="D152" s="28">
        <v>1.7000000000000001E-2</v>
      </c>
      <c r="E152" s="28" t="s">
        <v>64</v>
      </c>
      <c r="F152" s="28" t="s">
        <v>64</v>
      </c>
      <c r="G152" s="28">
        <v>0.31</v>
      </c>
      <c r="H152" s="28">
        <v>2.1829999999999998</v>
      </c>
      <c r="I152" s="28">
        <v>0.51800000000000002</v>
      </c>
      <c r="J152" s="28">
        <v>4.2629999999999999</v>
      </c>
      <c r="K152" s="28">
        <v>4.22</v>
      </c>
      <c r="L152" s="28">
        <v>4.0720000000000001</v>
      </c>
      <c r="M152" s="28">
        <v>4.1980000000000004</v>
      </c>
      <c r="N152" s="28">
        <v>1.6579999999999999</v>
      </c>
      <c r="O152" s="28" t="s">
        <v>64</v>
      </c>
    </row>
    <row r="153" spans="1:15" x14ac:dyDescent="0.25">
      <c r="A153" s="22" t="s">
        <v>16</v>
      </c>
      <c r="B153" s="22" t="s">
        <v>74</v>
      </c>
      <c r="C153" s="22" t="s">
        <v>2</v>
      </c>
      <c r="D153" s="28">
        <v>0.17560000000000001</v>
      </c>
      <c r="E153" s="28">
        <v>4.1399999999999999E-2</v>
      </c>
      <c r="F153" s="28">
        <v>0.1615</v>
      </c>
      <c r="G153" s="28">
        <v>4.9099999999999998E-2</v>
      </c>
      <c r="H153" s="28">
        <v>3.0990000000000002</v>
      </c>
      <c r="I153" s="28">
        <v>3.0550000000000002</v>
      </c>
      <c r="J153" s="28">
        <v>3.254</v>
      </c>
      <c r="K153" s="28">
        <v>3.4870000000000001</v>
      </c>
      <c r="L153" s="28">
        <v>3.8449999999999998</v>
      </c>
      <c r="M153" s="28">
        <v>3.8679999999999999</v>
      </c>
      <c r="N153" s="28">
        <v>1.821</v>
      </c>
      <c r="O153" s="28">
        <v>0.30300000000000005</v>
      </c>
    </row>
    <row r="154" spans="1:15" x14ac:dyDescent="0.25">
      <c r="A154" s="22" t="s">
        <v>16</v>
      </c>
      <c r="B154" s="22" t="s">
        <v>74</v>
      </c>
      <c r="C154" s="22" t="s">
        <v>3</v>
      </c>
      <c r="D154" s="28">
        <v>3.6499999999999998E-2</v>
      </c>
      <c r="E154" s="28">
        <v>4.5399999999999996E-2</v>
      </c>
      <c r="F154" s="28">
        <v>1.1900000000000001E-2</v>
      </c>
      <c r="G154" s="28" t="s">
        <v>64</v>
      </c>
      <c r="H154" s="28">
        <v>10.221999999999998</v>
      </c>
      <c r="I154" s="28">
        <v>10.241000000000001</v>
      </c>
      <c r="J154" s="28">
        <v>8.7139999999999986</v>
      </c>
      <c r="K154" s="28">
        <v>6.8160000000000007</v>
      </c>
      <c r="L154" s="28">
        <v>5.375</v>
      </c>
      <c r="M154" s="28">
        <v>5.0720000000000001</v>
      </c>
      <c r="N154" s="28">
        <v>2.1229999999999998</v>
      </c>
      <c r="O154" s="28">
        <v>5.7999999999999996E-2</v>
      </c>
    </row>
    <row r="155" spans="1:15" x14ac:dyDescent="0.25">
      <c r="A155" s="22" t="s">
        <v>16</v>
      </c>
      <c r="B155" s="22" t="s">
        <v>74</v>
      </c>
      <c r="C155" s="22" t="s">
        <v>5</v>
      </c>
      <c r="D155" s="28" t="s">
        <v>64</v>
      </c>
      <c r="E155" s="28" t="s">
        <v>64</v>
      </c>
      <c r="F155" s="28" t="s">
        <v>64</v>
      </c>
      <c r="G155" s="28" t="s">
        <v>64</v>
      </c>
      <c r="H155" s="28">
        <v>1.56</v>
      </c>
      <c r="I155" s="28">
        <v>1.23</v>
      </c>
      <c r="J155" s="28">
        <v>1.5549999999999999</v>
      </c>
      <c r="K155" s="28">
        <v>1.663</v>
      </c>
      <c r="L155" s="28">
        <v>1.58</v>
      </c>
      <c r="M155" s="28">
        <v>1.61</v>
      </c>
      <c r="N155" s="28" t="s">
        <v>64</v>
      </c>
      <c r="O155" s="28" t="s">
        <v>64</v>
      </c>
    </row>
    <row r="156" spans="1:15" x14ac:dyDescent="0.25">
      <c r="A156" s="22" t="s">
        <v>16</v>
      </c>
      <c r="B156" s="22" t="s">
        <v>150</v>
      </c>
      <c r="C156" s="22" t="s">
        <v>1</v>
      </c>
      <c r="D156" s="28" t="s">
        <v>64</v>
      </c>
      <c r="E156" s="28" t="s">
        <v>64</v>
      </c>
      <c r="F156" s="28" t="s">
        <v>64</v>
      </c>
      <c r="G156" s="28" t="s">
        <v>64</v>
      </c>
      <c r="H156" s="28" t="s">
        <v>64</v>
      </c>
      <c r="I156" s="28" t="s">
        <v>64</v>
      </c>
      <c r="J156" s="28" t="s">
        <v>64</v>
      </c>
      <c r="K156" s="28">
        <v>17.242000000000001</v>
      </c>
      <c r="L156" s="28">
        <v>21.472000000000001</v>
      </c>
      <c r="M156" s="28">
        <v>19.298000000000002</v>
      </c>
      <c r="N156" s="28">
        <v>14.81</v>
      </c>
      <c r="O156" s="28">
        <v>4.5217000000000001</v>
      </c>
    </row>
    <row r="157" spans="1:15" x14ac:dyDescent="0.25">
      <c r="A157" s="22" t="s">
        <v>16</v>
      </c>
      <c r="B157" s="22" t="s">
        <v>150</v>
      </c>
      <c r="C157" s="22" t="s">
        <v>2</v>
      </c>
      <c r="D157" s="28">
        <v>1.4100000000000001</v>
      </c>
      <c r="E157" s="28">
        <v>11.68</v>
      </c>
      <c r="F157" s="28">
        <v>11.347</v>
      </c>
      <c r="G157" s="28">
        <v>4.2940000000000005</v>
      </c>
      <c r="H157" s="28">
        <v>4.9899999999999993</v>
      </c>
      <c r="I157" s="28">
        <v>3.3820000000000001</v>
      </c>
      <c r="J157" s="28">
        <v>11.530000000000001</v>
      </c>
      <c r="K157" s="28">
        <v>47.86999999999999</v>
      </c>
      <c r="L157" s="28">
        <v>46.036999999999999</v>
      </c>
      <c r="M157" s="28">
        <v>39.200000000000003</v>
      </c>
      <c r="N157" s="28">
        <v>46.209000000000003</v>
      </c>
      <c r="O157" s="28">
        <v>17.321999999999999</v>
      </c>
    </row>
    <row r="158" spans="1:15" x14ac:dyDescent="0.25">
      <c r="A158" s="22" t="s">
        <v>16</v>
      </c>
      <c r="B158" s="22" t="s">
        <v>150</v>
      </c>
      <c r="C158" s="22" t="s">
        <v>3</v>
      </c>
      <c r="D158" s="28">
        <v>1.331</v>
      </c>
      <c r="E158" s="28">
        <v>2.8260000000000001</v>
      </c>
      <c r="F158" s="28">
        <v>4.6210000000000013</v>
      </c>
      <c r="G158" s="28">
        <v>3.8790000000000004</v>
      </c>
      <c r="H158" s="28">
        <v>1.794</v>
      </c>
      <c r="I158" s="28">
        <v>2.1890000000000001</v>
      </c>
      <c r="J158" s="28">
        <v>2.931</v>
      </c>
      <c r="K158" s="28">
        <v>36.427000000000007</v>
      </c>
      <c r="L158" s="28">
        <v>36.377000000000002</v>
      </c>
      <c r="M158" s="28">
        <v>30.990000000000002</v>
      </c>
      <c r="N158" s="28">
        <v>24.011000000000003</v>
      </c>
      <c r="O158" s="28">
        <v>16.146000000000001</v>
      </c>
    </row>
    <row r="159" spans="1:15" x14ac:dyDescent="0.25">
      <c r="A159" s="22" t="s">
        <v>16</v>
      </c>
      <c r="B159" s="22" t="s">
        <v>150</v>
      </c>
      <c r="C159" s="22" t="s">
        <v>5</v>
      </c>
      <c r="D159" s="28" t="s">
        <v>64</v>
      </c>
      <c r="E159" s="28" t="s">
        <v>64</v>
      </c>
      <c r="F159" s="28" t="s">
        <v>64</v>
      </c>
      <c r="G159" s="28" t="s">
        <v>64</v>
      </c>
      <c r="H159" s="28" t="s">
        <v>64</v>
      </c>
      <c r="I159" s="28" t="s">
        <v>64</v>
      </c>
      <c r="J159" s="28" t="s">
        <v>64</v>
      </c>
      <c r="K159" s="28">
        <v>4</v>
      </c>
      <c r="L159" s="28">
        <v>4.1500000000000004</v>
      </c>
      <c r="M159" s="28">
        <v>4.8499999999999996</v>
      </c>
      <c r="N159" s="28" t="s">
        <v>64</v>
      </c>
      <c r="O159" s="28" t="s">
        <v>64</v>
      </c>
    </row>
    <row r="160" spans="1:15" x14ac:dyDescent="0.25">
      <c r="A160" s="22" t="s">
        <v>16</v>
      </c>
      <c r="B160" s="22" t="s">
        <v>75</v>
      </c>
      <c r="C160" s="22" t="s">
        <v>1</v>
      </c>
      <c r="D160" s="28" t="s">
        <v>64</v>
      </c>
      <c r="E160" s="28" t="s">
        <v>64</v>
      </c>
      <c r="F160" s="28" t="s">
        <v>64</v>
      </c>
      <c r="G160" s="28" t="s">
        <v>64</v>
      </c>
      <c r="H160" s="28">
        <v>1E-3</v>
      </c>
      <c r="I160" s="28" t="s">
        <v>64</v>
      </c>
      <c r="J160" s="28" t="s">
        <v>64</v>
      </c>
      <c r="K160" s="28" t="s">
        <v>64</v>
      </c>
      <c r="L160" s="28" t="s">
        <v>64</v>
      </c>
      <c r="M160" s="28">
        <v>1.2E-2</v>
      </c>
      <c r="N160" s="28" t="s">
        <v>64</v>
      </c>
      <c r="O160" s="28" t="s">
        <v>64</v>
      </c>
    </row>
    <row r="161" spans="1:15" x14ac:dyDescent="0.25">
      <c r="A161" s="22" t="s">
        <v>16</v>
      </c>
      <c r="B161" s="22" t="s">
        <v>75</v>
      </c>
      <c r="C161" s="22" t="s">
        <v>2</v>
      </c>
      <c r="D161" s="28">
        <v>1.8499999999999999E-2</v>
      </c>
      <c r="E161" s="28">
        <v>0.10830000000000001</v>
      </c>
      <c r="F161" s="28">
        <v>4.3799999999999999E-2</v>
      </c>
      <c r="G161" s="28">
        <v>0.16789999999999997</v>
      </c>
      <c r="H161" s="28">
        <v>0.38100000000000001</v>
      </c>
      <c r="I161" s="28">
        <v>0.28500000000000003</v>
      </c>
      <c r="J161" s="28">
        <v>0.20299999999999999</v>
      </c>
      <c r="K161" s="28">
        <v>0.216</v>
      </c>
      <c r="L161" s="28">
        <v>9.9000000000000005E-2</v>
      </c>
      <c r="M161" s="28">
        <v>3.4999999999999996E-2</v>
      </c>
      <c r="N161" s="28">
        <v>0.22499999999999998</v>
      </c>
      <c r="O161" s="28">
        <v>1E-3</v>
      </c>
    </row>
    <row r="162" spans="1:15" x14ac:dyDescent="0.25">
      <c r="A162" s="22" t="s">
        <v>16</v>
      </c>
      <c r="B162" s="22" t="s">
        <v>75</v>
      </c>
      <c r="C162" s="22" t="s">
        <v>3</v>
      </c>
      <c r="D162" s="28">
        <v>2.1999999999999999E-2</v>
      </c>
      <c r="E162" s="28">
        <v>8.0000000000000002E-3</v>
      </c>
      <c r="F162" s="28">
        <v>5.9999999999999995E-4</v>
      </c>
      <c r="G162" s="28" t="s">
        <v>64</v>
      </c>
      <c r="H162" s="28">
        <v>8.4000000000000005E-2</v>
      </c>
      <c r="I162" s="28">
        <v>0.13300000000000001</v>
      </c>
      <c r="J162" s="28">
        <v>3.9E-2</v>
      </c>
      <c r="K162" s="28">
        <v>0.127</v>
      </c>
      <c r="L162" s="28">
        <v>2E-3</v>
      </c>
      <c r="M162" s="28">
        <v>0.11800000000000001</v>
      </c>
      <c r="N162" s="28">
        <v>3.2000000000000001E-2</v>
      </c>
      <c r="O162" s="28">
        <v>0.04</v>
      </c>
    </row>
    <row r="163" spans="1:15" x14ac:dyDescent="0.25">
      <c r="A163" s="22" t="s">
        <v>16</v>
      </c>
      <c r="B163" s="22" t="s">
        <v>75</v>
      </c>
      <c r="C163" s="22" t="s">
        <v>4</v>
      </c>
      <c r="D163" s="28" t="s">
        <v>64</v>
      </c>
      <c r="E163" s="28" t="s">
        <v>64</v>
      </c>
      <c r="F163" s="28" t="s">
        <v>64</v>
      </c>
      <c r="G163" s="28" t="s">
        <v>64</v>
      </c>
      <c r="H163" s="28" t="s">
        <v>64</v>
      </c>
      <c r="I163" s="28" t="s">
        <v>64</v>
      </c>
      <c r="J163" s="28" t="s">
        <v>64</v>
      </c>
      <c r="K163" s="28" t="s">
        <v>64</v>
      </c>
      <c r="L163" s="28" t="s">
        <v>64</v>
      </c>
      <c r="M163" s="28">
        <v>5.8000000000000003E-2</v>
      </c>
      <c r="N163" s="28" t="s">
        <v>64</v>
      </c>
      <c r="O163" s="28" t="s">
        <v>64</v>
      </c>
    </row>
    <row r="164" spans="1:15" x14ac:dyDescent="0.25">
      <c r="A164" s="22" t="s">
        <v>16</v>
      </c>
      <c r="B164" s="22" t="s">
        <v>76</v>
      </c>
      <c r="C164" s="22" t="s">
        <v>0</v>
      </c>
      <c r="D164" s="28">
        <v>4</v>
      </c>
      <c r="E164" s="28">
        <v>3.3449999999999998</v>
      </c>
      <c r="F164" s="28">
        <v>4</v>
      </c>
      <c r="G164" s="28">
        <v>3.4</v>
      </c>
      <c r="H164" s="28" t="s">
        <v>64</v>
      </c>
      <c r="I164" s="28" t="s">
        <v>64</v>
      </c>
      <c r="J164" s="28" t="s">
        <v>64</v>
      </c>
      <c r="K164" s="28" t="s">
        <v>64</v>
      </c>
      <c r="L164" s="28" t="s">
        <v>64</v>
      </c>
      <c r="M164" s="28" t="s">
        <v>64</v>
      </c>
      <c r="N164" s="28">
        <v>48.099999999999994</v>
      </c>
      <c r="O164" s="28" t="s">
        <v>64</v>
      </c>
    </row>
    <row r="165" spans="1:15" x14ac:dyDescent="0.25">
      <c r="A165" s="22" t="s">
        <v>16</v>
      </c>
      <c r="B165" s="22" t="s">
        <v>76</v>
      </c>
      <c r="C165" s="22" t="s">
        <v>1</v>
      </c>
      <c r="D165" s="28">
        <v>69.540099999999981</v>
      </c>
      <c r="E165" s="28">
        <v>57.969600000000007</v>
      </c>
      <c r="F165" s="28">
        <v>65.415999999999997</v>
      </c>
      <c r="G165" s="28">
        <v>58.193000000000012</v>
      </c>
      <c r="H165" s="28">
        <v>70.943000000000012</v>
      </c>
      <c r="I165" s="28">
        <v>79.831000000000003</v>
      </c>
      <c r="J165" s="28">
        <v>74.745999999999981</v>
      </c>
      <c r="K165" s="28">
        <v>71.893999999999991</v>
      </c>
      <c r="L165" s="28">
        <v>103.84199999999998</v>
      </c>
      <c r="M165" s="28">
        <v>81.64500000000001</v>
      </c>
      <c r="N165" s="28">
        <v>124.813</v>
      </c>
      <c r="O165" s="28">
        <v>94.137</v>
      </c>
    </row>
    <row r="166" spans="1:15" x14ac:dyDescent="0.25">
      <c r="A166" s="22" t="s">
        <v>16</v>
      </c>
      <c r="B166" s="22" t="s">
        <v>76</v>
      </c>
      <c r="C166" s="22" t="s">
        <v>2</v>
      </c>
      <c r="D166" s="28">
        <v>319.51089999999988</v>
      </c>
      <c r="E166" s="28">
        <v>326.58190000000002</v>
      </c>
      <c r="F166" s="28">
        <v>300.86660000000001</v>
      </c>
      <c r="G166" s="28">
        <v>240.00600000000003</v>
      </c>
      <c r="H166" s="28">
        <v>323.87999999999988</v>
      </c>
      <c r="I166" s="28">
        <v>233.26099999999997</v>
      </c>
      <c r="J166" s="28">
        <v>323.71800000000007</v>
      </c>
      <c r="K166" s="28">
        <v>281.22199999999992</v>
      </c>
      <c r="L166" s="28">
        <v>343.92799999999988</v>
      </c>
      <c r="M166" s="28">
        <v>349.25499999999994</v>
      </c>
      <c r="N166" s="28">
        <v>313.36400000000003</v>
      </c>
      <c r="O166" s="28">
        <v>319.8610000000001</v>
      </c>
    </row>
    <row r="167" spans="1:15" x14ac:dyDescent="0.25">
      <c r="A167" s="22" t="s">
        <v>16</v>
      </c>
      <c r="B167" s="22" t="s">
        <v>76</v>
      </c>
      <c r="C167" s="22" t="s">
        <v>3</v>
      </c>
      <c r="D167" s="28">
        <v>167.33830999999995</v>
      </c>
      <c r="E167" s="28">
        <v>137.95509999999987</v>
      </c>
      <c r="F167" s="28">
        <v>158.26769999999996</v>
      </c>
      <c r="G167" s="28">
        <v>179.5379999999999</v>
      </c>
      <c r="H167" s="28">
        <v>230.142</v>
      </c>
      <c r="I167" s="28">
        <v>295.041</v>
      </c>
      <c r="J167" s="28">
        <v>307.80099999999999</v>
      </c>
      <c r="K167" s="28">
        <v>434.93600000000015</v>
      </c>
      <c r="L167" s="28">
        <v>491.73099999999999</v>
      </c>
      <c r="M167" s="28">
        <v>402.47700000000003</v>
      </c>
      <c r="N167" s="28">
        <v>397.62699999999995</v>
      </c>
      <c r="O167" s="28">
        <v>411.88400000000013</v>
      </c>
    </row>
    <row r="168" spans="1:15" x14ac:dyDescent="0.25">
      <c r="A168" s="22" t="s">
        <v>16</v>
      </c>
      <c r="B168" s="22" t="s">
        <v>76</v>
      </c>
      <c r="C168" s="22" t="s">
        <v>4</v>
      </c>
      <c r="D168" s="28" t="s">
        <v>64</v>
      </c>
      <c r="E168" s="28" t="s">
        <v>64</v>
      </c>
      <c r="F168" s="28" t="s">
        <v>64</v>
      </c>
      <c r="G168" s="28" t="s">
        <v>64</v>
      </c>
      <c r="H168" s="28" t="s">
        <v>64</v>
      </c>
      <c r="I168" s="28" t="s">
        <v>64</v>
      </c>
      <c r="J168" s="28" t="s">
        <v>64</v>
      </c>
      <c r="K168" s="28" t="s">
        <v>64</v>
      </c>
      <c r="L168" s="28" t="s">
        <v>64</v>
      </c>
      <c r="M168" s="28">
        <v>1.9E-2</v>
      </c>
      <c r="N168" s="28" t="s">
        <v>64</v>
      </c>
      <c r="O168" s="28" t="s">
        <v>64</v>
      </c>
    </row>
    <row r="169" spans="1:15" x14ac:dyDescent="0.25">
      <c r="A169" s="22" t="s">
        <v>16</v>
      </c>
      <c r="B169" s="22" t="s">
        <v>76</v>
      </c>
      <c r="C169" s="22" t="s">
        <v>5</v>
      </c>
      <c r="D169" s="28">
        <v>24.762</v>
      </c>
      <c r="E169" s="28">
        <v>22.872</v>
      </c>
      <c r="F169" s="28">
        <v>16.542000000000002</v>
      </c>
      <c r="G169" s="28" t="s">
        <v>64</v>
      </c>
      <c r="H169" s="28">
        <v>15.672000000000001</v>
      </c>
      <c r="I169" s="28">
        <v>14.8</v>
      </c>
      <c r="J169" s="28">
        <v>13.9</v>
      </c>
      <c r="K169" s="28">
        <v>13</v>
      </c>
      <c r="L169" s="28">
        <v>13.95</v>
      </c>
      <c r="M169" s="28">
        <v>20.36</v>
      </c>
      <c r="N169" s="28" t="s">
        <v>64</v>
      </c>
      <c r="O169" s="28">
        <v>9.85</v>
      </c>
    </row>
    <row r="170" spans="1:15" x14ac:dyDescent="0.25">
      <c r="A170" s="22" t="s">
        <v>18</v>
      </c>
      <c r="B170" s="22" t="s">
        <v>18</v>
      </c>
      <c r="C170" s="22" t="s">
        <v>0</v>
      </c>
      <c r="D170" s="28">
        <v>917.90091999999981</v>
      </c>
      <c r="E170" s="28">
        <v>1102.5291000000004</v>
      </c>
      <c r="F170" s="28">
        <v>1362.5890000000002</v>
      </c>
      <c r="G170" s="28">
        <v>763.77894000000026</v>
      </c>
      <c r="H170" s="28">
        <v>1297.0859999999998</v>
      </c>
      <c r="I170" s="28">
        <v>1017.8520000000003</v>
      </c>
      <c r="J170" s="28">
        <v>1047.3260000000002</v>
      </c>
      <c r="K170" s="28">
        <v>1247.671</v>
      </c>
      <c r="L170" s="28">
        <v>2379.4080000000017</v>
      </c>
      <c r="M170" s="28">
        <v>1972.1050000000005</v>
      </c>
      <c r="N170" s="28">
        <v>2276.8320000000008</v>
      </c>
      <c r="O170" s="28">
        <v>1957.9826600000006</v>
      </c>
    </row>
    <row r="171" spans="1:15" x14ac:dyDescent="0.25">
      <c r="A171" s="22" t="s">
        <v>18</v>
      </c>
      <c r="B171" s="22" t="s">
        <v>18</v>
      </c>
      <c r="C171" s="22" t="s">
        <v>1</v>
      </c>
      <c r="D171" s="28">
        <v>19197.856299999959</v>
      </c>
      <c r="E171" s="28">
        <v>17831.638200000009</v>
      </c>
      <c r="F171" s="28">
        <v>10818.437770000006</v>
      </c>
      <c r="G171" s="28">
        <v>11736.459539999985</v>
      </c>
      <c r="H171" s="28">
        <v>13721.608400000025</v>
      </c>
      <c r="I171" s="28">
        <v>13281.683150000024</v>
      </c>
      <c r="J171" s="28">
        <v>16294.844160000024</v>
      </c>
      <c r="K171" s="28">
        <v>17063.908980000011</v>
      </c>
      <c r="L171" s="28">
        <v>17094.938879999976</v>
      </c>
      <c r="M171" s="28">
        <v>16102.244515</v>
      </c>
      <c r="N171" s="28">
        <v>16417.040479999992</v>
      </c>
      <c r="O171" s="28">
        <v>15239.934229999995</v>
      </c>
    </row>
    <row r="172" spans="1:15" x14ac:dyDescent="0.25">
      <c r="A172" s="22" t="s">
        <v>18</v>
      </c>
      <c r="B172" s="22" t="s">
        <v>18</v>
      </c>
      <c r="C172" s="22" t="s">
        <v>2</v>
      </c>
      <c r="D172" s="28">
        <v>57089.312000000064</v>
      </c>
      <c r="E172" s="28">
        <v>57209.553799999761</v>
      </c>
      <c r="F172" s="28">
        <v>49865.26259999998</v>
      </c>
      <c r="G172" s="28">
        <v>53522.206599999838</v>
      </c>
      <c r="H172" s="28">
        <v>60333.649509999901</v>
      </c>
      <c r="I172" s="28">
        <v>63651.584699999694</v>
      </c>
      <c r="J172" s="28">
        <v>69314.653820000065</v>
      </c>
      <c r="K172" s="28">
        <v>66056.690276000038</v>
      </c>
      <c r="L172" s="28">
        <v>67155.275366999762</v>
      </c>
      <c r="M172" s="28">
        <v>66343.656048999706</v>
      </c>
      <c r="N172" s="28">
        <v>67380.508790000036</v>
      </c>
      <c r="O172" s="28">
        <v>72311.473039999968</v>
      </c>
    </row>
    <row r="173" spans="1:15" x14ac:dyDescent="0.25">
      <c r="A173" s="22" t="s">
        <v>18</v>
      </c>
      <c r="B173" s="22" t="s">
        <v>18</v>
      </c>
      <c r="C173" s="22" t="s">
        <v>3</v>
      </c>
      <c r="D173" s="28">
        <v>17585.789629999919</v>
      </c>
      <c r="E173" s="28">
        <v>20670.08196</v>
      </c>
      <c r="F173" s="28">
        <v>17052.097639999964</v>
      </c>
      <c r="G173" s="28">
        <v>20843.225120000028</v>
      </c>
      <c r="H173" s="28">
        <v>23246.916059999945</v>
      </c>
      <c r="I173" s="28">
        <v>26835.320300000003</v>
      </c>
      <c r="J173" s="28">
        <v>28383.40356999986</v>
      </c>
      <c r="K173" s="28">
        <v>27512.570344999964</v>
      </c>
      <c r="L173" s="28">
        <v>35188.465815000083</v>
      </c>
      <c r="M173" s="28">
        <v>35130.741160000092</v>
      </c>
      <c r="N173" s="28">
        <v>40233.454089999897</v>
      </c>
      <c r="O173" s="28">
        <v>46974.319099999921</v>
      </c>
    </row>
    <row r="174" spans="1:15" x14ac:dyDescent="0.25">
      <c r="A174" s="22" t="s">
        <v>18</v>
      </c>
      <c r="B174" s="22" t="s">
        <v>18</v>
      </c>
      <c r="C174" s="22" t="s">
        <v>4</v>
      </c>
      <c r="D174" s="28">
        <v>648.57621000000006</v>
      </c>
      <c r="E174" s="28">
        <v>647.86099999999999</v>
      </c>
      <c r="F174" s="28">
        <v>675.46699999999998</v>
      </c>
      <c r="G174" s="28">
        <v>342.64911000000006</v>
      </c>
      <c r="H174" s="28">
        <v>345.34739999999988</v>
      </c>
      <c r="I174" s="28">
        <v>446.81599999999997</v>
      </c>
      <c r="J174" s="28">
        <v>559.71280000000002</v>
      </c>
      <c r="K174" s="28">
        <v>479.01289999999995</v>
      </c>
      <c r="L174" s="28">
        <v>485.09979999999985</v>
      </c>
      <c r="M174" s="28">
        <v>705.73899999999969</v>
      </c>
      <c r="N174" s="28">
        <v>791.75399999999991</v>
      </c>
      <c r="O174" s="28">
        <v>1177.2436400000006</v>
      </c>
    </row>
    <row r="175" spans="1:15" x14ac:dyDescent="0.25">
      <c r="A175" s="22" t="s">
        <v>18</v>
      </c>
      <c r="B175" s="22" t="s">
        <v>18</v>
      </c>
      <c r="C175" s="22" t="s">
        <v>5</v>
      </c>
      <c r="D175" s="28">
        <v>4691.4894999999997</v>
      </c>
      <c r="E175" s="28">
        <v>7231.4385999999995</v>
      </c>
      <c r="F175" s="28">
        <v>6551.291000000002</v>
      </c>
      <c r="G175" s="28">
        <v>6209.099600000005</v>
      </c>
      <c r="H175" s="28">
        <v>6357.711400000002</v>
      </c>
      <c r="I175" s="28">
        <v>6831.1829999999973</v>
      </c>
      <c r="J175" s="28">
        <v>6904.6474800000033</v>
      </c>
      <c r="K175" s="28">
        <v>6935.3335000000015</v>
      </c>
      <c r="L175" s="28">
        <v>7190.4935000000023</v>
      </c>
      <c r="M175" s="28">
        <v>8473.7629999999972</v>
      </c>
      <c r="N175" s="28">
        <v>8020.356310000001</v>
      </c>
      <c r="O175" s="28">
        <v>9492.1787500000009</v>
      </c>
    </row>
    <row r="176" spans="1:15" x14ac:dyDescent="0.25">
      <c r="A176" s="22" t="s">
        <v>19</v>
      </c>
      <c r="B176" s="22" t="s">
        <v>20</v>
      </c>
      <c r="C176" s="22" t="s">
        <v>0</v>
      </c>
      <c r="D176" s="28">
        <v>35.700000000000003</v>
      </c>
      <c r="E176" s="28">
        <v>66.41</v>
      </c>
      <c r="F176" s="28">
        <v>63.09</v>
      </c>
      <c r="G176" s="28">
        <v>45.83</v>
      </c>
      <c r="H176" s="28">
        <v>37.590000000000003</v>
      </c>
      <c r="I176" s="28">
        <v>0.77239999999999998</v>
      </c>
      <c r="J176" s="28">
        <v>1.2000000000000002</v>
      </c>
      <c r="K176" s="28">
        <v>40.82</v>
      </c>
      <c r="L176" s="28" t="s">
        <v>64</v>
      </c>
      <c r="M176" s="28" t="s">
        <v>64</v>
      </c>
      <c r="N176" s="28" t="s">
        <v>64</v>
      </c>
      <c r="O176" s="28" t="s">
        <v>64</v>
      </c>
    </row>
    <row r="177" spans="1:15" x14ac:dyDescent="0.25">
      <c r="A177" s="22" t="s">
        <v>19</v>
      </c>
      <c r="B177" s="22" t="s">
        <v>20</v>
      </c>
      <c r="C177" s="22" t="s">
        <v>1</v>
      </c>
      <c r="D177" s="28">
        <v>56.690500000000014</v>
      </c>
      <c r="E177" s="28">
        <v>63.211999999999989</v>
      </c>
      <c r="F177" s="28">
        <v>55.987000000000002</v>
      </c>
      <c r="G177" s="28">
        <v>68.849999999999994</v>
      </c>
      <c r="H177" s="28">
        <v>41.108999999999988</v>
      </c>
      <c r="I177" s="28">
        <v>56.748000000000019</v>
      </c>
      <c r="J177" s="28">
        <v>66.741000000000014</v>
      </c>
      <c r="K177" s="28">
        <v>60.351000000000006</v>
      </c>
      <c r="L177" s="28">
        <v>71.00800000000001</v>
      </c>
      <c r="M177" s="28">
        <v>57.062500000000007</v>
      </c>
      <c r="N177" s="28">
        <v>66.461500000000001</v>
      </c>
      <c r="O177" s="28">
        <v>70.810099999999977</v>
      </c>
    </row>
    <row r="178" spans="1:15" x14ac:dyDescent="0.25">
      <c r="A178" s="22" t="s">
        <v>19</v>
      </c>
      <c r="B178" s="22" t="s">
        <v>20</v>
      </c>
      <c r="C178" s="22" t="s">
        <v>2</v>
      </c>
      <c r="D178" s="28">
        <v>336.13550000000009</v>
      </c>
      <c r="E178" s="28">
        <v>312.32580000000007</v>
      </c>
      <c r="F178" s="28">
        <v>308.46199999999999</v>
      </c>
      <c r="G178" s="28">
        <v>367.75279999999992</v>
      </c>
      <c r="H178" s="28">
        <v>322.74050000000005</v>
      </c>
      <c r="I178" s="28">
        <v>299.52</v>
      </c>
      <c r="J178" s="28">
        <v>366.57100000000008</v>
      </c>
      <c r="K178" s="28">
        <v>395.07500000000005</v>
      </c>
      <c r="L178" s="28">
        <v>405.65199999999993</v>
      </c>
      <c r="M178" s="28">
        <v>317.51050000000004</v>
      </c>
      <c r="N178" s="28">
        <v>286.06800000000004</v>
      </c>
      <c r="O178" s="28">
        <v>301.87749999999994</v>
      </c>
    </row>
    <row r="179" spans="1:15" x14ac:dyDescent="0.25">
      <c r="A179" s="22" t="s">
        <v>19</v>
      </c>
      <c r="B179" s="22" t="s">
        <v>20</v>
      </c>
      <c r="C179" s="22" t="s">
        <v>3</v>
      </c>
      <c r="D179" s="28">
        <v>137.44624999999996</v>
      </c>
      <c r="E179" s="28">
        <v>245.87500000000003</v>
      </c>
      <c r="F179" s="28">
        <v>180.02700000000004</v>
      </c>
      <c r="G179" s="28">
        <v>107.03011999999998</v>
      </c>
      <c r="H179" s="28">
        <v>172.53269999999998</v>
      </c>
      <c r="I179" s="28">
        <v>214.58249999999998</v>
      </c>
      <c r="J179" s="28">
        <v>171.91450000000006</v>
      </c>
      <c r="K179" s="28">
        <v>166.71829999999991</v>
      </c>
      <c r="L179" s="28">
        <v>303.69749999999999</v>
      </c>
      <c r="M179" s="28">
        <v>200.17200000000003</v>
      </c>
      <c r="N179" s="28">
        <v>271.90699999999993</v>
      </c>
      <c r="O179" s="28">
        <v>144.31949999999998</v>
      </c>
    </row>
    <row r="180" spans="1:15" x14ac:dyDescent="0.25">
      <c r="A180" s="22" t="s">
        <v>19</v>
      </c>
      <c r="B180" s="22" t="s">
        <v>20</v>
      </c>
      <c r="C180" s="22" t="s">
        <v>5</v>
      </c>
      <c r="D180" s="28">
        <v>9.6840000000000011</v>
      </c>
      <c r="E180" s="28">
        <v>18.994</v>
      </c>
      <c r="F180" s="28">
        <v>10.951000000000001</v>
      </c>
      <c r="G180" s="28">
        <v>11.714</v>
      </c>
      <c r="H180" s="28">
        <v>38.740999999999993</v>
      </c>
      <c r="I180" s="28">
        <v>53.946000000000005</v>
      </c>
      <c r="J180" s="28">
        <v>13.032999999999999</v>
      </c>
      <c r="K180" s="28">
        <v>9.6639999999999997</v>
      </c>
      <c r="L180" s="28">
        <v>10.137</v>
      </c>
      <c r="M180" s="28">
        <v>27.826999999999998</v>
      </c>
      <c r="N180" s="28">
        <v>9.8509999999999991</v>
      </c>
      <c r="O180" s="28">
        <v>66.271999999999991</v>
      </c>
    </row>
    <row r="181" spans="1:15" x14ac:dyDescent="0.25">
      <c r="A181" s="22" t="s">
        <v>19</v>
      </c>
      <c r="B181" s="22" t="s">
        <v>214</v>
      </c>
      <c r="C181" s="22" t="s">
        <v>2</v>
      </c>
      <c r="D181" s="28" t="s">
        <v>64</v>
      </c>
      <c r="E181" s="28" t="s">
        <v>64</v>
      </c>
      <c r="F181" s="28" t="s">
        <v>64</v>
      </c>
      <c r="G181" s="28" t="s">
        <v>64</v>
      </c>
      <c r="H181" s="28" t="s">
        <v>64</v>
      </c>
      <c r="I181" s="28" t="s">
        <v>64</v>
      </c>
      <c r="J181" s="28" t="s">
        <v>64</v>
      </c>
      <c r="K181" s="28" t="s">
        <v>64</v>
      </c>
      <c r="L181" s="28">
        <v>1.718</v>
      </c>
      <c r="M181" s="28" t="s">
        <v>64</v>
      </c>
      <c r="N181" s="28" t="s">
        <v>64</v>
      </c>
      <c r="O181" s="28" t="s">
        <v>64</v>
      </c>
    </row>
    <row r="182" spans="1:15" x14ac:dyDescent="0.25">
      <c r="A182" s="22" t="s">
        <v>21</v>
      </c>
      <c r="B182" s="22" t="s">
        <v>151</v>
      </c>
      <c r="C182" s="22" t="s">
        <v>1</v>
      </c>
      <c r="D182" s="28" t="s">
        <v>64</v>
      </c>
      <c r="E182" s="28" t="s">
        <v>64</v>
      </c>
      <c r="F182" s="28" t="s">
        <v>64</v>
      </c>
      <c r="G182" s="28" t="s">
        <v>64</v>
      </c>
      <c r="H182" s="28" t="s">
        <v>64</v>
      </c>
      <c r="I182" s="28" t="s">
        <v>64</v>
      </c>
      <c r="J182" s="28">
        <v>7.6210000000000004</v>
      </c>
      <c r="K182" s="28">
        <v>3.43</v>
      </c>
      <c r="L182" s="28" t="s">
        <v>64</v>
      </c>
      <c r="M182" s="28" t="s">
        <v>64</v>
      </c>
      <c r="N182" s="28" t="s">
        <v>64</v>
      </c>
      <c r="O182" s="28">
        <v>2.5339999999999998</v>
      </c>
    </row>
    <row r="183" spans="1:15" x14ac:dyDescent="0.25">
      <c r="A183" s="22" t="s">
        <v>21</v>
      </c>
      <c r="B183" s="22" t="s">
        <v>151</v>
      </c>
      <c r="C183" s="22" t="s">
        <v>2</v>
      </c>
      <c r="D183" s="28">
        <v>24.783999999999999</v>
      </c>
      <c r="E183" s="28">
        <v>10.945</v>
      </c>
      <c r="F183" s="28">
        <v>14.975999999999999</v>
      </c>
      <c r="G183" s="28">
        <v>15.946999999999999</v>
      </c>
      <c r="H183" s="28">
        <v>25.535</v>
      </c>
      <c r="I183" s="28">
        <v>12.87</v>
      </c>
      <c r="J183" s="28">
        <v>9.9190000000000005</v>
      </c>
      <c r="K183" s="28">
        <v>20.872</v>
      </c>
      <c r="L183" s="28">
        <v>26.338999999999999</v>
      </c>
      <c r="M183" s="28">
        <v>31.706000000000003</v>
      </c>
      <c r="N183" s="28" t="s">
        <v>64</v>
      </c>
      <c r="O183" s="28">
        <v>13.251000000000001</v>
      </c>
    </row>
    <row r="184" spans="1:15" x14ac:dyDescent="0.25">
      <c r="A184" s="22" t="s">
        <v>21</v>
      </c>
      <c r="B184" s="22" t="s">
        <v>151</v>
      </c>
      <c r="C184" s="22" t="s">
        <v>3</v>
      </c>
      <c r="D184" s="28" t="s">
        <v>64</v>
      </c>
      <c r="E184" s="28">
        <v>10.887</v>
      </c>
      <c r="F184" s="28">
        <v>8.3209999999999997</v>
      </c>
      <c r="G184" s="28">
        <v>2.38</v>
      </c>
      <c r="H184" s="28">
        <v>1.81</v>
      </c>
      <c r="I184" s="28">
        <v>14.141999999999999</v>
      </c>
      <c r="J184" s="28">
        <v>12.480000000000002</v>
      </c>
      <c r="K184" s="28">
        <v>7.742</v>
      </c>
      <c r="L184" s="28" t="s">
        <v>64</v>
      </c>
      <c r="M184" s="28" t="s">
        <v>64</v>
      </c>
      <c r="N184" s="28" t="s">
        <v>64</v>
      </c>
      <c r="O184" s="28">
        <v>14.730999999999998</v>
      </c>
    </row>
    <row r="185" spans="1:15" x14ac:dyDescent="0.25">
      <c r="A185" s="22" t="s">
        <v>21</v>
      </c>
      <c r="B185" s="22" t="s">
        <v>151</v>
      </c>
      <c r="C185" s="22" t="s">
        <v>5</v>
      </c>
      <c r="D185" s="28" t="s">
        <v>64</v>
      </c>
      <c r="E185" s="28">
        <v>4.7939999999999996</v>
      </c>
      <c r="F185" s="28">
        <v>8.7409999999999997</v>
      </c>
      <c r="G185" s="28">
        <v>7.665</v>
      </c>
      <c r="H185" s="28">
        <v>5.7309999999999999</v>
      </c>
      <c r="I185" s="28">
        <v>2.81</v>
      </c>
      <c r="J185" s="28" t="s">
        <v>64</v>
      </c>
      <c r="K185" s="28">
        <v>4.7249999999999996</v>
      </c>
      <c r="L185" s="28" t="s">
        <v>64</v>
      </c>
      <c r="M185" s="28" t="s">
        <v>64</v>
      </c>
      <c r="N185" s="28" t="s">
        <v>64</v>
      </c>
      <c r="O185" s="28">
        <v>3.6560000000000001</v>
      </c>
    </row>
    <row r="186" spans="1:15" x14ac:dyDescent="0.25">
      <c r="A186" s="22" t="s">
        <v>21</v>
      </c>
      <c r="B186" s="22" t="s">
        <v>111</v>
      </c>
      <c r="C186" s="22" t="s">
        <v>1</v>
      </c>
      <c r="D186" s="28">
        <v>0.1769</v>
      </c>
      <c r="E186" s="28">
        <v>0.18</v>
      </c>
      <c r="F186" s="28">
        <v>0.12</v>
      </c>
      <c r="G186" s="28" t="s">
        <v>64</v>
      </c>
      <c r="H186" s="28">
        <v>0.128</v>
      </c>
      <c r="I186" s="28">
        <v>7.9000000000000001E-2</v>
      </c>
      <c r="J186" s="28">
        <v>0.24000000000000002</v>
      </c>
      <c r="K186" s="28">
        <v>0.16200000000000001</v>
      </c>
      <c r="L186" s="28" t="s">
        <v>64</v>
      </c>
      <c r="M186" s="28">
        <v>0.79860000000000009</v>
      </c>
      <c r="N186" s="28">
        <v>2.1393999999999997</v>
      </c>
      <c r="O186" s="28">
        <v>1.0469999999999999</v>
      </c>
    </row>
    <row r="187" spans="1:15" x14ac:dyDescent="0.25">
      <c r="A187" s="22" t="s">
        <v>21</v>
      </c>
      <c r="B187" s="22" t="s">
        <v>111</v>
      </c>
      <c r="C187" s="22" t="s">
        <v>2</v>
      </c>
      <c r="D187" s="28">
        <v>0.29800000000000004</v>
      </c>
      <c r="E187" s="28">
        <v>0.53699999999999992</v>
      </c>
      <c r="F187" s="28">
        <v>0.26</v>
      </c>
      <c r="G187" s="28">
        <v>0.20399999999999999</v>
      </c>
      <c r="H187" s="28">
        <v>4.4999999999999998E-2</v>
      </c>
      <c r="I187" s="28">
        <v>0.161</v>
      </c>
      <c r="J187" s="28">
        <v>9.1999999999999998E-2</v>
      </c>
      <c r="K187" s="28">
        <v>0.183</v>
      </c>
      <c r="L187" s="28" t="s">
        <v>64</v>
      </c>
      <c r="M187" s="28">
        <v>1.7604999999999997</v>
      </c>
      <c r="N187" s="28">
        <v>3.3769999999999998</v>
      </c>
      <c r="O187" s="28">
        <v>4.5990000000000002</v>
      </c>
    </row>
    <row r="188" spans="1:15" x14ac:dyDescent="0.25">
      <c r="A188" s="22" t="s">
        <v>21</v>
      </c>
      <c r="B188" s="22" t="s">
        <v>111</v>
      </c>
      <c r="C188" s="22" t="s">
        <v>3</v>
      </c>
      <c r="D188" s="28">
        <v>0.42</v>
      </c>
      <c r="E188" s="28">
        <v>0.61399999999999999</v>
      </c>
      <c r="F188" s="28">
        <v>0.55999999999999994</v>
      </c>
      <c r="G188" s="28">
        <v>0.251</v>
      </c>
      <c r="H188" s="28">
        <v>1.1040000000000001</v>
      </c>
      <c r="I188" s="28">
        <v>1.1160000000000001</v>
      </c>
      <c r="J188" s="28">
        <v>1.0910000000000002</v>
      </c>
      <c r="K188" s="28">
        <v>0.95899999999999996</v>
      </c>
      <c r="L188" s="28" t="s">
        <v>64</v>
      </c>
      <c r="M188" s="28">
        <v>1.2595000000000001</v>
      </c>
      <c r="N188" s="28">
        <v>2.665</v>
      </c>
      <c r="O188" s="28">
        <v>4.1419999999999995</v>
      </c>
    </row>
    <row r="189" spans="1:15" x14ac:dyDescent="0.25">
      <c r="A189" s="22" t="s">
        <v>21</v>
      </c>
      <c r="B189" s="22" t="s">
        <v>111</v>
      </c>
      <c r="C189" s="22" t="s">
        <v>5</v>
      </c>
      <c r="D189" s="28">
        <v>0.13070000000000001</v>
      </c>
      <c r="E189" s="28">
        <v>8.5000000000000006E-2</v>
      </c>
      <c r="F189" s="28">
        <v>0.18</v>
      </c>
      <c r="G189" s="28">
        <v>0.65300000000000002</v>
      </c>
      <c r="H189" s="28">
        <v>0.41200000000000003</v>
      </c>
      <c r="I189" s="28">
        <v>0.41499999999999998</v>
      </c>
      <c r="J189" s="28">
        <v>0.26500000000000001</v>
      </c>
      <c r="K189" s="28">
        <v>0.41899999999999998</v>
      </c>
      <c r="L189" s="28" t="s">
        <v>64</v>
      </c>
      <c r="M189" s="28">
        <v>0.872</v>
      </c>
      <c r="N189" s="28">
        <v>1.873</v>
      </c>
      <c r="O189" s="28">
        <v>1.927</v>
      </c>
    </row>
    <row r="190" spans="1:15" x14ac:dyDescent="0.25">
      <c r="A190" s="22" t="s">
        <v>21</v>
      </c>
      <c r="B190" s="22" t="s">
        <v>22</v>
      </c>
      <c r="C190" s="22" t="s">
        <v>0</v>
      </c>
      <c r="D190" s="28" t="s">
        <v>64</v>
      </c>
      <c r="E190" s="28" t="s">
        <v>64</v>
      </c>
      <c r="F190" s="28" t="s">
        <v>64</v>
      </c>
      <c r="G190" s="28" t="s">
        <v>64</v>
      </c>
      <c r="H190" s="28" t="s">
        <v>64</v>
      </c>
      <c r="I190" s="28">
        <v>0.28499999999999998</v>
      </c>
      <c r="J190" s="28" t="s">
        <v>64</v>
      </c>
      <c r="K190" s="28" t="s">
        <v>64</v>
      </c>
      <c r="L190" s="28" t="s">
        <v>64</v>
      </c>
      <c r="M190" s="28" t="s">
        <v>64</v>
      </c>
      <c r="N190" s="28" t="s">
        <v>64</v>
      </c>
      <c r="O190" s="28" t="s">
        <v>64</v>
      </c>
    </row>
    <row r="191" spans="1:15" x14ac:dyDescent="0.25">
      <c r="A191" s="22" t="s">
        <v>21</v>
      </c>
      <c r="B191" s="22" t="s">
        <v>22</v>
      </c>
      <c r="C191" s="22" t="s">
        <v>1</v>
      </c>
      <c r="D191" s="28">
        <v>57.961500000000001</v>
      </c>
      <c r="E191" s="28">
        <v>70.596399999999988</v>
      </c>
      <c r="F191" s="28">
        <v>31.919299999999996</v>
      </c>
      <c r="G191" s="28">
        <v>53.651500000000006</v>
      </c>
      <c r="H191" s="28">
        <v>60.521999999999991</v>
      </c>
      <c r="I191" s="28">
        <v>61.914400000000001</v>
      </c>
      <c r="J191" s="28">
        <v>53.828900000000004</v>
      </c>
      <c r="K191" s="28">
        <v>45.079500000000003</v>
      </c>
      <c r="L191" s="28">
        <v>67.471289999999996</v>
      </c>
      <c r="M191" s="28">
        <v>65.84190000000001</v>
      </c>
      <c r="N191" s="28">
        <v>61.821700000000014</v>
      </c>
      <c r="O191" s="28">
        <v>68.487199999999973</v>
      </c>
    </row>
    <row r="192" spans="1:15" x14ac:dyDescent="0.25">
      <c r="A192" s="22" t="s">
        <v>21</v>
      </c>
      <c r="B192" s="22" t="s">
        <v>22</v>
      </c>
      <c r="C192" s="22" t="s">
        <v>2</v>
      </c>
      <c r="D192" s="28">
        <v>375.20250000000016</v>
      </c>
      <c r="E192" s="28">
        <v>310.06849999999997</v>
      </c>
      <c r="F192" s="28">
        <v>250.10350000000003</v>
      </c>
      <c r="G192" s="28">
        <v>317.08550000000008</v>
      </c>
      <c r="H192" s="28">
        <v>386.99200000000002</v>
      </c>
      <c r="I192" s="28">
        <v>485.98650000000004</v>
      </c>
      <c r="J192" s="28">
        <v>437.47450000000009</v>
      </c>
      <c r="K192" s="28">
        <v>455.8535</v>
      </c>
      <c r="L192" s="28">
        <v>431.23950000000002</v>
      </c>
      <c r="M192" s="28">
        <v>455.13590000000005</v>
      </c>
      <c r="N192" s="28">
        <v>553.28359999999998</v>
      </c>
      <c r="O192" s="28">
        <v>562.61450000000002</v>
      </c>
    </row>
    <row r="193" spans="1:15" x14ac:dyDescent="0.25">
      <c r="A193" s="22" t="s">
        <v>21</v>
      </c>
      <c r="B193" s="22" t="s">
        <v>22</v>
      </c>
      <c r="C193" s="22" t="s">
        <v>3</v>
      </c>
      <c r="D193" s="28">
        <v>148.39650000000003</v>
      </c>
      <c r="E193" s="28">
        <v>123.5615</v>
      </c>
      <c r="F193" s="28">
        <v>133.48749999999998</v>
      </c>
      <c r="G193" s="28">
        <v>166.7465</v>
      </c>
      <c r="H193" s="28">
        <v>209.06749999999997</v>
      </c>
      <c r="I193" s="28">
        <v>211.04799999999992</v>
      </c>
      <c r="J193" s="28">
        <v>149.13100000000003</v>
      </c>
      <c r="K193" s="28">
        <v>123.871</v>
      </c>
      <c r="L193" s="28">
        <v>188.41699999999994</v>
      </c>
      <c r="M193" s="28">
        <v>228.09349999999998</v>
      </c>
      <c r="N193" s="28">
        <v>154.59670000000003</v>
      </c>
      <c r="O193" s="28">
        <v>221.60249999999994</v>
      </c>
    </row>
    <row r="194" spans="1:15" x14ac:dyDescent="0.25">
      <c r="A194" s="22" t="s">
        <v>21</v>
      </c>
      <c r="B194" s="22" t="s">
        <v>22</v>
      </c>
      <c r="C194" s="22" t="s">
        <v>5</v>
      </c>
      <c r="D194" s="28">
        <v>137.07600000000002</v>
      </c>
      <c r="E194" s="28">
        <v>96.34050000000002</v>
      </c>
      <c r="F194" s="28">
        <v>90.1</v>
      </c>
      <c r="G194" s="28">
        <v>85.280000000000015</v>
      </c>
      <c r="H194" s="28">
        <v>97.34899999999999</v>
      </c>
      <c r="I194" s="28">
        <v>168.08800000000002</v>
      </c>
      <c r="J194" s="28">
        <v>84.503</v>
      </c>
      <c r="K194" s="28">
        <v>50.527999999999992</v>
      </c>
      <c r="L194" s="28">
        <v>128.76009999999999</v>
      </c>
      <c r="M194" s="28">
        <v>128.27699999999999</v>
      </c>
      <c r="N194" s="28">
        <v>150.88749999999999</v>
      </c>
      <c r="O194" s="28">
        <v>153.16150000000002</v>
      </c>
    </row>
    <row r="195" spans="1:15" x14ac:dyDescent="0.25">
      <c r="A195" s="22" t="s">
        <v>21</v>
      </c>
      <c r="B195" s="22" t="s">
        <v>257</v>
      </c>
      <c r="C195" s="22" t="s">
        <v>1</v>
      </c>
      <c r="D195" s="28" t="s">
        <v>64</v>
      </c>
      <c r="E195" s="28" t="s">
        <v>64</v>
      </c>
      <c r="F195" s="28" t="s">
        <v>64</v>
      </c>
      <c r="G195" s="28" t="s">
        <v>64</v>
      </c>
      <c r="H195" s="28" t="s">
        <v>64</v>
      </c>
      <c r="I195" s="28" t="s">
        <v>64</v>
      </c>
      <c r="J195" s="28" t="s">
        <v>64</v>
      </c>
      <c r="K195" s="28" t="s">
        <v>64</v>
      </c>
      <c r="L195" s="28">
        <v>5.7999999999999996E-2</v>
      </c>
      <c r="M195" s="28">
        <v>1.843</v>
      </c>
      <c r="N195" s="28">
        <v>3.5289999999999999</v>
      </c>
      <c r="O195" s="28">
        <v>3.3559999999999999</v>
      </c>
    </row>
    <row r="196" spans="1:15" x14ac:dyDescent="0.25">
      <c r="A196" s="22" t="s">
        <v>21</v>
      </c>
      <c r="B196" s="22" t="s">
        <v>257</v>
      </c>
      <c r="C196" s="22" t="s">
        <v>2</v>
      </c>
      <c r="D196" s="28" t="s">
        <v>64</v>
      </c>
      <c r="E196" s="28" t="s">
        <v>64</v>
      </c>
      <c r="F196" s="28" t="s">
        <v>64</v>
      </c>
      <c r="G196" s="28" t="s">
        <v>64</v>
      </c>
      <c r="H196" s="28" t="s">
        <v>64</v>
      </c>
      <c r="I196" s="28" t="s">
        <v>64</v>
      </c>
      <c r="J196" s="28" t="s">
        <v>64</v>
      </c>
      <c r="K196" s="28" t="s">
        <v>64</v>
      </c>
      <c r="L196" s="28">
        <v>7.0549999999999997</v>
      </c>
      <c r="M196" s="28">
        <v>7.2500000000000009</v>
      </c>
      <c r="N196" s="28">
        <v>8.75</v>
      </c>
      <c r="O196" s="28">
        <v>7.5120000000000005</v>
      </c>
    </row>
    <row r="197" spans="1:15" x14ac:dyDescent="0.25">
      <c r="A197" s="22" t="s">
        <v>21</v>
      </c>
      <c r="B197" s="22" t="s">
        <v>257</v>
      </c>
      <c r="C197" s="22" t="s">
        <v>3</v>
      </c>
      <c r="D197" s="28" t="s">
        <v>64</v>
      </c>
      <c r="E197" s="28" t="s">
        <v>64</v>
      </c>
      <c r="F197" s="28" t="s">
        <v>64</v>
      </c>
      <c r="G197" s="28" t="s">
        <v>64</v>
      </c>
      <c r="H197" s="28" t="s">
        <v>64</v>
      </c>
      <c r="I197" s="28" t="s">
        <v>64</v>
      </c>
      <c r="J197" s="28" t="s">
        <v>64</v>
      </c>
      <c r="K197" s="28" t="s">
        <v>64</v>
      </c>
      <c r="L197" s="28">
        <v>2.125</v>
      </c>
      <c r="M197" s="28">
        <v>3.9800000000000004</v>
      </c>
      <c r="N197" s="28">
        <v>3.8499999999999996</v>
      </c>
      <c r="O197" s="28">
        <v>3.1909999999999998</v>
      </c>
    </row>
    <row r="198" spans="1:15" x14ac:dyDescent="0.25">
      <c r="A198" s="22" t="s">
        <v>21</v>
      </c>
      <c r="B198" s="22" t="s">
        <v>257</v>
      </c>
      <c r="C198" s="22" t="s">
        <v>4</v>
      </c>
      <c r="D198" s="28" t="s">
        <v>64</v>
      </c>
      <c r="E198" s="28" t="s">
        <v>64</v>
      </c>
      <c r="F198" s="28" t="s">
        <v>64</v>
      </c>
      <c r="G198" s="28" t="s">
        <v>64</v>
      </c>
      <c r="H198" s="28" t="s">
        <v>64</v>
      </c>
      <c r="I198" s="28" t="s">
        <v>64</v>
      </c>
      <c r="J198" s="28" t="s">
        <v>64</v>
      </c>
      <c r="K198" s="28" t="s">
        <v>64</v>
      </c>
      <c r="L198" s="28" t="s">
        <v>64</v>
      </c>
      <c r="M198" s="28">
        <v>2.7E-2</v>
      </c>
      <c r="N198" s="28" t="s">
        <v>64</v>
      </c>
      <c r="O198" s="28" t="s">
        <v>64</v>
      </c>
    </row>
    <row r="199" spans="1:15" x14ac:dyDescent="0.25">
      <c r="A199" s="22" t="s">
        <v>21</v>
      </c>
      <c r="B199" s="22" t="s">
        <v>257</v>
      </c>
      <c r="C199" s="22" t="s">
        <v>5</v>
      </c>
      <c r="D199" s="28" t="s">
        <v>64</v>
      </c>
      <c r="E199" s="28" t="s">
        <v>64</v>
      </c>
      <c r="F199" s="28" t="s">
        <v>64</v>
      </c>
      <c r="G199" s="28" t="s">
        <v>64</v>
      </c>
      <c r="H199" s="28" t="s">
        <v>64</v>
      </c>
      <c r="I199" s="28" t="s">
        <v>64</v>
      </c>
      <c r="J199" s="28" t="s">
        <v>64</v>
      </c>
      <c r="K199" s="28" t="s">
        <v>64</v>
      </c>
      <c r="L199" s="28">
        <v>4.5119999999999996</v>
      </c>
      <c r="M199" s="28">
        <v>2.9</v>
      </c>
      <c r="N199" s="28">
        <v>1.8</v>
      </c>
      <c r="O199" s="28">
        <v>3.4830000000000001</v>
      </c>
    </row>
    <row r="200" spans="1:15" x14ac:dyDescent="0.25">
      <c r="A200" s="22" t="s">
        <v>21</v>
      </c>
      <c r="B200" s="22" t="s">
        <v>215</v>
      </c>
      <c r="C200" s="22" t="s">
        <v>1</v>
      </c>
      <c r="D200" s="28" t="s">
        <v>64</v>
      </c>
      <c r="E200" s="28" t="s">
        <v>64</v>
      </c>
      <c r="F200" s="28" t="s">
        <v>64</v>
      </c>
      <c r="G200" s="28" t="s">
        <v>64</v>
      </c>
      <c r="H200" s="28" t="s">
        <v>64</v>
      </c>
      <c r="I200" s="28" t="s">
        <v>64</v>
      </c>
      <c r="J200" s="28" t="s">
        <v>64</v>
      </c>
      <c r="K200" s="28" t="s">
        <v>64</v>
      </c>
      <c r="L200" s="28">
        <v>7.5519999999999996</v>
      </c>
      <c r="M200" s="28" t="s">
        <v>64</v>
      </c>
      <c r="N200" s="28">
        <v>6.3970000000000002</v>
      </c>
      <c r="O200" s="28">
        <v>4.2229999999999999</v>
      </c>
    </row>
    <row r="201" spans="1:15" x14ac:dyDescent="0.25">
      <c r="A201" s="22" t="s">
        <v>21</v>
      </c>
      <c r="B201" s="22" t="s">
        <v>215</v>
      </c>
      <c r="C201" s="22" t="s">
        <v>2</v>
      </c>
      <c r="D201" s="28" t="s">
        <v>64</v>
      </c>
      <c r="E201" s="28" t="s">
        <v>64</v>
      </c>
      <c r="F201" s="28" t="s">
        <v>64</v>
      </c>
      <c r="G201" s="28" t="s">
        <v>64</v>
      </c>
      <c r="H201" s="28" t="s">
        <v>64</v>
      </c>
      <c r="I201" s="28" t="s">
        <v>64</v>
      </c>
      <c r="J201" s="28" t="s">
        <v>64</v>
      </c>
      <c r="K201" s="28" t="s">
        <v>64</v>
      </c>
      <c r="L201" s="28">
        <v>10.199999999999999</v>
      </c>
      <c r="M201" s="28">
        <v>39.105999999999995</v>
      </c>
      <c r="N201" s="28">
        <v>30.497</v>
      </c>
      <c r="O201" s="28">
        <v>32.651000000000003</v>
      </c>
    </row>
    <row r="202" spans="1:15" x14ac:dyDescent="0.25">
      <c r="A202" s="22" t="s">
        <v>21</v>
      </c>
      <c r="B202" s="22" t="s">
        <v>215</v>
      </c>
      <c r="C202" s="22" t="s">
        <v>3</v>
      </c>
      <c r="D202" s="28" t="s">
        <v>64</v>
      </c>
      <c r="E202" s="28" t="s">
        <v>64</v>
      </c>
      <c r="F202" s="28" t="s">
        <v>64</v>
      </c>
      <c r="G202" s="28" t="s">
        <v>64</v>
      </c>
      <c r="H202" s="28" t="s">
        <v>64</v>
      </c>
      <c r="I202" s="28" t="s">
        <v>64</v>
      </c>
      <c r="J202" s="28" t="s">
        <v>64</v>
      </c>
      <c r="K202" s="28" t="s">
        <v>64</v>
      </c>
      <c r="L202" s="28">
        <v>3.31</v>
      </c>
      <c r="M202" s="28">
        <v>42.066000000000003</v>
      </c>
      <c r="N202" s="28">
        <v>39.251000000000005</v>
      </c>
      <c r="O202" s="28">
        <v>37.605999999999995</v>
      </c>
    </row>
    <row r="203" spans="1:15" x14ac:dyDescent="0.25">
      <c r="A203" s="22" t="s">
        <v>21</v>
      </c>
      <c r="B203" s="22" t="s">
        <v>215</v>
      </c>
      <c r="C203" s="22" t="s">
        <v>5</v>
      </c>
      <c r="D203" s="28" t="s">
        <v>64</v>
      </c>
      <c r="E203" s="28" t="s">
        <v>64</v>
      </c>
      <c r="F203" s="28" t="s">
        <v>64</v>
      </c>
      <c r="G203" s="28" t="s">
        <v>64</v>
      </c>
      <c r="H203" s="28" t="s">
        <v>64</v>
      </c>
      <c r="I203" s="28" t="s">
        <v>64</v>
      </c>
      <c r="J203" s="28" t="s">
        <v>64</v>
      </c>
      <c r="K203" s="28" t="s">
        <v>64</v>
      </c>
      <c r="L203" s="28">
        <v>15</v>
      </c>
      <c r="M203" s="28" t="s">
        <v>64</v>
      </c>
      <c r="N203" s="28">
        <v>8.5020000000000007</v>
      </c>
      <c r="O203" s="28">
        <v>10.645</v>
      </c>
    </row>
    <row r="204" spans="1:15" x14ac:dyDescent="0.25">
      <c r="A204" s="22" t="s">
        <v>21</v>
      </c>
      <c r="B204" s="22" t="s">
        <v>152</v>
      </c>
      <c r="C204" s="22" t="s">
        <v>1</v>
      </c>
      <c r="D204" s="28">
        <v>7.2</v>
      </c>
      <c r="E204" s="28" t="s">
        <v>64</v>
      </c>
      <c r="F204" s="28" t="s">
        <v>64</v>
      </c>
      <c r="G204" s="28" t="s">
        <v>64</v>
      </c>
      <c r="H204" s="28" t="s">
        <v>64</v>
      </c>
      <c r="I204" s="28">
        <v>8</v>
      </c>
      <c r="J204" s="28">
        <v>43.605000000000004</v>
      </c>
      <c r="K204" s="28">
        <v>22.045999999999999</v>
      </c>
      <c r="L204" s="28">
        <v>45.7</v>
      </c>
      <c r="M204" s="28">
        <v>8.19</v>
      </c>
      <c r="N204" s="28">
        <v>27.991</v>
      </c>
      <c r="O204" s="28">
        <v>19.168000000000003</v>
      </c>
    </row>
    <row r="205" spans="1:15" x14ac:dyDescent="0.25">
      <c r="A205" s="22" t="s">
        <v>21</v>
      </c>
      <c r="B205" s="22" t="s">
        <v>152</v>
      </c>
      <c r="C205" s="22" t="s">
        <v>2</v>
      </c>
      <c r="D205" s="28">
        <v>7.69</v>
      </c>
      <c r="E205" s="28">
        <v>10.285</v>
      </c>
      <c r="F205" s="28" t="s">
        <v>64</v>
      </c>
      <c r="G205" s="28">
        <v>6.2549999999999999</v>
      </c>
      <c r="H205" s="28">
        <v>18.244999999999997</v>
      </c>
      <c r="I205" s="28">
        <v>15.43</v>
      </c>
      <c r="J205" s="28">
        <v>45.814999999999991</v>
      </c>
      <c r="K205" s="28">
        <v>14.600000000000001</v>
      </c>
      <c r="L205" s="28">
        <v>4.6100000000000003</v>
      </c>
      <c r="M205" s="28">
        <v>19.125</v>
      </c>
      <c r="N205" s="28">
        <v>70.26100000000001</v>
      </c>
      <c r="O205" s="28">
        <v>89.146999999999991</v>
      </c>
    </row>
    <row r="206" spans="1:15" x14ac:dyDescent="0.25">
      <c r="A206" s="22" t="s">
        <v>21</v>
      </c>
      <c r="B206" s="22" t="s">
        <v>152</v>
      </c>
      <c r="C206" s="22" t="s">
        <v>3</v>
      </c>
      <c r="D206" s="28">
        <v>1.913</v>
      </c>
      <c r="E206" s="28">
        <v>3.2044999999999999</v>
      </c>
      <c r="F206" s="28" t="s">
        <v>64</v>
      </c>
      <c r="G206" s="28">
        <v>3.077</v>
      </c>
      <c r="H206" s="28">
        <v>18.548000000000002</v>
      </c>
      <c r="I206" s="28">
        <v>9.4814999999999987</v>
      </c>
      <c r="J206" s="28">
        <v>20.582000000000001</v>
      </c>
      <c r="K206" s="28">
        <v>3.5960000000000001</v>
      </c>
      <c r="L206" s="28">
        <v>8.613999999999999</v>
      </c>
      <c r="M206" s="28">
        <v>11.547000000000001</v>
      </c>
      <c r="N206" s="28">
        <v>60.631999999999998</v>
      </c>
      <c r="O206" s="28">
        <v>73.600999999999999</v>
      </c>
    </row>
    <row r="207" spans="1:15" x14ac:dyDescent="0.25">
      <c r="A207" s="22" t="s">
        <v>21</v>
      </c>
      <c r="B207" s="22" t="s">
        <v>152</v>
      </c>
      <c r="C207" s="22" t="s">
        <v>5</v>
      </c>
      <c r="D207" s="28" t="s">
        <v>64</v>
      </c>
      <c r="E207" s="28" t="s">
        <v>64</v>
      </c>
      <c r="F207" s="28" t="s">
        <v>64</v>
      </c>
      <c r="G207" s="28" t="s">
        <v>64</v>
      </c>
      <c r="H207" s="28" t="s">
        <v>64</v>
      </c>
      <c r="I207" s="28" t="s">
        <v>64</v>
      </c>
      <c r="J207" s="28" t="s">
        <v>64</v>
      </c>
      <c r="K207" s="28" t="s">
        <v>64</v>
      </c>
      <c r="L207" s="28">
        <v>2.95</v>
      </c>
      <c r="M207" s="28" t="s">
        <v>64</v>
      </c>
      <c r="N207" s="28">
        <v>3.129</v>
      </c>
      <c r="O207" s="28">
        <v>3.464</v>
      </c>
    </row>
    <row r="208" spans="1:15" x14ac:dyDescent="0.25">
      <c r="A208" s="22" t="s">
        <v>21</v>
      </c>
      <c r="B208" s="22" t="s">
        <v>153</v>
      </c>
      <c r="C208" s="22" t="s">
        <v>1</v>
      </c>
      <c r="D208" s="28">
        <v>1.258</v>
      </c>
      <c r="E208" s="28" t="s">
        <v>64</v>
      </c>
      <c r="F208" s="28" t="s">
        <v>64</v>
      </c>
      <c r="G208" s="28">
        <v>5.5</v>
      </c>
      <c r="H208" s="28" t="s">
        <v>64</v>
      </c>
      <c r="I208" s="28">
        <v>2.3010000000000002</v>
      </c>
      <c r="J208" s="28">
        <v>1.83</v>
      </c>
      <c r="K208" s="28" t="s">
        <v>64</v>
      </c>
      <c r="L208" s="28">
        <v>0.69099999999999995</v>
      </c>
      <c r="M208" s="28" t="s">
        <v>64</v>
      </c>
      <c r="N208" s="28" t="s">
        <v>64</v>
      </c>
      <c r="O208" s="28">
        <v>3.6560000000000001</v>
      </c>
    </row>
    <row r="209" spans="1:15" x14ac:dyDescent="0.25">
      <c r="A209" s="22" t="s">
        <v>21</v>
      </c>
      <c r="B209" s="22" t="s">
        <v>153</v>
      </c>
      <c r="C209" s="22" t="s">
        <v>2</v>
      </c>
      <c r="D209" s="28">
        <v>4.0339999999999998</v>
      </c>
      <c r="E209" s="28" t="s">
        <v>64</v>
      </c>
      <c r="F209" s="28">
        <v>6.2690000000000001</v>
      </c>
      <c r="G209" s="28">
        <v>6.3360000000000003</v>
      </c>
      <c r="H209" s="28">
        <v>8.9749999999999996</v>
      </c>
      <c r="I209" s="28">
        <v>5.54</v>
      </c>
      <c r="J209" s="28">
        <v>8.5229999999999997</v>
      </c>
      <c r="K209" s="28">
        <v>13.594000000000001</v>
      </c>
      <c r="L209" s="28">
        <v>9.4600000000000009</v>
      </c>
      <c r="M209" s="28" t="s">
        <v>64</v>
      </c>
      <c r="N209" s="28" t="s">
        <v>64</v>
      </c>
      <c r="O209" s="28">
        <v>16.597000000000001</v>
      </c>
    </row>
    <row r="210" spans="1:15" x14ac:dyDescent="0.25">
      <c r="A210" s="22" t="s">
        <v>21</v>
      </c>
      <c r="B210" s="22" t="s">
        <v>153</v>
      </c>
      <c r="C210" s="22" t="s">
        <v>3</v>
      </c>
      <c r="D210" s="28">
        <v>7.6319999999999997</v>
      </c>
      <c r="E210" s="28">
        <v>16.568999999999999</v>
      </c>
      <c r="F210" s="28">
        <v>5.3079999999999998</v>
      </c>
      <c r="G210" s="28">
        <v>6.6029999999999998</v>
      </c>
      <c r="H210" s="28">
        <v>2.8559999999999999</v>
      </c>
      <c r="I210" s="28">
        <v>3.3310000000000004</v>
      </c>
      <c r="J210" s="28">
        <v>3.2530000000000001</v>
      </c>
      <c r="K210" s="28">
        <v>1.1299999999999999</v>
      </c>
      <c r="L210" s="28">
        <v>2.2589999999999999</v>
      </c>
      <c r="M210" s="28">
        <v>10.879</v>
      </c>
      <c r="N210" s="28" t="s">
        <v>64</v>
      </c>
      <c r="O210" s="28">
        <v>13.432</v>
      </c>
    </row>
    <row r="211" spans="1:15" x14ac:dyDescent="0.25">
      <c r="A211" s="22" t="s">
        <v>21</v>
      </c>
      <c r="B211" s="22" t="s">
        <v>153</v>
      </c>
      <c r="C211" s="22" t="s">
        <v>5</v>
      </c>
      <c r="D211" s="28" t="s">
        <v>64</v>
      </c>
      <c r="E211" s="28" t="s">
        <v>64</v>
      </c>
      <c r="F211" s="28">
        <v>1.3620000000000001</v>
      </c>
      <c r="G211" s="28">
        <v>1.6</v>
      </c>
      <c r="H211" s="28">
        <v>3.7390000000000003</v>
      </c>
      <c r="I211" s="28">
        <v>2.7080000000000002</v>
      </c>
      <c r="J211" s="28" t="s">
        <v>64</v>
      </c>
      <c r="K211" s="28" t="s">
        <v>64</v>
      </c>
      <c r="L211" s="28">
        <v>4.3209999999999997</v>
      </c>
      <c r="M211" s="28">
        <v>4.3220000000000001</v>
      </c>
      <c r="N211" s="28" t="s">
        <v>64</v>
      </c>
      <c r="O211" s="28">
        <v>5.867</v>
      </c>
    </row>
    <row r="212" spans="1:15" x14ac:dyDescent="0.25">
      <c r="A212" s="22" t="s">
        <v>21</v>
      </c>
      <c r="B212" s="22" t="s">
        <v>77</v>
      </c>
      <c r="C212" s="22" t="s">
        <v>1</v>
      </c>
      <c r="D212" s="28">
        <v>68.655000000000001</v>
      </c>
      <c r="E212" s="28">
        <v>99.335999999999999</v>
      </c>
      <c r="F212" s="28">
        <v>82.059999999999988</v>
      </c>
      <c r="G212" s="28">
        <v>127.96700000000003</v>
      </c>
      <c r="H212" s="28">
        <v>126.205</v>
      </c>
      <c r="I212" s="28">
        <v>123.30100000000002</v>
      </c>
      <c r="J212" s="28">
        <v>82.093000000000004</v>
      </c>
      <c r="K212" s="28">
        <v>75.003</v>
      </c>
      <c r="L212" s="28">
        <v>88.300000000000026</v>
      </c>
      <c r="M212" s="28">
        <v>104.62100000000001</v>
      </c>
      <c r="N212" s="28">
        <v>68.828000000000003</v>
      </c>
      <c r="O212" s="28">
        <v>86.856999999999999</v>
      </c>
    </row>
    <row r="213" spans="1:15" x14ac:dyDescent="0.25">
      <c r="A213" s="22" t="s">
        <v>21</v>
      </c>
      <c r="B213" s="22" t="s">
        <v>77</v>
      </c>
      <c r="C213" s="22" t="s">
        <v>2</v>
      </c>
      <c r="D213" s="28">
        <v>451.255</v>
      </c>
      <c r="E213" s="28">
        <v>538.09299999999985</v>
      </c>
      <c r="F213" s="28">
        <v>333.20800000000014</v>
      </c>
      <c r="G213" s="28">
        <v>643.20699999999988</v>
      </c>
      <c r="H213" s="28">
        <v>783.43099999999959</v>
      </c>
      <c r="I213" s="28">
        <v>643.58899999999971</v>
      </c>
      <c r="J213" s="28">
        <v>562.79799999999989</v>
      </c>
      <c r="K213" s="28">
        <v>595.10149999999987</v>
      </c>
      <c r="L213" s="28">
        <v>659.62700000000018</v>
      </c>
      <c r="M213" s="28">
        <v>633.94000000000005</v>
      </c>
      <c r="N213" s="28">
        <v>527.81409999999994</v>
      </c>
      <c r="O213" s="28">
        <v>596.42499999999973</v>
      </c>
    </row>
    <row r="214" spans="1:15" x14ac:dyDescent="0.25">
      <c r="A214" s="22" t="s">
        <v>21</v>
      </c>
      <c r="B214" s="22" t="s">
        <v>77</v>
      </c>
      <c r="C214" s="22" t="s">
        <v>3</v>
      </c>
      <c r="D214" s="28">
        <v>172.54849999999996</v>
      </c>
      <c r="E214" s="28">
        <v>216.523</v>
      </c>
      <c r="F214" s="28">
        <v>173.91099999999997</v>
      </c>
      <c r="G214" s="28">
        <v>225.76150000000004</v>
      </c>
      <c r="H214" s="28">
        <v>310.01650000000018</v>
      </c>
      <c r="I214" s="28">
        <v>249.47050000000002</v>
      </c>
      <c r="J214" s="28">
        <v>257.98199999999997</v>
      </c>
      <c r="K214" s="28">
        <v>221.71630000000005</v>
      </c>
      <c r="L214" s="28">
        <v>258.83500000000009</v>
      </c>
      <c r="M214" s="28">
        <v>342.00799999999992</v>
      </c>
      <c r="N214" s="28">
        <v>203.19299999999998</v>
      </c>
      <c r="O214" s="28">
        <v>370.38649999999996</v>
      </c>
    </row>
    <row r="215" spans="1:15" x14ac:dyDescent="0.25">
      <c r="A215" s="22" t="s">
        <v>21</v>
      </c>
      <c r="B215" s="22" t="s">
        <v>77</v>
      </c>
      <c r="C215" s="22" t="s">
        <v>5</v>
      </c>
      <c r="D215" s="28">
        <v>132.38099999999997</v>
      </c>
      <c r="E215" s="28">
        <v>172.14299999999997</v>
      </c>
      <c r="F215" s="28">
        <v>198.59600000000003</v>
      </c>
      <c r="G215" s="28">
        <v>190.25200000000001</v>
      </c>
      <c r="H215" s="28">
        <v>233.24000000000004</v>
      </c>
      <c r="I215" s="28">
        <v>186.768</v>
      </c>
      <c r="J215" s="28">
        <v>119.414</v>
      </c>
      <c r="K215" s="28">
        <v>137.00100000000003</v>
      </c>
      <c r="L215" s="28">
        <v>147.608</v>
      </c>
      <c r="M215" s="28">
        <v>171.49300000000002</v>
      </c>
      <c r="N215" s="28">
        <v>172.87400000000002</v>
      </c>
      <c r="O215" s="28">
        <v>207.07699999999997</v>
      </c>
    </row>
    <row r="216" spans="1:15" x14ac:dyDescent="0.25">
      <c r="A216" s="22" t="s">
        <v>21</v>
      </c>
      <c r="B216" s="22" t="s">
        <v>258</v>
      </c>
      <c r="C216" s="22" t="s">
        <v>1</v>
      </c>
      <c r="D216" s="28" t="s">
        <v>64</v>
      </c>
      <c r="E216" s="28">
        <v>0.48</v>
      </c>
      <c r="F216" s="28">
        <v>0.48499999999999999</v>
      </c>
      <c r="G216" s="28">
        <v>0.497</v>
      </c>
      <c r="H216" s="28">
        <v>0.6</v>
      </c>
      <c r="I216" s="28">
        <v>0.63400000000000001</v>
      </c>
      <c r="J216" s="28">
        <v>0.64600000000000002</v>
      </c>
      <c r="K216" s="28">
        <v>0.66100000000000003</v>
      </c>
      <c r="L216" s="28">
        <v>0.61199999999999999</v>
      </c>
      <c r="M216" s="28">
        <v>0.57000000000000006</v>
      </c>
      <c r="N216" s="28">
        <v>0.60299999999999998</v>
      </c>
      <c r="O216" s="28">
        <v>1.2090000000000001</v>
      </c>
    </row>
    <row r="217" spans="1:15" x14ac:dyDescent="0.25">
      <c r="A217" s="22" t="s">
        <v>21</v>
      </c>
      <c r="B217" s="22" t="s">
        <v>258</v>
      </c>
      <c r="C217" s="22" t="s">
        <v>2</v>
      </c>
      <c r="D217" s="28" t="s">
        <v>64</v>
      </c>
      <c r="E217" s="28">
        <v>0.88</v>
      </c>
      <c r="F217" s="28">
        <v>1.077</v>
      </c>
      <c r="G217" s="28">
        <v>1.0779999999999998</v>
      </c>
      <c r="H217" s="28">
        <v>1.069</v>
      </c>
      <c r="I217" s="28">
        <v>1.1000000000000001</v>
      </c>
      <c r="J217" s="28">
        <v>1.1619999999999999</v>
      </c>
      <c r="K217" s="28">
        <v>1.177</v>
      </c>
      <c r="L217" s="28">
        <v>1.1510000000000002</v>
      </c>
      <c r="M217" s="28">
        <v>1.097</v>
      </c>
      <c r="N217" s="28">
        <v>1.1930000000000001</v>
      </c>
      <c r="O217" s="28">
        <v>0.82099999999999995</v>
      </c>
    </row>
    <row r="218" spans="1:15" x14ac:dyDescent="0.25">
      <c r="A218" s="22" t="s">
        <v>21</v>
      </c>
      <c r="B218" s="22" t="s">
        <v>258</v>
      </c>
      <c r="C218" s="22" t="s">
        <v>3</v>
      </c>
      <c r="D218" s="28" t="s">
        <v>64</v>
      </c>
      <c r="E218" s="28">
        <v>1.04</v>
      </c>
      <c r="F218" s="28">
        <v>1.1400000000000001</v>
      </c>
      <c r="G218" s="28">
        <v>1.262</v>
      </c>
      <c r="H218" s="28">
        <v>1.2450000000000001</v>
      </c>
      <c r="I218" s="28">
        <v>1.66</v>
      </c>
      <c r="J218" s="28">
        <v>1.6930000000000001</v>
      </c>
      <c r="K218" s="28">
        <v>1.716</v>
      </c>
      <c r="L218" s="28">
        <v>1.1719999999999999</v>
      </c>
      <c r="M218" s="28">
        <v>1.1340000000000001</v>
      </c>
      <c r="N218" s="28">
        <v>1.1990000000000001</v>
      </c>
      <c r="O218" s="28">
        <v>1.2680000000000002</v>
      </c>
    </row>
    <row r="219" spans="1:15" x14ac:dyDescent="0.25">
      <c r="A219" s="22" t="s">
        <v>21</v>
      </c>
      <c r="B219" s="22" t="s">
        <v>258</v>
      </c>
      <c r="C219" s="22" t="s">
        <v>5</v>
      </c>
      <c r="D219" s="28" t="s">
        <v>64</v>
      </c>
      <c r="E219" s="28">
        <v>0.8</v>
      </c>
      <c r="F219" s="28">
        <v>0.89700000000000002</v>
      </c>
      <c r="G219" s="28">
        <v>0.89100000000000001</v>
      </c>
      <c r="H219" s="28">
        <v>0.85</v>
      </c>
      <c r="I219" s="28">
        <v>0.878</v>
      </c>
      <c r="J219" s="28">
        <v>0.879</v>
      </c>
      <c r="K219" s="28">
        <v>0.88500000000000001</v>
      </c>
      <c r="L219" s="28">
        <v>0.82</v>
      </c>
      <c r="M219" s="28">
        <v>0.87</v>
      </c>
      <c r="N219" s="28">
        <v>0.95299999999999996</v>
      </c>
      <c r="O219" s="28">
        <v>1.1100000000000001</v>
      </c>
    </row>
    <row r="220" spans="1:15" x14ac:dyDescent="0.25">
      <c r="A220" s="22" t="s">
        <v>21</v>
      </c>
      <c r="B220" s="22" t="s">
        <v>154</v>
      </c>
      <c r="C220" s="22" t="s">
        <v>1</v>
      </c>
      <c r="D220" s="28">
        <v>0.65799999999999992</v>
      </c>
      <c r="E220" s="28" t="s">
        <v>64</v>
      </c>
      <c r="F220" s="28" t="s">
        <v>64</v>
      </c>
      <c r="G220" s="28" t="s">
        <v>64</v>
      </c>
      <c r="H220" s="28" t="s">
        <v>64</v>
      </c>
      <c r="I220" s="28" t="s">
        <v>64</v>
      </c>
      <c r="J220" s="28" t="s">
        <v>64</v>
      </c>
      <c r="K220" s="28" t="s">
        <v>64</v>
      </c>
      <c r="L220" s="28" t="s">
        <v>64</v>
      </c>
      <c r="M220" s="28" t="s">
        <v>64</v>
      </c>
      <c r="N220" s="28">
        <v>1.4771000000000001</v>
      </c>
      <c r="O220" s="28" t="s">
        <v>64</v>
      </c>
    </row>
    <row r="221" spans="1:15" x14ac:dyDescent="0.25">
      <c r="A221" s="22" t="s">
        <v>21</v>
      </c>
      <c r="B221" s="22" t="s">
        <v>154</v>
      </c>
      <c r="C221" s="22" t="s">
        <v>2</v>
      </c>
      <c r="D221" s="28">
        <v>1.81</v>
      </c>
      <c r="E221" s="28">
        <v>6.4350000000000005</v>
      </c>
      <c r="F221" s="28" t="s">
        <v>64</v>
      </c>
      <c r="G221" s="28" t="s">
        <v>64</v>
      </c>
      <c r="H221" s="28" t="s">
        <v>64</v>
      </c>
      <c r="I221" s="28" t="s">
        <v>64</v>
      </c>
      <c r="J221" s="28" t="s">
        <v>64</v>
      </c>
      <c r="K221" s="28" t="s">
        <v>64</v>
      </c>
      <c r="L221" s="28" t="s">
        <v>64</v>
      </c>
      <c r="M221" s="28" t="s">
        <v>64</v>
      </c>
      <c r="N221" s="28">
        <v>2.0305</v>
      </c>
      <c r="O221" s="28" t="s">
        <v>64</v>
      </c>
    </row>
    <row r="222" spans="1:15" x14ac:dyDescent="0.25">
      <c r="A222" s="22" t="s">
        <v>21</v>
      </c>
      <c r="B222" s="22" t="s">
        <v>154</v>
      </c>
      <c r="C222" s="22" t="s">
        <v>3</v>
      </c>
      <c r="D222" s="28">
        <v>1.9121999999999999</v>
      </c>
      <c r="E222" s="28">
        <v>0.93399999999999994</v>
      </c>
      <c r="F222" s="28" t="s">
        <v>64</v>
      </c>
      <c r="G222" s="28">
        <v>1.361</v>
      </c>
      <c r="H222" s="28" t="s">
        <v>64</v>
      </c>
      <c r="I222" s="28" t="s">
        <v>64</v>
      </c>
      <c r="J222" s="28" t="s">
        <v>64</v>
      </c>
      <c r="K222" s="28" t="s">
        <v>64</v>
      </c>
      <c r="L222" s="28" t="s">
        <v>64</v>
      </c>
      <c r="M222" s="28" t="s">
        <v>64</v>
      </c>
      <c r="N222" s="28">
        <v>0.64729999999999988</v>
      </c>
      <c r="O222" s="28" t="s">
        <v>64</v>
      </c>
    </row>
    <row r="223" spans="1:15" x14ac:dyDescent="0.25">
      <c r="A223" s="22" t="s">
        <v>21</v>
      </c>
      <c r="B223" s="22" t="s">
        <v>154</v>
      </c>
      <c r="C223" s="22" t="s">
        <v>5</v>
      </c>
      <c r="D223" s="28">
        <v>1.8634999999999999</v>
      </c>
      <c r="E223" s="28" t="s">
        <v>64</v>
      </c>
      <c r="F223" s="28" t="s">
        <v>64</v>
      </c>
      <c r="G223" s="28" t="s">
        <v>64</v>
      </c>
      <c r="H223" s="28" t="s">
        <v>64</v>
      </c>
      <c r="I223" s="28" t="s">
        <v>64</v>
      </c>
      <c r="J223" s="28" t="s">
        <v>64</v>
      </c>
      <c r="K223" s="28" t="s">
        <v>64</v>
      </c>
      <c r="L223" s="28" t="s">
        <v>64</v>
      </c>
      <c r="M223" s="28" t="s">
        <v>64</v>
      </c>
      <c r="N223" s="28">
        <v>0.54849999999999999</v>
      </c>
      <c r="O223" s="28" t="s">
        <v>64</v>
      </c>
    </row>
    <row r="224" spans="1:15" x14ac:dyDescent="0.25">
      <c r="A224" s="22" t="s">
        <v>21</v>
      </c>
      <c r="B224" s="22" t="s">
        <v>78</v>
      </c>
      <c r="C224" s="22" t="s">
        <v>0</v>
      </c>
      <c r="D224" s="28" t="s">
        <v>64</v>
      </c>
      <c r="E224" s="28" t="s">
        <v>64</v>
      </c>
      <c r="F224" s="28" t="s">
        <v>64</v>
      </c>
      <c r="G224" s="28" t="s">
        <v>64</v>
      </c>
      <c r="H224" s="28" t="s">
        <v>64</v>
      </c>
      <c r="I224" s="28" t="s">
        <v>64</v>
      </c>
      <c r="J224" s="28" t="s">
        <v>64</v>
      </c>
      <c r="K224" s="28" t="s">
        <v>64</v>
      </c>
      <c r="L224" s="28">
        <v>2.34</v>
      </c>
      <c r="M224" s="28" t="s">
        <v>64</v>
      </c>
      <c r="N224" s="28">
        <v>0.32100000000000001</v>
      </c>
      <c r="O224" s="28">
        <v>0.20500000000000002</v>
      </c>
    </row>
    <row r="225" spans="1:15" x14ac:dyDescent="0.25">
      <c r="A225" s="22" t="s">
        <v>21</v>
      </c>
      <c r="B225" s="22" t="s">
        <v>78</v>
      </c>
      <c r="C225" s="22" t="s">
        <v>1</v>
      </c>
      <c r="D225" s="28">
        <v>39.234999999999999</v>
      </c>
      <c r="E225" s="28">
        <v>17.295999999999999</v>
      </c>
      <c r="F225" s="28">
        <v>10.872999999999999</v>
      </c>
      <c r="G225" s="28">
        <v>3.7840000000000003</v>
      </c>
      <c r="H225" s="28">
        <v>32.799000000000007</v>
      </c>
      <c r="I225" s="28">
        <v>28.398</v>
      </c>
      <c r="J225" s="28">
        <v>17.680000000000003</v>
      </c>
      <c r="K225" s="28">
        <v>17.198</v>
      </c>
      <c r="L225" s="28">
        <v>18.056000000000001</v>
      </c>
      <c r="M225" s="28">
        <v>29.9</v>
      </c>
      <c r="N225" s="28">
        <v>24.620999999999999</v>
      </c>
      <c r="O225" s="28">
        <v>80.353200000000001</v>
      </c>
    </row>
    <row r="226" spans="1:15" x14ac:dyDescent="0.25">
      <c r="A226" s="22" t="s">
        <v>21</v>
      </c>
      <c r="B226" s="22" t="s">
        <v>78</v>
      </c>
      <c r="C226" s="22" t="s">
        <v>2</v>
      </c>
      <c r="D226" s="28">
        <v>247.06399999999996</v>
      </c>
      <c r="E226" s="28">
        <v>131.01500000000001</v>
      </c>
      <c r="F226" s="28">
        <v>101.39800000000002</v>
      </c>
      <c r="G226" s="28">
        <v>79.340999999999994</v>
      </c>
      <c r="H226" s="28">
        <v>278.98400000000004</v>
      </c>
      <c r="I226" s="28">
        <v>264.92399999999998</v>
      </c>
      <c r="J226" s="28">
        <v>241.71800000000005</v>
      </c>
      <c r="K226" s="28">
        <v>221.25900000000004</v>
      </c>
      <c r="L226" s="28">
        <v>271.09300000000002</v>
      </c>
      <c r="M226" s="28">
        <v>361.93700000000007</v>
      </c>
      <c r="N226" s="28">
        <v>325.536</v>
      </c>
      <c r="O226" s="28">
        <v>538.69799999999998</v>
      </c>
    </row>
    <row r="227" spans="1:15" x14ac:dyDescent="0.25">
      <c r="A227" s="22" t="s">
        <v>21</v>
      </c>
      <c r="B227" s="22" t="s">
        <v>78</v>
      </c>
      <c r="C227" s="22" t="s">
        <v>3</v>
      </c>
      <c r="D227" s="28">
        <v>66.251499999999993</v>
      </c>
      <c r="E227" s="28">
        <v>25.573999999999995</v>
      </c>
      <c r="F227" s="28">
        <v>29.882000000000001</v>
      </c>
      <c r="G227" s="28">
        <v>41.576999999999998</v>
      </c>
      <c r="H227" s="28">
        <v>64.174999999999997</v>
      </c>
      <c r="I227" s="28">
        <v>79.276999999999987</v>
      </c>
      <c r="J227" s="28">
        <v>54.291499999999992</v>
      </c>
      <c r="K227" s="28">
        <v>50.186000000000007</v>
      </c>
      <c r="L227" s="28">
        <v>75.330999999999989</v>
      </c>
      <c r="M227" s="28">
        <v>116.251</v>
      </c>
      <c r="N227" s="28">
        <v>97.952000000000012</v>
      </c>
      <c r="O227" s="28">
        <v>209.26875999999999</v>
      </c>
    </row>
    <row r="228" spans="1:15" x14ac:dyDescent="0.25">
      <c r="A228" s="22" t="s">
        <v>21</v>
      </c>
      <c r="B228" s="22" t="s">
        <v>78</v>
      </c>
      <c r="C228" s="22" t="s">
        <v>5</v>
      </c>
      <c r="D228" s="28">
        <v>46.314999999999998</v>
      </c>
      <c r="E228" s="28">
        <v>34.995999999999995</v>
      </c>
      <c r="F228" s="28">
        <v>22.719000000000001</v>
      </c>
      <c r="G228" s="28">
        <v>42.1</v>
      </c>
      <c r="H228" s="28">
        <v>76.822999999999993</v>
      </c>
      <c r="I228" s="28">
        <v>88.460999999999999</v>
      </c>
      <c r="J228" s="28">
        <v>31.129000000000001</v>
      </c>
      <c r="K228" s="28">
        <v>42.692999999999998</v>
      </c>
      <c r="L228" s="28">
        <v>44.335999999999999</v>
      </c>
      <c r="M228" s="28">
        <v>85.586999999999989</v>
      </c>
      <c r="N228" s="28">
        <v>101.55799999999999</v>
      </c>
      <c r="O228" s="28">
        <v>161.19499999999999</v>
      </c>
    </row>
    <row r="229" spans="1:15" x14ac:dyDescent="0.25">
      <c r="A229" s="22" t="s">
        <v>21</v>
      </c>
      <c r="B229" s="22" t="s">
        <v>216</v>
      </c>
      <c r="C229" s="22" t="s">
        <v>1</v>
      </c>
      <c r="D229" s="28" t="s">
        <v>64</v>
      </c>
      <c r="E229" s="28" t="s">
        <v>64</v>
      </c>
      <c r="F229" s="28" t="s">
        <v>64</v>
      </c>
      <c r="G229" s="28" t="s">
        <v>64</v>
      </c>
      <c r="H229" s="28">
        <v>3.2370000000000001</v>
      </c>
      <c r="I229" s="28" t="s">
        <v>64</v>
      </c>
      <c r="J229" s="28">
        <v>4.0359999999999996</v>
      </c>
      <c r="K229" s="28" t="s">
        <v>64</v>
      </c>
      <c r="L229" s="28" t="s">
        <v>64</v>
      </c>
      <c r="M229" s="28" t="s">
        <v>64</v>
      </c>
      <c r="N229" s="28" t="s">
        <v>64</v>
      </c>
      <c r="O229" s="28" t="s">
        <v>64</v>
      </c>
    </row>
    <row r="230" spans="1:15" x14ac:dyDescent="0.25">
      <c r="A230" s="22" t="s">
        <v>21</v>
      </c>
      <c r="B230" s="22" t="s">
        <v>216</v>
      </c>
      <c r="C230" s="22" t="s">
        <v>2</v>
      </c>
      <c r="D230" s="28" t="s">
        <v>64</v>
      </c>
      <c r="E230" s="28" t="s">
        <v>64</v>
      </c>
      <c r="F230" s="28" t="s">
        <v>64</v>
      </c>
      <c r="G230" s="28" t="s">
        <v>64</v>
      </c>
      <c r="H230" s="28">
        <v>6.8680000000000003</v>
      </c>
      <c r="I230" s="28">
        <v>16.314</v>
      </c>
      <c r="J230" s="28">
        <v>8.7230000000000008</v>
      </c>
      <c r="K230" s="28" t="s">
        <v>64</v>
      </c>
      <c r="L230" s="28" t="s">
        <v>64</v>
      </c>
      <c r="M230" s="28" t="s">
        <v>64</v>
      </c>
      <c r="N230" s="28" t="s">
        <v>64</v>
      </c>
      <c r="O230" s="28" t="s">
        <v>64</v>
      </c>
    </row>
    <row r="231" spans="1:15" x14ac:dyDescent="0.25">
      <c r="A231" s="22" t="s">
        <v>21</v>
      </c>
      <c r="B231" s="22" t="s">
        <v>216</v>
      </c>
      <c r="C231" s="22" t="s">
        <v>3</v>
      </c>
      <c r="D231" s="28" t="s">
        <v>64</v>
      </c>
      <c r="E231" s="28" t="s">
        <v>64</v>
      </c>
      <c r="F231" s="28" t="s">
        <v>64</v>
      </c>
      <c r="G231" s="28" t="s">
        <v>64</v>
      </c>
      <c r="H231" s="28">
        <v>19.280999999999999</v>
      </c>
      <c r="I231" s="28">
        <v>19.466999999999999</v>
      </c>
      <c r="J231" s="28">
        <v>11.772</v>
      </c>
      <c r="K231" s="28" t="s">
        <v>64</v>
      </c>
      <c r="L231" s="28" t="s">
        <v>64</v>
      </c>
      <c r="M231" s="28" t="s">
        <v>64</v>
      </c>
      <c r="N231" s="28" t="s">
        <v>64</v>
      </c>
      <c r="O231" s="28" t="s">
        <v>64</v>
      </c>
    </row>
    <row r="232" spans="1:15" x14ac:dyDescent="0.25">
      <c r="A232" s="22" t="s">
        <v>21</v>
      </c>
      <c r="B232" s="22" t="s">
        <v>155</v>
      </c>
      <c r="C232" s="22" t="s">
        <v>0</v>
      </c>
      <c r="D232" s="28">
        <v>0.23400000000000001</v>
      </c>
      <c r="E232" s="28">
        <v>0.33600000000000002</v>
      </c>
      <c r="F232" s="28">
        <v>0.28599999999999998</v>
      </c>
      <c r="G232" s="28">
        <v>0.497</v>
      </c>
      <c r="H232" s="28">
        <v>0.497</v>
      </c>
      <c r="I232" s="28" t="s">
        <v>64</v>
      </c>
      <c r="J232" s="28">
        <v>0.502</v>
      </c>
      <c r="K232" s="28">
        <v>0.51</v>
      </c>
      <c r="L232" s="28">
        <v>0.51700000000000002</v>
      </c>
      <c r="M232" s="28">
        <v>0.496</v>
      </c>
      <c r="N232" s="28">
        <v>0.45700000000000002</v>
      </c>
      <c r="O232" s="28">
        <v>0.499</v>
      </c>
    </row>
    <row r="233" spans="1:15" x14ac:dyDescent="0.25">
      <c r="A233" s="22" t="s">
        <v>21</v>
      </c>
      <c r="B233" s="22" t="s">
        <v>155</v>
      </c>
      <c r="C233" s="22" t="s">
        <v>1</v>
      </c>
      <c r="D233" s="28">
        <v>2.91</v>
      </c>
      <c r="E233" s="28">
        <v>2.9740000000000002</v>
      </c>
      <c r="F233" s="28">
        <v>2.827</v>
      </c>
      <c r="G233" s="28">
        <v>3.0369999999999999</v>
      </c>
      <c r="H233" s="28">
        <v>2.8490000000000002</v>
      </c>
      <c r="I233" s="28">
        <v>2.8770000000000002</v>
      </c>
      <c r="J233" s="28">
        <v>2.9540000000000002</v>
      </c>
      <c r="K233" s="28">
        <v>2.9689999999999999</v>
      </c>
      <c r="L233" s="28">
        <v>2.7880000000000003</v>
      </c>
      <c r="M233" s="28">
        <v>2.4530000000000003</v>
      </c>
      <c r="N233" s="28">
        <v>2.4249999999999998</v>
      </c>
      <c r="O233" s="28">
        <v>2.6509999999999998</v>
      </c>
    </row>
    <row r="234" spans="1:15" x14ac:dyDescent="0.25">
      <c r="A234" s="22" t="s">
        <v>21</v>
      </c>
      <c r="B234" s="22" t="s">
        <v>155</v>
      </c>
      <c r="C234" s="22" t="s">
        <v>2</v>
      </c>
      <c r="D234" s="28">
        <v>6.2170000000000005</v>
      </c>
      <c r="E234" s="28">
        <v>7.125</v>
      </c>
      <c r="F234" s="28">
        <v>6.0730000000000004</v>
      </c>
      <c r="G234" s="28">
        <v>6.3289999999999997</v>
      </c>
      <c r="H234" s="28">
        <v>6.0439999999999996</v>
      </c>
      <c r="I234" s="28">
        <v>6.1669999999999998</v>
      </c>
      <c r="J234" s="28">
        <v>6.3280000000000003</v>
      </c>
      <c r="K234" s="28">
        <v>6.4639999999999995</v>
      </c>
      <c r="L234" s="28">
        <v>7.0389999999999997</v>
      </c>
      <c r="M234" s="28">
        <v>6.9550000000000001</v>
      </c>
      <c r="N234" s="28">
        <v>7.1130000000000004</v>
      </c>
      <c r="O234" s="28">
        <v>7.9870000000000001</v>
      </c>
    </row>
    <row r="235" spans="1:15" x14ac:dyDescent="0.25">
      <c r="A235" s="22" t="s">
        <v>21</v>
      </c>
      <c r="B235" s="22" t="s">
        <v>155</v>
      </c>
      <c r="C235" s="22" t="s">
        <v>3</v>
      </c>
      <c r="D235" s="28">
        <v>2.3689999999999998</v>
      </c>
      <c r="E235" s="28">
        <v>3.08</v>
      </c>
      <c r="F235" s="28">
        <v>3.4670000000000001</v>
      </c>
      <c r="G235" s="28">
        <v>3.3870000000000005</v>
      </c>
      <c r="H235" s="28">
        <v>3.3580000000000001</v>
      </c>
      <c r="I235" s="28">
        <v>3.4640000000000004</v>
      </c>
      <c r="J235" s="28">
        <v>3.2880000000000003</v>
      </c>
      <c r="K235" s="28">
        <v>3.3260000000000001</v>
      </c>
      <c r="L235" s="28">
        <v>3.55</v>
      </c>
      <c r="M235" s="28">
        <v>3.29</v>
      </c>
      <c r="N235" s="28">
        <v>3.3929999999999998</v>
      </c>
      <c r="O235" s="28">
        <v>4.016</v>
      </c>
    </row>
    <row r="236" spans="1:15" x14ac:dyDescent="0.25">
      <c r="A236" s="22" t="s">
        <v>21</v>
      </c>
      <c r="B236" s="22" t="s">
        <v>155</v>
      </c>
      <c r="C236" s="22" t="s">
        <v>4</v>
      </c>
      <c r="D236" s="28" t="s">
        <v>64</v>
      </c>
      <c r="E236" s="28" t="s">
        <v>64</v>
      </c>
      <c r="F236" s="28" t="s">
        <v>64</v>
      </c>
      <c r="G236" s="28" t="s">
        <v>64</v>
      </c>
      <c r="H236" s="28" t="s">
        <v>64</v>
      </c>
      <c r="I236" s="28" t="s">
        <v>64</v>
      </c>
      <c r="J236" s="28">
        <v>0.628</v>
      </c>
      <c r="K236" s="28">
        <v>0.57899999999999996</v>
      </c>
      <c r="L236" s="28">
        <v>0.32700000000000001</v>
      </c>
      <c r="M236" s="28">
        <v>0.29499999999999998</v>
      </c>
      <c r="N236" s="28">
        <v>0.32</v>
      </c>
      <c r="O236" s="28">
        <v>0.317</v>
      </c>
    </row>
    <row r="237" spans="1:15" x14ac:dyDescent="0.25">
      <c r="A237" s="22" t="s">
        <v>21</v>
      </c>
      <c r="B237" s="22" t="s">
        <v>155</v>
      </c>
      <c r="C237" s="22" t="s">
        <v>5</v>
      </c>
      <c r="D237" s="28">
        <v>6.1349999999999998</v>
      </c>
      <c r="E237" s="28">
        <v>7.1280000000000001</v>
      </c>
      <c r="F237" s="28">
        <v>7.8390000000000004</v>
      </c>
      <c r="G237" s="28">
        <v>7.1520000000000001</v>
      </c>
      <c r="H237" s="28">
        <v>6.1509999999999998</v>
      </c>
      <c r="I237" s="28">
        <v>6.3780000000000001</v>
      </c>
      <c r="J237" s="28">
        <v>6.98</v>
      </c>
      <c r="K237" s="28">
        <v>6.9889999999999999</v>
      </c>
      <c r="L237" s="28">
        <v>7.01</v>
      </c>
      <c r="M237" s="28">
        <v>6.98</v>
      </c>
      <c r="N237" s="28">
        <v>7.02</v>
      </c>
      <c r="O237" s="28">
        <v>7.21</v>
      </c>
    </row>
    <row r="238" spans="1:15" x14ac:dyDescent="0.25">
      <c r="A238" s="22" t="s">
        <v>7</v>
      </c>
      <c r="B238" s="22" t="s">
        <v>112</v>
      </c>
      <c r="C238" s="22" t="s">
        <v>1</v>
      </c>
      <c r="D238" s="28">
        <v>15.058</v>
      </c>
      <c r="E238" s="28">
        <v>14.459</v>
      </c>
      <c r="F238" s="28">
        <v>15.463000000000001</v>
      </c>
      <c r="G238" s="28">
        <v>17.053999999999998</v>
      </c>
      <c r="H238" s="28">
        <v>15.382000000000001</v>
      </c>
      <c r="I238" s="28" t="s">
        <v>64</v>
      </c>
      <c r="J238" s="28">
        <v>19.861999999999998</v>
      </c>
      <c r="K238" s="28">
        <v>19.876000000000001</v>
      </c>
      <c r="L238" s="28">
        <v>21.152999999999999</v>
      </c>
      <c r="M238" s="28">
        <v>20.638999999999999</v>
      </c>
      <c r="N238" s="28">
        <v>19.494999999999997</v>
      </c>
      <c r="O238" s="28">
        <v>20.672999999999998</v>
      </c>
    </row>
    <row r="239" spans="1:15" x14ac:dyDescent="0.25">
      <c r="A239" s="22" t="s">
        <v>7</v>
      </c>
      <c r="B239" s="22" t="s">
        <v>112</v>
      </c>
      <c r="C239" s="22" t="s">
        <v>2</v>
      </c>
      <c r="D239" s="28">
        <v>29.979000000000003</v>
      </c>
      <c r="E239" s="28">
        <v>29.514000000000003</v>
      </c>
      <c r="F239" s="28">
        <v>28.802999999999997</v>
      </c>
      <c r="G239" s="28">
        <v>31.995000000000001</v>
      </c>
      <c r="H239" s="28">
        <v>28.257000000000001</v>
      </c>
      <c r="I239" s="28" t="s">
        <v>64</v>
      </c>
      <c r="J239" s="28">
        <v>34.549000000000007</v>
      </c>
      <c r="K239" s="28">
        <v>34.39</v>
      </c>
      <c r="L239" s="28">
        <v>45.997999999999998</v>
      </c>
      <c r="M239" s="28">
        <v>35.923000000000002</v>
      </c>
      <c r="N239" s="28">
        <v>33.878999999999998</v>
      </c>
      <c r="O239" s="28">
        <v>37.002999999999993</v>
      </c>
    </row>
    <row r="240" spans="1:15" x14ac:dyDescent="0.25">
      <c r="A240" s="22" t="s">
        <v>7</v>
      </c>
      <c r="B240" s="22" t="s">
        <v>112</v>
      </c>
      <c r="C240" s="22" t="s">
        <v>3</v>
      </c>
      <c r="D240" s="28">
        <v>13.9</v>
      </c>
      <c r="E240" s="28">
        <v>13.6</v>
      </c>
      <c r="F240" s="28">
        <v>14.5</v>
      </c>
      <c r="G240" s="28">
        <v>16.2</v>
      </c>
      <c r="H240" s="28">
        <v>14.6</v>
      </c>
      <c r="I240" s="28" t="s">
        <v>64</v>
      </c>
      <c r="J240" s="28">
        <v>17.8</v>
      </c>
      <c r="K240" s="28">
        <v>18.355</v>
      </c>
      <c r="L240" s="28">
        <v>18.207999999999998</v>
      </c>
      <c r="M240" s="28">
        <v>18.559999999999999</v>
      </c>
      <c r="N240" s="28">
        <v>17.794</v>
      </c>
      <c r="O240" s="28">
        <v>18.54</v>
      </c>
    </row>
    <row r="241" spans="1:15" x14ac:dyDescent="0.25">
      <c r="A241" s="22" t="s">
        <v>7</v>
      </c>
      <c r="B241" s="22" t="s">
        <v>112</v>
      </c>
      <c r="C241" s="22" t="s">
        <v>5</v>
      </c>
      <c r="D241" s="28">
        <v>6.5</v>
      </c>
      <c r="E241" s="28">
        <v>5.9</v>
      </c>
      <c r="F241" s="28">
        <v>6.3</v>
      </c>
      <c r="G241" s="28">
        <v>5.7</v>
      </c>
      <c r="H241" s="28">
        <v>6</v>
      </c>
      <c r="I241" s="28" t="s">
        <v>64</v>
      </c>
      <c r="J241" s="28">
        <v>4.7</v>
      </c>
      <c r="K241" s="28">
        <v>5.0350000000000001</v>
      </c>
      <c r="L241" s="28">
        <v>3.9590000000000001</v>
      </c>
      <c r="M241" s="28">
        <v>4.5679999999999996</v>
      </c>
      <c r="N241" s="28">
        <v>4.8949999999999996</v>
      </c>
      <c r="O241" s="28">
        <v>5.0549999999999997</v>
      </c>
    </row>
    <row r="242" spans="1:15" x14ac:dyDescent="0.25">
      <c r="A242" s="22" t="s">
        <v>7</v>
      </c>
      <c r="B242" s="22" t="s">
        <v>217</v>
      </c>
      <c r="C242" s="22" t="s">
        <v>1</v>
      </c>
      <c r="D242" s="28" t="s">
        <v>64</v>
      </c>
      <c r="E242" s="28" t="s">
        <v>64</v>
      </c>
      <c r="F242" s="28" t="s">
        <v>64</v>
      </c>
      <c r="G242" s="28" t="s">
        <v>64</v>
      </c>
      <c r="H242" s="28" t="s">
        <v>64</v>
      </c>
      <c r="I242" s="28" t="s">
        <v>64</v>
      </c>
      <c r="J242" s="28" t="s">
        <v>64</v>
      </c>
      <c r="K242" s="28" t="s">
        <v>64</v>
      </c>
      <c r="L242" s="28" t="s">
        <v>64</v>
      </c>
      <c r="M242" s="28" t="s">
        <v>64</v>
      </c>
      <c r="N242" s="28">
        <v>2.0419999999999998</v>
      </c>
      <c r="O242" s="28">
        <v>2.1030000000000002</v>
      </c>
    </row>
    <row r="243" spans="1:15" x14ac:dyDescent="0.25">
      <c r="A243" s="22" t="s">
        <v>7</v>
      </c>
      <c r="B243" s="22" t="s">
        <v>217</v>
      </c>
      <c r="C243" s="22" t="s">
        <v>2</v>
      </c>
      <c r="D243" s="28" t="s">
        <v>64</v>
      </c>
      <c r="E243" s="28" t="s">
        <v>64</v>
      </c>
      <c r="F243" s="28" t="s">
        <v>64</v>
      </c>
      <c r="G243" s="28" t="s">
        <v>64</v>
      </c>
      <c r="H243" s="28" t="s">
        <v>64</v>
      </c>
      <c r="I243" s="28" t="s">
        <v>64</v>
      </c>
      <c r="J243" s="28" t="s">
        <v>64</v>
      </c>
      <c r="K243" s="28" t="s">
        <v>64</v>
      </c>
      <c r="L243" s="28" t="s">
        <v>64</v>
      </c>
      <c r="M243" s="28" t="s">
        <v>64</v>
      </c>
      <c r="N243" s="28">
        <v>7.7490000000000006</v>
      </c>
      <c r="O243" s="28">
        <v>7.1139999999999999</v>
      </c>
    </row>
    <row r="244" spans="1:15" x14ac:dyDescent="0.25">
      <c r="A244" s="22" t="s">
        <v>7</v>
      </c>
      <c r="B244" s="22" t="s">
        <v>217</v>
      </c>
      <c r="C244" s="22" t="s">
        <v>3</v>
      </c>
      <c r="D244" s="28" t="s">
        <v>64</v>
      </c>
      <c r="E244" s="28" t="s">
        <v>64</v>
      </c>
      <c r="F244" s="28" t="s">
        <v>64</v>
      </c>
      <c r="G244" s="28" t="s">
        <v>64</v>
      </c>
      <c r="H244" s="28" t="s">
        <v>64</v>
      </c>
      <c r="I244" s="28" t="s">
        <v>64</v>
      </c>
      <c r="J244" s="28" t="s">
        <v>64</v>
      </c>
      <c r="K244" s="28" t="s">
        <v>64</v>
      </c>
      <c r="L244" s="28" t="s">
        <v>64</v>
      </c>
      <c r="M244" s="28" t="s">
        <v>64</v>
      </c>
      <c r="N244" s="28">
        <v>31.59</v>
      </c>
      <c r="O244" s="28">
        <v>35.908000000000001</v>
      </c>
    </row>
    <row r="245" spans="1:15" x14ac:dyDescent="0.25">
      <c r="A245" s="22" t="s">
        <v>7</v>
      </c>
      <c r="B245" s="22" t="s">
        <v>217</v>
      </c>
      <c r="C245" s="22" t="s">
        <v>5</v>
      </c>
      <c r="D245" s="28" t="s">
        <v>64</v>
      </c>
      <c r="E245" s="28" t="s">
        <v>64</v>
      </c>
      <c r="F245" s="28" t="s">
        <v>64</v>
      </c>
      <c r="G245" s="28" t="s">
        <v>64</v>
      </c>
      <c r="H245" s="28" t="s">
        <v>64</v>
      </c>
      <c r="I245" s="28" t="s">
        <v>64</v>
      </c>
      <c r="J245" s="28" t="s">
        <v>64</v>
      </c>
      <c r="K245" s="28" t="s">
        <v>64</v>
      </c>
      <c r="L245" s="28" t="s">
        <v>64</v>
      </c>
      <c r="M245" s="28" t="s">
        <v>64</v>
      </c>
      <c r="N245" s="28">
        <v>1.5389999999999999</v>
      </c>
      <c r="O245" s="28">
        <v>1.8620000000000001</v>
      </c>
    </row>
    <row r="246" spans="1:15" x14ac:dyDescent="0.25">
      <c r="A246" s="22" t="s">
        <v>7</v>
      </c>
      <c r="B246" s="22" t="s">
        <v>23</v>
      </c>
      <c r="C246" s="22" t="s">
        <v>0</v>
      </c>
      <c r="D246" s="28">
        <v>7.5969999999999995</v>
      </c>
      <c r="E246" s="28" t="s">
        <v>64</v>
      </c>
      <c r="F246" s="28" t="s">
        <v>64</v>
      </c>
      <c r="G246" s="28" t="s">
        <v>64</v>
      </c>
      <c r="H246" s="28">
        <v>7.0000000000000001E-3</v>
      </c>
      <c r="I246" s="28" t="s">
        <v>64</v>
      </c>
      <c r="J246" s="28" t="s">
        <v>64</v>
      </c>
      <c r="K246" s="28" t="s">
        <v>64</v>
      </c>
      <c r="L246" s="28">
        <v>0.92</v>
      </c>
      <c r="M246" s="28">
        <v>3.6250000000000004E-2</v>
      </c>
      <c r="N246" s="28" t="s">
        <v>64</v>
      </c>
      <c r="O246" s="28" t="s">
        <v>64</v>
      </c>
    </row>
    <row r="247" spans="1:15" x14ac:dyDescent="0.25">
      <c r="A247" s="22" t="s">
        <v>7</v>
      </c>
      <c r="B247" s="22" t="s">
        <v>23</v>
      </c>
      <c r="C247" s="22" t="s">
        <v>1</v>
      </c>
      <c r="D247" s="28">
        <v>39.391199999999998</v>
      </c>
      <c r="E247" s="28">
        <v>61.803300000000014</v>
      </c>
      <c r="F247" s="28">
        <v>70.410499999999999</v>
      </c>
      <c r="G247" s="28">
        <v>19.743399999999998</v>
      </c>
      <c r="H247" s="28">
        <v>22.952500000000001</v>
      </c>
      <c r="I247" s="28">
        <v>14.047750000000006</v>
      </c>
      <c r="J247" s="28">
        <v>30.089289999999991</v>
      </c>
      <c r="K247" s="28">
        <v>58.156849999999999</v>
      </c>
      <c r="L247" s="28">
        <v>57.137999999999998</v>
      </c>
      <c r="M247" s="28">
        <v>26.651099999999992</v>
      </c>
      <c r="N247" s="28">
        <v>36.071900000000007</v>
      </c>
      <c r="O247" s="28">
        <v>38.871500000000005</v>
      </c>
    </row>
    <row r="248" spans="1:15" x14ac:dyDescent="0.25">
      <c r="A248" s="22" t="s">
        <v>7</v>
      </c>
      <c r="B248" s="22" t="s">
        <v>23</v>
      </c>
      <c r="C248" s="22" t="s">
        <v>2</v>
      </c>
      <c r="D248" s="28">
        <v>283.65160000000009</v>
      </c>
      <c r="E248" s="28">
        <v>91.884689999999992</v>
      </c>
      <c r="F248" s="28">
        <v>197.57050000000001</v>
      </c>
      <c r="G248" s="28">
        <v>135.874</v>
      </c>
      <c r="H248" s="28">
        <v>106.0145</v>
      </c>
      <c r="I248" s="28">
        <v>150.834</v>
      </c>
      <c r="J248" s="28">
        <v>93.73539999999997</v>
      </c>
      <c r="K248" s="28">
        <v>106.45000000000003</v>
      </c>
      <c r="L248" s="28">
        <v>88.570499999999996</v>
      </c>
      <c r="M248" s="28">
        <v>112.28849999999998</v>
      </c>
      <c r="N248" s="28">
        <v>105.29939999999996</v>
      </c>
      <c r="O248" s="28">
        <v>67.504450000000006</v>
      </c>
    </row>
    <row r="249" spans="1:15" x14ac:dyDescent="0.25">
      <c r="A249" s="22" t="s">
        <v>7</v>
      </c>
      <c r="B249" s="22" t="s">
        <v>23</v>
      </c>
      <c r="C249" s="22" t="s">
        <v>3</v>
      </c>
      <c r="D249" s="28">
        <v>39.726000000000006</v>
      </c>
      <c r="E249" s="28">
        <v>51.170000000000023</v>
      </c>
      <c r="F249" s="28">
        <v>55.671180000000007</v>
      </c>
      <c r="G249" s="28">
        <v>38.28929999999999</v>
      </c>
      <c r="H249" s="28">
        <v>43.084299999999999</v>
      </c>
      <c r="I249" s="28">
        <v>51.902890000000006</v>
      </c>
      <c r="J249" s="28">
        <v>55.334450000000011</v>
      </c>
      <c r="K249" s="28">
        <v>64.124899999999997</v>
      </c>
      <c r="L249" s="28">
        <v>61.108500000000014</v>
      </c>
      <c r="M249" s="28">
        <v>61.602499999999985</v>
      </c>
      <c r="N249" s="28">
        <v>64.339750000000009</v>
      </c>
      <c r="O249" s="28">
        <v>49.368500000000004</v>
      </c>
    </row>
    <row r="250" spans="1:15" x14ac:dyDescent="0.25">
      <c r="A250" s="22" t="s">
        <v>7</v>
      </c>
      <c r="B250" s="22" t="s">
        <v>23</v>
      </c>
      <c r="C250" s="22" t="s">
        <v>5</v>
      </c>
      <c r="D250" s="28">
        <v>39.012</v>
      </c>
      <c r="E250" s="28">
        <v>57.007000000000005</v>
      </c>
      <c r="F250" s="28">
        <v>29.91</v>
      </c>
      <c r="G250" s="28" t="s">
        <v>64</v>
      </c>
      <c r="H250" s="28">
        <v>4.335</v>
      </c>
      <c r="I250" s="28">
        <v>1.768</v>
      </c>
      <c r="J250" s="28">
        <v>1.016</v>
      </c>
      <c r="K250" s="28">
        <v>0.66300000000000003</v>
      </c>
      <c r="L250" s="28">
        <v>0.27500000000000002</v>
      </c>
      <c r="M250" s="28" t="s">
        <v>64</v>
      </c>
      <c r="N250" s="28">
        <v>2.1859999999999999</v>
      </c>
      <c r="O250" s="28">
        <v>0.56999999999999995</v>
      </c>
    </row>
    <row r="251" spans="1:15" x14ac:dyDescent="0.25">
      <c r="A251" s="22" t="s">
        <v>113</v>
      </c>
      <c r="B251" s="22" t="s">
        <v>114</v>
      </c>
      <c r="C251" s="22" t="s">
        <v>1</v>
      </c>
      <c r="D251" s="28">
        <v>1</v>
      </c>
      <c r="E251" s="28">
        <v>7.1434000000000006</v>
      </c>
      <c r="F251" s="28" t="s">
        <v>64</v>
      </c>
      <c r="G251" s="28">
        <v>10.6572</v>
      </c>
      <c r="H251" s="28">
        <v>7.7431000000000001</v>
      </c>
      <c r="I251" s="28">
        <v>8.6234999999999999</v>
      </c>
      <c r="J251" s="28">
        <v>10.482099999999999</v>
      </c>
      <c r="K251" s="28">
        <v>6.9240000000000004</v>
      </c>
      <c r="L251" s="28">
        <v>16.7057</v>
      </c>
      <c r="M251" s="28">
        <v>10.075699999999999</v>
      </c>
      <c r="N251" s="28">
        <v>6.3616000000000001</v>
      </c>
      <c r="O251" s="28">
        <v>3.6255999999999999</v>
      </c>
    </row>
    <row r="252" spans="1:15" x14ac:dyDescent="0.25">
      <c r="A252" s="22" t="s">
        <v>113</v>
      </c>
      <c r="B252" s="22" t="s">
        <v>114</v>
      </c>
      <c r="C252" s="22" t="s">
        <v>2</v>
      </c>
      <c r="D252" s="28">
        <v>12.25</v>
      </c>
      <c r="E252" s="28">
        <v>24.400600000000001</v>
      </c>
      <c r="F252" s="28">
        <v>10.6</v>
      </c>
      <c r="G252" s="28">
        <v>23.689099999999996</v>
      </c>
      <c r="H252" s="28">
        <v>36.751400000000004</v>
      </c>
      <c r="I252" s="28">
        <v>28.628499999999995</v>
      </c>
      <c r="J252" s="28">
        <v>36.981199999999994</v>
      </c>
      <c r="K252" s="28">
        <v>17.384999999999998</v>
      </c>
      <c r="L252" s="28">
        <v>38.721299999999999</v>
      </c>
      <c r="M252" s="28">
        <v>30.211000000000002</v>
      </c>
      <c r="N252" s="28">
        <v>33.461600000000004</v>
      </c>
      <c r="O252" s="28">
        <v>17.985400000000002</v>
      </c>
    </row>
    <row r="253" spans="1:15" x14ac:dyDescent="0.25">
      <c r="A253" s="22" t="s">
        <v>113</v>
      </c>
      <c r="B253" s="22" t="s">
        <v>114</v>
      </c>
      <c r="C253" s="22" t="s">
        <v>3</v>
      </c>
      <c r="D253" s="28">
        <v>5</v>
      </c>
      <c r="E253" s="28">
        <v>9.4871000000000016</v>
      </c>
      <c r="F253" s="28">
        <v>4.4000000000000004</v>
      </c>
      <c r="G253" s="28">
        <v>37.223499999999994</v>
      </c>
      <c r="H253" s="28">
        <v>24.751399999999997</v>
      </c>
      <c r="I253" s="28">
        <v>15.152499999999998</v>
      </c>
      <c r="J253" s="28">
        <v>12.193100000000001</v>
      </c>
      <c r="K253" s="28">
        <v>15.96</v>
      </c>
      <c r="L253" s="28">
        <v>9.7717000000000009</v>
      </c>
      <c r="M253" s="28">
        <v>31.440500000000004</v>
      </c>
      <c r="N253" s="28">
        <v>31.705100000000009</v>
      </c>
      <c r="O253" s="28">
        <v>9.3718000000000004</v>
      </c>
    </row>
    <row r="254" spans="1:15" x14ac:dyDescent="0.25">
      <c r="A254" s="22" t="s">
        <v>113</v>
      </c>
      <c r="B254" s="22" t="s">
        <v>114</v>
      </c>
      <c r="C254" s="22" t="s">
        <v>5</v>
      </c>
      <c r="D254" s="28" t="s">
        <v>64</v>
      </c>
      <c r="E254" s="28">
        <v>1.4348000000000001</v>
      </c>
      <c r="F254" s="28" t="s">
        <v>64</v>
      </c>
      <c r="G254" s="28">
        <v>1.0613999999999999</v>
      </c>
      <c r="H254" s="28">
        <v>0.26200000000000001</v>
      </c>
      <c r="I254" s="28">
        <v>0.6865</v>
      </c>
      <c r="J254" s="28">
        <v>0.66479999999999995</v>
      </c>
      <c r="K254" s="28" t="s">
        <v>64</v>
      </c>
      <c r="L254" s="28">
        <v>9.5623999999999985</v>
      </c>
      <c r="M254" s="28">
        <v>2.7486000000000002</v>
      </c>
      <c r="N254" s="28">
        <v>4.0113000000000003</v>
      </c>
      <c r="O254" s="28">
        <v>2.6337999999999999</v>
      </c>
    </row>
    <row r="255" spans="1:15" x14ac:dyDescent="0.25">
      <c r="A255" s="22" t="s">
        <v>113</v>
      </c>
      <c r="B255" s="22" t="s">
        <v>218</v>
      </c>
      <c r="C255" s="22" t="s">
        <v>1</v>
      </c>
      <c r="D255" s="28" t="s">
        <v>64</v>
      </c>
      <c r="E255" s="28" t="s">
        <v>64</v>
      </c>
      <c r="F255" s="28" t="s">
        <v>64</v>
      </c>
      <c r="G255" s="28" t="s">
        <v>64</v>
      </c>
      <c r="H255" s="28" t="s">
        <v>64</v>
      </c>
      <c r="I255" s="28">
        <v>2.3010000000000002</v>
      </c>
      <c r="J255" s="28">
        <v>34.6355</v>
      </c>
      <c r="K255" s="28" t="s">
        <v>64</v>
      </c>
      <c r="L255" s="28" t="s">
        <v>64</v>
      </c>
      <c r="M255" s="28">
        <v>4.0369999999999999</v>
      </c>
      <c r="N255" s="28" t="s">
        <v>64</v>
      </c>
      <c r="O255" s="28">
        <v>3.5384500000000001</v>
      </c>
    </row>
    <row r="256" spans="1:15" x14ac:dyDescent="0.25">
      <c r="A256" s="22" t="s">
        <v>113</v>
      </c>
      <c r="B256" s="22" t="s">
        <v>218</v>
      </c>
      <c r="C256" s="22" t="s">
        <v>2</v>
      </c>
      <c r="D256" s="28" t="s">
        <v>64</v>
      </c>
      <c r="E256" s="28" t="s">
        <v>64</v>
      </c>
      <c r="F256" s="28" t="s">
        <v>64</v>
      </c>
      <c r="G256" s="28" t="s">
        <v>64</v>
      </c>
      <c r="H256" s="28" t="s">
        <v>64</v>
      </c>
      <c r="I256" s="28">
        <v>17.567</v>
      </c>
      <c r="J256" s="28">
        <v>5.032</v>
      </c>
      <c r="K256" s="28">
        <v>17.52</v>
      </c>
      <c r="L256" s="28">
        <v>5.48</v>
      </c>
      <c r="M256" s="28">
        <v>6.5</v>
      </c>
      <c r="N256" s="28" t="s">
        <v>64</v>
      </c>
      <c r="O256" s="28">
        <v>13.476780000000002</v>
      </c>
    </row>
    <row r="257" spans="1:15" x14ac:dyDescent="0.25">
      <c r="A257" s="22" t="s">
        <v>113</v>
      </c>
      <c r="B257" s="22" t="s">
        <v>218</v>
      </c>
      <c r="C257" s="22" t="s">
        <v>3</v>
      </c>
      <c r="D257" s="28" t="s">
        <v>64</v>
      </c>
      <c r="E257" s="28" t="s">
        <v>64</v>
      </c>
      <c r="F257" s="28" t="s">
        <v>64</v>
      </c>
      <c r="G257" s="28" t="s">
        <v>64</v>
      </c>
      <c r="H257" s="28" t="s">
        <v>64</v>
      </c>
      <c r="I257" s="28">
        <v>4.7</v>
      </c>
      <c r="J257" s="28">
        <v>2.6150000000000002</v>
      </c>
      <c r="K257" s="28">
        <v>16.68</v>
      </c>
      <c r="L257" s="28">
        <v>3.1609999999999996</v>
      </c>
      <c r="M257" s="28">
        <v>3.1219999999999999</v>
      </c>
      <c r="N257" s="28" t="s">
        <v>64</v>
      </c>
      <c r="O257" s="28">
        <v>8.6388200000000008</v>
      </c>
    </row>
    <row r="258" spans="1:15" x14ac:dyDescent="0.25">
      <c r="A258" s="22" t="s">
        <v>113</v>
      </c>
      <c r="B258" s="22" t="s">
        <v>218</v>
      </c>
      <c r="C258" s="22" t="s">
        <v>5</v>
      </c>
      <c r="D258" s="28" t="s">
        <v>64</v>
      </c>
      <c r="E258" s="28" t="s">
        <v>64</v>
      </c>
      <c r="F258" s="28" t="s">
        <v>64</v>
      </c>
      <c r="G258" s="28" t="s">
        <v>64</v>
      </c>
      <c r="H258" s="28" t="s">
        <v>64</v>
      </c>
      <c r="I258" s="28">
        <v>4.7229999999999999</v>
      </c>
      <c r="J258" s="28">
        <v>0.42400000000000004</v>
      </c>
      <c r="K258" s="28">
        <v>5.9979999999999993</v>
      </c>
      <c r="L258" s="28">
        <v>4.1459999999999999</v>
      </c>
      <c r="M258" s="28">
        <v>1.645</v>
      </c>
      <c r="N258" s="28" t="s">
        <v>64</v>
      </c>
      <c r="O258" s="28">
        <v>2.1560000000000001</v>
      </c>
    </row>
    <row r="259" spans="1:15" x14ac:dyDescent="0.25">
      <c r="A259" s="22" t="s">
        <v>115</v>
      </c>
      <c r="B259" s="22" t="s">
        <v>219</v>
      </c>
      <c r="C259" s="22" t="s">
        <v>1</v>
      </c>
      <c r="D259" s="28">
        <v>0.86199999999999999</v>
      </c>
      <c r="E259" s="28" t="s">
        <v>64</v>
      </c>
      <c r="F259" s="28" t="s">
        <v>64</v>
      </c>
      <c r="G259" s="28" t="s">
        <v>64</v>
      </c>
      <c r="H259" s="28" t="s">
        <v>64</v>
      </c>
      <c r="I259" s="28" t="s">
        <v>64</v>
      </c>
      <c r="J259" s="28" t="s">
        <v>64</v>
      </c>
      <c r="K259" s="28" t="s">
        <v>64</v>
      </c>
      <c r="L259" s="28" t="s">
        <v>64</v>
      </c>
      <c r="M259" s="28" t="s">
        <v>64</v>
      </c>
      <c r="N259" s="28" t="s">
        <v>64</v>
      </c>
      <c r="O259" s="28" t="s">
        <v>64</v>
      </c>
    </row>
    <row r="260" spans="1:15" x14ac:dyDescent="0.25">
      <c r="A260" s="22" t="s">
        <v>115</v>
      </c>
      <c r="B260" s="22" t="s">
        <v>219</v>
      </c>
      <c r="C260" s="22" t="s">
        <v>2</v>
      </c>
      <c r="D260" s="28">
        <v>23.335000000000001</v>
      </c>
      <c r="E260" s="28">
        <v>24.67</v>
      </c>
      <c r="F260" s="28">
        <v>31.81</v>
      </c>
      <c r="G260" s="28">
        <v>28.806999999999999</v>
      </c>
      <c r="H260" s="28">
        <v>30.5</v>
      </c>
      <c r="I260" s="28">
        <v>27.77</v>
      </c>
      <c r="J260" s="28">
        <v>43.837999999999994</v>
      </c>
      <c r="K260" s="28">
        <v>36.119999999999997</v>
      </c>
      <c r="L260" s="28">
        <v>41.537999999999997</v>
      </c>
      <c r="M260" s="28">
        <v>46.457000000000001</v>
      </c>
      <c r="N260" s="28">
        <v>47.300000000000004</v>
      </c>
      <c r="O260" s="28">
        <v>59.550000000000011</v>
      </c>
    </row>
    <row r="261" spans="1:15" x14ac:dyDescent="0.25">
      <c r="A261" s="22" t="s">
        <v>115</v>
      </c>
      <c r="B261" s="22" t="s">
        <v>219</v>
      </c>
      <c r="C261" s="22" t="s">
        <v>3</v>
      </c>
      <c r="D261" s="28">
        <v>26.830000000000002</v>
      </c>
      <c r="E261" s="28">
        <v>48.199999999999996</v>
      </c>
      <c r="F261" s="28">
        <v>49.059999999999995</v>
      </c>
      <c r="G261" s="28">
        <v>35.192</v>
      </c>
      <c r="H261" s="28">
        <v>35.692</v>
      </c>
      <c r="I261" s="28">
        <v>35.960000000000008</v>
      </c>
      <c r="J261" s="28">
        <v>21.049999999999997</v>
      </c>
      <c r="K261" s="28">
        <v>17.578499999999998</v>
      </c>
      <c r="L261" s="28">
        <v>31.245000000000001</v>
      </c>
      <c r="M261" s="28">
        <v>36.929000000000009</v>
      </c>
      <c r="N261" s="28">
        <v>56.560000000000009</v>
      </c>
      <c r="O261" s="28">
        <v>46.34</v>
      </c>
    </row>
    <row r="262" spans="1:15" x14ac:dyDescent="0.25">
      <c r="A262" s="22" t="s">
        <v>115</v>
      </c>
      <c r="B262" s="22" t="s">
        <v>219</v>
      </c>
      <c r="C262" s="22" t="s">
        <v>5</v>
      </c>
      <c r="D262" s="28">
        <v>2.8919999999999999</v>
      </c>
      <c r="E262" s="28" t="s">
        <v>64</v>
      </c>
      <c r="F262" s="28" t="s">
        <v>64</v>
      </c>
      <c r="G262" s="28" t="s">
        <v>64</v>
      </c>
      <c r="H262" s="28">
        <v>1.98</v>
      </c>
      <c r="I262" s="28">
        <v>14</v>
      </c>
      <c r="J262" s="28">
        <v>9.18</v>
      </c>
      <c r="K262" s="28">
        <v>6.24</v>
      </c>
      <c r="L262" s="28">
        <v>10.23</v>
      </c>
      <c r="M262" s="28">
        <v>5.92</v>
      </c>
      <c r="N262" s="28" t="s">
        <v>64</v>
      </c>
      <c r="O262" s="28">
        <v>9.4</v>
      </c>
    </row>
    <row r="263" spans="1:15" x14ac:dyDescent="0.25">
      <c r="A263" s="22" t="s">
        <v>115</v>
      </c>
      <c r="B263" s="22" t="s">
        <v>156</v>
      </c>
      <c r="C263" s="22" t="s">
        <v>1</v>
      </c>
      <c r="D263" s="28">
        <v>4.53</v>
      </c>
      <c r="E263" s="28">
        <v>9.32</v>
      </c>
      <c r="F263" s="28" t="s">
        <v>64</v>
      </c>
      <c r="G263" s="28" t="s">
        <v>64</v>
      </c>
      <c r="H263" s="28" t="s">
        <v>64</v>
      </c>
      <c r="I263" s="28" t="s">
        <v>64</v>
      </c>
      <c r="J263" s="28" t="s">
        <v>64</v>
      </c>
      <c r="K263" s="28">
        <v>12.725</v>
      </c>
      <c r="L263" s="28" t="s">
        <v>64</v>
      </c>
      <c r="M263" s="28" t="s">
        <v>64</v>
      </c>
      <c r="N263" s="28" t="s">
        <v>64</v>
      </c>
      <c r="O263" s="28">
        <v>0.98</v>
      </c>
    </row>
    <row r="264" spans="1:15" x14ac:dyDescent="0.25">
      <c r="A264" s="22" t="s">
        <v>115</v>
      </c>
      <c r="B264" s="22" t="s">
        <v>156</v>
      </c>
      <c r="C264" s="22" t="s">
        <v>2</v>
      </c>
      <c r="D264" s="28">
        <v>32.28</v>
      </c>
      <c r="E264" s="28">
        <v>32.04</v>
      </c>
      <c r="F264" s="28">
        <v>31.42</v>
      </c>
      <c r="G264" s="28" t="s">
        <v>64</v>
      </c>
      <c r="H264" s="28">
        <v>28.78</v>
      </c>
      <c r="I264" s="28">
        <v>53.335999999999999</v>
      </c>
      <c r="J264" s="28">
        <v>42.458999999999996</v>
      </c>
      <c r="K264" s="28">
        <v>37.570999999999998</v>
      </c>
      <c r="L264" s="28">
        <v>46.439</v>
      </c>
      <c r="M264" s="28">
        <v>36.855000000000004</v>
      </c>
      <c r="N264" s="28">
        <v>45.991999999999997</v>
      </c>
      <c r="O264" s="28">
        <v>26.980999999999998</v>
      </c>
    </row>
    <row r="265" spans="1:15" x14ac:dyDescent="0.25">
      <c r="A265" s="22" t="s">
        <v>115</v>
      </c>
      <c r="B265" s="22" t="s">
        <v>156</v>
      </c>
      <c r="C265" s="22" t="s">
        <v>3</v>
      </c>
      <c r="D265" s="28">
        <v>6.9269999999999996</v>
      </c>
      <c r="E265" s="28">
        <v>8.17</v>
      </c>
      <c r="F265" s="28" t="s">
        <v>64</v>
      </c>
      <c r="G265" s="28" t="s">
        <v>64</v>
      </c>
      <c r="H265" s="28">
        <v>10.73</v>
      </c>
      <c r="I265" s="28">
        <v>17.250500000000002</v>
      </c>
      <c r="J265" s="28">
        <v>6.2399999999999993</v>
      </c>
      <c r="K265" s="28">
        <v>12.65</v>
      </c>
      <c r="L265" s="28">
        <v>13.457000000000001</v>
      </c>
      <c r="M265" s="28">
        <v>11.100000000000001</v>
      </c>
      <c r="N265" s="28">
        <v>8.58</v>
      </c>
      <c r="O265" s="28">
        <v>11.66</v>
      </c>
    </row>
    <row r="266" spans="1:15" x14ac:dyDescent="0.25">
      <c r="A266" s="22" t="s">
        <v>115</v>
      </c>
      <c r="B266" s="22" t="s">
        <v>156</v>
      </c>
      <c r="C266" s="22" t="s">
        <v>5</v>
      </c>
      <c r="D266" s="28" t="s">
        <v>64</v>
      </c>
      <c r="E266" s="28">
        <v>9.86</v>
      </c>
      <c r="F266" s="28" t="s">
        <v>64</v>
      </c>
      <c r="G266" s="28" t="s">
        <v>64</v>
      </c>
      <c r="H266" s="28" t="s">
        <v>64</v>
      </c>
      <c r="I266" s="28" t="s">
        <v>64</v>
      </c>
      <c r="J266" s="28" t="s">
        <v>64</v>
      </c>
      <c r="K266" s="28" t="s">
        <v>64</v>
      </c>
      <c r="L266" s="28" t="s">
        <v>64</v>
      </c>
      <c r="M266" s="28" t="s">
        <v>64</v>
      </c>
      <c r="N266" s="28">
        <v>7.62</v>
      </c>
      <c r="O266" s="28" t="s">
        <v>64</v>
      </c>
    </row>
    <row r="267" spans="1:15" x14ac:dyDescent="0.25">
      <c r="A267" s="22" t="s">
        <v>115</v>
      </c>
      <c r="B267" s="22" t="s">
        <v>116</v>
      </c>
      <c r="C267" s="22" t="s">
        <v>1</v>
      </c>
      <c r="D267" s="28">
        <v>43.020999999999994</v>
      </c>
      <c r="E267" s="28">
        <v>35.671999999999997</v>
      </c>
      <c r="F267" s="28">
        <v>11.838000000000001</v>
      </c>
      <c r="G267" s="28">
        <v>50.134999999999998</v>
      </c>
      <c r="H267" s="28">
        <v>8.6999999999999993</v>
      </c>
      <c r="I267" s="28">
        <v>67.983000000000004</v>
      </c>
      <c r="J267" s="28">
        <v>21.481000000000002</v>
      </c>
      <c r="K267" s="28">
        <v>48.323999999999998</v>
      </c>
      <c r="L267" s="28">
        <v>12.987999999999996</v>
      </c>
      <c r="M267" s="28">
        <v>9.3079999999999945</v>
      </c>
      <c r="N267" s="28">
        <v>6.9419999999999993</v>
      </c>
      <c r="O267" s="28">
        <v>237.94584999999992</v>
      </c>
    </row>
    <row r="268" spans="1:15" x14ac:dyDescent="0.25">
      <c r="A268" s="22" t="s">
        <v>115</v>
      </c>
      <c r="B268" s="22" t="s">
        <v>116</v>
      </c>
      <c r="C268" s="22" t="s">
        <v>2</v>
      </c>
      <c r="D268" s="28">
        <v>198.88799999999998</v>
      </c>
      <c r="E268" s="28">
        <v>208.39400000000003</v>
      </c>
      <c r="F268" s="28">
        <v>270.60400000000004</v>
      </c>
      <c r="G268" s="28">
        <v>258.30900000000003</v>
      </c>
      <c r="H268" s="28">
        <v>245.13300000000001</v>
      </c>
      <c r="I268" s="28">
        <v>289.29899999999998</v>
      </c>
      <c r="J268" s="28">
        <v>315.99300000000005</v>
      </c>
      <c r="K268" s="28">
        <v>632.40800000000002</v>
      </c>
      <c r="L268" s="28">
        <v>421.673</v>
      </c>
      <c r="M268" s="28">
        <v>420.71199999999999</v>
      </c>
      <c r="N268" s="28">
        <v>338.59200000000021</v>
      </c>
      <c r="O268" s="28">
        <v>885.68261099999995</v>
      </c>
    </row>
    <row r="269" spans="1:15" x14ac:dyDescent="0.25">
      <c r="A269" s="22" t="s">
        <v>115</v>
      </c>
      <c r="B269" s="22" t="s">
        <v>116</v>
      </c>
      <c r="C269" s="22" t="s">
        <v>3</v>
      </c>
      <c r="D269" s="28">
        <v>108.27600000000001</v>
      </c>
      <c r="E269" s="28">
        <v>96.289999999999978</v>
      </c>
      <c r="F269" s="28">
        <v>135.471</v>
      </c>
      <c r="G269" s="28">
        <v>113.087</v>
      </c>
      <c r="H269" s="28">
        <v>137.23099999999999</v>
      </c>
      <c r="I269" s="28">
        <v>155.66949999999994</v>
      </c>
      <c r="J269" s="28">
        <v>174.04650000000001</v>
      </c>
      <c r="K269" s="28">
        <v>411.30900000000003</v>
      </c>
      <c r="L269" s="28">
        <v>389.36500000000024</v>
      </c>
      <c r="M269" s="28">
        <v>326.43699999999984</v>
      </c>
      <c r="N269" s="28">
        <v>267.49700000000001</v>
      </c>
      <c r="O269" s="28">
        <v>475.40992100000011</v>
      </c>
    </row>
    <row r="270" spans="1:15" x14ac:dyDescent="0.25">
      <c r="A270" s="22" t="s">
        <v>115</v>
      </c>
      <c r="B270" s="22" t="s">
        <v>116</v>
      </c>
      <c r="C270" s="22" t="s">
        <v>5</v>
      </c>
      <c r="D270" s="28">
        <v>9.4420000000000002</v>
      </c>
      <c r="E270" s="28">
        <v>27.599999999999998</v>
      </c>
      <c r="F270" s="28">
        <v>6.0500000000000007</v>
      </c>
      <c r="G270" s="28">
        <v>8.1999999999999993</v>
      </c>
      <c r="H270" s="28">
        <v>15.86</v>
      </c>
      <c r="I270" s="28">
        <v>8.3000000000000007</v>
      </c>
      <c r="J270" s="28">
        <v>20.240000000000002</v>
      </c>
      <c r="K270" s="28">
        <v>27.59</v>
      </c>
      <c r="L270" s="28">
        <v>23.630000000000003</v>
      </c>
      <c r="M270" s="28">
        <v>13.24</v>
      </c>
      <c r="N270" s="28">
        <v>6.1999999999999993</v>
      </c>
      <c r="O270" s="28">
        <v>155.65449000000001</v>
      </c>
    </row>
    <row r="271" spans="1:15" x14ac:dyDescent="0.25">
      <c r="A271" s="22" t="s">
        <v>24</v>
      </c>
      <c r="B271" s="22" t="s">
        <v>25</v>
      </c>
      <c r="C271" s="22" t="s">
        <v>1</v>
      </c>
      <c r="D271" s="28">
        <v>47.081050000000012</v>
      </c>
      <c r="E271" s="28">
        <v>34.492150000000009</v>
      </c>
      <c r="F271" s="28">
        <v>33.836849999999998</v>
      </c>
      <c r="G271" s="28">
        <v>1.6779999999999999</v>
      </c>
      <c r="H271" s="28">
        <v>35.083400000000005</v>
      </c>
      <c r="I271" s="28">
        <v>47.89109999999998</v>
      </c>
      <c r="J271" s="28">
        <v>69.60629999999999</v>
      </c>
      <c r="K271" s="28">
        <v>59.420450000000024</v>
      </c>
      <c r="L271" s="28">
        <v>61.56555000000003</v>
      </c>
      <c r="M271" s="28">
        <v>48.393550000000012</v>
      </c>
      <c r="N271" s="28">
        <v>53.814200000000021</v>
      </c>
      <c r="O271" s="28">
        <v>43.346450000000004</v>
      </c>
    </row>
    <row r="272" spans="1:15" x14ac:dyDescent="0.25">
      <c r="A272" s="22" t="s">
        <v>24</v>
      </c>
      <c r="B272" s="22" t="s">
        <v>25</v>
      </c>
      <c r="C272" s="22" t="s">
        <v>2</v>
      </c>
      <c r="D272" s="28">
        <v>206.43160000000006</v>
      </c>
      <c r="E272" s="28">
        <v>228.72550000000004</v>
      </c>
      <c r="F272" s="28">
        <v>120.84899999999998</v>
      </c>
      <c r="G272" s="28">
        <v>203.928</v>
      </c>
      <c r="H272" s="28">
        <v>169.524</v>
      </c>
      <c r="I272" s="28">
        <v>170.51399999999992</v>
      </c>
      <c r="J272" s="28">
        <v>189.18250000000012</v>
      </c>
      <c r="K272" s="28">
        <v>176.03800000000004</v>
      </c>
      <c r="L272" s="28">
        <v>206.25049999999993</v>
      </c>
      <c r="M272" s="28">
        <v>197.68999999999994</v>
      </c>
      <c r="N272" s="28">
        <v>221.09200000000007</v>
      </c>
      <c r="O272" s="28">
        <v>178.5124999999999</v>
      </c>
    </row>
    <row r="273" spans="1:15" x14ac:dyDescent="0.25">
      <c r="A273" s="22" t="s">
        <v>24</v>
      </c>
      <c r="B273" s="22" t="s">
        <v>25</v>
      </c>
      <c r="C273" s="22" t="s">
        <v>3</v>
      </c>
      <c r="D273" s="28">
        <v>38.241949999999974</v>
      </c>
      <c r="E273" s="28">
        <v>31.492000000000004</v>
      </c>
      <c r="F273" s="28">
        <v>29.458099999999998</v>
      </c>
      <c r="G273" s="28">
        <v>25.010000000000005</v>
      </c>
      <c r="H273" s="28">
        <v>42.375000000000007</v>
      </c>
      <c r="I273" s="28">
        <v>31.800000000000015</v>
      </c>
      <c r="J273" s="28">
        <v>28.250499999999999</v>
      </c>
      <c r="K273" s="28">
        <v>33.607500000000002</v>
      </c>
      <c r="L273" s="28">
        <v>33.971910000000001</v>
      </c>
      <c r="M273" s="28">
        <v>22.483599999999999</v>
      </c>
      <c r="N273" s="28">
        <v>33.470500000000023</v>
      </c>
      <c r="O273" s="28">
        <v>28.318999999999999</v>
      </c>
    </row>
    <row r="274" spans="1:15" x14ac:dyDescent="0.25">
      <c r="A274" s="22" t="s">
        <v>24</v>
      </c>
      <c r="B274" s="22" t="s">
        <v>25</v>
      </c>
      <c r="C274" s="22" t="s">
        <v>5</v>
      </c>
      <c r="D274" s="28">
        <v>32.207000000000001</v>
      </c>
      <c r="E274" s="28">
        <v>46.874000000000002</v>
      </c>
      <c r="F274" s="28">
        <v>20.720500000000001</v>
      </c>
      <c r="G274" s="28">
        <v>1.7000000000000001E-2</v>
      </c>
      <c r="H274" s="28">
        <v>34.362000000000002</v>
      </c>
      <c r="I274" s="28">
        <v>22.130999999999997</v>
      </c>
      <c r="J274" s="28">
        <v>48.381600000000006</v>
      </c>
      <c r="K274" s="28">
        <v>11.587509999999998</v>
      </c>
      <c r="L274" s="28">
        <v>35.819249999999997</v>
      </c>
      <c r="M274" s="28">
        <v>35.515999999999998</v>
      </c>
      <c r="N274" s="28">
        <v>54.962450000000011</v>
      </c>
      <c r="O274" s="28">
        <v>15.672000000000001</v>
      </c>
    </row>
    <row r="275" spans="1:15" x14ac:dyDescent="0.25">
      <c r="A275" s="22" t="s">
        <v>24</v>
      </c>
      <c r="B275" s="22" t="s">
        <v>157</v>
      </c>
      <c r="C275" s="22" t="s">
        <v>0</v>
      </c>
      <c r="D275" s="28">
        <v>1.7000000000000001E-2</v>
      </c>
      <c r="E275" s="28">
        <v>8.9999999999999993E-3</v>
      </c>
      <c r="F275" s="28">
        <v>0.01</v>
      </c>
      <c r="G275" s="28">
        <v>6.0000000000000001E-3</v>
      </c>
      <c r="H275" s="28">
        <v>1.2E-2</v>
      </c>
      <c r="I275" s="28">
        <v>1.6E-2</v>
      </c>
      <c r="J275" s="28">
        <v>0.02</v>
      </c>
      <c r="K275" s="28">
        <v>0.01</v>
      </c>
      <c r="L275" s="28">
        <v>2.1000000000000001E-2</v>
      </c>
      <c r="M275" s="28">
        <v>2.7E-2</v>
      </c>
      <c r="N275" s="28" t="s">
        <v>64</v>
      </c>
      <c r="O275" s="28">
        <v>7.0000000000000007E-2</v>
      </c>
    </row>
    <row r="276" spans="1:15" x14ac:dyDescent="0.25">
      <c r="A276" s="22" t="s">
        <v>24</v>
      </c>
      <c r="B276" s="22" t="s">
        <v>157</v>
      </c>
      <c r="C276" s="22" t="s">
        <v>1</v>
      </c>
      <c r="D276" s="28">
        <v>0.121</v>
      </c>
      <c r="E276" s="28">
        <v>0.33400000000000002</v>
      </c>
      <c r="F276" s="28">
        <v>0.35199999999999998</v>
      </c>
      <c r="G276" s="28">
        <v>0.22899999999999998</v>
      </c>
      <c r="H276" s="28">
        <v>0.42299999999999999</v>
      </c>
      <c r="I276" s="28">
        <v>0.58000000000000007</v>
      </c>
      <c r="J276" s="28">
        <v>0.71399999999999997</v>
      </c>
      <c r="K276" s="28">
        <v>0.36</v>
      </c>
      <c r="L276" s="28">
        <v>0.73699999999999999</v>
      </c>
      <c r="M276" s="28">
        <v>0.95599999999999996</v>
      </c>
      <c r="N276" s="28" t="s">
        <v>64</v>
      </c>
      <c r="O276" s="28">
        <v>2.4620000000000002</v>
      </c>
    </row>
    <row r="277" spans="1:15" x14ac:dyDescent="0.25">
      <c r="A277" s="22" t="s">
        <v>24</v>
      </c>
      <c r="B277" s="22" t="s">
        <v>157</v>
      </c>
      <c r="C277" s="22" t="s">
        <v>2</v>
      </c>
      <c r="D277" s="28">
        <v>0.36700000000000005</v>
      </c>
      <c r="E277" s="28">
        <v>0.54899999999999993</v>
      </c>
      <c r="F277" s="28">
        <v>0.57900000000000007</v>
      </c>
      <c r="G277" s="28">
        <v>0.377</v>
      </c>
      <c r="H277" s="28">
        <v>0.67300000000000004</v>
      </c>
      <c r="I277" s="28">
        <v>0.95400000000000007</v>
      </c>
      <c r="J277" s="28">
        <v>1.175</v>
      </c>
      <c r="K277" s="28">
        <v>0.59299999999999997</v>
      </c>
      <c r="L277" s="28">
        <v>1.212</v>
      </c>
      <c r="M277" s="28">
        <v>1.5740000000000001</v>
      </c>
      <c r="N277" s="28" t="s">
        <v>64</v>
      </c>
      <c r="O277" s="28">
        <v>4.05</v>
      </c>
    </row>
    <row r="278" spans="1:15" x14ac:dyDescent="0.25">
      <c r="A278" s="22" t="s">
        <v>24</v>
      </c>
      <c r="B278" s="22" t="s">
        <v>157</v>
      </c>
      <c r="C278" s="22" t="s">
        <v>3</v>
      </c>
      <c r="D278" s="28">
        <v>7.8E-2</v>
      </c>
      <c r="E278" s="28">
        <v>0.318</v>
      </c>
      <c r="F278" s="28">
        <v>0.33700000000000002</v>
      </c>
      <c r="G278" s="28">
        <v>0.21800000000000003</v>
      </c>
      <c r="H278" s="28">
        <v>0.42800000000000005</v>
      </c>
      <c r="I278" s="28">
        <v>0.55599999999999994</v>
      </c>
      <c r="J278" s="28">
        <v>0.68500000000000005</v>
      </c>
      <c r="K278" s="28">
        <v>0.34600000000000003</v>
      </c>
      <c r="L278" s="28">
        <v>0.70700000000000007</v>
      </c>
      <c r="M278" s="28">
        <v>0.91800000000000004</v>
      </c>
      <c r="N278" s="28" t="s">
        <v>64</v>
      </c>
      <c r="O278" s="28">
        <v>2.3620000000000001</v>
      </c>
    </row>
    <row r="279" spans="1:15" x14ac:dyDescent="0.25">
      <c r="A279" s="22" t="s">
        <v>24</v>
      </c>
      <c r="B279" s="22" t="s">
        <v>157</v>
      </c>
      <c r="C279" s="22" t="s">
        <v>5</v>
      </c>
      <c r="D279" s="28">
        <v>1.2999999999999999E-2</v>
      </c>
      <c r="E279" s="28">
        <v>2.9000000000000001E-2</v>
      </c>
      <c r="F279" s="28">
        <v>3.1E-2</v>
      </c>
      <c r="G279" s="28">
        <v>0.02</v>
      </c>
      <c r="H279" s="28">
        <v>3.6999999999999998E-2</v>
      </c>
      <c r="I279" s="28">
        <v>5.0999999999999997E-2</v>
      </c>
      <c r="J279" s="28">
        <v>6.3E-2</v>
      </c>
      <c r="K279" s="28">
        <v>3.2000000000000001E-2</v>
      </c>
      <c r="L279" s="28">
        <v>6.5000000000000002E-2</v>
      </c>
      <c r="M279" s="28">
        <v>8.4000000000000005E-2</v>
      </c>
      <c r="N279" s="28" t="s">
        <v>64</v>
      </c>
      <c r="O279" s="28">
        <v>0.217</v>
      </c>
    </row>
    <row r="280" spans="1:15" x14ac:dyDescent="0.25">
      <c r="A280" s="22" t="s">
        <v>26</v>
      </c>
      <c r="B280" s="22" t="s">
        <v>79</v>
      </c>
      <c r="C280" s="22" t="s">
        <v>1</v>
      </c>
      <c r="D280" s="28">
        <v>0.85899999999999999</v>
      </c>
      <c r="E280" s="28">
        <v>1.381</v>
      </c>
      <c r="F280" s="28">
        <v>0.25274999999999997</v>
      </c>
      <c r="G280" s="28">
        <v>0.48199999999999998</v>
      </c>
      <c r="H280" s="28" t="s">
        <v>64</v>
      </c>
      <c r="I280" s="28">
        <v>1.89E-2</v>
      </c>
      <c r="J280" s="28" t="s">
        <v>64</v>
      </c>
      <c r="K280" s="28">
        <v>1.1591</v>
      </c>
      <c r="L280" s="28">
        <v>0.50350000000000006</v>
      </c>
      <c r="M280" s="28">
        <v>1.5000000000000001E-2</v>
      </c>
      <c r="N280" s="28">
        <v>1.6645000000000003</v>
      </c>
      <c r="O280" s="28">
        <v>7.0000000000000001E-3</v>
      </c>
    </row>
    <row r="281" spans="1:15" x14ac:dyDescent="0.25">
      <c r="A281" s="22" t="s">
        <v>26</v>
      </c>
      <c r="B281" s="22" t="s">
        <v>79</v>
      </c>
      <c r="C281" s="22" t="s">
        <v>2</v>
      </c>
      <c r="D281" s="28">
        <v>0.90400000000000003</v>
      </c>
      <c r="E281" s="28">
        <v>0.80400000000000005</v>
      </c>
      <c r="F281" s="28">
        <v>0.90999999999999992</v>
      </c>
      <c r="G281" s="28">
        <v>0.68700000000000006</v>
      </c>
      <c r="H281" s="28" t="s">
        <v>64</v>
      </c>
      <c r="I281" s="28">
        <v>3.0549999999999997</v>
      </c>
      <c r="J281" s="28">
        <v>2.9569999999999999</v>
      </c>
      <c r="K281" s="28">
        <v>2.2915999999999999</v>
      </c>
      <c r="L281" s="28">
        <v>0.755</v>
      </c>
      <c r="M281" s="28">
        <v>1.2610000000000001</v>
      </c>
      <c r="N281" s="28">
        <v>1.9560000000000002</v>
      </c>
      <c r="O281" s="28">
        <v>1.258</v>
      </c>
    </row>
    <row r="282" spans="1:15" x14ac:dyDescent="0.25">
      <c r="A282" s="22" t="s">
        <v>26</v>
      </c>
      <c r="B282" s="22" t="s">
        <v>79</v>
      </c>
      <c r="C282" s="22" t="s">
        <v>3</v>
      </c>
      <c r="D282" s="28">
        <v>1.607</v>
      </c>
      <c r="E282" s="28">
        <v>0.36600000000000005</v>
      </c>
      <c r="F282" s="28">
        <v>0.90964999999999996</v>
      </c>
      <c r="G282" s="28">
        <v>0.56615000000000004</v>
      </c>
      <c r="H282" s="28" t="s">
        <v>64</v>
      </c>
      <c r="I282" s="28">
        <v>0.16500000000000001</v>
      </c>
      <c r="J282" s="28">
        <v>0.20699999999999999</v>
      </c>
      <c r="K282" s="28">
        <v>3.2381300000000004</v>
      </c>
      <c r="L282" s="28">
        <v>0.85750000000000004</v>
      </c>
      <c r="M282" s="28">
        <v>0.38700000000000001</v>
      </c>
      <c r="N282" s="28">
        <v>1.282</v>
      </c>
      <c r="O282" s="28">
        <v>0.48499999999999999</v>
      </c>
    </row>
    <row r="283" spans="1:15" x14ac:dyDescent="0.25">
      <c r="A283" s="22" t="s">
        <v>26</v>
      </c>
      <c r="B283" s="22" t="s">
        <v>79</v>
      </c>
      <c r="C283" s="22" t="s">
        <v>5</v>
      </c>
      <c r="D283" s="28">
        <v>0.64500000000000002</v>
      </c>
      <c r="E283" s="28">
        <v>1.546</v>
      </c>
      <c r="F283" s="28">
        <v>0.73699999999999999</v>
      </c>
      <c r="G283" s="28">
        <v>0.79</v>
      </c>
      <c r="H283" s="28" t="s">
        <v>64</v>
      </c>
      <c r="I283" s="28">
        <v>1.605</v>
      </c>
      <c r="J283" s="28">
        <v>2.2480000000000002</v>
      </c>
      <c r="K283" s="28">
        <v>1.0469999999999999</v>
      </c>
      <c r="L283" s="28">
        <v>0.94699999999999995</v>
      </c>
      <c r="M283" s="28">
        <v>1.153</v>
      </c>
      <c r="N283" s="28">
        <v>1.395</v>
      </c>
      <c r="O283" s="28">
        <v>0.95699999999999996</v>
      </c>
    </row>
    <row r="284" spans="1:15" x14ac:dyDescent="0.25">
      <c r="A284" s="22" t="s">
        <v>26</v>
      </c>
      <c r="B284" s="22" t="s">
        <v>117</v>
      </c>
      <c r="C284" s="22" t="s">
        <v>1</v>
      </c>
      <c r="D284" s="28">
        <v>0.14900000000000002</v>
      </c>
      <c r="E284" s="28">
        <v>5.4319999999999995</v>
      </c>
      <c r="F284" s="28">
        <v>3.6869999999999998</v>
      </c>
      <c r="G284" s="28">
        <v>2.052</v>
      </c>
      <c r="H284" s="28">
        <v>5.0780000000000003</v>
      </c>
      <c r="I284" s="28">
        <v>1.2639999999999998</v>
      </c>
      <c r="J284" s="28" t="s">
        <v>64</v>
      </c>
      <c r="K284" s="28">
        <v>0.625</v>
      </c>
      <c r="L284" s="28" t="s">
        <v>64</v>
      </c>
      <c r="M284" s="28" t="s">
        <v>64</v>
      </c>
      <c r="N284" s="28" t="s">
        <v>64</v>
      </c>
      <c r="O284" s="28" t="s">
        <v>64</v>
      </c>
    </row>
    <row r="285" spans="1:15" x14ac:dyDescent="0.25">
      <c r="A285" s="22" t="s">
        <v>26</v>
      </c>
      <c r="B285" s="22" t="s">
        <v>117</v>
      </c>
      <c r="C285" s="22" t="s">
        <v>2</v>
      </c>
      <c r="D285" s="28">
        <v>3.8559999999999999</v>
      </c>
      <c r="E285" s="28">
        <v>3.62</v>
      </c>
      <c r="F285" s="28">
        <v>4.3639999999999999</v>
      </c>
      <c r="G285" s="28">
        <v>4.5069999999999997</v>
      </c>
      <c r="H285" s="28">
        <v>6.3960000000000008</v>
      </c>
      <c r="I285" s="28">
        <v>6.0090000000000003</v>
      </c>
      <c r="J285" s="28" t="s">
        <v>64</v>
      </c>
      <c r="K285" s="28">
        <v>4.1440000000000001</v>
      </c>
      <c r="L285" s="28" t="s">
        <v>64</v>
      </c>
      <c r="M285" s="28" t="s">
        <v>64</v>
      </c>
      <c r="N285" s="28" t="s">
        <v>64</v>
      </c>
      <c r="O285" s="28" t="s">
        <v>64</v>
      </c>
    </row>
    <row r="286" spans="1:15" x14ac:dyDescent="0.25">
      <c r="A286" s="22" t="s">
        <v>26</v>
      </c>
      <c r="B286" s="22" t="s">
        <v>117</v>
      </c>
      <c r="C286" s="22" t="s">
        <v>3</v>
      </c>
      <c r="D286" s="28">
        <v>2.6709999999999998</v>
      </c>
      <c r="E286" s="28">
        <v>2.4589999999999996</v>
      </c>
      <c r="F286" s="28">
        <v>5.048</v>
      </c>
      <c r="G286" s="28">
        <v>1.827</v>
      </c>
      <c r="H286" s="28">
        <v>5.032</v>
      </c>
      <c r="I286" s="28">
        <v>1.6579999999999999</v>
      </c>
      <c r="J286" s="28" t="s">
        <v>64</v>
      </c>
      <c r="K286" s="28">
        <v>3.5649999999999999</v>
      </c>
      <c r="L286" s="28" t="s">
        <v>64</v>
      </c>
      <c r="M286" s="28" t="s">
        <v>64</v>
      </c>
      <c r="N286" s="28" t="s">
        <v>64</v>
      </c>
      <c r="O286" s="28" t="s">
        <v>64</v>
      </c>
    </row>
    <row r="287" spans="1:15" x14ac:dyDescent="0.25">
      <c r="A287" s="22" t="s">
        <v>26</v>
      </c>
      <c r="B287" s="22" t="s">
        <v>117</v>
      </c>
      <c r="C287" s="22" t="s">
        <v>5</v>
      </c>
      <c r="D287" s="28">
        <v>4.0170000000000003</v>
      </c>
      <c r="E287" s="28">
        <v>4.0170000000000003</v>
      </c>
      <c r="F287" s="28">
        <v>7</v>
      </c>
      <c r="G287" s="28">
        <v>1.032</v>
      </c>
      <c r="H287" s="28" t="s">
        <v>64</v>
      </c>
      <c r="I287" s="28" t="s">
        <v>64</v>
      </c>
      <c r="J287" s="28" t="s">
        <v>64</v>
      </c>
      <c r="K287" s="28" t="s">
        <v>64</v>
      </c>
      <c r="L287" s="28" t="s">
        <v>64</v>
      </c>
      <c r="M287" s="28" t="s">
        <v>64</v>
      </c>
      <c r="N287" s="28" t="s">
        <v>64</v>
      </c>
      <c r="O287" s="28" t="s">
        <v>64</v>
      </c>
    </row>
    <row r="288" spans="1:15" x14ac:dyDescent="0.25">
      <c r="A288" s="22" t="s">
        <v>26</v>
      </c>
      <c r="B288" s="22" t="s">
        <v>27</v>
      </c>
      <c r="C288" s="22" t="s">
        <v>0</v>
      </c>
      <c r="D288" s="28">
        <v>40</v>
      </c>
      <c r="E288" s="28">
        <v>60</v>
      </c>
      <c r="F288" s="28">
        <v>30</v>
      </c>
      <c r="G288" s="28">
        <v>3</v>
      </c>
      <c r="H288" s="28" t="s">
        <v>64</v>
      </c>
      <c r="I288" s="28" t="s">
        <v>64</v>
      </c>
      <c r="J288" s="28" t="s">
        <v>64</v>
      </c>
      <c r="K288" s="28" t="s">
        <v>64</v>
      </c>
      <c r="L288" s="28" t="s">
        <v>64</v>
      </c>
      <c r="M288" s="28" t="s">
        <v>64</v>
      </c>
      <c r="N288" s="28">
        <v>10</v>
      </c>
      <c r="O288" s="28" t="s">
        <v>64</v>
      </c>
    </row>
    <row r="289" spans="1:15" x14ac:dyDescent="0.25">
      <c r="A289" s="22" t="s">
        <v>26</v>
      </c>
      <c r="B289" s="22" t="s">
        <v>27</v>
      </c>
      <c r="C289" s="22" t="s">
        <v>1</v>
      </c>
      <c r="D289" s="28">
        <v>10.02675</v>
      </c>
      <c r="E289" s="28">
        <v>8.0750999999999991</v>
      </c>
      <c r="F289" s="28">
        <v>7.1555</v>
      </c>
      <c r="G289" s="28">
        <v>6.3103999999999996</v>
      </c>
      <c r="H289" s="28">
        <v>17.272649999999999</v>
      </c>
      <c r="I289" s="28">
        <v>14.467450000000001</v>
      </c>
      <c r="J289" s="28">
        <v>19.198200000000003</v>
      </c>
      <c r="K289" s="28">
        <v>17.346299999999999</v>
      </c>
      <c r="L289" s="28">
        <v>16.540399999999998</v>
      </c>
      <c r="M289" s="28">
        <v>8.6210999999999984</v>
      </c>
      <c r="N289" s="28">
        <v>0.15209999999999999</v>
      </c>
      <c r="O289" s="28">
        <v>12.179649999999995</v>
      </c>
    </row>
    <row r="290" spans="1:15" x14ac:dyDescent="0.25">
      <c r="A290" s="22" t="s">
        <v>26</v>
      </c>
      <c r="B290" s="22" t="s">
        <v>27</v>
      </c>
      <c r="C290" s="22" t="s">
        <v>2</v>
      </c>
      <c r="D290" s="28">
        <v>167.21370000000002</v>
      </c>
      <c r="E290" s="28">
        <v>188.02</v>
      </c>
      <c r="F290" s="28">
        <v>71.228999999999985</v>
      </c>
      <c r="G290" s="28">
        <v>137.751</v>
      </c>
      <c r="H290" s="28">
        <v>244.27704999999995</v>
      </c>
      <c r="I290" s="28">
        <v>180.28545000000003</v>
      </c>
      <c r="J290" s="28">
        <v>152.84059999999999</v>
      </c>
      <c r="K290" s="28">
        <v>96.881</v>
      </c>
      <c r="L290" s="28">
        <v>101.70750000000001</v>
      </c>
      <c r="M290" s="28">
        <v>124.5485</v>
      </c>
      <c r="N290" s="28">
        <v>21.268500000000003</v>
      </c>
      <c r="O290" s="28">
        <v>94.522499999999951</v>
      </c>
    </row>
    <row r="291" spans="1:15" x14ac:dyDescent="0.25">
      <c r="A291" s="22" t="s">
        <v>26</v>
      </c>
      <c r="B291" s="22" t="s">
        <v>27</v>
      </c>
      <c r="C291" s="22" t="s">
        <v>3</v>
      </c>
      <c r="D291" s="28">
        <v>155.39670000000001</v>
      </c>
      <c r="E291" s="28">
        <v>200.63479999999998</v>
      </c>
      <c r="F291" s="28">
        <v>82.508600000000001</v>
      </c>
      <c r="G291" s="28">
        <v>30.545999999999999</v>
      </c>
      <c r="H291" s="28">
        <v>119.28815</v>
      </c>
      <c r="I291" s="28">
        <v>289.00305000000003</v>
      </c>
      <c r="J291" s="28">
        <v>242.4126</v>
      </c>
      <c r="K291" s="28">
        <v>392.77800000000002</v>
      </c>
      <c r="L291" s="28">
        <v>349.19794999999999</v>
      </c>
      <c r="M291" s="28">
        <v>409.08695</v>
      </c>
      <c r="N291" s="28">
        <v>224.7927</v>
      </c>
      <c r="O291" s="28">
        <v>378.4468</v>
      </c>
    </row>
    <row r="292" spans="1:15" x14ac:dyDescent="0.25">
      <c r="A292" s="22" t="s">
        <v>26</v>
      </c>
      <c r="B292" s="22" t="s">
        <v>27</v>
      </c>
      <c r="C292" s="22" t="s">
        <v>5</v>
      </c>
      <c r="D292" s="28">
        <v>98.979700000000008</v>
      </c>
      <c r="E292" s="28">
        <v>37.161999999999999</v>
      </c>
      <c r="F292" s="28">
        <v>25.180599999999998</v>
      </c>
      <c r="G292" s="28">
        <v>4.7156500000000001</v>
      </c>
      <c r="H292" s="28">
        <v>25.22</v>
      </c>
      <c r="I292" s="28">
        <v>34.75</v>
      </c>
      <c r="J292" s="28">
        <v>57.024999999999991</v>
      </c>
      <c r="K292" s="28">
        <v>46.564</v>
      </c>
      <c r="L292" s="28">
        <v>53.881</v>
      </c>
      <c r="M292" s="28">
        <v>60.49</v>
      </c>
      <c r="N292" s="28">
        <v>32.091000000000001</v>
      </c>
      <c r="O292" s="28">
        <v>83.173000000000002</v>
      </c>
    </row>
    <row r="293" spans="1:15" x14ac:dyDescent="0.25">
      <c r="A293" s="22" t="s">
        <v>220</v>
      </c>
      <c r="B293" s="22" t="s">
        <v>221</v>
      </c>
      <c r="C293" s="22" t="s">
        <v>2</v>
      </c>
      <c r="D293" s="28" t="s">
        <v>64</v>
      </c>
      <c r="E293" s="28" t="s">
        <v>64</v>
      </c>
      <c r="F293" s="28" t="s">
        <v>64</v>
      </c>
      <c r="G293" s="28" t="s">
        <v>64</v>
      </c>
      <c r="H293" s="28" t="s">
        <v>64</v>
      </c>
      <c r="I293" s="28">
        <v>39.590000000000003</v>
      </c>
      <c r="J293" s="28">
        <v>6.6379999999999999</v>
      </c>
      <c r="K293" s="28" t="s">
        <v>64</v>
      </c>
      <c r="L293" s="28">
        <v>8.4710000000000001</v>
      </c>
      <c r="M293" s="28">
        <v>2.6420000000000003</v>
      </c>
      <c r="N293" s="28" t="s">
        <v>64</v>
      </c>
      <c r="O293" s="28" t="s">
        <v>64</v>
      </c>
    </row>
    <row r="294" spans="1:15" x14ac:dyDescent="0.25">
      <c r="A294" s="22" t="s">
        <v>220</v>
      </c>
      <c r="B294" s="22" t="s">
        <v>221</v>
      </c>
      <c r="C294" s="22" t="s">
        <v>3</v>
      </c>
      <c r="D294" s="28" t="s">
        <v>64</v>
      </c>
      <c r="E294" s="28" t="s">
        <v>64</v>
      </c>
      <c r="F294" s="28" t="s">
        <v>64</v>
      </c>
      <c r="G294" s="28" t="s">
        <v>64</v>
      </c>
      <c r="H294" s="28" t="s">
        <v>64</v>
      </c>
      <c r="I294" s="28">
        <v>30.930999999999997</v>
      </c>
      <c r="J294" s="28">
        <v>4.5250000000000004</v>
      </c>
      <c r="K294" s="28" t="s">
        <v>64</v>
      </c>
      <c r="L294" s="28">
        <v>1.877</v>
      </c>
      <c r="M294" s="28">
        <v>4.3420000000000005</v>
      </c>
      <c r="N294" s="28" t="s">
        <v>64</v>
      </c>
      <c r="O294" s="28" t="s">
        <v>64</v>
      </c>
    </row>
    <row r="295" spans="1:15" x14ac:dyDescent="0.25">
      <c r="A295" s="22" t="s">
        <v>220</v>
      </c>
      <c r="B295" s="22" t="s">
        <v>221</v>
      </c>
      <c r="C295" s="22" t="s">
        <v>5</v>
      </c>
      <c r="D295" s="28" t="s">
        <v>64</v>
      </c>
      <c r="E295" s="28" t="s">
        <v>64</v>
      </c>
      <c r="F295" s="28" t="s">
        <v>64</v>
      </c>
      <c r="G295" s="28" t="s">
        <v>64</v>
      </c>
      <c r="H295" s="28" t="s">
        <v>64</v>
      </c>
      <c r="I295" s="28" t="s">
        <v>64</v>
      </c>
      <c r="J295" s="28" t="s">
        <v>64</v>
      </c>
      <c r="K295" s="28" t="s">
        <v>64</v>
      </c>
      <c r="L295" s="28">
        <v>0.64800000000000002</v>
      </c>
      <c r="M295" s="28" t="s">
        <v>64</v>
      </c>
      <c r="N295" s="28" t="s">
        <v>64</v>
      </c>
      <c r="O295" s="28" t="s">
        <v>64</v>
      </c>
    </row>
    <row r="296" spans="1:15" x14ac:dyDescent="0.25">
      <c r="A296" s="22" t="s">
        <v>28</v>
      </c>
      <c r="B296" s="22" t="s">
        <v>80</v>
      </c>
      <c r="C296" s="22" t="s">
        <v>1</v>
      </c>
      <c r="D296" s="28">
        <v>28.952000000000005</v>
      </c>
      <c r="E296" s="28">
        <v>32.626000000000019</v>
      </c>
      <c r="F296" s="28">
        <v>24.766000000000009</v>
      </c>
      <c r="G296" s="28">
        <v>22.670999999999999</v>
      </c>
      <c r="H296" s="28">
        <v>45.294000000000004</v>
      </c>
      <c r="I296" s="28">
        <v>42.824000000000019</v>
      </c>
      <c r="J296" s="28">
        <v>45.219999999999992</v>
      </c>
      <c r="K296" s="28">
        <v>28.962000000000003</v>
      </c>
      <c r="L296" s="28">
        <v>40.608999999999995</v>
      </c>
      <c r="M296" s="28">
        <v>18.711999999999996</v>
      </c>
      <c r="N296" s="28">
        <v>22.002999999999997</v>
      </c>
      <c r="O296" s="28">
        <v>21.214999999999996</v>
      </c>
    </row>
    <row r="297" spans="1:15" x14ac:dyDescent="0.25">
      <c r="A297" s="22" t="s">
        <v>28</v>
      </c>
      <c r="B297" s="22" t="s">
        <v>80</v>
      </c>
      <c r="C297" s="22" t="s">
        <v>2</v>
      </c>
      <c r="D297" s="28">
        <v>99.125</v>
      </c>
      <c r="E297" s="28">
        <v>86.396000000000029</v>
      </c>
      <c r="F297" s="28">
        <v>102.074</v>
      </c>
      <c r="G297" s="28">
        <v>92.538000000000039</v>
      </c>
      <c r="H297" s="28">
        <v>79.654000000000025</v>
      </c>
      <c r="I297" s="28">
        <v>99.711000000000013</v>
      </c>
      <c r="J297" s="28">
        <v>86.366999999999976</v>
      </c>
      <c r="K297" s="28">
        <v>90.850000000000009</v>
      </c>
      <c r="L297" s="28">
        <v>110.82499999999996</v>
      </c>
      <c r="M297" s="28">
        <v>109.07600000000005</v>
      </c>
      <c r="N297" s="28">
        <v>116.197</v>
      </c>
      <c r="O297" s="28">
        <v>121.93900000000002</v>
      </c>
    </row>
    <row r="298" spans="1:15" x14ac:dyDescent="0.25">
      <c r="A298" s="22" t="s">
        <v>28</v>
      </c>
      <c r="B298" s="22" t="s">
        <v>80</v>
      </c>
      <c r="C298" s="22" t="s">
        <v>3</v>
      </c>
      <c r="D298" s="28">
        <v>9.519999999999996</v>
      </c>
      <c r="E298" s="28">
        <v>11.885999999999996</v>
      </c>
      <c r="F298" s="28">
        <v>17.513000000000002</v>
      </c>
      <c r="G298" s="28">
        <v>20.173999999999999</v>
      </c>
      <c r="H298" s="28">
        <v>17.29999999999999</v>
      </c>
      <c r="I298" s="28">
        <v>27.209999999999994</v>
      </c>
      <c r="J298" s="28">
        <v>27.228000000000009</v>
      </c>
      <c r="K298" s="28">
        <v>18.110999999999994</v>
      </c>
      <c r="L298" s="28">
        <v>32.038000000000004</v>
      </c>
      <c r="M298" s="28">
        <v>22.348999999999993</v>
      </c>
      <c r="N298" s="28">
        <v>28.520999999999983</v>
      </c>
      <c r="O298" s="28">
        <v>22.748999999999999</v>
      </c>
    </row>
    <row r="299" spans="1:15" x14ac:dyDescent="0.25">
      <c r="A299" s="22" t="s">
        <v>28</v>
      </c>
      <c r="B299" s="22" t="s">
        <v>158</v>
      </c>
      <c r="C299" s="22" t="s">
        <v>1</v>
      </c>
      <c r="D299" s="28" t="s">
        <v>64</v>
      </c>
      <c r="E299" s="28">
        <v>11.689</v>
      </c>
      <c r="F299" s="28">
        <v>8.1999999999999993</v>
      </c>
      <c r="G299" s="28" t="s">
        <v>64</v>
      </c>
      <c r="H299" s="28">
        <v>27.288999999999998</v>
      </c>
      <c r="I299" s="28">
        <v>40.316000000000003</v>
      </c>
      <c r="J299" s="28">
        <v>49.886000000000003</v>
      </c>
      <c r="K299" s="28">
        <v>22.427999999999997</v>
      </c>
      <c r="L299" s="28">
        <v>18.213000000000001</v>
      </c>
      <c r="M299" s="28">
        <v>11.347999999999999</v>
      </c>
      <c r="N299" s="28">
        <v>5.4870000000000001</v>
      </c>
      <c r="O299" s="28">
        <v>2.7239999999999998</v>
      </c>
    </row>
    <row r="300" spans="1:15" x14ac:dyDescent="0.25">
      <c r="A300" s="22" t="s">
        <v>28</v>
      </c>
      <c r="B300" s="22" t="s">
        <v>158</v>
      </c>
      <c r="C300" s="22" t="s">
        <v>2</v>
      </c>
      <c r="D300" s="28" t="s">
        <v>64</v>
      </c>
      <c r="E300" s="28">
        <v>37.11</v>
      </c>
      <c r="F300" s="28">
        <v>60.872999999999998</v>
      </c>
      <c r="G300" s="28">
        <v>42.048000000000002</v>
      </c>
      <c r="H300" s="28">
        <v>35.631999999999998</v>
      </c>
      <c r="I300" s="28">
        <v>60.625</v>
      </c>
      <c r="J300" s="28">
        <v>60.576000000000008</v>
      </c>
      <c r="K300" s="28">
        <v>41.17</v>
      </c>
      <c r="L300" s="28">
        <v>91.274000000000001</v>
      </c>
      <c r="M300" s="28">
        <v>71.293000000000006</v>
      </c>
      <c r="N300" s="28">
        <v>80.7</v>
      </c>
      <c r="O300" s="28">
        <v>75.578000000000003</v>
      </c>
    </row>
    <row r="301" spans="1:15" x14ac:dyDescent="0.25">
      <c r="A301" s="22" t="s">
        <v>28</v>
      </c>
      <c r="B301" s="22" t="s">
        <v>158</v>
      </c>
      <c r="C301" s="22" t="s">
        <v>3</v>
      </c>
      <c r="D301" s="28" t="s">
        <v>64</v>
      </c>
      <c r="E301" s="28">
        <v>1.7010000000000001</v>
      </c>
      <c r="F301" s="28">
        <v>1.48</v>
      </c>
      <c r="G301" s="28">
        <v>5.2160000000000002</v>
      </c>
      <c r="H301" s="28">
        <v>0.94300000000000006</v>
      </c>
      <c r="I301" s="28">
        <v>4.8249999999999993</v>
      </c>
      <c r="J301" s="28">
        <v>13.018999999999997</v>
      </c>
      <c r="K301" s="28">
        <v>17.721999999999998</v>
      </c>
      <c r="L301" s="28">
        <v>30.628999999999998</v>
      </c>
      <c r="M301" s="28">
        <v>43.195</v>
      </c>
      <c r="N301" s="28">
        <v>35.876999999999995</v>
      </c>
      <c r="O301" s="28">
        <v>11.472000000000001</v>
      </c>
    </row>
    <row r="302" spans="1:15" x14ac:dyDescent="0.25">
      <c r="A302" s="22" t="s">
        <v>28</v>
      </c>
      <c r="B302" s="22" t="s">
        <v>29</v>
      </c>
      <c r="C302" s="22" t="s">
        <v>1</v>
      </c>
      <c r="D302" s="28">
        <v>243.44699999999997</v>
      </c>
      <c r="E302" s="28">
        <v>251.08740000000006</v>
      </c>
      <c r="F302" s="28">
        <v>193.01599999999993</v>
      </c>
      <c r="G302" s="28">
        <v>156.33509999999995</v>
      </c>
      <c r="H302" s="28">
        <v>137.76510000000002</v>
      </c>
      <c r="I302" s="28">
        <v>126.82320000000001</v>
      </c>
      <c r="J302" s="28">
        <v>119.36139999999997</v>
      </c>
      <c r="K302" s="28">
        <v>122.29740000000004</v>
      </c>
      <c r="L302" s="28">
        <v>124.40799999999999</v>
      </c>
      <c r="M302" s="28">
        <v>76.383000000000024</v>
      </c>
      <c r="N302" s="28">
        <v>93.722000000000008</v>
      </c>
      <c r="O302" s="28">
        <v>60.879000000000005</v>
      </c>
    </row>
    <row r="303" spans="1:15" x14ac:dyDescent="0.25">
      <c r="A303" s="22" t="s">
        <v>28</v>
      </c>
      <c r="B303" s="22" t="s">
        <v>29</v>
      </c>
      <c r="C303" s="22" t="s">
        <v>2</v>
      </c>
      <c r="D303" s="28">
        <v>696.45700000000011</v>
      </c>
      <c r="E303" s="28">
        <v>695.96199999999988</v>
      </c>
      <c r="F303" s="28">
        <v>508.76299999999998</v>
      </c>
      <c r="G303" s="28">
        <v>482.64999999999986</v>
      </c>
      <c r="H303" s="28">
        <v>454.70999999999992</v>
      </c>
      <c r="I303" s="28">
        <v>448.90000000000015</v>
      </c>
      <c r="J303" s="28">
        <v>677.12500000000045</v>
      </c>
      <c r="K303" s="28">
        <v>624.04100000000062</v>
      </c>
      <c r="L303" s="28">
        <v>777.04799999999989</v>
      </c>
      <c r="M303" s="28">
        <v>814.05500000000075</v>
      </c>
      <c r="N303" s="28">
        <v>619.86800000000039</v>
      </c>
      <c r="O303" s="28">
        <v>634.86400000000026</v>
      </c>
    </row>
    <row r="304" spans="1:15" x14ac:dyDescent="0.25">
      <c r="A304" s="22" t="s">
        <v>28</v>
      </c>
      <c r="B304" s="22" t="s">
        <v>29</v>
      </c>
      <c r="C304" s="22" t="s">
        <v>3</v>
      </c>
      <c r="D304" s="28">
        <v>222.13799999999992</v>
      </c>
      <c r="E304" s="28">
        <v>244.02400000000009</v>
      </c>
      <c r="F304" s="28">
        <v>138.74599999999998</v>
      </c>
      <c r="G304" s="28">
        <v>178.12399999999988</v>
      </c>
      <c r="H304" s="28">
        <v>256.33400000000006</v>
      </c>
      <c r="I304" s="28">
        <v>198.33300000000003</v>
      </c>
      <c r="J304" s="28">
        <v>211.67400000000004</v>
      </c>
      <c r="K304" s="28">
        <v>205.637</v>
      </c>
      <c r="L304" s="28">
        <v>221.56700000000004</v>
      </c>
      <c r="M304" s="28">
        <v>315.9740000000001</v>
      </c>
      <c r="N304" s="28">
        <v>237.34299999999999</v>
      </c>
      <c r="O304" s="28">
        <v>217.42299999999994</v>
      </c>
    </row>
    <row r="305" spans="1:15" x14ac:dyDescent="0.25">
      <c r="A305" s="22" t="s">
        <v>28</v>
      </c>
      <c r="B305" s="22" t="s">
        <v>29</v>
      </c>
      <c r="C305" s="22" t="s">
        <v>5</v>
      </c>
      <c r="D305" s="28">
        <v>0.28999999999999998</v>
      </c>
      <c r="E305" s="28">
        <v>0.30199999999999999</v>
      </c>
      <c r="F305" s="28">
        <v>5.18</v>
      </c>
      <c r="G305" s="28">
        <v>0.28999999999999998</v>
      </c>
      <c r="H305" s="28">
        <v>0.31</v>
      </c>
      <c r="I305" s="28">
        <v>5.1419999999999995</v>
      </c>
      <c r="J305" s="28" t="s">
        <v>64</v>
      </c>
      <c r="K305" s="28">
        <v>5</v>
      </c>
      <c r="L305" s="28">
        <v>7.71</v>
      </c>
      <c r="M305" s="28">
        <v>1.103</v>
      </c>
      <c r="N305" s="28">
        <v>7.694</v>
      </c>
      <c r="O305" s="28">
        <v>31.781999999999996</v>
      </c>
    </row>
    <row r="306" spans="1:15" x14ac:dyDescent="0.25">
      <c r="A306" s="22" t="s">
        <v>28</v>
      </c>
      <c r="B306" s="22" t="s">
        <v>159</v>
      </c>
      <c r="C306" s="22" t="s">
        <v>1</v>
      </c>
      <c r="D306" s="28">
        <v>6.2</v>
      </c>
      <c r="E306" s="28">
        <v>10.587999999999999</v>
      </c>
      <c r="F306" s="28">
        <v>9.1300000000000008</v>
      </c>
      <c r="G306" s="28">
        <v>25.538000000000004</v>
      </c>
      <c r="H306" s="28">
        <v>18.356999999999999</v>
      </c>
      <c r="I306" s="28">
        <v>7.0619999999999994</v>
      </c>
      <c r="J306" s="28">
        <v>23.35</v>
      </c>
      <c r="K306" s="28">
        <v>23.859000000000002</v>
      </c>
      <c r="L306" s="28">
        <v>41.811999999999991</v>
      </c>
      <c r="M306" s="28">
        <v>11.603000000000002</v>
      </c>
      <c r="N306" s="28">
        <v>13.961999999999998</v>
      </c>
      <c r="O306" s="28">
        <v>25.721</v>
      </c>
    </row>
    <row r="307" spans="1:15" x14ac:dyDescent="0.25">
      <c r="A307" s="22" t="s">
        <v>28</v>
      </c>
      <c r="B307" s="22" t="s">
        <v>159</v>
      </c>
      <c r="C307" s="22" t="s">
        <v>2</v>
      </c>
      <c r="D307" s="28">
        <v>72.996000000000009</v>
      </c>
      <c r="E307" s="28">
        <v>68.825000000000003</v>
      </c>
      <c r="F307" s="28">
        <v>56.329999999999991</v>
      </c>
      <c r="G307" s="28">
        <v>83.906999999999996</v>
      </c>
      <c r="H307" s="28">
        <v>56.792000000000009</v>
      </c>
      <c r="I307" s="28">
        <v>50.474000000000004</v>
      </c>
      <c r="J307" s="28">
        <v>61.198</v>
      </c>
      <c r="K307" s="28">
        <v>87.992000000000004</v>
      </c>
      <c r="L307" s="28">
        <v>99.022000000000006</v>
      </c>
      <c r="M307" s="28">
        <v>121.28899999999997</v>
      </c>
      <c r="N307" s="28">
        <v>68.203999999999994</v>
      </c>
      <c r="O307" s="28">
        <v>92.368999999999986</v>
      </c>
    </row>
    <row r="308" spans="1:15" x14ac:dyDescent="0.25">
      <c r="A308" s="22" t="s">
        <v>28</v>
      </c>
      <c r="B308" s="22" t="s">
        <v>159</v>
      </c>
      <c r="C308" s="22" t="s">
        <v>3</v>
      </c>
      <c r="D308" s="28">
        <v>12.765000000000001</v>
      </c>
      <c r="E308" s="28">
        <v>2.1259999999999999</v>
      </c>
      <c r="F308" s="28">
        <v>17.667000000000002</v>
      </c>
      <c r="G308" s="28">
        <v>26.317999999999998</v>
      </c>
      <c r="H308" s="28">
        <v>10.950000000000001</v>
      </c>
      <c r="I308" s="28">
        <v>9.6069999999999993</v>
      </c>
      <c r="J308" s="28">
        <v>31.274000000000001</v>
      </c>
      <c r="K308" s="28">
        <v>34.843000000000004</v>
      </c>
      <c r="L308" s="28">
        <v>31.655999999999999</v>
      </c>
      <c r="M308" s="28">
        <v>39.751999999999995</v>
      </c>
      <c r="N308" s="28">
        <v>26.574999999999999</v>
      </c>
      <c r="O308" s="28">
        <v>33.984000000000002</v>
      </c>
    </row>
    <row r="309" spans="1:15" x14ac:dyDescent="0.25">
      <c r="A309" s="22" t="s">
        <v>28</v>
      </c>
      <c r="B309" s="22" t="s">
        <v>159</v>
      </c>
      <c r="C309" s="22" t="s">
        <v>5</v>
      </c>
      <c r="D309" s="28" t="s">
        <v>64</v>
      </c>
      <c r="E309" s="28" t="s">
        <v>64</v>
      </c>
      <c r="F309" s="28" t="s">
        <v>64</v>
      </c>
      <c r="G309" s="28" t="s">
        <v>64</v>
      </c>
      <c r="H309" s="28" t="s">
        <v>64</v>
      </c>
      <c r="I309" s="28" t="s">
        <v>64</v>
      </c>
      <c r="J309" s="28" t="s">
        <v>64</v>
      </c>
      <c r="K309" s="28" t="s">
        <v>64</v>
      </c>
      <c r="L309" s="28" t="s">
        <v>64</v>
      </c>
      <c r="M309" s="28" t="s">
        <v>64</v>
      </c>
      <c r="N309" s="28">
        <v>3.4</v>
      </c>
      <c r="O309" s="28" t="s">
        <v>64</v>
      </c>
    </row>
    <row r="310" spans="1:15" x14ac:dyDescent="0.25">
      <c r="A310" s="22" t="s">
        <v>28</v>
      </c>
      <c r="B310" s="22" t="s">
        <v>160</v>
      </c>
      <c r="C310" s="22" t="s">
        <v>1</v>
      </c>
      <c r="D310" s="28">
        <v>7.28</v>
      </c>
      <c r="E310" s="28">
        <v>10.938000000000001</v>
      </c>
      <c r="F310" s="28">
        <v>9.7799999999999994</v>
      </c>
      <c r="G310" s="28">
        <v>4.899</v>
      </c>
      <c r="H310" s="28">
        <v>10.756</v>
      </c>
      <c r="I310" s="28">
        <v>27.305000000000003</v>
      </c>
      <c r="J310" s="28">
        <v>19.335999999999999</v>
      </c>
      <c r="K310" s="28">
        <v>31.305</v>
      </c>
      <c r="L310" s="28">
        <v>24.13</v>
      </c>
      <c r="M310" s="28">
        <v>10.295</v>
      </c>
      <c r="N310" s="28">
        <v>7.6869999999999994</v>
      </c>
      <c r="O310" s="28">
        <v>6.644000000000001</v>
      </c>
    </row>
    <row r="311" spans="1:15" x14ac:dyDescent="0.25">
      <c r="A311" s="22" t="s">
        <v>28</v>
      </c>
      <c r="B311" s="22" t="s">
        <v>160</v>
      </c>
      <c r="C311" s="22" t="s">
        <v>2</v>
      </c>
      <c r="D311" s="28">
        <v>50.844000000000001</v>
      </c>
      <c r="E311" s="28">
        <v>45.364999999999995</v>
      </c>
      <c r="F311" s="28">
        <v>61.743000000000002</v>
      </c>
      <c r="G311" s="28">
        <v>32.434000000000005</v>
      </c>
      <c r="H311" s="28">
        <v>38.78</v>
      </c>
      <c r="I311" s="28">
        <v>66.828999999999994</v>
      </c>
      <c r="J311" s="28">
        <v>59.563000000000002</v>
      </c>
      <c r="K311" s="28">
        <v>67.987000000000009</v>
      </c>
      <c r="L311" s="28">
        <v>72.73599999999999</v>
      </c>
      <c r="M311" s="28">
        <v>89.155999999999992</v>
      </c>
      <c r="N311" s="28">
        <v>86.286000000000001</v>
      </c>
      <c r="O311" s="28">
        <v>80.342000000000013</v>
      </c>
    </row>
    <row r="312" spans="1:15" x14ac:dyDescent="0.25">
      <c r="A312" s="22" t="s">
        <v>28</v>
      </c>
      <c r="B312" s="22" t="s">
        <v>160</v>
      </c>
      <c r="C312" s="22" t="s">
        <v>3</v>
      </c>
      <c r="D312" s="28">
        <v>3.9079999999999999</v>
      </c>
      <c r="E312" s="28">
        <v>3.036</v>
      </c>
      <c r="F312" s="28">
        <v>1.5390000000000001</v>
      </c>
      <c r="G312" s="28">
        <v>0.39</v>
      </c>
      <c r="H312" s="28" t="s">
        <v>64</v>
      </c>
      <c r="I312" s="28" t="s">
        <v>64</v>
      </c>
      <c r="J312" s="28">
        <v>0.73599999999999999</v>
      </c>
      <c r="K312" s="28">
        <v>3.3819999999999997</v>
      </c>
      <c r="L312" s="28">
        <v>3.4909999999999997</v>
      </c>
      <c r="M312" s="28">
        <v>4.7750000000000004</v>
      </c>
      <c r="N312" s="28">
        <v>4.2550000000000008</v>
      </c>
      <c r="O312" s="28">
        <v>4.625</v>
      </c>
    </row>
    <row r="313" spans="1:15" x14ac:dyDescent="0.25">
      <c r="A313" s="22" t="s">
        <v>30</v>
      </c>
      <c r="B313" s="22" t="s">
        <v>222</v>
      </c>
      <c r="C313" s="22" t="s">
        <v>1</v>
      </c>
      <c r="D313" s="28" t="s">
        <v>64</v>
      </c>
      <c r="E313" s="28" t="s">
        <v>64</v>
      </c>
      <c r="F313" s="28" t="s">
        <v>64</v>
      </c>
      <c r="G313" s="28" t="s">
        <v>64</v>
      </c>
      <c r="H313" s="28" t="s">
        <v>64</v>
      </c>
      <c r="I313" s="28" t="s">
        <v>64</v>
      </c>
      <c r="J313" s="28" t="s">
        <v>64</v>
      </c>
      <c r="K313" s="28" t="s">
        <v>64</v>
      </c>
      <c r="L313" s="28" t="s">
        <v>64</v>
      </c>
      <c r="M313" s="28" t="s">
        <v>64</v>
      </c>
      <c r="N313" s="28" t="s">
        <v>64</v>
      </c>
      <c r="O313" s="28">
        <v>0.98499999999999999</v>
      </c>
    </row>
    <row r="314" spans="1:15" x14ac:dyDescent="0.25">
      <c r="A314" s="22" t="s">
        <v>30</v>
      </c>
      <c r="B314" s="22" t="s">
        <v>222</v>
      </c>
      <c r="C314" s="22" t="s">
        <v>2</v>
      </c>
      <c r="D314" s="28" t="s">
        <v>64</v>
      </c>
      <c r="E314" s="28" t="s">
        <v>64</v>
      </c>
      <c r="F314" s="28" t="s">
        <v>64</v>
      </c>
      <c r="G314" s="28" t="s">
        <v>64</v>
      </c>
      <c r="H314" s="28" t="s">
        <v>64</v>
      </c>
      <c r="I314" s="28" t="s">
        <v>64</v>
      </c>
      <c r="J314" s="28" t="s">
        <v>64</v>
      </c>
      <c r="K314" s="28" t="s">
        <v>64</v>
      </c>
      <c r="L314" s="28" t="s">
        <v>64</v>
      </c>
      <c r="M314" s="28" t="s">
        <v>64</v>
      </c>
      <c r="N314" s="28" t="s">
        <v>64</v>
      </c>
      <c r="O314" s="28">
        <v>0.01</v>
      </c>
    </row>
    <row r="315" spans="1:15" x14ac:dyDescent="0.25">
      <c r="A315" s="22" t="s">
        <v>30</v>
      </c>
      <c r="B315" s="22" t="s">
        <v>222</v>
      </c>
      <c r="C315" s="22" t="s">
        <v>3</v>
      </c>
      <c r="D315" s="28" t="s">
        <v>64</v>
      </c>
      <c r="E315" s="28" t="s">
        <v>64</v>
      </c>
      <c r="F315" s="28" t="s">
        <v>64</v>
      </c>
      <c r="G315" s="28" t="s">
        <v>64</v>
      </c>
      <c r="H315" s="28" t="s">
        <v>64</v>
      </c>
      <c r="I315" s="28" t="s">
        <v>64</v>
      </c>
      <c r="J315" s="28" t="s">
        <v>64</v>
      </c>
      <c r="K315" s="28" t="s">
        <v>64</v>
      </c>
      <c r="L315" s="28" t="s">
        <v>64</v>
      </c>
      <c r="M315" s="28" t="s">
        <v>64</v>
      </c>
      <c r="N315" s="28" t="s">
        <v>64</v>
      </c>
      <c r="O315" s="28">
        <v>2.1999999999999999E-2</v>
      </c>
    </row>
    <row r="316" spans="1:15" x14ac:dyDescent="0.25">
      <c r="A316" s="22" t="s">
        <v>30</v>
      </c>
      <c r="B316" s="22" t="s">
        <v>223</v>
      </c>
      <c r="C316" s="22" t="s">
        <v>1</v>
      </c>
      <c r="D316" s="28" t="s">
        <v>64</v>
      </c>
      <c r="E316" s="28" t="s">
        <v>64</v>
      </c>
      <c r="F316" s="28" t="s">
        <v>64</v>
      </c>
      <c r="G316" s="28" t="s">
        <v>64</v>
      </c>
      <c r="H316" s="28">
        <v>5.3999999999999999E-2</v>
      </c>
      <c r="I316" s="28" t="s">
        <v>64</v>
      </c>
      <c r="J316" s="28" t="s">
        <v>64</v>
      </c>
      <c r="K316" s="28">
        <v>0.215</v>
      </c>
      <c r="L316" s="28">
        <v>0.215</v>
      </c>
      <c r="M316" s="28">
        <v>0.23499999999999999</v>
      </c>
      <c r="N316" s="28">
        <v>0.11799999999999999</v>
      </c>
      <c r="O316" s="28">
        <v>0.32200000000000001</v>
      </c>
    </row>
    <row r="317" spans="1:15" x14ac:dyDescent="0.25">
      <c r="A317" s="22" t="s">
        <v>30</v>
      </c>
      <c r="B317" s="22" t="s">
        <v>223</v>
      </c>
      <c r="C317" s="22" t="s">
        <v>2</v>
      </c>
      <c r="D317" s="28" t="s">
        <v>64</v>
      </c>
      <c r="E317" s="28" t="s">
        <v>64</v>
      </c>
      <c r="F317" s="28" t="s">
        <v>64</v>
      </c>
      <c r="G317" s="28">
        <v>2.9000000000000001E-2</v>
      </c>
      <c r="H317" s="28">
        <v>0.109</v>
      </c>
      <c r="I317" s="28">
        <v>1.4999999999999999E-2</v>
      </c>
      <c r="J317" s="28" t="s">
        <v>64</v>
      </c>
      <c r="K317" s="28">
        <v>3.9E-2</v>
      </c>
      <c r="L317" s="28">
        <v>2.5000000000000001E-2</v>
      </c>
      <c r="M317" s="28">
        <v>2.9000000000000001E-2</v>
      </c>
      <c r="N317" s="28">
        <v>3.6999999999999998E-2</v>
      </c>
      <c r="O317" s="28">
        <v>0.13700000000000001</v>
      </c>
    </row>
    <row r="318" spans="1:15" x14ac:dyDescent="0.25">
      <c r="A318" s="22" t="s">
        <v>30</v>
      </c>
      <c r="B318" s="22" t="s">
        <v>223</v>
      </c>
      <c r="C318" s="22" t="s">
        <v>3</v>
      </c>
      <c r="D318" s="28" t="s">
        <v>64</v>
      </c>
      <c r="E318" s="28" t="s">
        <v>64</v>
      </c>
      <c r="F318" s="28" t="s">
        <v>64</v>
      </c>
      <c r="G318" s="28">
        <v>0.47299999999999998</v>
      </c>
      <c r="H318" s="28">
        <v>0.98099999999999998</v>
      </c>
      <c r="I318" s="28">
        <v>2.7E-2</v>
      </c>
      <c r="J318" s="28">
        <v>0.04</v>
      </c>
      <c r="K318" s="28">
        <v>0.32900000000000001</v>
      </c>
      <c r="L318" s="28">
        <v>0.14099999999999999</v>
      </c>
      <c r="M318" s="28">
        <v>9.8000000000000004E-2</v>
      </c>
      <c r="N318" s="28">
        <v>0.38600000000000001</v>
      </c>
      <c r="O318" s="28">
        <v>0.55400000000000005</v>
      </c>
    </row>
    <row r="319" spans="1:15" x14ac:dyDescent="0.25">
      <c r="A319" s="22" t="s">
        <v>30</v>
      </c>
      <c r="B319" s="22" t="s">
        <v>223</v>
      </c>
      <c r="C319" s="22" t="s">
        <v>5</v>
      </c>
      <c r="D319" s="28" t="s">
        <v>64</v>
      </c>
      <c r="E319" s="28" t="s">
        <v>64</v>
      </c>
      <c r="F319" s="28" t="s">
        <v>64</v>
      </c>
      <c r="G319" s="28" t="s">
        <v>64</v>
      </c>
      <c r="H319" s="28" t="s">
        <v>64</v>
      </c>
      <c r="I319" s="28" t="s">
        <v>64</v>
      </c>
      <c r="J319" s="28" t="s">
        <v>64</v>
      </c>
      <c r="K319" s="28">
        <v>0.68400000000000005</v>
      </c>
      <c r="L319" s="28">
        <v>0.48199999999999998</v>
      </c>
      <c r="M319" s="28">
        <v>0.72799999999999998</v>
      </c>
      <c r="N319" s="28">
        <v>0.72799999999999998</v>
      </c>
      <c r="O319" s="28">
        <v>2.387</v>
      </c>
    </row>
    <row r="320" spans="1:15" x14ac:dyDescent="0.25">
      <c r="A320" s="22" t="s">
        <v>30</v>
      </c>
      <c r="B320" s="22" t="s">
        <v>224</v>
      </c>
      <c r="C320" s="22" t="s">
        <v>1</v>
      </c>
      <c r="D320" s="28" t="s">
        <v>64</v>
      </c>
      <c r="E320" s="28" t="s">
        <v>64</v>
      </c>
      <c r="F320" s="28" t="s">
        <v>64</v>
      </c>
      <c r="G320" s="28" t="s">
        <v>64</v>
      </c>
      <c r="H320" s="28" t="s">
        <v>64</v>
      </c>
      <c r="I320" s="28" t="s">
        <v>64</v>
      </c>
      <c r="J320" s="28" t="s">
        <v>64</v>
      </c>
      <c r="K320" s="28">
        <v>1.7500000000000002E-2</v>
      </c>
      <c r="L320" s="28">
        <v>1.7250000000000001</v>
      </c>
      <c r="M320" s="28">
        <v>0.92200000000000015</v>
      </c>
      <c r="N320" s="28">
        <v>1.4912000000000001</v>
      </c>
      <c r="O320" s="28">
        <v>1.3</v>
      </c>
    </row>
    <row r="321" spans="1:15" x14ac:dyDescent="0.25">
      <c r="A321" s="22" t="s">
        <v>30</v>
      </c>
      <c r="B321" s="22" t="s">
        <v>224</v>
      </c>
      <c r="C321" s="22" t="s">
        <v>2</v>
      </c>
      <c r="D321" s="28" t="s">
        <v>64</v>
      </c>
      <c r="E321" s="28" t="s">
        <v>64</v>
      </c>
      <c r="F321" s="28" t="s">
        <v>64</v>
      </c>
      <c r="G321" s="28" t="s">
        <v>64</v>
      </c>
      <c r="H321" s="28" t="s">
        <v>64</v>
      </c>
      <c r="I321" s="28" t="s">
        <v>64</v>
      </c>
      <c r="J321" s="28" t="s">
        <v>64</v>
      </c>
      <c r="K321" s="28">
        <v>0.13</v>
      </c>
      <c r="L321" s="28">
        <v>0.72960000000000003</v>
      </c>
      <c r="M321" s="28">
        <v>1.6348</v>
      </c>
      <c r="N321" s="28">
        <v>1.5127000000000002</v>
      </c>
      <c r="O321" s="28">
        <v>3.9581</v>
      </c>
    </row>
    <row r="322" spans="1:15" x14ac:dyDescent="0.25">
      <c r="A322" s="22" t="s">
        <v>30</v>
      </c>
      <c r="B322" s="22" t="s">
        <v>224</v>
      </c>
      <c r="C322" s="22" t="s">
        <v>3</v>
      </c>
      <c r="D322" s="28" t="s">
        <v>64</v>
      </c>
      <c r="E322" s="28" t="s">
        <v>64</v>
      </c>
      <c r="F322" s="28" t="s">
        <v>64</v>
      </c>
      <c r="G322" s="28" t="s">
        <v>64</v>
      </c>
      <c r="H322" s="28" t="s">
        <v>64</v>
      </c>
      <c r="I322" s="28" t="s">
        <v>64</v>
      </c>
      <c r="J322" s="28" t="s">
        <v>64</v>
      </c>
      <c r="K322" s="28">
        <v>0.27749999999999997</v>
      </c>
      <c r="L322" s="28">
        <v>1.1705000000000001</v>
      </c>
      <c r="M322" s="28">
        <v>1.05897</v>
      </c>
      <c r="N322" s="28">
        <v>1.1395000000000002</v>
      </c>
      <c r="O322" s="28">
        <v>2.9245000000000005</v>
      </c>
    </row>
    <row r="323" spans="1:15" x14ac:dyDescent="0.25">
      <c r="A323" s="22" t="s">
        <v>30</v>
      </c>
      <c r="B323" s="22" t="s">
        <v>224</v>
      </c>
      <c r="C323" s="22" t="s">
        <v>5</v>
      </c>
      <c r="D323" s="28" t="s">
        <v>64</v>
      </c>
      <c r="E323" s="28" t="s">
        <v>64</v>
      </c>
      <c r="F323" s="28" t="s">
        <v>64</v>
      </c>
      <c r="G323" s="28" t="s">
        <v>64</v>
      </c>
      <c r="H323" s="28" t="s">
        <v>64</v>
      </c>
      <c r="I323" s="28" t="s">
        <v>64</v>
      </c>
      <c r="J323" s="28" t="s">
        <v>64</v>
      </c>
      <c r="K323" s="28" t="s">
        <v>64</v>
      </c>
      <c r="L323" s="28">
        <v>0.73499999999999999</v>
      </c>
      <c r="M323" s="28">
        <v>1.982</v>
      </c>
      <c r="N323" s="28">
        <v>1.3968</v>
      </c>
      <c r="O323" s="28">
        <v>0.61839999999999995</v>
      </c>
    </row>
    <row r="324" spans="1:15" x14ac:dyDescent="0.25">
      <c r="A324" s="22" t="s">
        <v>30</v>
      </c>
      <c r="B324" s="22" t="s">
        <v>81</v>
      </c>
      <c r="C324" s="22" t="s">
        <v>0</v>
      </c>
      <c r="D324" s="28" t="s">
        <v>64</v>
      </c>
      <c r="E324" s="28" t="s">
        <v>64</v>
      </c>
      <c r="F324" s="28" t="s">
        <v>64</v>
      </c>
      <c r="G324" s="28" t="s">
        <v>64</v>
      </c>
      <c r="H324" s="28" t="s">
        <v>64</v>
      </c>
      <c r="I324" s="28" t="s">
        <v>64</v>
      </c>
      <c r="J324" s="28" t="s">
        <v>64</v>
      </c>
      <c r="K324" s="28" t="s">
        <v>64</v>
      </c>
      <c r="L324" s="28" t="s">
        <v>64</v>
      </c>
      <c r="M324" s="28">
        <v>0.54659999999999997</v>
      </c>
      <c r="N324" s="28">
        <v>4.2299999999999995</v>
      </c>
      <c r="O324" s="28" t="s">
        <v>64</v>
      </c>
    </row>
    <row r="325" spans="1:15" x14ac:dyDescent="0.25">
      <c r="A325" s="22" t="s">
        <v>30</v>
      </c>
      <c r="B325" s="22" t="s">
        <v>81</v>
      </c>
      <c r="C325" s="22" t="s">
        <v>1</v>
      </c>
      <c r="D325" s="28">
        <v>26.66</v>
      </c>
      <c r="E325" s="28">
        <v>26.102000000000004</v>
      </c>
      <c r="F325" s="28">
        <v>18.709799999999998</v>
      </c>
      <c r="G325" s="28">
        <v>21.294700000000002</v>
      </c>
      <c r="H325" s="28">
        <v>17.885999999999996</v>
      </c>
      <c r="I325" s="28">
        <v>33.625300000000003</v>
      </c>
      <c r="J325" s="28">
        <v>35.412900000000008</v>
      </c>
      <c r="K325" s="28">
        <v>38.871100000000006</v>
      </c>
      <c r="L325" s="28">
        <v>33.666599999999995</v>
      </c>
      <c r="M325" s="28">
        <v>32.258800000000001</v>
      </c>
      <c r="N325" s="28">
        <v>29.651199999999999</v>
      </c>
      <c r="O325" s="28">
        <v>26.84579999999999</v>
      </c>
    </row>
    <row r="326" spans="1:15" x14ac:dyDescent="0.25">
      <c r="A326" s="22" t="s">
        <v>30</v>
      </c>
      <c r="B326" s="22" t="s">
        <v>81</v>
      </c>
      <c r="C326" s="22" t="s">
        <v>2</v>
      </c>
      <c r="D326" s="28">
        <v>59.971400000000003</v>
      </c>
      <c r="E326" s="28">
        <v>53.072600000000001</v>
      </c>
      <c r="F326" s="28">
        <v>55.751399999999997</v>
      </c>
      <c r="G326" s="28">
        <v>81.995799999999988</v>
      </c>
      <c r="H326" s="28">
        <v>98.509900000000016</v>
      </c>
      <c r="I326" s="28">
        <v>53.698999999999991</v>
      </c>
      <c r="J326" s="28">
        <v>92.355999999999995</v>
      </c>
      <c r="K326" s="28">
        <v>100.37199999999997</v>
      </c>
      <c r="L326" s="28">
        <v>90.477999999999994</v>
      </c>
      <c r="M326" s="28">
        <v>96.649600000000007</v>
      </c>
      <c r="N326" s="28">
        <v>102.89120000000003</v>
      </c>
      <c r="O326" s="28">
        <v>131.20380000000006</v>
      </c>
    </row>
    <row r="327" spans="1:15" x14ac:dyDescent="0.25">
      <c r="A327" s="22" t="s">
        <v>30</v>
      </c>
      <c r="B327" s="22" t="s">
        <v>81</v>
      </c>
      <c r="C327" s="22" t="s">
        <v>3</v>
      </c>
      <c r="D327" s="28">
        <v>19.726599999999998</v>
      </c>
      <c r="E327" s="28">
        <v>19.524500000000003</v>
      </c>
      <c r="F327" s="28">
        <v>15.963799999999997</v>
      </c>
      <c r="G327" s="28">
        <v>13.534500000000003</v>
      </c>
      <c r="H327" s="28">
        <v>19.076399999999989</v>
      </c>
      <c r="I327" s="28">
        <v>27.389699999999998</v>
      </c>
      <c r="J327" s="28">
        <v>27.854999999999997</v>
      </c>
      <c r="K327" s="28">
        <v>46.61699999999999</v>
      </c>
      <c r="L327" s="28">
        <v>49.926799999999986</v>
      </c>
      <c r="M327" s="28">
        <v>42.102500000000013</v>
      </c>
      <c r="N327" s="28">
        <v>30.415000000000013</v>
      </c>
      <c r="O327" s="28">
        <v>38.473299999999995</v>
      </c>
    </row>
    <row r="328" spans="1:15" x14ac:dyDescent="0.25">
      <c r="A328" s="22" t="s">
        <v>30</v>
      </c>
      <c r="B328" s="22" t="s">
        <v>81</v>
      </c>
      <c r="C328" s="22" t="s">
        <v>5</v>
      </c>
      <c r="D328" s="28">
        <v>14.124499999999999</v>
      </c>
      <c r="E328" s="28">
        <v>19.656799999999997</v>
      </c>
      <c r="F328" s="28">
        <v>16.531499999999998</v>
      </c>
      <c r="G328" s="28">
        <v>17.068200000000001</v>
      </c>
      <c r="H328" s="28">
        <v>11.747000000000002</v>
      </c>
      <c r="I328" s="28">
        <v>31.323600000000003</v>
      </c>
      <c r="J328" s="28">
        <v>37.588299999999997</v>
      </c>
      <c r="K328" s="28">
        <v>40.511799999999994</v>
      </c>
      <c r="L328" s="28">
        <v>48.916500000000006</v>
      </c>
      <c r="M328" s="28">
        <v>46.106400000000008</v>
      </c>
      <c r="N328" s="28">
        <v>45.372499999999995</v>
      </c>
      <c r="O328" s="28">
        <v>44.716500000000011</v>
      </c>
    </row>
    <row r="329" spans="1:15" x14ac:dyDescent="0.25">
      <c r="A329" s="22" t="s">
        <v>30</v>
      </c>
      <c r="B329" s="22" t="s">
        <v>82</v>
      </c>
      <c r="C329" s="22" t="s">
        <v>0</v>
      </c>
      <c r="D329" s="28" t="s">
        <v>64</v>
      </c>
      <c r="E329" s="28" t="s">
        <v>64</v>
      </c>
      <c r="F329" s="28" t="s">
        <v>64</v>
      </c>
      <c r="G329" s="28" t="s">
        <v>64</v>
      </c>
      <c r="H329" s="28">
        <v>2.21</v>
      </c>
      <c r="I329" s="28" t="s">
        <v>64</v>
      </c>
      <c r="J329" s="28" t="s">
        <v>64</v>
      </c>
      <c r="K329" s="28" t="s">
        <v>64</v>
      </c>
      <c r="L329" s="28" t="s">
        <v>64</v>
      </c>
      <c r="M329" s="28" t="s">
        <v>64</v>
      </c>
      <c r="N329" s="28" t="s">
        <v>64</v>
      </c>
      <c r="O329" s="28">
        <v>3.17</v>
      </c>
    </row>
    <row r="330" spans="1:15" x14ac:dyDescent="0.25">
      <c r="A330" s="22" t="s">
        <v>30</v>
      </c>
      <c r="B330" s="22" t="s">
        <v>82</v>
      </c>
      <c r="C330" s="22" t="s">
        <v>1</v>
      </c>
      <c r="D330" s="28">
        <v>50.206000000000003</v>
      </c>
      <c r="E330" s="28">
        <v>79.433199999999999</v>
      </c>
      <c r="F330" s="28">
        <v>59.758499999999991</v>
      </c>
      <c r="G330" s="28">
        <v>45.928999999999995</v>
      </c>
      <c r="H330" s="28">
        <v>73.449100000000001</v>
      </c>
      <c r="I330" s="28">
        <v>69.428399999999996</v>
      </c>
      <c r="J330" s="28">
        <v>88.567600000000013</v>
      </c>
      <c r="K330" s="28">
        <v>107.09680000000002</v>
      </c>
      <c r="L330" s="28">
        <v>122.06930000000001</v>
      </c>
      <c r="M330" s="28">
        <v>104.79276000000002</v>
      </c>
      <c r="N330" s="28">
        <v>87.408020000000008</v>
      </c>
      <c r="O330" s="28">
        <v>134.631</v>
      </c>
    </row>
    <row r="331" spans="1:15" x14ac:dyDescent="0.25">
      <c r="A331" s="22" t="s">
        <v>30</v>
      </c>
      <c r="B331" s="22" t="s">
        <v>82</v>
      </c>
      <c r="C331" s="22" t="s">
        <v>2</v>
      </c>
      <c r="D331" s="28">
        <v>204.31300000000002</v>
      </c>
      <c r="E331" s="28">
        <v>343.82029999999992</v>
      </c>
      <c r="F331" s="28">
        <v>192.32679999999996</v>
      </c>
      <c r="G331" s="28">
        <v>293.22749999999996</v>
      </c>
      <c r="H331" s="28">
        <v>283.0009</v>
      </c>
      <c r="I331" s="28">
        <v>323.66919999999988</v>
      </c>
      <c r="J331" s="28">
        <v>353.46869999999996</v>
      </c>
      <c r="K331" s="28">
        <v>385.45649999999989</v>
      </c>
      <c r="L331" s="28">
        <v>466.05709999999993</v>
      </c>
      <c r="M331" s="28">
        <v>473.60909999999984</v>
      </c>
      <c r="N331" s="28">
        <v>549.74279000000024</v>
      </c>
      <c r="O331" s="28">
        <v>584.125</v>
      </c>
    </row>
    <row r="332" spans="1:15" x14ac:dyDescent="0.25">
      <c r="A332" s="22" t="s">
        <v>30</v>
      </c>
      <c r="B332" s="22" t="s">
        <v>82</v>
      </c>
      <c r="C332" s="22" t="s">
        <v>3</v>
      </c>
      <c r="D332" s="28">
        <v>60.546000000000006</v>
      </c>
      <c r="E332" s="28">
        <v>155.57500000000005</v>
      </c>
      <c r="F332" s="28">
        <v>99.004499999999993</v>
      </c>
      <c r="G332" s="28">
        <v>136.553</v>
      </c>
      <c r="H332" s="28">
        <v>97.830399999999997</v>
      </c>
      <c r="I332" s="28">
        <v>94.268900000000016</v>
      </c>
      <c r="J332" s="28">
        <v>136.97070000000005</v>
      </c>
      <c r="K332" s="28">
        <v>146.52230000000006</v>
      </c>
      <c r="L332" s="28">
        <v>130.4589</v>
      </c>
      <c r="M332" s="28">
        <v>120.54780000000002</v>
      </c>
      <c r="N332" s="28">
        <v>167.67549999999994</v>
      </c>
      <c r="O332" s="28">
        <v>219.67309999999989</v>
      </c>
    </row>
    <row r="333" spans="1:15" x14ac:dyDescent="0.25">
      <c r="A333" s="22" t="s">
        <v>30</v>
      </c>
      <c r="B333" s="22" t="s">
        <v>82</v>
      </c>
      <c r="C333" s="22" t="s">
        <v>4</v>
      </c>
      <c r="D333" s="28" t="s">
        <v>64</v>
      </c>
      <c r="E333" s="28" t="s">
        <v>64</v>
      </c>
      <c r="F333" s="28" t="s">
        <v>64</v>
      </c>
      <c r="G333" s="28" t="s">
        <v>64</v>
      </c>
      <c r="H333" s="28" t="s">
        <v>64</v>
      </c>
      <c r="I333" s="28" t="s">
        <v>64</v>
      </c>
      <c r="J333" s="28" t="s">
        <v>64</v>
      </c>
      <c r="K333" s="28">
        <v>2.2799999999999998</v>
      </c>
      <c r="L333" s="28">
        <v>0.5</v>
      </c>
      <c r="M333" s="28">
        <v>0.57999999999999996</v>
      </c>
      <c r="N333" s="28" t="s">
        <v>64</v>
      </c>
      <c r="O333" s="28" t="s">
        <v>64</v>
      </c>
    </row>
    <row r="334" spans="1:15" x14ac:dyDescent="0.25">
      <c r="A334" s="22" t="s">
        <v>30</v>
      </c>
      <c r="B334" s="22" t="s">
        <v>82</v>
      </c>
      <c r="C334" s="22" t="s">
        <v>5</v>
      </c>
      <c r="D334" s="28">
        <v>41.951000000000001</v>
      </c>
      <c r="E334" s="28">
        <v>54.753000000000007</v>
      </c>
      <c r="F334" s="28">
        <v>33.136300000000006</v>
      </c>
      <c r="G334" s="28">
        <v>43.460999999999999</v>
      </c>
      <c r="H334" s="28">
        <v>53.592400000000005</v>
      </c>
      <c r="I334" s="28">
        <v>70.3887</v>
      </c>
      <c r="J334" s="28">
        <v>75.849999999999994</v>
      </c>
      <c r="K334" s="28">
        <v>86.273399999999995</v>
      </c>
      <c r="L334" s="28">
        <v>92.99430000000001</v>
      </c>
      <c r="M334" s="28">
        <v>89.411200000000036</v>
      </c>
      <c r="N334" s="28">
        <v>103.952</v>
      </c>
      <c r="O334" s="28">
        <v>118.36799999999999</v>
      </c>
    </row>
    <row r="335" spans="1:15" x14ac:dyDescent="0.25">
      <c r="A335" s="22" t="s">
        <v>30</v>
      </c>
      <c r="B335" s="22" t="s">
        <v>161</v>
      </c>
      <c r="C335" s="22" t="s">
        <v>1</v>
      </c>
      <c r="D335" s="28">
        <v>11.140999999999998</v>
      </c>
      <c r="E335" s="28">
        <v>8.0820000000000007</v>
      </c>
      <c r="F335" s="28" t="s">
        <v>64</v>
      </c>
      <c r="G335" s="28">
        <v>3.75</v>
      </c>
      <c r="H335" s="28">
        <v>12.649000000000001</v>
      </c>
      <c r="I335" s="28">
        <v>9.6489999999999991</v>
      </c>
      <c r="J335" s="28">
        <v>9.9649999999999981</v>
      </c>
      <c r="K335" s="28">
        <v>18.843999999999998</v>
      </c>
      <c r="L335" s="28">
        <v>6.3510000000000009</v>
      </c>
      <c r="M335" s="28">
        <v>10.599</v>
      </c>
      <c r="N335" s="28">
        <v>16.460979999999999</v>
      </c>
      <c r="O335" s="28">
        <v>12.527000000000001</v>
      </c>
    </row>
    <row r="336" spans="1:15" x14ac:dyDescent="0.25">
      <c r="A336" s="22" t="s">
        <v>30</v>
      </c>
      <c r="B336" s="22" t="s">
        <v>161</v>
      </c>
      <c r="C336" s="22" t="s">
        <v>2</v>
      </c>
      <c r="D336" s="28">
        <v>11.701000000000001</v>
      </c>
      <c r="E336" s="28">
        <v>15.356</v>
      </c>
      <c r="F336" s="28" t="s">
        <v>64</v>
      </c>
      <c r="G336" s="28" t="s">
        <v>64</v>
      </c>
      <c r="H336" s="28">
        <v>26.322999999999997</v>
      </c>
      <c r="I336" s="28">
        <v>10.284000000000001</v>
      </c>
      <c r="J336" s="28">
        <v>19.523</v>
      </c>
      <c r="K336" s="28">
        <v>17.204000000000001</v>
      </c>
      <c r="L336" s="28">
        <v>19.816000000000003</v>
      </c>
      <c r="M336" s="28">
        <v>24.351000000000003</v>
      </c>
      <c r="N336" s="28">
        <v>24.444900000000001</v>
      </c>
      <c r="O336" s="28">
        <v>40.695999999999998</v>
      </c>
    </row>
    <row r="337" spans="1:15" x14ac:dyDescent="0.25">
      <c r="A337" s="22" t="s">
        <v>30</v>
      </c>
      <c r="B337" s="22" t="s">
        <v>161</v>
      </c>
      <c r="C337" s="22" t="s">
        <v>3</v>
      </c>
      <c r="D337" s="28">
        <v>1.9670000000000001</v>
      </c>
      <c r="E337" s="28">
        <v>5.2789999999999999</v>
      </c>
      <c r="F337" s="28" t="s">
        <v>64</v>
      </c>
      <c r="G337" s="28" t="s">
        <v>64</v>
      </c>
      <c r="H337" s="28">
        <v>3.1809999999999996</v>
      </c>
      <c r="I337" s="28">
        <v>1.794</v>
      </c>
      <c r="J337" s="28">
        <v>3.8620000000000001</v>
      </c>
      <c r="K337" s="28">
        <v>3.6640000000000001</v>
      </c>
      <c r="L337" s="28">
        <v>9.6470000000000002</v>
      </c>
      <c r="M337" s="28">
        <v>5.6550000000000011</v>
      </c>
      <c r="N337" s="28">
        <v>10.855</v>
      </c>
      <c r="O337" s="28">
        <v>7.0259999999999998</v>
      </c>
    </row>
    <row r="338" spans="1:15" x14ac:dyDescent="0.25">
      <c r="A338" s="22" t="s">
        <v>30</v>
      </c>
      <c r="B338" s="22" t="s">
        <v>161</v>
      </c>
      <c r="C338" s="22" t="s">
        <v>5</v>
      </c>
      <c r="D338" s="28">
        <v>4.3659999999999997</v>
      </c>
      <c r="E338" s="28">
        <v>5.867</v>
      </c>
      <c r="F338" s="28" t="s">
        <v>64</v>
      </c>
      <c r="G338" s="28">
        <v>1.8</v>
      </c>
      <c r="H338" s="28">
        <v>4.085</v>
      </c>
      <c r="I338" s="28">
        <v>3.4929999999999999</v>
      </c>
      <c r="J338" s="28">
        <v>10.791</v>
      </c>
      <c r="K338" s="28">
        <v>5.9430000000000005</v>
      </c>
      <c r="L338" s="28">
        <v>4.2320000000000002</v>
      </c>
      <c r="M338" s="28">
        <v>6.53</v>
      </c>
      <c r="N338" s="28">
        <v>13.412000000000001</v>
      </c>
      <c r="O338" s="28">
        <v>9.4859999999999989</v>
      </c>
    </row>
    <row r="339" spans="1:15" x14ac:dyDescent="0.25">
      <c r="A339" s="22" t="s">
        <v>30</v>
      </c>
      <c r="B339" s="22" t="s">
        <v>225</v>
      </c>
      <c r="C339" s="22" t="s">
        <v>2</v>
      </c>
      <c r="D339" s="28" t="s">
        <v>64</v>
      </c>
      <c r="E339" s="28" t="s">
        <v>64</v>
      </c>
      <c r="F339" s="28" t="s">
        <v>64</v>
      </c>
      <c r="G339" s="28" t="s">
        <v>64</v>
      </c>
      <c r="H339" s="28" t="s">
        <v>64</v>
      </c>
      <c r="I339" s="28" t="s">
        <v>64</v>
      </c>
      <c r="J339" s="28" t="s">
        <v>64</v>
      </c>
      <c r="K339" s="28" t="s">
        <v>64</v>
      </c>
      <c r="L339" s="28" t="s">
        <v>64</v>
      </c>
      <c r="M339" s="28">
        <v>4.7170000000000005</v>
      </c>
      <c r="N339" s="28" t="s">
        <v>64</v>
      </c>
      <c r="O339" s="28" t="s">
        <v>64</v>
      </c>
    </row>
    <row r="340" spans="1:15" x14ac:dyDescent="0.25">
      <c r="A340" s="22" t="s">
        <v>30</v>
      </c>
      <c r="B340" s="22" t="s">
        <v>225</v>
      </c>
      <c r="C340" s="22" t="s">
        <v>3</v>
      </c>
      <c r="D340" s="28" t="s">
        <v>64</v>
      </c>
      <c r="E340" s="28" t="s">
        <v>64</v>
      </c>
      <c r="F340" s="28" t="s">
        <v>64</v>
      </c>
      <c r="G340" s="28" t="s">
        <v>64</v>
      </c>
      <c r="H340" s="28" t="s">
        <v>64</v>
      </c>
      <c r="I340" s="28" t="s">
        <v>64</v>
      </c>
      <c r="J340" s="28" t="s">
        <v>64</v>
      </c>
      <c r="K340" s="28" t="s">
        <v>64</v>
      </c>
      <c r="L340" s="28" t="s">
        <v>64</v>
      </c>
      <c r="M340" s="28">
        <v>2.0389999999999997</v>
      </c>
      <c r="N340" s="28" t="s">
        <v>64</v>
      </c>
      <c r="O340" s="28" t="s">
        <v>64</v>
      </c>
    </row>
    <row r="341" spans="1:15" x14ac:dyDescent="0.25">
      <c r="A341" s="22" t="s">
        <v>30</v>
      </c>
      <c r="B341" s="22" t="s">
        <v>118</v>
      </c>
      <c r="C341" s="22" t="s">
        <v>1</v>
      </c>
      <c r="D341" s="28">
        <v>20.742000000000001</v>
      </c>
      <c r="E341" s="28">
        <v>8.4850000000000012</v>
      </c>
      <c r="F341" s="28">
        <v>8.14</v>
      </c>
      <c r="G341" s="28">
        <v>20.880000000000003</v>
      </c>
      <c r="H341" s="28">
        <v>12.870000000000001</v>
      </c>
      <c r="I341" s="28">
        <v>25.853000000000002</v>
      </c>
      <c r="J341" s="28">
        <v>15.571000000000002</v>
      </c>
      <c r="K341" s="28">
        <v>10.455</v>
      </c>
      <c r="L341" s="28">
        <v>24.569999999999997</v>
      </c>
      <c r="M341" s="28">
        <v>23.590000000000003</v>
      </c>
      <c r="N341" s="28">
        <v>32.941000000000003</v>
      </c>
      <c r="O341" s="28">
        <v>25.131</v>
      </c>
    </row>
    <row r="342" spans="1:15" x14ac:dyDescent="0.25">
      <c r="A342" s="22" t="s">
        <v>30</v>
      </c>
      <c r="B342" s="22" t="s">
        <v>118</v>
      </c>
      <c r="C342" s="22" t="s">
        <v>2</v>
      </c>
      <c r="D342" s="28">
        <v>33.410999999999994</v>
      </c>
      <c r="E342" s="28">
        <v>22.404999999999998</v>
      </c>
      <c r="F342" s="28">
        <v>24.824000000000005</v>
      </c>
      <c r="G342" s="28">
        <v>25.84</v>
      </c>
      <c r="H342" s="28">
        <v>25.204999999999998</v>
      </c>
      <c r="I342" s="28">
        <v>25.347999999999999</v>
      </c>
      <c r="J342" s="28">
        <v>23.14</v>
      </c>
      <c r="K342" s="28">
        <v>28.823</v>
      </c>
      <c r="L342" s="28">
        <v>37.268000000000008</v>
      </c>
      <c r="M342" s="28">
        <v>29.572999999999997</v>
      </c>
      <c r="N342" s="28">
        <v>48.162999999999997</v>
      </c>
      <c r="O342" s="28">
        <v>33.161999999999999</v>
      </c>
    </row>
    <row r="343" spans="1:15" x14ac:dyDescent="0.25">
      <c r="A343" s="22" t="s">
        <v>30</v>
      </c>
      <c r="B343" s="22" t="s">
        <v>118</v>
      </c>
      <c r="C343" s="22" t="s">
        <v>3</v>
      </c>
      <c r="D343" s="28">
        <v>23.658999999999999</v>
      </c>
      <c r="E343" s="28">
        <v>8.6489999999999991</v>
      </c>
      <c r="F343" s="28">
        <v>15.945</v>
      </c>
      <c r="G343" s="28">
        <v>17.664999999999999</v>
      </c>
      <c r="H343" s="28">
        <v>18.795000000000002</v>
      </c>
      <c r="I343" s="28">
        <v>23.630000000000003</v>
      </c>
      <c r="J343" s="28">
        <v>19.84</v>
      </c>
      <c r="K343" s="28">
        <v>24.356999999999999</v>
      </c>
      <c r="L343" s="28">
        <v>26.768000000000001</v>
      </c>
      <c r="M343" s="28">
        <v>46.950999999999993</v>
      </c>
      <c r="N343" s="28">
        <v>48.992000000000004</v>
      </c>
      <c r="O343" s="28">
        <v>38.942999999999998</v>
      </c>
    </row>
    <row r="344" spans="1:15" x14ac:dyDescent="0.25">
      <c r="A344" s="22" t="s">
        <v>30</v>
      </c>
      <c r="B344" s="22" t="s">
        <v>118</v>
      </c>
      <c r="C344" s="22" t="s">
        <v>5</v>
      </c>
      <c r="D344" s="28">
        <v>11.581</v>
      </c>
      <c r="E344" s="28">
        <v>28.47</v>
      </c>
      <c r="F344" s="28">
        <v>11.350000000000001</v>
      </c>
      <c r="G344" s="28" t="s">
        <v>64</v>
      </c>
      <c r="H344" s="28">
        <v>7.26</v>
      </c>
      <c r="I344" s="28">
        <v>5.1100000000000003</v>
      </c>
      <c r="J344" s="28">
        <v>8.7159999999999993</v>
      </c>
      <c r="K344" s="28">
        <v>17.923999999999999</v>
      </c>
      <c r="L344" s="28">
        <v>9.84</v>
      </c>
      <c r="M344" s="28">
        <v>20.147000000000002</v>
      </c>
      <c r="N344" s="28">
        <v>13.346</v>
      </c>
      <c r="O344" s="28">
        <v>17.225999999999999</v>
      </c>
    </row>
    <row r="345" spans="1:15" x14ac:dyDescent="0.25">
      <c r="A345" s="22" t="s">
        <v>30</v>
      </c>
      <c r="B345" s="22" t="s">
        <v>119</v>
      </c>
      <c r="C345" s="22" t="s">
        <v>0</v>
      </c>
      <c r="D345" s="28" t="s">
        <v>64</v>
      </c>
      <c r="E345" s="28" t="s">
        <v>64</v>
      </c>
      <c r="F345" s="28" t="s">
        <v>64</v>
      </c>
      <c r="G345" s="28" t="s">
        <v>64</v>
      </c>
      <c r="H345" s="28" t="s">
        <v>64</v>
      </c>
      <c r="I345" s="28" t="s">
        <v>64</v>
      </c>
      <c r="J345" s="28" t="s">
        <v>64</v>
      </c>
      <c r="K345" s="28" t="s">
        <v>64</v>
      </c>
      <c r="L345" s="28" t="s">
        <v>64</v>
      </c>
      <c r="M345" s="28" t="s">
        <v>64</v>
      </c>
      <c r="N345" s="28" t="s">
        <v>64</v>
      </c>
      <c r="O345" s="28">
        <v>0.03</v>
      </c>
    </row>
    <row r="346" spans="1:15" x14ac:dyDescent="0.25">
      <c r="A346" s="22" t="s">
        <v>30</v>
      </c>
      <c r="B346" s="22" t="s">
        <v>119</v>
      </c>
      <c r="C346" s="22" t="s">
        <v>1</v>
      </c>
      <c r="D346" s="28">
        <v>53.707999999999998</v>
      </c>
      <c r="E346" s="28">
        <v>41.719000000000001</v>
      </c>
      <c r="F346" s="28">
        <v>49.078000000000003</v>
      </c>
      <c r="G346" s="28">
        <v>83.097000000000008</v>
      </c>
      <c r="H346" s="28">
        <v>121.08299999999998</v>
      </c>
      <c r="I346" s="28">
        <v>88.501999999999995</v>
      </c>
      <c r="J346" s="28">
        <v>76.246000000000009</v>
      </c>
      <c r="K346" s="28">
        <v>90.407000000000011</v>
      </c>
      <c r="L346" s="28">
        <v>58.736000000000004</v>
      </c>
      <c r="M346" s="28">
        <v>90</v>
      </c>
      <c r="N346" s="28">
        <v>19.763999999999999</v>
      </c>
      <c r="O346" s="28">
        <v>20.96</v>
      </c>
    </row>
    <row r="347" spans="1:15" x14ac:dyDescent="0.25">
      <c r="A347" s="22" t="s">
        <v>30</v>
      </c>
      <c r="B347" s="22" t="s">
        <v>119</v>
      </c>
      <c r="C347" s="22" t="s">
        <v>2</v>
      </c>
      <c r="D347" s="28">
        <v>194.404</v>
      </c>
      <c r="E347" s="28">
        <v>273.68799999999993</v>
      </c>
      <c r="F347" s="28">
        <v>230.11099999999999</v>
      </c>
      <c r="G347" s="28">
        <v>217.95699999999999</v>
      </c>
      <c r="H347" s="28">
        <v>170.506</v>
      </c>
      <c r="I347" s="28">
        <v>229.79700000000003</v>
      </c>
      <c r="J347" s="28">
        <v>244.95799999999997</v>
      </c>
      <c r="K347" s="28">
        <v>275.6690000000001</v>
      </c>
      <c r="L347" s="28">
        <v>188.01000000000002</v>
      </c>
      <c r="M347" s="28">
        <v>395.3039999999998</v>
      </c>
      <c r="N347" s="28">
        <v>465.95599999999996</v>
      </c>
      <c r="O347" s="28">
        <v>535.31600000000014</v>
      </c>
    </row>
    <row r="348" spans="1:15" x14ac:dyDescent="0.25">
      <c r="A348" s="22" t="s">
        <v>30</v>
      </c>
      <c r="B348" s="22" t="s">
        <v>119</v>
      </c>
      <c r="C348" s="22" t="s">
        <v>3</v>
      </c>
      <c r="D348" s="28">
        <v>124.37400000000001</v>
      </c>
      <c r="E348" s="28">
        <v>143.27099999999999</v>
      </c>
      <c r="F348" s="28">
        <v>149.74799999999996</v>
      </c>
      <c r="G348" s="28">
        <v>123.23599999999999</v>
      </c>
      <c r="H348" s="28">
        <v>170.09900000000005</v>
      </c>
      <c r="I348" s="28">
        <v>144.185</v>
      </c>
      <c r="J348" s="28">
        <v>183.65299999999999</v>
      </c>
      <c r="K348" s="28">
        <v>169.09200000000001</v>
      </c>
      <c r="L348" s="28">
        <v>145.23599999999999</v>
      </c>
      <c r="M348" s="28">
        <v>344.56900000000002</v>
      </c>
      <c r="N348" s="28">
        <v>225.76399999999992</v>
      </c>
      <c r="O348" s="28">
        <v>280.56599999999986</v>
      </c>
    </row>
    <row r="349" spans="1:15" x14ac:dyDescent="0.25">
      <c r="A349" s="22" t="s">
        <v>30</v>
      </c>
      <c r="B349" s="22" t="s">
        <v>119</v>
      </c>
      <c r="C349" s="22" t="s">
        <v>5</v>
      </c>
      <c r="D349" s="28">
        <v>0.23799999999999999</v>
      </c>
      <c r="E349" s="28">
        <v>0.80599999999999994</v>
      </c>
      <c r="F349" s="28">
        <v>46.843000000000004</v>
      </c>
      <c r="G349" s="28">
        <v>33.222000000000001</v>
      </c>
      <c r="H349" s="28">
        <v>0.74399999999999999</v>
      </c>
      <c r="I349" s="28">
        <v>10.631</v>
      </c>
      <c r="J349" s="28">
        <v>18.768000000000001</v>
      </c>
      <c r="K349" s="28">
        <v>25.364999999999998</v>
      </c>
      <c r="L349" s="28">
        <v>30.329000000000001</v>
      </c>
      <c r="M349" s="28">
        <v>50.522999999999996</v>
      </c>
      <c r="N349" s="28">
        <v>15.546000000000001</v>
      </c>
      <c r="O349" s="28">
        <v>32.725999999999999</v>
      </c>
    </row>
    <row r="350" spans="1:15" x14ac:dyDescent="0.25">
      <c r="A350" s="22" t="s">
        <v>30</v>
      </c>
      <c r="B350" s="22" t="s">
        <v>120</v>
      </c>
      <c r="C350" s="22" t="s">
        <v>1</v>
      </c>
      <c r="D350" s="28" t="s">
        <v>64</v>
      </c>
      <c r="E350" s="28" t="s">
        <v>64</v>
      </c>
      <c r="F350" s="28">
        <v>2.1804999999999999</v>
      </c>
      <c r="G350" s="28" t="s">
        <v>64</v>
      </c>
      <c r="H350" s="28" t="s">
        <v>64</v>
      </c>
      <c r="I350" s="28">
        <v>1.5334999999999999</v>
      </c>
      <c r="J350" s="28">
        <v>1.635</v>
      </c>
      <c r="K350" s="28">
        <v>0.84650000000000003</v>
      </c>
      <c r="L350" s="28">
        <v>0.19</v>
      </c>
      <c r="M350" s="28">
        <v>0.11099999999999999</v>
      </c>
      <c r="N350" s="28">
        <v>2.8348</v>
      </c>
      <c r="O350" s="28">
        <v>3.2644000000000002</v>
      </c>
    </row>
    <row r="351" spans="1:15" x14ac:dyDescent="0.25">
      <c r="A351" s="22" t="s">
        <v>30</v>
      </c>
      <c r="B351" s="22" t="s">
        <v>120</v>
      </c>
      <c r="C351" s="22" t="s">
        <v>2</v>
      </c>
      <c r="D351" s="28" t="s">
        <v>64</v>
      </c>
      <c r="E351" s="28" t="s">
        <v>64</v>
      </c>
      <c r="F351" s="28">
        <v>5.9569999999999999</v>
      </c>
      <c r="G351" s="28" t="s">
        <v>64</v>
      </c>
      <c r="H351" s="28" t="s">
        <v>64</v>
      </c>
      <c r="I351" s="28">
        <v>4.2519999999999998</v>
      </c>
      <c r="J351" s="28">
        <v>3.0109999999999997</v>
      </c>
      <c r="K351" s="28">
        <v>1.22</v>
      </c>
      <c r="L351" s="28">
        <v>2.1024000000000003</v>
      </c>
      <c r="M351" s="28">
        <v>12.435199999999998</v>
      </c>
      <c r="N351" s="28">
        <v>16.072600000000001</v>
      </c>
      <c r="O351" s="28">
        <v>37.779100000000007</v>
      </c>
    </row>
    <row r="352" spans="1:15" x14ac:dyDescent="0.25">
      <c r="A352" s="22" t="s">
        <v>30</v>
      </c>
      <c r="B352" s="22" t="s">
        <v>120</v>
      </c>
      <c r="C352" s="22" t="s">
        <v>3</v>
      </c>
      <c r="D352" s="28" t="s">
        <v>64</v>
      </c>
      <c r="E352" s="28" t="s">
        <v>64</v>
      </c>
      <c r="F352" s="28">
        <v>4.2714999999999996</v>
      </c>
      <c r="G352" s="28" t="s">
        <v>64</v>
      </c>
      <c r="H352" s="28" t="s">
        <v>64</v>
      </c>
      <c r="I352" s="28">
        <v>2.7</v>
      </c>
      <c r="J352" s="28">
        <v>6.6469999999999994</v>
      </c>
      <c r="K352" s="28">
        <v>0.80200000000000005</v>
      </c>
      <c r="L352" s="28">
        <v>1.0009000000000001</v>
      </c>
      <c r="M352" s="28">
        <v>12.6006</v>
      </c>
      <c r="N352" s="28">
        <v>19.48</v>
      </c>
      <c r="O352" s="28">
        <v>85.566400000000002</v>
      </c>
    </row>
    <row r="353" spans="1:15" x14ac:dyDescent="0.25">
      <c r="A353" s="22" t="s">
        <v>30</v>
      </c>
      <c r="B353" s="22" t="s">
        <v>120</v>
      </c>
      <c r="C353" s="22" t="s">
        <v>5</v>
      </c>
      <c r="D353" s="28" t="s">
        <v>64</v>
      </c>
      <c r="E353" s="28" t="s">
        <v>64</v>
      </c>
      <c r="F353" s="28">
        <v>2.391</v>
      </c>
      <c r="G353" s="28" t="s">
        <v>64</v>
      </c>
      <c r="H353" s="28" t="s">
        <v>64</v>
      </c>
      <c r="I353" s="28">
        <v>1.7749999999999999</v>
      </c>
      <c r="J353" s="28">
        <v>2.1550000000000002</v>
      </c>
      <c r="K353" s="28">
        <v>0.60349999999999993</v>
      </c>
      <c r="L353" s="28">
        <v>1.2951999999999999</v>
      </c>
      <c r="M353" s="28">
        <v>1.7111000000000001</v>
      </c>
      <c r="N353" s="28">
        <v>3.0300000000000002</v>
      </c>
      <c r="O353" s="28">
        <v>9.5579999999999998</v>
      </c>
    </row>
    <row r="354" spans="1:15" x14ac:dyDescent="0.25">
      <c r="A354" s="22" t="s">
        <v>30</v>
      </c>
      <c r="B354" s="22" t="s">
        <v>226</v>
      </c>
      <c r="C354" s="22" t="s">
        <v>1</v>
      </c>
      <c r="D354" s="28" t="s">
        <v>64</v>
      </c>
      <c r="E354" s="28">
        <v>11.74</v>
      </c>
      <c r="F354" s="28">
        <v>10.729409999999998</v>
      </c>
      <c r="G354" s="28">
        <v>1.8033000000000001</v>
      </c>
      <c r="H354" s="28">
        <v>11.759399999999999</v>
      </c>
      <c r="I354" s="28">
        <v>9.9976599999999998</v>
      </c>
      <c r="J354" s="28">
        <v>23.274399999999993</v>
      </c>
      <c r="K354" s="28">
        <v>29.234399999999997</v>
      </c>
      <c r="L354" s="28">
        <v>23.771000000000001</v>
      </c>
      <c r="M354" s="28">
        <v>24.791100000000007</v>
      </c>
      <c r="N354" s="28">
        <v>10.951249999999998</v>
      </c>
      <c r="O354" s="28">
        <v>17.648699999999998</v>
      </c>
    </row>
    <row r="355" spans="1:15" x14ac:dyDescent="0.25">
      <c r="A355" s="22" t="s">
        <v>30</v>
      </c>
      <c r="B355" s="22" t="s">
        <v>226</v>
      </c>
      <c r="C355" s="22" t="s">
        <v>2</v>
      </c>
      <c r="D355" s="28" t="s">
        <v>64</v>
      </c>
      <c r="E355" s="28">
        <v>43.083999999999996</v>
      </c>
      <c r="F355" s="28">
        <v>19.251839999999998</v>
      </c>
      <c r="G355" s="28">
        <v>15.327</v>
      </c>
      <c r="H355" s="28">
        <v>10.158000000000001</v>
      </c>
      <c r="I355" s="28">
        <v>11.937000000000003</v>
      </c>
      <c r="J355" s="28">
        <v>11.853999999999999</v>
      </c>
      <c r="K355" s="28">
        <v>24.874549999999999</v>
      </c>
      <c r="L355" s="28">
        <v>19.353429999999996</v>
      </c>
      <c r="M355" s="28">
        <v>21.072599999999998</v>
      </c>
      <c r="N355" s="28">
        <v>37.813499999999998</v>
      </c>
      <c r="O355" s="28">
        <v>73.675899999999984</v>
      </c>
    </row>
    <row r="356" spans="1:15" x14ac:dyDescent="0.25">
      <c r="A356" s="22" t="s">
        <v>30</v>
      </c>
      <c r="B356" s="22" t="s">
        <v>226</v>
      </c>
      <c r="C356" s="22" t="s">
        <v>3</v>
      </c>
      <c r="D356" s="28" t="s">
        <v>64</v>
      </c>
      <c r="E356" s="28">
        <v>13.8703</v>
      </c>
      <c r="F356" s="28">
        <v>7.5000599999999986</v>
      </c>
      <c r="G356" s="28">
        <v>24.298999999999999</v>
      </c>
      <c r="H356" s="28">
        <v>15.515999999999998</v>
      </c>
      <c r="I356" s="28">
        <v>18.950299999999999</v>
      </c>
      <c r="J356" s="28">
        <v>26.927600000000002</v>
      </c>
      <c r="K356" s="28">
        <v>33.843959999999996</v>
      </c>
      <c r="L356" s="28">
        <v>25.922070000000005</v>
      </c>
      <c r="M356" s="28">
        <v>38.139700000000012</v>
      </c>
      <c r="N356" s="28">
        <v>60.379200000000004</v>
      </c>
      <c r="O356" s="28">
        <v>48.523389999999992</v>
      </c>
    </row>
    <row r="357" spans="1:15" x14ac:dyDescent="0.25">
      <c r="A357" s="22" t="s">
        <v>30</v>
      </c>
      <c r="B357" s="22" t="s">
        <v>226</v>
      </c>
      <c r="C357" s="22" t="s">
        <v>4</v>
      </c>
      <c r="D357" s="28" t="s">
        <v>64</v>
      </c>
      <c r="E357" s="28" t="s">
        <v>64</v>
      </c>
      <c r="F357" s="28" t="s">
        <v>64</v>
      </c>
      <c r="G357" s="28" t="s">
        <v>64</v>
      </c>
      <c r="H357" s="28" t="s">
        <v>64</v>
      </c>
      <c r="I357" s="28" t="s">
        <v>64</v>
      </c>
      <c r="J357" s="28" t="s">
        <v>64</v>
      </c>
      <c r="K357" s="28" t="s">
        <v>64</v>
      </c>
      <c r="L357" s="28" t="s">
        <v>64</v>
      </c>
      <c r="M357" s="28">
        <v>0.86</v>
      </c>
      <c r="N357" s="28" t="s">
        <v>64</v>
      </c>
      <c r="O357" s="28" t="s">
        <v>64</v>
      </c>
    </row>
    <row r="358" spans="1:15" x14ac:dyDescent="0.25">
      <c r="A358" s="22" t="s">
        <v>30</v>
      </c>
      <c r="B358" s="22" t="s">
        <v>226</v>
      </c>
      <c r="C358" s="22" t="s">
        <v>5</v>
      </c>
      <c r="D358" s="28" t="s">
        <v>64</v>
      </c>
      <c r="E358" s="28" t="s">
        <v>64</v>
      </c>
      <c r="F358" s="28">
        <v>6.2569999999999997</v>
      </c>
      <c r="G358" s="28">
        <v>6.0449999999999999</v>
      </c>
      <c r="H358" s="28">
        <v>2.1320000000000001</v>
      </c>
      <c r="I358" s="28">
        <v>2.177</v>
      </c>
      <c r="J358" s="28">
        <v>8.2270000000000003</v>
      </c>
      <c r="K358" s="28">
        <v>32.160299999999999</v>
      </c>
      <c r="L358" s="28">
        <v>15.9939</v>
      </c>
      <c r="M358" s="28">
        <v>36.169800000000002</v>
      </c>
      <c r="N358" s="28">
        <v>44.470899999999993</v>
      </c>
      <c r="O358" s="28">
        <v>44.924199999999999</v>
      </c>
    </row>
    <row r="359" spans="1:15" x14ac:dyDescent="0.25">
      <c r="A359" s="22" t="s">
        <v>30</v>
      </c>
      <c r="B359" s="22" t="s">
        <v>162</v>
      </c>
      <c r="C359" s="22" t="s">
        <v>0</v>
      </c>
      <c r="D359" s="28" t="s">
        <v>64</v>
      </c>
      <c r="E359" s="28">
        <v>7.0000000000000001E-3</v>
      </c>
      <c r="F359" s="28" t="s">
        <v>64</v>
      </c>
      <c r="G359" s="28" t="s">
        <v>64</v>
      </c>
      <c r="H359" s="28" t="s">
        <v>64</v>
      </c>
      <c r="I359" s="28" t="s">
        <v>64</v>
      </c>
      <c r="J359" s="28" t="s">
        <v>64</v>
      </c>
      <c r="K359" s="28" t="s">
        <v>64</v>
      </c>
      <c r="L359" s="28" t="s">
        <v>64</v>
      </c>
      <c r="M359" s="28" t="s">
        <v>64</v>
      </c>
      <c r="N359" s="28" t="s">
        <v>64</v>
      </c>
      <c r="O359" s="28" t="s">
        <v>64</v>
      </c>
    </row>
    <row r="360" spans="1:15" x14ac:dyDescent="0.25">
      <c r="A360" s="22" t="s">
        <v>30</v>
      </c>
      <c r="B360" s="22" t="s">
        <v>162</v>
      </c>
      <c r="C360" s="22" t="s">
        <v>1</v>
      </c>
      <c r="D360" s="28">
        <v>3.105</v>
      </c>
      <c r="E360" s="28">
        <v>0.44500000000000001</v>
      </c>
      <c r="F360" s="28">
        <v>0.87339999999999995</v>
      </c>
      <c r="G360" s="28" t="s">
        <v>64</v>
      </c>
      <c r="H360" s="28">
        <v>0.38700000000000001</v>
      </c>
      <c r="I360" s="28" t="s">
        <v>64</v>
      </c>
      <c r="J360" s="28" t="s">
        <v>64</v>
      </c>
      <c r="K360" s="28">
        <v>0.81</v>
      </c>
      <c r="L360" s="28" t="s">
        <v>64</v>
      </c>
      <c r="M360" s="28" t="s">
        <v>64</v>
      </c>
      <c r="N360" s="28" t="s">
        <v>64</v>
      </c>
      <c r="O360" s="28" t="s">
        <v>64</v>
      </c>
    </row>
    <row r="361" spans="1:15" x14ac:dyDescent="0.25">
      <c r="A361" s="22" t="s">
        <v>30</v>
      </c>
      <c r="B361" s="22" t="s">
        <v>162</v>
      </c>
      <c r="C361" s="22" t="s">
        <v>2</v>
      </c>
      <c r="D361" s="28">
        <v>0.75</v>
      </c>
      <c r="E361" s="28">
        <v>2.9559999999999995</v>
      </c>
      <c r="F361" s="28">
        <v>3.2520000000000002</v>
      </c>
      <c r="G361" s="28">
        <v>3.0259999999999998</v>
      </c>
      <c r="H361" s="28">
        <v>3.419</v>
      </c>
      <c r="I361" s="28">
        <v>2.052</v>
      </c>
      <c r="J361" s="28">
        <v>4.1459999999999999</v>
      </c>
      <c r="K361" s="28">
        <v>0.999</v>
      </c>
      <c r="L361" s="28">
        <v>1.2710000000000001</v>
      </c>
      <c r="M361" s="28" t="s">
        <v>64</v>
      </c>
      <c r="N361" s="28" t="s">
        <v>64</v>
      </c>
      <c r="O361" s="28" t="s">
        <v>64</v>
      </c>
    </row>
    <row r="362" spans="1:15" x14ac:dyDescent="0.25">
      <c r="A362" s="22" t="s">
        <v>30</v>
      </c>
      <c r="B362" s="22" t="s">
        <v>162</v>
      </c>
      <c r="C362" s="22" t="s">
        <v>3</v>
      </c>
      <c r="D362" s="28" t="s">
        <v>64</v>
      </c>
      <c r="E362" s="28">
        <v>0.90900000000000014</v>
      </c>
      <c r="F362" s="28">
        <v>1.2062999999999999</v>
      </c>
      <c r="G362" s="28">
        <v>1.3180000000000001</v>
      </c>
      <c r="H362" s="28">
        <v>1.9319999999999999</v>
      </c>
      <c r="I362" s="28">
        <v>0.60500000000000009</v>
      </c>
      <c r="J362" s="28">
        <v>1.2035</v>
      </c>
      <c r="K362" s="28">
        <v>0.93500000000000005</v>
      </c>
      <c r="L362" s="28">
        <v>0.44900000000000001</v>
      </c>
      <c r="M362" s="28" t="s">
        <v>64</v>
      </c>
      <c r="N362" s="28" t="s">
        <v>64</v>
      </c>
      <c r="O362" s="28" t="s">
        <v>64</v>
      </c>
    </row>
    <row r="363" spans="1:15" x14ac:dyDescent="0.25">
      <c r="A363" s="22" t="s">
        <v>30</v>
      </c>
      <c r="B363" s="22" t="s">
        <v>163</v>
      </c>
      <c r="C363" s="22" t="s">
        <v>0</v>
      </c>
      <c r="D363" s="28" t="s">
        <v>64</v>
      </c>
      <c r="E363" s="28" t="s">
        <v>64</v>
      </c>
      <c r="F363" s="28" t="s">
        <v>64</v>
      </c>
      <c r="G363" s="28" t="s">
        <v>64</v>
      </c>
      <c r="H363" s="28" t="s">
        <v>64</v>
      </c>
      <c r="I363" s="28" t="s">
        <v>64</v>
      </c>
      <c r="J363" s="28" t="s">
        <v>64</v>
      </c>
      <c r="K363" s="28" t="s">
        <v>64</v>
      </c>
      <c r="L363" s="28" t="s">
        <v>64</v>
      </c>
      <c r="M363" s="28" t="s">
        <v>64</v>
      </c>
      <c r="N363" s="28" t="s">
        <v>64</v>
      </c>
      <c r="O363" s="28">
        <v>3.0000000000000001E-3</v>
      </c>
    </row>
    <row r="364" spans="1:15" x14ac:dyDescent="0.25">
      <c r="A364" s="22" t="s">
        <v>30</v>
      </c>
      <c r="B364" s="22" t="s">
        <v>163</v>
      </c>
      <c r="C364" s="22" t="s">
        <v>1</v>
      </c>
      <c r="D364" s="28">
        <v>5.2999999999999999E-2</v>
      </c>
      <c r="E364" s="28" t="s">
        <v>64</v>
      </c>
      <c r="F364" s="28" t="s">
        <v>64</v>
      </c>
      <c r="G364" s="28" t="s">
        <v>64</v>
      </c>
      <c r="H364" s="28" t="s">
        <v>64</v>
      </c>
      <c r="I364" s="28" t="s">
        <v>64</v>
      </c>
      <c r="J364" s="28" t="s">
        <v>64</v>
      </c>
      <c r="K364" s="28" t="s">
        <v>64</v>
      </c>
      <c r="L364" s="28">
        <v>2.62</v>
      </c>
      <c r="M364" s="28">
        <v>0.45600000000000002</v>
      </c>
      <c r="N364" s="28">
        <v>1.66</v>
      </c>
      <c r="O364" s="28">
        <v>1.35</v>
      </c>
    </row>
    <row r="365" spans="1:15" x14ac:dyDescent="0.25">
      <c r="A365" s="22" t="s">
        <v>30</v>
      </c>
      <c r="B365" s="22" t="s">
        <v>163</v>
      </c>
      <c r="C365" s="22" t="s">
        <v>2</v>
      </c>
      <c r="D365" s="28">
        <v>0.95700000000000007</v>
      </c>
      <c r="E365" s="28">
        <v>1.4109999999999998</v>
      </c>
      <c r="F365" s="28">
        <v>1.1180000000000001</v>
      </c>
      <c r="G365" s="28">
        <v>1.306</v>
      </c>
      <c r="H365" s="28">
        <v>1.9670000000000001</v>
      </c>
      <c r="I365" s="28">
        <v>3.4679999999999991</v>
      </c>
      <c r="J365" s="28">
        <v>5.2779999999999996</v>
      </c>
      <c r="K365" s="28">
        <v>2.383</v>
      </c>
      <c r="L365" s="28">
        <v>5.4009999999999962</v>
      </c>
      <c r="M365" s="28">
        <v>4.8630000000000013</v>
      </c>
      <c r="N365" s="28">
        <v>4.1879999999999997</v>
      </c>
      <c r="O365" s="28">
        <v>3.6639999999999988</v>
      </c>
    </row>
    <row r="366" spans="1:15" x14ac:dyDescent="0.25">
      <c r="A366" s="22" t="s">
        <v>30</v>
      </c>
      <c r="B366" s="22" t="s">
        <v>163</v>
      </c>
      <c r="C366" s="22" t="s">
        <v>3</v>
      </c>
      <c r="D366" s="28">
        <v>0.33500000000000002</v>
      </c>
      <c r="E366" s="28">
        <v>0.70799999999999996</v>
      </c>
      <c r="F366" s="28">
        <v>0.52300000000000013</v>
      </c>
      <c r="G366" s="28">
        <v>0.20600000000000002</v>
      </c>
      <c r="H366" s="28">
        <v>0.501</v>
      </c>
      <c r="I366" s="28">
        <v>1.0860000000000003</v>
      </c>
      <c r="J366" s="28">
        <v>1.022</v>
      </c>
      <c r="K366" s="28">
        <v>0.30000000000000004</v>
      </c>
      <c r="L366" s="28">
        <v>1.88</v>
      </c>
      <c r="M366" s="28">
        <v>1.1880000000000002</v>
      </c>
      <c r="N366" s="28">
        <v>1.3179999999999998</v>
      </c>
      <c r="O366" s="28">
        <v>0.75599999999999989</v>
      </c>
    </row>
    <row r="367" spans="1:15" x14ac:dyDescent="0.25">
      <c r="A367" s="22" t="s">
        <v>30</v>
      </c>
      <c r="B367" s="22" t="s">
        <v>163</v>
      </c>
      <c r="C367" s="22" t="s">
        <v>5</v>
      </c>
      <c r="D367" s="28" t="s">
        <v>64</v>
      </c>
      <c r="E367" s="28" t="s">
        <v>64</v>
      </c>
      <c r="F367" s="28" t="s">
        <v>64</v>
      </c>
      <c r="G367" s="28" t="s">
        <v>64</v>
      </c>
      <c r="H367" s="28" t="s">
        <v>64</v>
      </c>
      <c r="I367" s="28" t="s">
        <v>64</v>
      </c>
      <c r="J367" s="28" t="s">
        <v>64</v>
      </c>
      <c r="K367" s="28">
        <v>4.72</v>
      </c>
      <c r="L367" s="28">
        <v>1.3519999999999999</v>
      </c>
      <c r="M367" s="28">
        <v>3.0650000000000004</v>
      </c>
      <c r="N367" s="28">
        <v>1.5189999999999999</v>
      </c>
      <c r="O367" s="28">
        <v>1.8270000000000002</v>
      </c>
    </row>
    <row r="368" spans="1:15" x14ac:dyDescent="0.25">
      <c r="A368" s="22" t="s">
        <v>30</v>
      </c>
      <c r="B368" s="22" t="s">
        <v>227</v>
      </c>
      <c r="C368" s="22" t="s">
        <v>1</v>
      </c>
      <c r="D368" s="28" t="s">
        <v>64</v>
      </c>
      <c r="E368" s="28" t="s">
        <v>64</v>
      </c>
      <c r="F368" s="28" t="s">
        <v>64</v>
      </c>
      <c r="G368" s="28" t="s">
        <v>64</v>
      </c>
      <c r="H368" s="28" t="s">
        <v>64</v>
      </c>
      <c r="I368" s="28" t="s">
        <v>64</v>
      </c>
      <c r="J368" s="28">
        <v>1.94</v>
      </c>
      <c r="K368" s="28" t="s">
        <v>64</v>
      </c>
      <c r="L368" s="28">
        <v>9.4</v>
      </c>
      <c r="M368" s="28">
        <v>8.8509999999999991</v>
      </c>
      <c r="N368" s="28">
        <v>11.438000000000001</v>
      </c>
      <c r="O368" s="28" t="s">
        <v>64</v>
      </c>
    </row>
    <row r="369" spans="1:15" x14ac:dyDescent="0.25">
      <c r="A369" s="22" t="s">
        <v>30</v>
      </c>
      <c r="B369" s="22" t="s">
        <v>227</v>
      </c>
      <c r="C369" s="22" t="s">
        <v>2</v>
      </c>
      <c r="D369" s="28" t="s">
        <v>64</v>
      </c>
      <c r="E369" s="28" t="s">
        <v>64</v>
      </c>
      <c r="F369" s="28" t="s">
        <v>64</v>
      </c>
      <c r="G369" s="28" t="s">
        <v>64</v>
      </c>
      <c r="H369" s="28" t="s">
        <v>64</v>
      </c>
      <c r="I369" s="28" t="s">
        <v>64</v>
      </c>
      <c r="J369" s="28">
        <v>10.192</v>
      </c>
      <c r="K369" s="28" t="s">
        <v>64</v>
      </c>
      <c r="L369" s="28">
        <v>51.04</v>
      </c>
      <c r="M369" s="28">
        <v>22.994</v>
      </c>
      <c r="N369" s="28">
        <v>29.981000000000002</v>
      </c>
      <c r="O369" s="28" t="s">
        <v>64</v>
      </c>
    </row>
    <row r="370" spans="1:15" x14ac:dyDescent="0.25">
      <c r="A370" s="22" t="s">
        <v>30</v>
      </c>
      <c r="B370" s="22" t="s">
        <v>227</v>
      </c>
      <c r="C370" s="22" t="s">
        <v>3</v>
      </c>
      <c r="D370" s="28" t="s">
        <v>64</v>
      </c>
      <c r="E370" s="28" t="s">
        <v>64</v>
      </c>
      <c r="F370" s="28" t="s">
        <v>64</v>
      </c>
      <c r="G370" s="28" t="s">
        <v>64</v>
      </c>
      <c r="H370" s="28" t="s">
        <v>64</v>
      </c>
      <c r="I370" s="28" t="s">
        <v>64</v>
      </c>
      <c r="J370" s="28">
        <v>21.939</v>
      </c>
      <c r="K370" s="28" t="s">
        <v>64</v>
      </c>
      <c r="L370" s="28">
        <v>7.9099999999999993</v>
      </c>
      <c r="M370" s="28">
        <v>51.812999999999995</v>
      </c>
      <c r="N370" s="28">
        <v>14.422000000000001</v>
      </c>
      <c r="O370" s="28" t="s">
        <v>64</v>
      </c>
    </row>
    <row r="371" spans="1:15" x14ac:dyDescent="0.25">
      <c r="A371" s="22" t="s">
        <v>30</v>
      </c>
      <c r="B371" s="22" t="s">
        <v>227</v>
      </c>
      <c r="C371" s="22" t="s">
        <v>5</v>
      </c>
      <c r="D371" s="28" t="s">
        <v>64</v>
      </c>
      <c r="E371" s="28" t="s">
        <v>64</v>
      </c>
      <c r="F371" s="28" t="s">
        <v>64</v>
      </c>
      <c r="G371" s="28" t="s">
        <v>64</v>
      </c>
      <c r="H371" s="28" t="s">
        <v>64</v>
      </c>
      <c r="I371" s="28" t="s">
        <v>64</v>
      </c>
      <c r="J371" s="28">
        <v>8.8410000000000011</v>
      </c>
      <c r="K371" s="28" t="s">
        <v>64</v>
      </c>
      <c r="L371" s="28">
        <v>1.5</v>
      </c>
      <c r="M371" s="28">
        <v>3.56</v>
      </c>
      <c r="N371" s="28">
        <v>0.35599999999999998</v>
      </c>
      <c r="O371" s="28" t="s">
        <v>64</v>
      </c>
    </row>
    <row r="372" spans="1:15" x14ac:dyDescent="0.25">
      <c r="A372" s="22" t="s">
        <v>30</v>
      </c>
      <c r="B372" s="22" t="s">
        <v>164</v>
      </c>
      <c r="C372" s="22" t="s">
        <v>1</v>
      </c>
      <c r="D372" s="28">
        <v>9.2999999999999999E-2</v>
      </c>
      <c r="E372" s="28">
        <v>0.11</v>
      </c>
      <c r="F372" s="28">
        <v>0.1</v>
      </c>
      <c r="G372" s="28">
        <v>0.438</v>
      </c>
      <c r="H372" s="28" t="s">
        <v>64</v>
      </c>
      <c r="I372" s="28" t="s">
        <v>64</v>
      </c>
      <c r="J372" s="28" t="s">
        <v>64</v>
      </c>
      <c r="K372" s="28" t="s">
        <v>64</v>
      </c>
      <c r="L372" s="28" t="s">
        <v>64</v>
      </c>
      <c r="M372" s="28" t="s">
        <v>64</v>
      </c>
      <c r="N372" s="28" t="s">
        <v>64</v>
      </c>
      <c r="O372" s="28" t="s">
        <v>64</v>
      </c>
    </row>
    <row r="373" spans="1:15" x14ac:dyDescent="0.25">
      <c r="A373" s="22" t="s">
        <v>30</v>
      </c>
      <c r="B373" s="22" t="s">
        <v>164</v>
      </c>
      <c r="C373" s="22" t="s">
        <v>2</v>
      </c>
      <c r="D373" s="28">
        <v>0.7330000000000001</v>
      </c>
      <c r="E373" s="28">
        <v>0.92999999999999994</v>
      </c>
      <c r="F373" s="28">
        <v>0.55000000000000004</v>
      </c>
      <c r="G373" s="28">
        <v>1.125</v>
      </c>
      <c r="H373" s="28" t="s">
        <v>64</v>
      </c>
      <c r="I373" s="28" t="s">
        <v>64</v>
      </c>
      <c r="J373" s="28" t="s">
        <v>64</v>
      </c>
      <c r="K373" s="28" t="s">
        <v>64</v>
      </c>
      <c r="L373" s="28" t="s">
        <v>64</v>
      </c>
      <c r="M373" s="28" t="s">
        <v>64</v>
      </c>
      <c r="N373" s="28" t="s">
        <v>64</v>
      </c>
      <c r="O373" s="28" t="s">
        <v>64</v>
      </c>
    </row>
    <row r="374" spans="1:15" x14ac:dyDescent="0.25">
      <c r="A374" s="22" t="s">
        <v>30</v>
      </c>
      <c r="B374" s="22" t="s">
        <v>164</v>
      </c>
      <c r="C374" s="22" t="s">
        <v>3</v>
      </c>
      <c r="D374" s="28">
        <v>0.29699999999999999</v>
      </c>
      <c r="E374" s="28">
        <v>0.25</v>
      </c>
      <c r="F374" s="28">
        <v>0.4</v>
      </c>
      <c r="G374" s="28">
        <v>0.437</v>
      </c>
      <c r="H374" s="28" t="s">
        <v>64</v>
      </c>
      <c r="I374" s="28" t="s">
        <v>64</v>
      </c>
      <c r="J374" s="28" t="s">
        <v>64</v>
      </c>
      <c r="K374" s="28" t="s">
        <v>64</v>
      </c>
      <c r="L374" s="28" t="s">
        <v>64</v>
      </c>
      <c r="M374" s="28" t="s">
        <v>64</v>
      </c>
      <c r="N374" s="28" t="s">
        <v>64</v>
      </c>
      <c r="O374" s="28" t="s">
        <v>64</v>
      </c>
    </row>
    <row r="375" spans="1:15" x14ac:dyDescent="0.25">
      <c r="A375" s="22" t="s">
        <v>30</v>
      </c>
      <c r="B375" s="22" t="s">
        <v>164</v>
      </c>
      <c r="C375" s="22" t="s">
        <v>5</v>
      </c>
      <c r="D375" s="28">
        <v>0.24</v>
      </c>
      <c r="E375" s="28">
        <v>0.3</v>
      </c>
      <c r="F375" s="28">
        <v>0.3</v>
      </c>
      <c r="G375" s="28">
        <v>0.26900000000000002</v>
      </c>
      <c r="H375" s="28" t="s">
        <v>64</v>
      </c>
      <c r="I375" s="28" t="s">
        <v>64</v>
      </c>
      <c r="J375" s="28" t="s">
        <v>64</v>
      </c>
      <c r="K375" s="28" t="s">
        <v>64</v>
      </c>
      <c r="L375" s="28" t="s">
        <v>64</v>
      </c>
      <c r="M375" s="28" t="s">
        <v>64</v>
      </c>
      <c r="N375" s="28" t="s">
        <v>64</v>
      </c>
      <c r="O375" s="28" t="s">
        <v>64</v>
      </c>
    </row>
    <row r="376" spans="1:15" x14ac:dyDescent="0.25">
      <c r="A376" s="22" t="s">
        <v>30</v>
      </c>
      <c r="B376" s="22" t="s">
        <v>165</v>
      </c>
      <c r="C376" s="22" t="s">
        <v>0</v>
      </c>
      <c r="D376" s="28" t="s">
        <v>64</v>
      </c>
      <c r="E376" s="28" t="s">
        <v>64</v>
      </c>
      <c r="F376" s="28" t="s">
        <v>64</v>
      </c>
      <c r="G376" s="28" t="s">
        <v>64</v>
      </c>
      <c r="H376" s="28" t="s">
        <v>64</v>
      </c>
      <c r="I376" s="28">
        <v>8.9250000000000007</v>
      </c>
      <c r="J376" s="28">
        <v>7.0999999999999994E-2</v>
      </c>
      <c r="K376" s="28">
        <v>2.968</v>
      </c>
      <c r="L376" s="28">
        <v>12.048</v>
      </c>
      <c r="M376" s="28">
        <v>1</v>
      </c>
      <c r="N376" s="28">
        <v>6.0620000000000003</v>
      </c>
      <c r="O376" s="28">
        <v>8.1</v>
      </c>
    </row>
    <row r="377" spans="1:15" x14ac:dyDescent="0.25">
      <c r="A377" s="22" t="s">
        <v>30</v>
      </c>
      <c r="B377" s="22" t="s">
        <v>165</v>
      </c>
      <c r="C377" s="22" t="s">
        <v>1</v>
      </c>
      <c r="D377" s="28">
        <v>2.12</v>
      </c>
      <c r="E377" s="28">
        <v>1.222</v>
      </c>
      <c r="F377" s="28">
        <v>1.367</v>
      </c>
      <c r="G377" s="28">
        <v>0.27500000000000002</v>
      </c>
      <c r="H377" s="28">
        <v>6.9109999999999996</v>
      </c>
      <c r="I377" s="28">
        <v>37.598999999999997</v>
      </c>
      <c r="J377" s="28">
        <v>16.125</v>
      </c>
      <c r="K377" s="28">
        <v>18.741</v>
      </c>
      <c r="L377" s="28">
        <v>20.988800000000001</v>
      </c>
      <c r="M377" s="28">
        <v>14.67196</v>
      </c>
      <c r="N377" s="28">
        <v>12.071000000000002</v>
      </c>
      <c r="O377" s="28">
        <v>1.9369999999999998</v>
      </c>
    </row>
    <row r="378" spans="1:15" x14ac:dyDescent="0.25">
      <c r="A378" s="22" t="s">
        <v>30</v>
      </c>
      <c r="B378" s="22" t="s">
        <v>165</v>
      </c>
      <c r="C378" s="22" t="s">
        <v>2</v>
      </c>
      <c r="D378" s="28">
        <v>45.660000000000004</v>
      </c>
      <c r="E378" s="28">
        <v>30.418999999999993</v>
      </c>
      <c r="F378" s="28">
        <v>39.743000000000002</v>
      </c>
      <c r="G378" s="28">
        <v>65.179999999999993</v>
      </c>
      <c r="H378" s="28">
        <v>50.570999999999998</v>
      </c>
      <c r="I378" s="28">
        <v>122.13899999999998</v>
      </c>
      <c r="J378" s="28">
        <v>120.843</v>
      </c>
      <c r="K378" s="28">
        <v>85.472999999999999</v>
      </c>
      <c r="L378" s="28">
        <v>81.426089999999988</v>
      </c>
      <c r="M378" s="28">
        <v>95.315100000000001</v>
      </c>
      <c r="N378" s="28">
        <v>101.417</v>
      </c>
      <c r="O378" s="28">
        <v>103.20400000000001</v>
      </c>
    </row>
    <row r="379" spans="1:15" x14ac:dyDescent="0.25">
      <c r="A379" s="22" t="s">
        <v>30</v>
      </c>
      <c r="B379" s="22" t="s">
        <v>165</v>
      </c>
      <c r="C379" s="22" t="s">
        <v>3</v>
      </c>
      <c r="D379" s="28">
        <v>22.780999999999995</v>
      </c>
      <c r="E379" s="28">
        <v>20.859999999999992</v>
      </c>
      <c r="F379" s="28">
        <v>21.895</v>
      </c>
      <c r="G379" s="28">
        <v>18.614000000000001</v>
      </c>
      <c r="H379" s="28">
        <v>38.242999999999981</v>
      </c>
      <c r="I379" s="28">
        <v>153.27600000000004</v>
      </c>
      <c r="J379" s="28">
        <v>90.254999999999995</v>
      </c>
      <c r="K379" s="28">
        <v>92.856000000000009</v>
      </c>
      <c r="L379" s="28">
        <v>71.563009999999991</v>
      </c>
      <c r="M379" s="28">
        <v>78.691740000000024</v>
      </c>
      <c r="N379" s="28">
        <v>61.377000000000002</v>
      </c>
      <c r="O379" s="28">
        <v>105.636</v>
      </c>
    </row>
    <row r="380" spans="1:15" x14ac:dyDescent="0.25">
      <c r="A380" s="22" t="s">
        <v>30</v>
      </c>
      <c r="B380" s="22" t="s">
        <v>165</v>
      </c>
      <c r="C380" s="22" t="s">
        <v>4</v>
      </c>
      <c r="D380" s="28" t="s">
        <v>64</v>
      </c>
      <c r="E380" s="28">
        <v>0.06</v>
      </c>
      <c r="F380" s="28" t="s">
        <v>64</v>
      </c>
      <c r="G380" s="28" t="s">
        <v>64</v>
      </c>
      <c r="H380" s="28" t="s">
        <v>64</v>
      </c>
      <c r="I380" s="28">
        <v>3</v>
      </c>
      <c r="J380" s="28" t="s">
        <v>64</v>
      </c>
      <c r="K380" s="28">
        <v>3.1550000000000002</v>
      </c>
      <c r="L380" s="28" t="s">
        <v>64</v>
      </c>
      <c r="M380" s="28">
        <v>8.9720000000000013</v>
      </c>
      <c r="N380" s="28">
        <v>7.9559999999999995</v>
      </c>
      <c r="O380" s="28">
        <v>7.7</v>
      </c>
    </row>
    <row r="381" spans="1:15" x14ac:dyDescent="0.25">
      <c r="A381" s="22" t="s">
        <v>30</v>
      </c>
      <c r="B381" s="22" t="s">
        <v>165</v>
      </c>
      <c r="C381" s="22" t="s">
        <v>5</v>
      </c>
      <c r="D381" s="28" t="s">
        <v>64</v>
      </c>
      <c r="E381" s="28" t="s">
        <v>64</v>
      </c>
      <c r="F381" s="28">
        <v>7.0329999999999995</v>
      </c>
      <c r="G381" s="28" t="s">
        <v>64</v>
      </c>
      <c r="H381" s="28" t="s">
        <v>64</v>
      </c>
      <c r="I381" s="28" t="s">
        <v>64</v>
      </c>
      <c r="J381" s="28">
        <v>15.6</v>
      </c>
      <c r="K381" s="28">
        <v>15.290000000000001</v>
      </c>
      <c r="L381" s="28">
        <v>15.521100000000001</v>
      </c>
      <c r="M381" s="28">
        <v>16.977500000000003</v>
      </c>
      <c r="N381" s="28">
        <v>10.102000000000002</v>
      </c>
      <c r="O381" s="28">
        <v>9.9649999999999999</v>
      </c>
    </row>
    <row r="382" spans="1:15" x14ac:dyDescent="0.25">
      <c r="A382" s="22" t="s">
        <v>30</v>
      </c>
      <c r="B382" s="22" t="s">
        <v>121</v>
      </c>
      <c r="C382" s="22" t="s">
        <v>0</v>
      </c>
      <c r="D382" s="28" t="s">
        <v>64</v>
      </c>
      <c r="E382" s="28" t="s">
        <v>64</v>
      </c>
      <c r="F382" s="28">
        <v>5.9930000000000003</v>
      </c>
      <c r="G382" s="28">
        <v>6.1040000000000001</v>
      </c>
      <c r="H382" s="28">
        <v>6.3440000000000003</v>
      </c>
      <c r="I382" s="28" t="s">
        <v>64</v>
      </c>
      <c r="J382" s="28">
        <v>5.649</v>
      </c>
      <c r="K382" s="28">
        <v>0.40799999999999997</v>
      </c>
      <c r="L382" s="28" t="s">
        <v>64</v>
      </c>
      <c r="M382" s="28">
        <v>8.8930000000000007</v>
      </c>
      <c r="N382" s="28">
        <v>8.3260000000000005</v>
      </c>
      <c r="O382" s="28">
        <v>0.42</v>
      </c>
    </row>
    <row r="383" spans="1:15" x14ac:dyDescent="0.25">
      <c r="A383" s="22" t="s">
        <v>30</v>
      </c>
      <c r="B383" s="22" t="s">
        <v>121</v>
      </c>
      <c r="C383" s="22" t="s">
        <v>1</v>
      </c>
      <c r="D383" s="28">
        <v>339.149</v>
      </c>
      <c r="E383" s="28">
        <v>78.771000000000001</v>
      </c>
      <c r="F383" s="28">
        <v>75.685000000000002</v>
      </c>
      <c r="G383" s="28">
        <v>77.275000000000006</v>
      </c>
      <c r="H383" s="28">
        <v>104.221</v>
      </c>
      <c r="I383" s="28">
        <v>83.253000000000014</v>
      </c>
      <c r="J383" s="28">
        <v>106.968</v>
      </c>
      <c r="K383" s="28">
        <v>100.79900000000001</v>
      </c>
      <c r="L383" s="28">
        <v>110.89800000000001</v>
      </c>
      <c r="M383" s="28">
        <v>25.364999999999998</v>
      </c>
      <c r="N383" s="28">
        <v>22.591999999999999</v>
      </c>
      <c r="O383" s="28">
        <v>19.282999999999998</v>
      </c>
    </row>
    <row r="384" spans="1:15" x14ac:dyDescent="0.25">
      <c r="A384" s="22" t="s">
        <v>30</v>
      </c>
      <c r="B384" s="22" t="s">
        <v>121</v>
      </c>
      <c r="C384" s="22" t="s">
        <v>2</v>
      </c>
      <c r="D384" s="28">
        <v>193.94399999999999</v>
      </c>
      <c r="E384" s="28">
        <v>398.69899999999996</v>
      </c>
      <c r="F384" s="28">
        <v>188.29199999999997</v>
      </c>
      <c r="G384" s="28">
        <v>205.47400000000002</v>
      </c>
      <c r="H384" s="28">
        <v>153.47699999999998</v>
      </c>
      <c r="I384" s="28">
        <v>194.47199999999998</v>
      </c>
      <c r="J384" s="28">
        <v>259.45100000000002</v>
      </c>
      <c r="K384" s="28">
        <v>221.06500000000003</v>
      </c>
      <c r="L384" s="28">
        <v>211.61599999999999</v>
      </c>
      <c r="M384" s="28">
        <v>347.36200000000002</v>
      </c>
      <c r="N384" s="28">
        <v>475.66699999999997</v>
      </c>
      <c r="O384" s="28">
        <v>566.24599999999987</v>
      </c>
    </row>
    <row r="385" spans="1:15" x14ac:dyDescent="0.25">
      <c r="A385" s="22" t="s">
        <v>30</v>
      </c>
      <c r="B385" s="22" t="s">
        <v>121</v>
      </c>
      <c r="C385" s="22" t="s">
        <v>3</v>
      </c>
      <c r="D385" s="28">
        <v>140.92000000000002</v>
      </c>
      <c r="E385" s="28">
        <v>200.92599999999999</v>
      </c>
      <c r="F385" s="28">
        <v>165.91000000000003</v>
      </c>
      <c r="G385" s="28">
        <v>118.76699999999998</v>
      </c>
      <c r="H385" s="28">
        <v>124.53900000000002</v>
      </c>
      <c r="I385" s="28">
        <v>137.23499999999999</v>
      </c>
      <c r="J385" s="28">
        <v>199.81600000000003</v>
      </c>
      <c r="K385" s="28">
        <v>140.59399999999999</v>
      </c>
      <c r="L385" s="28">
        <v>188.90099999999995</v>
      </c>
      <c r="M385" s="28">
        <v>245.327</v>
      </c>
      <c r="N385" s="28">
        <v>261.03499999999997</v>
      </c>
      <c r="O385" s="28">
        <v>276.0630000000001</v>
      </c>
    </row>
    <row r="386" spans="1:15" x14ac:dyDescent="0.25">
      <c r="A386" s="22" t="s">
        <v>30</v>
      </c>
      <c r="B386" s="22" t="s">
        <v>121</v>
      </c>
      <c r="C386" s="22" t="s">
        <v>4</v>
      </c>
      <c r="D386" s="28" t="s">
        <v>64</v>
      </c>
      <c r="E386" s="28" t="s">
        <v>64</v>
      </c>
      <c r="F386" s="28" t="s">
        <v>64</v>
      </c>
      <c r="G386" s="28" t="s">
        <v>64</v>
      </c>
      <c r="H386" s="28" t="s">
        <v>64</v>
      </c>
      <c r="I386" s="28" t="s">
        <v>64</v>
      </c>
      <c r="J386" s="28" t="s">
        <v>64</v>
      </c>
      <c r="K386" s="28">
        <v>0.41299999999999998</v>
      </c>
      <c r="L386" s="28" t="s">
        <v>64</v>
      </c>
      <c r="M386" s="28" t="s">
        <v>64</v>
      </c>
      <c r="N386" s="28" t="s">
        <v>64</v>
      </c>
      <c r="O386" s="28" t="s">
        <v>64</v>
      </c>
    </row>
    <row r="387" spans="1:15" x14ac:dyDescent="0.25">
      <c r="A387" s="22" t="s">
        <v>30</v>
      </c>
      <c r="B387" s="22" t="s">
        <v>121</v>
      </c>
      <c r="C387" s="22" t="s">
        <v>5</v>
      </c>
      <c r="D387" s="28">
        <v>0.65999999999999992</v>
      </c>
      <c r="E387" s="28">
        <v>2.6520000000000001</v>
      </c>
      <c r="F387" s="28">
        <v>193.21600000000001</v>
      </c>
      <c r="G387" s="28">
        <v>49.15</v>
      </c>
      <c r="H387" s="28">
        <v>11.901999999999999</v>
      </c>
      <c r="I387" s="28">
        <v>32.482999999999997</v>
      </c>
      <c r="J387" s="28">
        <v>14.611999999999998</v>
      </c>
      <c r="K387" s="28">
        <v>31.221</v>
      </c>
      <c r="L387" s="28">
        <v>35.397000000000006</v>
      </c>
      <c r="M387" s="28">
        <v>50.742000000000012</v>
      </c>
      <c r="N387" s="28">
        <v>20.564999999999998</v>
      </c>
      <c r="O387" s="28">
        <v>26.080000000000002</v>
      </c>
    </row>
    <row r="388" spans="1:15" x14ac:dyDescent="0.25">
      <c r="A388" s="22" t="s">
        <v>30</v>
      </c>
      <c r="B388" s="22" t="s">
        <v>228</v>
      </c>
      <c r="C388" s="22" t="s">
        <v>2</v>
      </c>
      <c r="D388" s="28" t="s">
        <v>64</v>
      </c>
      <c r="E388" s="28" t="s">
        <v>64</v>
      </c>
      <c r="F388" s="28" t="s">
        <v>64</v>
      </c>
      <c r="G388" s="28" t="s">
        <v>64</v>
      </c>
      <c r="H388" s="28" t="s">
        <v>64</v>
      </c>
      <c r="I388" s="28">
        <v>1.75</v>
      </c>
      <c r="J388" s="28">
        <v>1.325</v>
      </c>
      <c r="K388" s="28" t="s">
        <v>64</v>
      </c>
      <c r="L388" s="28" t="s">
        <v>64</v>
      </c>
      <c r="M388" s="28">
        <v>1.24</v>
      </c>
      <c r="N388" s="28" t="s">
        <v>64</v>
      </c>
      <c r="O388" s="28" t="s">
        <v>64</v>
      </c>
    </row>
    <row r="389" spans="1:15" x14ac:dyDescent="0.25">
      <c r="A389" s="22" t="s">
        <v>30</v>
      </c>
      <c r="B389" s="22" t="s">
        <v>228</v>
      </c>
      <c r="C389" s="22" t="s">
        <v>3</v>
      </c>
      <c r="D389" s="28" t="s">
        <v>64</v>
      </c>
      <c r="E389" s="28" t="s">
        <v>64</v>
      </c>
      <c r="F389" s="28" t="s">
        <v>64</v>
      </c>
      <c r="G389" s="28" t="s">
        <v>64</v>
      </c>
      <c r="H389" s="28">
        <v>3.44</v>
      </c>
      <c r="I389" s="28" t="s">
        <v>64</v>
      </c>
      <c r="J389" s="28">
        <v>4.968</v>
      </c>
      <c r="K389" s="28" t="s">
        <v>64</v>
      </c>
      <c r="L389" s="28" t="s">
        <v>64</v>
      </c>
      <c r="M389" s="28">
        <v>12.59</v>
      </c>
      <c r="N389" s="28" t="s">
        <v>64</v>
      </c>
      <c r="O389" s="28">
        <v>2.2000000000000002</v>
      </c>
    </row>
    <row r="390" spans="1:15" x14ac:dyDescent="0.25">
      <c r="A390" s="22" t="s">
        <v>30</v>
      </c>
      <c r="B390" s="22" t="s">
        <v>228</v>
      </c>
      <c r="C390" s="22" t="s">
        <v>4</v>
      </c>
      <c r="D390" s="28" t="s">
        <v>64</v>
      </c>
      <c r="E390" s="28" t="s">
        <v>64</v>
      </c>
      <c r="F390" s="28" t="s">
        <v>64</v>
      </c>
      <c r="G390" s="28" t="s">
        <v>64</v>
      </c>
      <c r="H390" s="28" t="s">
        <v>64</v>
      </c>
      <c r="I390" s="28" t="s">
        <v>64</v>
      </c>
      <c r="J390" s="28" t="s">
        <v>64</v>
      </c>
      <c r="K390" s="28" t="s">
        <v>64</v>
      </c>
      <c r="L390" s="28" t="s">
        <v>64</v>
      </c>
      <c r="M390" s="28">
        <v>0.79</v>
      </c>
      <c r="N390" s="28" t="s">
        <v>64</v>
      </c>
      <c r="O390" s="28" t="s">
        <v>64</v>
      </c>
    </row>
    <row r="391" spans="1:15" x14ac:dyDescent="0.25">
      <c r="A391" s="22" t="s">
        <v>30</v>
      </c>
      <c r="B391" s="22" t="s">
        <v>229</v>
      </c>
      <c r="C391" s="22" t="s">
        <v>1</v>
      </c>
      <c r="D391" s="28" t="s">
        <v>64</v>
      </c>
      <c r="E391" s="28" t="s">
        <v>64</v>
      </c>
      <c r="F391" s="28" t="s">
        <v>64</v>
      </c>
      <c r="G391" s="28" t="s">
        <v>64</v>
      </c>
      <c r="H391" s="28" t="s">
        <v>64</v>
      </c>
      <c r="I391" s="28" t="s">
        <v>64</v>
      </c>
      <c r="J391" s="28" t="s">
        <v>64</v>
      </c>
      <c r="K391" s="28" t="s">
        <v>64</v>
      </c>
      <c r="L391" s="28" t="s">
        <v>64</v>
      </c>
      <c r="M391" s="28" t="s">
        <v>64</v>
      </c>
      <c r="N391" s="28" t="s">
        <v>64</v>
      </c>
      <c r="O391" s="28">
        <v>2.1999999999999999E-2</v>
      </c>
    </row>
    <row r="392" spans="1:15" x14ac:dyDescent="0.25">
      <c r="A392" s="22" t="s">
        <v>30</v>
      </c>
      <c r="B392" s="22" t="s">
        <v>229</v>
      </c>
      <c r="C392" s="22" t="s">
        <v>2</v>
      </c>
      <c r="D392" s="28" t="s">
        <v>64</v>
      </c>
      <c r="E392" s="28" t="s">
        <v>64</v>
      </c>
      <c r="F392" s="28" t="s">
        <v>64</v>
      </c>
      <c r="G392" s="28" t="s">
        <v>64</v>
      </c>
      <c r="H392" s="28" t="s">
        <v>64</v>
      </c>
      <c r="I392" s="28" t="s">
        <v>64</v>
      </c>
      <c r="J392" s="28" t="s">
        <v>64</v>
      </c>
      <c r="K392" s="28" t="s">
        <v>64</v>
      </c>
      <c r="L392" s="28" t="s">
        <v>64</v>
      </c>
      <c r="M392" s="28" t="s">
        <v>64</v>
      </c>
      <c r="N392" s="28" t="s">
        <v>64</v>
      </c>
      <c r="O392" s="28">
        <v>1.4999999999999999E-2</v>
      </c>
    </row>
    <row r="393" spans="1:15" x14ac:dyDescent="0.25">
      <c r="A393" s="22" t="s">
        <v>30</v>
      </c>
      <c r="B393" s="22" t="s">
        <v>229</v>
      </c>
      <c r="C393" s="22" t="s">
        <v>3</v>
      </c>
      <c r="D393" s="28" t="s">
        <v>64</v>
      </c>
      <c r="E393" s="28" t="s">
        <v>64</v>
      </c>
      <c r="F393" s="28" t="s">
        <v>64</v>
      </c>
      <c r="G393" s="28" t="s">
        <v>64</v>
      </c>
      <c r="H393" s="28" t="s">
        <v>64</v>
      </c>
      <c r="I393" s="28" t="s">
        <v>64</v>
      </c>
      <c r="J393" s="28" t="s">
        <v>64</v>
      </c>
      <c r="K393" s="28" t="s">
        <v>64</v>
      </c>
      <c r="L393" s="28" t="s">
        <v>64</v>
      </c>
      <c r="M393" s="28" t="s">
        <v>64</v>
      </c>
      <c r="N393" s="28" t="s">
        <v>64</v>
      </c>
      <c r="O393" s="28">
        <v>8.0000000000000002E-3</v>
      </c>
    </row>
    <row r="394" spans="1:15" x14ac:dyDescent="0.25">
      <c r="A394" s="22" t="s">
        <v>30</v>
      </c>
      <c r="B394" s="22" t="s">
        <v>122</v>
      </c>
      <c r="C394" s="22" t="s">
        <v>1</v>
      </c>
      <c r="D394" s="28" t="s">
        <v>64</v>
      </c>
      <c r="E394" s="28" t="s">
        <v>64</v>
      </c>
      <c r="F394" s="28" t="s">
        <v>64</v>
      </c>
      <c r="G394" s="28" t="s">
        <v>64</v>
      </c>
      <c r="H394" s="28" t="s">
        <v>64</v>
      </c>
      <c r="I394" s="28" t="s">
        <v>64</v>
      </c>
      <c r="J394" s="28">
        <v>1.2978999999999998</v>
      </c>
      <c r="K394" s="28">
        <v>0.29400000000000004</v>
      </c>
      <c r="L394" s="28" t="s">
        <v>64</v>
      </c>
      <c r="M394" s="28">
        <v>2.0499999999999998</v>
      </c>
      <c r="N394" s="28" t="s">
        <v>64</v>
      </c>
      <c r="O394" s="28" t="s">
        <v>64</v>
      </c>
    </row>
    <row r="395" spans="1:15" x14ac:dyDescent="0.25">
      <c r="A395" s="22" t="s">
        <v>30</v>
      </c>
      <c r="B395" s="22" t="s">
        <v>122</v>
      </c>
      <c r="C395" s="22" t="s">
        <v>2</v>
      </c>
      <c r="D395" s="28" t="s">
        <v>64</v>
      </c>
      <c r="E395" s="28" t="s">
        <v>64</v>
      </c>
      <c r="F395" s="28" t="s">
        <v>64</v>
      </c>
      <c r="G395" s="28" t="s">
        <v>64</v>
      </c>
      <c r="H395" s="28" t="s">
        <v>64</v>
      </c>
      <c r="I395" s="28" t="s">
        <v>64</v>
      </c>
      <c r="J395" s="28" t="s">
        <v>64</v>
      </c>
      <c r="K395" s="28">
        <v>1.25</v>
      </c>
      <c r="L395" s="28" t="s">
        <v>64</v>
      </c>
      <c r="M395" s="28" t="s">
        <v>64</v>
      </c>
      <c r="N395" s="28" t="s">
        <v>64</v>
      </c>
      <c r="O395" s="28" t="s">
        <v>64</v>
      </c>
    </row>
    <row r="396" spans="1:15" x14ac:dyDescent="0.25">
      <c r="A396" s="22" t="s">
        <v>30</v>
      </c>
      <c r="B396" s="22" t="s">
        <v>122</v>
      </c>
      <c r="C396" s="22" t="s">
        <v>3</v>
      </c>
      <c r="D396" s="28" t="s">
        <v>64</v>
      </c>
      <c r="E396" s="28" t="s">
        <v>64</v>
      </c>
      <c r="F396" s="28" t="s">
        <v>64</v>
      </c>
      <c r="G396" s="28" t="s">
        <v>64</v>
      </c>
      <c r="H396" s="28" t="s">
        <v>64</v>
      </c>
      <c r="I396" s="28" t="s">
        <v>64</v>
      </c>
      <c r="J396" s="28" t="s">
        <v>64</v>
      </c>
      <c r="K396" s="28" t="s">
        <v>64</v>
      </c>
      <c r="L396" s="28">
        <v>0.51500000000000001</v>
      </c>
      <c r="M396" s="28" t="s">
        <v>64</v>
      </c>
      <c r="N396" s="28" t="s">
        <v>64</v>
      </c>
      <c r="O396" s="28" t="s">
        <v>64</v>
      </c>
    </row>
    <row r="397" spans="1:15" x14ac:dyDescent="0.25">
      <c r="A397" s="22" t="s">
        <v>30</v>
      </c>
      <c r="B397" s="22" t="s">
        <v>122</v>
      </c>
      <c r="C397" s="22" t="s">
        <v>5</v>
      </c>
      <c r="D397" s="28" t="s">
        <v>64</v>
      </c>
      <c r="E397" s="28" t="s">
        <v>64</v>
      </c>
      <c r="F397" s="28" t="s">
        <v>64</v>
      </c>
      <c r="G397" s="28" t="s">
        <v>64</v>
      </c>
      <c r="H397" s="28" t="s">
        <v>64</v>
      </c>
      <c r="I397" s="28" t="s">
        <v>64</v>
      </c>
      <c r="J397" s="28" t="s">
        <v>64</v>
      </c>
      <c r="K397" s="28" t="s">
        <v>64</v>
      </c>
      <c r="L397" s="28">
        <v>0.51</v>
      </c>
      <c r="M397" s="28" t="s">
        <v>64</v>
      </c>
      <c r="N397" s="28" t="s">
        <v>64</v>
      </c>
      <c r="O397" s="28" t="s">
        <v>64</v>
      </c>
    </row>
    <row r="398" spans="1:15" x14ac:dyDescent="0.25">
      <c r="A398" s="22" t="s">
        <v>30</v>
      </c>
      <c r="B398" s="22" t="s">
        <v>230</v>
      </c>
      <c r="C398" s="22" t="s">
        <v>1</v>
      </c>
      <c r="D398" s="28" t="s">
        <v>64</v>
      </c>
      <c r="E398" s="28" t="s">
        <v>64</v>
      </c>
      <c r="F398" s="28" t="s">
        <v>64</v>
      </c>
      <c r="G398" s="28" t="s">
        <v>64</v>
      </c>
      <c r="H398" s="28">
        <v>2.7999999999999997E-2</v>
      </c>
      <c r="I398" s="28" t="s">
        <v>64</v>
      </c>
      <c r="J398" s="28" t="s">
        <v>64</v>
      </c>
      <c r="K398" s="28">
        <v>1.9279999999999999</v>
      </c>
      <c r="L398" s="28">
        <v>3.1459999999999999</v>
      </c>
      <c r="M398" s="28">
        <v>4.2009999999999996</v>
      </c>
      <c r="N398" s="28">
        <v>2.101</v>
      </c>
      <c r="O398" s="28">
        <v>10.611599999999999</v>
      </c>
    </row>
    <row r="399" spans="1:15" x14ac:dyDescent="0.25">
      <c r="A399" s="22" t="s">
        <v>30</v>
      </c>
      <c r="B399" s="22" t="s">
        <v>230</v>
      </c>
      <c r="C399" s="22" t="s">
        <v>2</v>
      </c>
      <c r="D399" s="28" t="s">
        <v>64</v>
      </c>
      <c r="E399" s="28" t="s">
        <v>64</v>
      </c>
      <c r="F399" s="28" t="s">
        <v>64</v>
      </c>
      <c r="G399" s="28">
        <v>6.7000000000000004E-2</v>
      </c>
      <c r="H399" s="28">
        <v>6.7000000000000004E-2</v>
      </c>
      <c r="I399" s="28">
        <v>6.7000000000000004E-2</v>
      </c>
      <c r="J399" s="28">
        <v>0.71899999999999997</v>
      </c>
      <c r="K399" s="28">
        <v>1.119</v>
      </c>
      <c r="L399" s="28">
        <v>2.2320000000000002</v>
      </c>
      <c r="M399" s="28">
        <v>6.1890000000000001</v>
      </c>
      <c r="N399" s="28">
        <v>8.391</v>
      </c>
      <c r="O399" s="28">
        <v>25.097599999999996</v>
      </c>
    </row>
    <row r="400" spans="1:15" x14ac:dyDescent="0.25">
      <c r="A400" s="22" t="s">
        <v>30</v>
      </c>
      <c r="B400" s="22" t="s">
        <v>230</v>
      </c>
      <c r="C400" s="22" t="s">
        <v>3</v>
      </c>
      <c r="D400" s="28" t="s">
        <v>64</v>
      </c>
      <c r="E400" s="28" t="s">
        <v>64</v>
      </c>
      <c r="F400" s="28" t="s">
        <v>64</v>
      </c>
      <c r="G400" s="28">
        <v>0.48899999999999999</v>
      </c>
      <c r="H400" s="28">
        <v>0.83199999999999985</v>
      </c>
      <c r="I400" s="28">
        <v>1.155</v>
      </c>
      <c r="J400" s="28">
        <v>0.215</v>
      </c>
      <c r="K400" s="28">
        <v>0.98600000000000021</v>
      </c>
      <c r="L400" s="28">
        <v>4.8369999999999997</v>
      </c>
      <c r="M400" s="28">
        <v>2.8780000000000001</v>
      </c>
      <c r="N400" s="28">
        <v>6.0220000000000002</v>
      </c>
      <c r="O400" s="28">
        <v>15.784949999999998</v>
      </c>
    </row>
    <row r="401" spans="1:15" x14ac:dyDescent="0.25">
      <c r="A401" s="22" t="s">
        <v>30</v>
      </c>
      <c r="B401" s="22" t="s">
        <v>230</v>
      </c>
      <c r="C401" s="22" t="s">
        <v>5</v>
      </c>
      <c r="D401" s="28" t="s">
        <v>64</v>
      </c>
      <c r="E401" s="28" t="s">
        <v>64</v>
      </c>
      <c r="F401" s="28" t="s">
        <v>64</v>
      </c>
      <c r="G401" s="28" t="s">
        <v>64</v>
      </c>
      <c r="H401" s="28" t="s">
        <v>64</v>
      </c>
      <c r="I401" s="28" t="s">
        <v>64</v>
      </c>
      <c r="J401" s="28" t="s">
        <v>64</v>
      </c>
      <c r="K401" s="28">
        <v>8.3840000000000003</v>
      </c>
      <c r="L401" s="28">
        <v>2.944</v>
      </c>
      <c r="M401" s="28">
        <v>5.4779999999999998</v>
      </c>
      <c r="N401" s="28">
        <v>9.1389999999999993</v>
      </c>
      <c r="O401" s="28">
        <v>14.8034</v>
      </c>
    </row>
    <row r="402" spans="1:15" x14ac:dyDescent="0.25">
      <c r="A402" s="22" t="s">
        <v>30</v>
      </c>
      <c r="B402" s="22" t="s">
        <v>166</v>
      </c>
      <c r="C402" s="22" t="s">
        <v>1</v>
      </c>
      <c r="D402" s="28">
        <v>3.198</v>
      </c>
      <c r="E402" s="28">
        <v>1.84</v>
      </c>
      <c r="F402" s="28">
        <v>2.9415</v>
      </c>
      <c r="G402" s="28">
        <v>1.7870000000000001</v>
      </c>
      <c r="H402" s="28">
        <v>4.3170000000000002</v>
      </c>
      <c r="I402" s="28">
        <v>4.03</v>
      </c>
      <c r="J402" s="28">
        <v>5.8690000000000007</v>
      </c>
      <c r="K402" s="28">
        <v>5.13</v>
      </c>
      <c r="L402" s="28">
        <v>10.021500000000003</v>
      </c>
      <c r="M402" s="28">
        <v>9.49</v>
      </c>
      <c r="N402" s="28">
        <v>2.3400000000000003</v>
      </c>
      <c r="O402" s="28">
        <v>4.4740000000000002</v>
      </c>
    </row>
    <row r="403" spans="1:15" x14ac:dyDescent="0.25">
      <c r="A403" s="22" t="s">
        <v>30</v>
      </c>
      <c r="B403" s="22" t="s">
        <v>166</v>
      </c>
      <c r="C403" s="22" t="s">
        <v>2</v>
      </c>
      <c r="D403" s="28">
        <v>13.346000000000002</v>
      </c>
      <c r="E403" s="28">
        <v>10.295</v>
      </c>
      <c r="F403" s="28">
        <v>12.286999999999997</v>
      </c>
      <c r="G403" s="28">
        <v>13.788499999999999</v>
      </c>
      <c r="H403" s="28">
        <v>24.198999999999998</v>
      </c>
      <c r="I403" s="28">
        <v>19.59</v>
      </c>
      <c r="J403" s="28">
        <v>28.807000000000002</v>
      </c>
      <c r="K403" s="28">
        <v>27.107000000000006</v>
      </c>
      <c r="L403" s="28">
        <v>23.077000000000002</v>
      </c>
      <c r="M403" s="28">
        <v>18.829999999999998</v>
      </c>
      <c r="N403" s="28">
        <v>24.920000000000005</v>
      </c>
      <c r="O403" s="28">
        <v>27.993500000000004</v>
      </c>
    </row>
    <row r="404" spans="1:15" x14ac:dyDescent="0.25">
      <c r="A404" s="22" t="s">
        <v>30</v>
      </c>
      <c r="B404" s="22" t="s">
        <v>166</v>
      </c>
      <c r="C404" s="22" t="s">
        <v>3</v>
      </c>
      <c r="D404" s="28">
        <v>17.228999999999999</v>
      </c>
      <c r="E404" s="28">
        <v>14.582000000000001</v>
      </c>
      <c r="F404" s="28">
        <v>6.9660000000000002</v>
      </c>
      <c r="G404" s="28">
        <v>16.491999999999997</v>
      </c>
      <c r="H404" s="28">
        <v>19.548999999999999</v>
      </c>
      <c r="I404" s="28">
        <v>21.850999999999999</v>
      </c>
      <c r="J404" s="28">
        <v>23.74</v>
      </c>
      <c r="K404" s="28">
        <v>22.218</v>
      </c>
      <c r="L404" s="28">
        <v>22.494</v>
      </c>
      <c r="M404" s="28">
        <v>20.893999999999998</v>
      </c>
      <c r="N404" s="28">
        <v>31.730000000000008</v>
      </c>
      <c r="O404" s="28">
        <v>24.877000000000002</v>
      </c>
    </row>
    <row r="405" spans="1:15" x14ac:dyDescent="0.25">
      <c r="A405" s="22" t="s">
        <v>30</v>
      </c>
      <c r="B405" s="22" t="s">
        <v>166</v>
      </c>
      <c r="C405" s="22" t="s">
        <v>5</v>
      </c>
      <c r="D405" s="28">
        <v>11.276999999999999</v>
      </c>
      <c r="E405" s="28">
        <v>2.3490000000000002</v>
      </c>
      <c r="F405" s="28">
        <v>2.29</v>
      </c>
      <c r="G405" s="28">
        <v>6.0985000000000005</v>
      </c>
      <c r="H405" s="28">
        <v>4.4800000000000004</v>
      </c>
      <c r="I405" s="28">
        <v>14.450000000000001</v>
      </c>
      <c r="J405" s="28">
        <v>5.9649999999999999</v>
      </c>
      <c r="K405" s="28">
        <v>12.15</v>
      </c>
      <c r="L405" s="28">
        <v>10.776</v>
      </c>
      <c r="M405" s="28">
        <v>2.2400000000000002</v>
      </c>
      <c r="N405" s="28">
        <v>3.665</v>
      </c>
      <c r="O405" s="28">
        <v>5.39</v>
      </c>
    </row>
    <row r="406" spans="1:15" x14ac:dyDescent="0.25">
      <c r="A406" s="22" t="s">
        <v>30</v>
      </c>
      <c r="B406" s="22" t="s">
        <v>231</v>
      </c>
      <c r="C406" s="22" t="s">
        <v>0</v>
      </c>
      <c r="D406" s="28" t="s">
        <v>64</v>
      </c>
      <c r="E406" s="28" t="s">
        <v>64</v>
      </c>
      <c r="F406" s="28" t="s">
        <v>64</v>
      </c>
      <c r="G406" s="28" t="s">
        <v>64</v>
      </c>
      <c r="H406" s="28">
        <v>0.87</v>
      </c>
      <c r="I406" s="28" t="s">
        <v>64</v>
      </c>
      <c r="J406" s="28" t="s">
        <v>64</v>
      </c>
      <c r="K406" s="28" t="s">
        <v>64</v>
      </c>
      <c r="L406" s="28" t="s">
        <v>64</v>
      </c>
      <c r="M406" s="28" t="s">
        <v>64</v>
      </c>
      <c r="N406" s="28" t="s">
        <v>64</v>
      </c>
      <c r="O406" s="28">
        <v>6.3100000000000005</v>
      </c>
    </row>
    <row r="407" spans="1:15" x14ac:dyDescent="0.25">
      <c r="A407" s="22" t="s">
        <v>30</v>
      </c>
      <c r="B407" s="22" t="s">
        <v>231</v>
      </c>
      <c r="C407" s="22" t="s">
        <v>2</v>
      </c>
      <c r="D407" s="28" t="s">
        <v>64</v>
      </c>
      <c r="E407" s="28">
        <v>2.927999999999999</v>
      </c>
      <c r="F407" s="28">
        <v>3.0328999999999993</v>
      </c>
      <c r="G407" s="28">
        <v>1.7499999999999998</v>
      </c>
      <c r="H407" s="28" t="s">
        <v>64</v>
      </c>
      <c r="I407" s="28">
        <v>2.62</v>
      </c>
      <c r="J407" s="28">
        <v>3.13</v>
      </c>
      <c r="K407" s="28">
        <v>7.1230000000000002</v>
      </c>
      <c r="L407" s="28">
        <v>3.4499999999999997</v>
      </c>
      <c r="M407" s="28">
        <v>5.3100000000000005</v>
      </c>
      <c r="N407" s="28">
        <v>4.5920000000000005</v>
      </c>
      <c r="O407" s="28">
        <v>3.65</v>
      </c>
    </row>
    <row r="408" spans="1:15" x14ac:dyDescent="0.25">
      <c r="A408" s="22" t="s">
        <v>30</v>
      </c>
      <c r="B408" s="22" t="s">
        <v>231</v>
      </c>
      <c r="C408" s="22" t="s">
        <v>3</v>
      </c>
      <c r="D408" s="28" t="s">
        <v>64</v>
      </c>
      <c r="E408" s="28">
        <v>1.59</v>
      </c>
      <c r="F408" s="28">
        <v>1.6303000000000003</v>
      </c>
      <c r="G408" s="28">
        <v>13.3</v>
      </c>
      <c r="H408" s="28">
        <v>4.2949999999999999</v>
      </c>
      <c r="I408" s="28">
        <v>5.1139999999999999</v>
      </c>
      <c r="J408" s="28">
        <v>18.590999999999998</v>
      </c>
      <c r="K408" s="28">
        <v>13.396000000000003</v>
      </c>
      <c r="L408" s="28">
        <v>8.7679999999999989</v>
      </c>
      <c r="M408" s="28">
        <v>16.569999999999997</v>
      </c>
      <c r="N408" s="28">
        <v>19.148999999999997</v>
      </c>
      <c r="O408" s="28">
        <v>17.36</v>
      </c>
    </row>
    <row r="409" spans="1:15" x14ac:dyDescent="0.25">
      <c r="A409" s="22" t="s">
        <v>30</v>
      </c>
      <c r="B409" s="22" t="s">
        <v>231</v>
      </c>
      <c r="C409" s="22" t="s">
        <v>4</v>
      </c>
      <c r="D409" s="28" t="s">
        <v>64</v>
      </c>
      <c r="E409" s="28" t="s">
        <v>64</v>
      </c>
      <c r="F409" s="28" t="s">
        <v>64</v>
      </c>
      <c r="G409" s="28" t="s">
        <v>64</v>
      </c>
      <c r="H409" s="28" t="s">
        <v>64</v>
      </c>
      <c r="I409" s="28" t="s">
        <v>64</v>
      </c>
      <c r="J409" s="28" t="s">
        <v>64</v>
      </c>
      <c r="K409" s="28">
        <v>2.12</v>
      </c>
      <c r="L409" s="28" t="s">
        <v>64</v>
      </c>
      <c r="M409" s="28">
        <v>0.5</v>
      </c>
      <c r="N409" s="28" t="s">
        <v>64</v>
      </c>
      <c r="O409" s="28" t="s">
        <v>64</v>
      </c>
    </row>
    <row r="410" spans="1:15" x14ac:dyDescent="0.25">
      <c r="A410" s="22" t="s">
        <v>30</v>
      </c>
      <c r="B410" s="22" t="s">
        <v>231</v>
      </c>
      <c r="C410" s="22" t="s">
        <v>5</v>
      </c>
      <c r="D410" s="28" t="s">
        <v>64</v>
      </c>
      <c r="E410" s="28" t="s">
        <v>64</v>
      </c>
      <c r="F410" s="28" t="s">
        <v>64</v>
      </c>
      <c r="G410" s="28">
        <v>0.74</v>
      </c>
      <c r="H410" s="28" t="s">
        <v>64</v>
      </c>
      <c r="I410" s="28" t="s">
        <v>64</v>
      </c>
      <c r="J410" s="28" t="s">
        <v>64</v>
      </c>
      <c r="K410" s="28" t="s">
        <v>64</v>
      </c>
      <c r="L410" s="28" t="s">
        <v>64</v>
      </c>
      <c r="M410" s="28" t="s">
        <v>64</v>
      </c>
      <c r="N410" s="28" t="s">
        <v>64</v>
      </c>
      <c r="O410" s="28" t="s">
        <v>64</v>
      </c>
    </row>
    <row r="411" spans="1:15" x14ac:dyDescent="0.25">
      <c r="A411" s="22" t="s">
        <v>30</v>
      </c>
      <c r="B411" s="22" t="s">
        <v>32</v>
      </c>
      <c r="C411" s="22" t="s">
        <v>0</v>
      </c>
      <c r="D411" s="28">
        <v>234.13</v>
      </c>
      <c r="E411" s="28">
        <v>256.37</v>
      </c>
      <c r="F411" s="28">
        <v>156.30500000000001</v>
      </c>
      <c r="G411" s="28">
        <v>149.35000000000002</v>
      </c>
      <c r="H411" s="28">
        <v>109.16900000000001</v>
      </c>
      <c r="I411" s="28">
        <v>148.517</v>
      </c>
      <c r="J411" s="28">
        <v>123.82299999999998</v>
      </c>
      <c r="K411" s="28">
        <v>143.05399999999997</v>
      </c>
      <c r="L411" s="28">
        <v>134.70000000000005</v>
      </c>
      <c r="M411" s="28">
        <v>35.388999999999996</v>
      </c>
      <c r="N411" s="28">
        <v>100.502</v>
      </c>
      <c r="O411" s="28">
        <v>122.68199999999999</v>
      </c>
    </row>
    <row r="412" spans="1:15" x14ac:dyDescent="0.25">
      <c r="A412" s="22" t="s">
        <v>30</v>
      </c>
      <c r="B412" s="22" t="s">
        <v>32</v>
      </c>
      <c r="C412" s="22" t="s">
        <v>1</v>
      </c>
      <c r="D412" s="28">
        <v>214.33240000000004</v>
      </c>
      <c r="E412" s="28">
        <v>81.010999999999996</v>
      </c>
      <c r="F412" s="28">
        <v>80.027499999999989</v>
      </c>
      <c r="G412" s="28">
        <v>60.083000000000013</v>
      </c>
      <c r="H412" s="28">
        <v>40.062000000000005</v>
      </c>
      <c r="I412" s="28">
        <v>83.668000000000006</v>
      </c>
      <c r="J412" s="28">
        <v>135.3544</v>
      </c>
      <c r="K412" s="28">
        <v>77.694999999999965</v>
      </c>
      <c r="L412" s="28">
        <v>120.32210000000001</v>
      </c>
      <c r="M412" s="28">
        <v>231.73669999999993</v>
      </c>
      <c r="N412" s="28">
        <v>152.94800000000012</v>
      </c>
      <c r="O412" s="28">
        <v>163.13820000000004</v>
      </c>
    </row>
    <row r="413" spans="1:15" x14ac:dyDescent="0.25">
      <c r="A413" s="22" t="s">
        <v>30</v>
      </c>
      <c r="B413" s="22" t="s">
        <v>32</v>
      </c>
      <c r="C413" s="22" t="s">
        <v>2</v>
      </c>
      <c r="D413" s="28">
        <v>1459.7209999999995</v>
      </c>
      <c r="E413" s="28">
        <v>865.07100000000014</v>
      </c>
      <c r="F413" s="28">
        <v>917.90900000000022</v>
      </c>
      <c r="G413" s="28">
        <v>1229.6629999999993</v>
      </c>
      <c r="H413" s="28">
        <v>1410.4569999999994</v>
      </c>
      <c r="I413" s="28">
        <v>1448.370999999999</v>
      </c>
      <c r="J413" s="28">
        <v>1282.2985999999987</v>
      </c>
      <c r="K413" s="28">
        <v>1500.6419999999991</v>
      </c>
      <c r="L413" s="28">
        <v>1428.1494999999993</v>
      </c>
      <c r="M413" s="28">
        <v>1515.0039999999999</v>
      </c>
      <c r="N413" s="28">
        <v>1386.1200000000013</v>
      </c>
      <c r="O413" s="28">
        <v>1723.5109999999991</v>
      </c>
    </row>
    <row r="414" spans="1:15" x14ac:dyDescent="0.25">
      <c r="A414" s="22" t="s">
        <v>30</v>
      </c>
      <c r="B414" s="22" t="s">
        <v>32</v>
      </c>
      <c r="C414" s="22" t="s">
        <v>3</v>
      </c>
      <c r="D414" s="28">
        <v>685.59899999999902</v>
      </c>
      <c r="E414" s="28">
        <v>750.03700000000003</v>
      </c>
      <c r="F414" s="28">
        <v>545.24400000000014</v>
      </c>
      <c r="G414" s="28">
        <v>496.41399999999982</v>
      </c>
      <c r="H414" s="28">
        <v>846.5809999999999</v>
      </c>
      <c r="I414" s="28">
        <v>817.09399999999982</v>
      </c>
      <c r="J414" s="28">
        <v>900.79510000000016</v>
      </c>
      <c r="K414" s="28">
        <v>967.45900000000063</v>
      </c>
      <c r="L414" s="28">
        <v>1097.7959999999991</v>
      </c>
      <c r="M414" s="28">
        <v>1024.5947999999985</v>
      </c>
      <c r="N414" s="28">
        <v>1369.8759999999975</v>
      </c>
      <c r="O414" s="28">
        <v>1517.620199999998</v>
      </c>
    </row>
    <row r="415" spans="1:15" x14ac:dyDescent="0.25">
      <c r="A415" s="22" t="s">
        <v>30</v>
      </c>
      <c r="B415" s="22" t="s">
        <v>32</v>
      </c>
      <c r="C415" s="22" t="s">
        <v>4</v>
      </c>
      <c r="D415" s="28">
        <v>22.93</v>
      </c>
      <c r="E415" s="28">
        <v>17.990000000000002</v>
      </c>
      <c r="F415" s="28" t="s">
        <v>64</v>
      </c>
      <c r="G415" s="28" t="s">
        <v>64</v>
      </c>
      <c r="H415" s="28" t="s">
        <v>64</v>
      </c>
      <c r="I415" s="28">
        <v>12.35</v>
      </c>
      <c r="J415" s="28">
        <v>10.320000000000002</v>
      </c>
      <c r="K415" s="28">
        <v>4.5999999999999996</v>
      </c>
      <c r="L415" s="28">
        <v>11.099999999999998</v>
      </c>
      <c r="M415" s="28">
        <v>10.659999999999998</v>
      </c>
      <c r="N415" s="28">
        <v>10.100000000000001</v>
      </c>
      <c r="O415" s="28">
        <v>13.040000000000001</v>
      </c>
    </row>
    <row r="416" spans="1:15" x14ac:dyDescent="0.25">
      <c r="A416" s="22" t="s">
        <v>30</v>
      </c>
      <c r="B416" s="22" t="s">
        <v>32</v>
      </c>
      <c r="C416" s="22" t="s">
        <v>5</v>
      </c>
      <c r="D416" s="28">
        <v>126.086</v>
      </c>
      <c r="E416" s="28">
        <v>100.19100000000002</v>
      </c>
      <c r="F416" s="28">
        <v>89.044000000000011</v>
      </c>
      <c r="G416" s="28">
        <v>93.191999999999993</v>
      </c>
      <c r="H416" s="28">
        <v>95.378000000000014</v>
      </c>
      <c r="I416" s="28">
        <v>87.377000000000024</v>
      </c>
      <c r="J416" s="28">
        <v>164.47400000000002</v>
      </c>
      <c r="K416" s="28">
        <v>89.14200000000001</v>
      </c>
      <c r="L416" s="28">
        <v>107.788</v>
      </c>
      <c r="M416" s="28">
        <v>137.75000000000003</v>
      </c>
      <c r="N416" s="28">
        <v>218.73499999999999</v>
      </c>
      <c r="O416" s="28">
        <v>357.77800000000002</v>
      </c>
    </row>
    <row r="417" spans="1:15" x14ac:dyDescent="0.25">
      <c r="A417" s="22" t="s">
        <v>30</v>
      </c>
      <c r="B417" s="22" t="s">
        <v>232</v>
      </c>
      <c r="C417" s="22" t="s">
        <v>1</v>
      </c>
      <c r="D417" s="28" t="s">
        <v>64</v>
      </c>
      <c r="E417" s="28" t="s">
        <v>64</v>
      </c>
      <c r="F417" s="28" t="s">
        <v>64</v>
      </c>
      <c r="G417" s="28" t="s">
        <v>64</v>
      </c>
      <c r="H417" s="28" t="s">
        <v>64</v>
      </c>
      <c r="I417" s="28" t="s">
        <v>64</v>
      </c>
      <c r="J417" s="28" t="s">
        <v>64</v>
      </c>
      <c r="K417" s="28" t="s">
        <v>64</v>
      </c>
      <c r="L417" s="28" t="s">
        <v>64</v>
      </c>
      <c r="M417" s="28" t="s">
        <v>64</v>
      </c>
      <c r="N417" s="28">
        <v>0.81799999999999995</v>
      </c>
      <c r="O417" s="28">
        <v>3.9245000000000001</v>
      </c>
    </row>
    <row r="418" spans="1:15" x14ac:dyDescent="0.25">
      <c r="A418" s="22" t="s">
        <v>30</v>
      </c>
      <c r="B418" s="22" t="s">
        <v>232</v>
      </c>
      <c r="C418" s="22" t="s">
        <v>2</v>
      </c>
      <c r="D418" s="28" t="s">
        <v>64</v>
      </c>
      <c r="E418" s="28" t="s">
        <v>64</v>
      </c>
      <c r="F418" s="28" t="s">
        <v>64</v>
      </c>
      <c r="G418" s="28" t="s">
        <v>64</v>
      </c>
      <c r="H418" s="28" t="s">
        <v>64</v>
      </c>
      <c r="I418" s="28" t="s">
        <v>64</v>
      </c>
      <c r="J418" s="28" t="s">
        <v>64</v>
      </c>
      <c r="K418" s="28" t="s">
        <v>64</v>
      </c>
      <c r="L418" s="28" t="s">
        <v>64</v>
      </c>
      <c r="M418" s="28" t="s">
        <v>64</v>
      </c>
      <c r="N418" s="28">
        <v>6.3979999999999997</v>
      </c>
      <c r="O418" s="28">
        <v>4.7750000000000004</v>
      </c>
    </row>
    <row r="419" spans="1:15" x14ac:dyDescent="0.25">
      <c r="A419" s="22" t="s">
        <v>30</v>
      </c>
      <c r="B419" s="22" t="s">
        <v>232</v>
      </c>
      <c r="C419" s="22" t="s">
        <v>3</v>
      </c>
      <c r="D419" s="28" t="s">
        <v>64</v>
      </c>
      <c r="E419" s="28" t="s">
        <v>64</v>
      </c>
      <c r="F419" s="28" t="s">
        <v>64</v>
      </c>
      <c r="G419" s="28" t="s">
        <v>64</v>
      </c>
      <c r="H419" s="28" t="s">
        <v>64</v>
      </c>
      <c r="I419" s="28" t="s">
        <v>64</v>
      </c>
      <c r="J419" s="28" t="s">
        <v>64</v>
      </c>
      <c r="K419" s="28" t="s">
        <v>64</v>
      </c>
      <c r="L419" s="28" t="s">
        <v>64</v>
      </c>
      <c r="M419" s="28" t="s">
        <v>64</v>
      </c>
      <c r="N419" s="28">
        <v>1.6950000000000001</v>
      </c>
      <c r="O419" s="28">
        <v>2.3195000000000001</v>
      </c>
    </row>
    <row r="420" spans="1:15" x14ac:dyDescent="0.25">
      <c r="A420" s="22" t="s">
        <v>30</v>
      </c>
      <c r="B420" s="22" t="s">
        <v>232</v>
      </c>
      <c r="C420" s="22" t="s">
        <v>5</v>
      </c>
      <c r="D420" s="28" t="s">
        <v>64</v>
      </c>
      <c r="E420" s="28" t="s">
        <v>64</v>
      </c>
      <c r="F420" s="28" t="s">
        <v>64</v>
      </c>
      <c r="G420" s="28" t="s">
        <v>64</v>
      </c>
      <c r="H420" s="28" t="s">
        <v>64</v>
      </c>
      <c r="I420" s="28" t="s">
        <v>64</v>
      </c>
      <c r="J420" s="28" t="s">
        <v>64</v>
      </c>
      <c r="K420" s="28" t="s">
        <v>64</v>
      </c>
      <c r="L420" s="28" t="s">
        <v>64</v>
      </c>
      <c r="M420" s="28" t="s">
        <v>64</v>
      </c>
      <c r="N420" s="28">
        <v>1.264</v>
      </c>
      <c r="O420" s="28">
        <v>1.3959999999999999</v>
      </c>
    </row>
    <row r="421" spans="1:15" x14ac:dyDescent="0.25">
      <c r="A421" s="22" t="s">
        <v>30</v>
      </c>
      <c r="B421" s="22" t="s">
        <v>167</v>
      </c>
      <c r="C421" s="22" t="s">
        <v>1</v>
      </c>
      <c r="D421" s="28">
        <v>7.400000000000001E-2</v>
      </c>
      <c r="E421" s="28">
        <v>7.2999999999999995E-2</v>
      </c>
      <c r="F421" s="28" t="s">
        <v>64</v>
      </c>
      <c r="G421" s="28">
        <v>0.14000000000000001</v>
      </c>
      <c r="H421" s="28" t="s">
        <v>64</v>
      </c>
      <c r="I421" s="28">
        <v>0.40500000000000003</v>
      </c>
      <c r="J421" s="28">
        <v>0.10500000000000001</v>
      </c>
      <c r="K421" s="28" t="s">
        <v>64</v>
      </c>
      <c r="L421" s="28">
        <v>0.4657</v>
      </c>
      <c r="M421" s="28">
        <v>0.1268</v>
      </c>
      <c r="N421" s="28">
        <v>0.23499999999999999</v>
      </c>
      <c r="O421" s="28" t="s">
        <v>64</v>
      </c>
    </row>
    <row r="422" spans="1:15" x14ac:dyDescent="0.25">
      <c r="A422" s="22" t="s">
        <v>30</v>
      </c>
      <c r="B422" s="22" t="s">
        <v>167</v>
      </c>
      <c r="C422" s="22" t="s">
        <v>2</v>
      </c>
      <c r="D422" s="28">
        <v>0.35799999999999998</v>
      </c>
      <c r="E422" s="28">
        <v>0.52900000000000003</v>
      </c>
      <c r="F422" s="28" t="s">
        <v>64</v>
      </c>
      <c r="G422" s="28">
        <v>0.72</v>
      </c>
      <c r="H422" s="28" t="s">
        <v>64</v>
      </c>
      <c r="I422" s="28">
        <v>1.1000000000000001</v>
      </c>
      <c r="J422" s="28">
        <v>0.89999999999999991</v>
      </c>
      <c r="K422" s="28" t="s">
        <v>64</v>
      </c>
      <c r="L422" s="28">
        <v>2.4826999999999999</v>
      </c>
      <c r="M422" s="28">
        <v>0.4677</v>
      </c>
      <c r="N422" s="28">
        <v>1.2</v>
      </c>
      <c r="O422" s="28" t="s">
        <v>64</v>
      </c>
    </row>
    <row r="423" spans="1:15" x14ac:dyDescent="0.25">
      <c r="A423" s="22" t="s">
        <v>30</v>
      </c>
      <c r="B423" s="22" t="s">
        <v>167</v>
      </c>
      <c r="C423" s="22" t="s">
        <v>3</v>
      </c>
      <c r="D423" s="28" t="s">
        <v>64</v>
      </c>
      <c r="E423" s="28">
        <v>0.1</v>
      </c>
      <c r="F423" s="28" t="s">
        <v>64</v>
      </c>
      <c r="G423" s="28">
        <v>0.2</v>
      </c>
      <c r="H423" s="28" t="s">
        <v>64</v>
      </c>
      <c r="I423" s="28">
        <v>0.5</v>
      </c>
      <c r="J423" s="28">
        <v>0.45600000000000002</v>
      </c>
      <c r="K423" s="28" t="s">
        <v>64</v>
      </c>
      <c r="L423" s="28">
        <v>1.6645999999999999</v>
      </c>
      <c r="M423" s="28">
        <v>0.70009999999999994</v>
      </c>
      <c r="N423" s="28">
        <v>0.7</v>
      </c>
      <c r="O423" s="28" t="s">
        <v>64</v>
      </c>
    </row>
    <row r="424" spans="1:15" x14ac:dyDescent="0.25">
      <c r="A424" s="22" t="s">
        <v>30</v>
      </c>
      <c r="B424" s="22" t="s">
        <v>167</v>
      </c>
      <c r="C424" s="22" t="s">
        <v>5</v>
      </c>
      <c r="D424" s="28">
        <v>0.52700000000000002</v>
      </c>
      <c r="E424" s="28">
        <v>0.32500000000000001</v>
      </c>
      <c r="F424" s="28" t="s">
        <v>64</v>
      </c>
      <c r="G424" s="28">
        <v>0.25</v>
      </c>
      <c r="H424" s="28" t="s">
        <v>64</v>
      </c>
      <c r="I424" s="28">
        <v>0.35</v>
      </c>
      <c r="J424" s="28">
        <v>0.3</v>
      </c>
      <c r="K424" s="28" t="s">
        <v>64</v>
      </c>
      <c r="L424" s="28">
        <v>1.036</v>
      </c>
      <c r="M424" s="28">
        <v>0.2326</v>
      </c>
      <c r="N424" s="28">
        <v>0.5</v>
      </c>
      <c r="O424" s="28" t="s">
        <v>64</v>
      </c>
    </row>
    <row r="425" spans="1:15" x14ac:dyDescent="0.25">
      <c r="A425" s="22" t="s">
        <v>30</v>
      </c>
      <c r="B425" s="22" t="s">
        <v>168</v>
      </c>
      <c r="C425" s="22" t="s">
        <v>1</v>
      </c>
      <c r="D425" s="28">
        <v>0.70099999999999985</v>
      </c>
      <c r="E425" s="28">
        <v>0.62040000000000006</v>
      </c>
      <c r="F425" s="28">
        <v>1.0516999999999999</v>
      </c>
      <c r="G425" s="28">
        <v>3.2475999999999994</v>
      </c>
      <c r="H425" s="28">
        <v>3.2176</v>
      </c>
      <c r="I425" s="28">
        <v>1.5338999999999998</v>
      </c>
      <c r="J425" s="28">
        <v>10.328000000000003</v>
      </c>
      <c r="K425" s="28">
        <v>5.5324999999999989</v>
      </c>
      <c r="L425" s="28">
        <v>10.545</v>
      </c>
      <c r="M425" s="28">
        <v>10.388999999999999</v>
      </c>
      <c r="N425" s="28">
        <v>8.775999999999998</v>
      </c>
      <c r="O425" s="28">
        <v>13.862500000000001</v>
      </c>
    </row>
    <row r="426" spans="1:15" x14ac:dyDescent="0.25">
      <c r="A426" s="22" t="s">
        <v>30</v>
      </c>
      <c r="B426" s="22" t="s">
        <v>168</v>
      </c>
      <c r="C426" s="22" t="s">
        <v>2</v>
      </c>
      <c r="D426" s="28">
        <v>2.0722999999999998</v>
      </c>
      <c r="E426" s="28">
        <v>1.2553999999999998</v>
      </c>
      <c r="F426" s="28">
        <v>3.3557000000000001</v>
      </c>
      <c r="G426" s="28">
        <v>7.9739000000000004</v>
      </c>
      <c r="H426" s="28">
        <v>7.9124999999999996</v>
      </c>
      <c r="I426" s="28">
        <v>7.8589999999999982</v>
      </c>
      <c r="J426" s="28">
        <v>9.3758999999999997</v>
      </c>
      <c r="K426" s="28">
        <v>9.718</v>
      </c>
      <c r="L426" s="28">
        <v>9.7936000000000014</v>
      </c>
      <c r="M426" s="28">
        <v>12.828999999999999</v>
      </c>
      <c r="N426" s="28">
        <v>11.512499999999999</v>
      </c>
      <c r="O426" s="28">
        <v>13.125000000000002</v>
      </c>
    </row>
    <row r="427" spans="1:15" x14ac:dyDescent="0.25">
      <c r="A427" s="22" t="s">
        <v>30</v>
      </c>
      <c r="B427" s="22" t="s">
        <v>168</v>
      </c>
      <c r="C427" s="22" t="s">
        <v>3</v>
      </c>
      <c r="D427" s="28">
        <v>1.2392000000000001</v>
      </c>
      <c r="E427" s="28">
        <v>0.50090000000000001</v>
      </c>
      <c r="F427" s="28">
        <v>2.7225000000000006</v>
      </c>
      <c r="G427" s="28">
        <v>4.1890000000000009</v>
      </c>
      <c r="H427" s="28">
        <v>5.3314999999999992</v>
      </c>
      <c r="I427" s="28">
        <v>0.74500000000000011</v>
      </c>
      <c r="J427" s="28">
        <v>8.3824000000000005</v>
      </c>
      <c r="K427" s="28">
        <v>5.24</v>
      </c>
      <c r="L427" s="28">
        <v>6.7954999999999988</v>
      </c>
      <c r="M427" s="28">
        <v>6.4320000000000004</v>
      </c>
      <c r="N427" s="28">
        <v>5.6225000000000005</v>
      </c>
      <c r="O427" s="28">
        <v>10.483500000000005</v>
      </c>
    </row>
    <row r="428" spans="1:15" x14ac:dyDescent="0.25">
      <c r="A428" s="22" t="s">
        <v>30</v>
      </c>
      <c r="B428" s="22" t="s">
        <v>168</v>
      </c>
      <c r="C428" s="22" t="s">
        <v>5</v>
      </c>
      <c r="D428" s="28">
        <v>0.19639999999999999</v>
      </c>
      <c r="E428" s="28">
        <v>0.16039999999999999</v>
      </c>
      <c r="F428" s="28">
        <v>1.1701999999999999</v>
      </c>
      <c r="G428" s="28">
        <v>2.0760000000000001</v>
      </c>
      <c r="H428" s="28">
        <v>0.99199999999999999</v>
      </c>
      <c r="I428" s="28">
        <v>5.43</v>
      </c>
      <c r="J428" s="28">
        <v>3.1747000000000001</v>
      </c>
      <c r="K428" s="28">
        <v>5.524</v>
      </c>
      <c r="L428" s="28">
        <v>4.91</v>
      </c>
      <c r="M428" s="28">
        <v>6.0810000000000004</v>
      </c>
      <c r="N428" s="28">
        <v>6.5889999999999995</v>
      </c>
      <c r="O428" s="28">
        <v>7.06</v>
      </c>
    </row>
    <row r="429" spans="1:15" x14ac:dyDescent="0.25">
      <c r="A429" s="22" t="s">
        <v>30</v>
      </c>
      <c r="B429" s="22" t="s">
        <v>169</v>
      </c>
      <c r="C429" s="22" t="s">
        <v>0</v>
      </c>
      <c r="D429" s="28" t="s">
        <v>64</v>
      </c>
      <c r="E429" s="28" t="s">
        <v>64</v>
      </c>
      <c r="F429" s="28" t="s">
        <v>64</v>
      </c>
      <c r="G429" s="28" t="s">
        <v>64</v>
      </c>
      <c r="H429" s="28" t="s">
        <v>64</v>
      </c>
      <c r="I429" s="28" t="s">
        <v>64</v>
      </c>
      <c r="J429" s="28" t="s">
        <v>64</v>
      </c>
      <c r="K429" s="28" t="s">
        <v>64</v>
      </c>
      <c r="L429" s="28" t="s">
        <v>64</v>
      </c>
      <c r="M429" s="28">
        <v>2.5399999999999999E-2</v>
      </c>
      <c r="N429" s="28" t="s">
        <v>64</v>
      </c>
      <c r="O429" s="28" t="s">
        <v>64</v>
      </c>
    </row>
    <row r="430" spans="1:15" x14ac:dyDescent="0.25">
      <c r="A430" s="22" t="s">
        <v>30</v>
      </c>
      <c r="B430" s="22" t="s">
        <v>169</v>
      </c>
      <c r="C430" s="22" t="s">
        <v>1</v>
      </c>
      <c r="D430" s="28">
        <v>6.7218</v>
      </c>
      <c r="E430" s="28">
        <v>6.5933000000000002</v>
      </c>
      <c r="F430" s="28">
        <v>5.6864999999999997</v>
      </c>
      <c r="G430" s="28">
        <v>13.215000000000002</v>
      </c>
      <c r="H430" s="28">
        <v>5.8472999999999997</v>
      </c>
      <c r="I430" s="28">
        <v>6.8336000000000006</v>
      </c>
      <c r="J430" s="28">
        <v>11.549200000000001</v>
      </c>
      <c r="K430" s="28">
        <v>8.7091999999999992</v>
      </c>
      <c r="L430" s="28">
        <v>10.329499999999999</v>
      </c>
      <c r="M430" s="28">
        <v>11.917699999999998</v>
      </c>
      <c r="N430" s="28">
        <v>10.755599999999999</v>
      </c>
      <c r="O430" s="28">
        <v>11.524899999999999</v>
      </c>
    </row>
    <row r="431" spans="1:15" x14ac:dyDescent="0.25">
      <c r="A431" s="22" t="s">
        <v>30</v>
      </c>
      <c r="B431" s="22" t="s">
        <v>169</v>
      </c>
      <c r="C431" s="22" t="s">
        <v>2</v>
      </c>
      <c r="D431" s="28">
        <v>16.246300000000002</v>
      </c>
      <c r="E431" s="28">
        <v>17.095600000000001</v>
      </c>
      <c r="F431" s="28">
        <v>15.262</v>
      </c>
      <c r="G431" s="28">
        <v>14.0528</v>
      </c>
      <c r="H431" s="28">
        <v>11.225200000000001</v>
      </c>
      <c r="I431" s="28">
        <v>11.450799999999999</v>
      </c>
      <c r="J431" s="28">
        <v>14.434100000000001</v>
      </c>
      <c r="K431" s="28">
        <v>17.640499999999999</v>
      </c>
      <c r="L431" s="28">
        <v>15.343000000000002</v>
      </c>
      <c r="M431" s="28">
        <v>18.165700000000001</v>
      </c>
      <c r="N431" s="28">
        <v>19.037199999999999</v>
      </c>
      <c r="O431" s="28">
        <v>16.2637</v>
      </c>
    </row>
    <row r="432" spans="1:15" x14ac:dyDescent="0.25">
      <c r="A432" s="22" t="s">
        <v>30</v>
      </c>
      <c r="B432" s="22" t="s">
        <v>169</v>
      </c>
      <c r="C432" s="22" t="s">
        <v>3</v>
      </c>
      <c r="D432" s="28">
        <v>7.5535999999999976</v>
      </c>
      <c r="E432" s="28">
        <v>7.8111999999999995</v>
      </c>
      <c r="F432" s="28">
        <v>7.3864000000000001</v>
      </c>
      <c r="G432" s="28">
        <v>4.1220999999999997</v>
      </c>
      <c r="H432" s="28">
        <v>4.8733999999999993</v>
      </c>
      <c r="I432" s="28">
        <v>4.5278999999999989</v>
      </c>
      <c r="J432" s="28">
        <v>3.5125999999999999</v>
      </c>
      <c r="K432" s="28">
        <v>3.6621999999999995</v>
      </c>
      <c r="L432" s="28">
        <v>4.8680000000000012</v>
      </c>
      <c r="M432" s="28">
        <v>5.2196000000000007</v>
      </c>
      <c r="N432" s="28">
        <v>3.6877</v>
      </c>
      <c r="O432" s="28">
        <v>3.4859999999999998</v>
      </c>
    </row>
    <row r="433" spans="1:15" x14ac:dyDescent="0.25">
      <c r="A433" s="22" t="s">
        <v>30</v>
      </c>
      <c r="B433" s="22" t="s">
        <v>169</v>
      </c>
      <c r="C433" s="22" t="s">
        <v>5</v>
      </c>
      <c r="D433" s="28">
        <v>4.8791000000000002</v>
      </c>
      <c r="E433" s="28">
        <v>4.1553000000000004</v>
      </c>
      <c r="F433" s="28">
        <v>2.9642999999999997</v>
      </c>
      <c r="G433" s="28">
        <v>2.5848</v>
      </c>
      <c r="H433" s="28">
        <v>3.2269999999999999</v>
      </c>
      <c r="I433" s="28">
        <v>2.3624000000000001</v>
      </c>
      <c r="J433" s="28">
        <v>3.6886999999999999</v>
      </c>
      <c r="K433" s="28">
        <v>1.5602</v>
      </c>
      <c r="L433" s="28">
        <v>4.8659999999999997</v>
      </c>
      <c r="M433" s="28">
        <v>6.0956000000000001</v>
      </c>
      <c r="N433" s="28">
        <v>4.6400000000000006</v>
      </c>
      <c r="O433" s="28">
        <v>4.6645000000000003</v>
      </c>
    </row>
    <row r="434" spans="1:15" x14ac:dyDescent="0.25">
      <c r="A434" s="22" t="s">
        <v>30</v>
      </c>
      <c r="B434" s="22" t="s">
        <v>233</v>
      </c>
      <c r="C434" s="22" t="s">
        <v>1</v>
      </c>
      <c r="D434" s="28" t="s">
        <v>64</v>
      </c>
      <c r="E434" s="28" t="s">
        <v>64</v>
      </c>
      <c r="F434" s="28" t="s">
        <v>64</v>
      </c>
      <c r="G434" s="28" t="s">
        <v>64</v>
      </c>
      <c r="H434" s="28" t="s">
        <v>64</v>
      </c>
      <c r="I434" s="28" t="s">
        <v>64</v>
      </c>
      <c r="J434" s="28" t="s">
        <v>64</v>
      </c>
      <c r="K434" s="28" t="s">
        <v>64</v>
      </c>
      <c r="L434" s="28" t="s">
        <v>64</v>
      </c>
      <c r="M434" s="28" t="s">
        <v>64</v>
      </c>
      <c r="N434" s="28" t="s">
        <v>64</v>
      </c>
      <c r="O434" s="28">
        <v>2.9000000000000001E-2</v>
      </c>
    </row>
    <row r="435" spans="1:15" x14ac:dyDescent="0.25">
      <c r="A435" s="22" t="s">
        <v>30</v>
      </c>
      <c r="B435" s="22" t="s">
        <v>233</v>
      </c>
      <c r="C435" s="22" t="s">
        <v>2</v>
      </c>
      <c r="D435" s="28" t="s">
        <v>64</v>
      </c>
      <c r="E435" s="28" t="s">
        <v>64</v>
      </c>
      <c r="F435" s="28" t="s">
        <v>64</v>
      </c>
      <c r="G435" s="28" t="s">
        <v>64</v>
      </c>
      <c r="H435" s="28" t="s">
        <v>64</v>
      </c>
      <c r="I435" s="28" t="s">
        <v>64</v>
      </c>
      <c r="J435" s="28" t="s">
        <v>64</v>
      </c>
      <c r="K435" s="28" t="s">
        <v>64</v>
      </c>
      <c r="L435" s="28" t="s">
        <v>64</v>
      </c>
      <c r="M435" s="28" t="s">
        <v>64</v>
      </c>
      <c r="N435" s="28" t="s">
        <v>64</v>
      </c>
      <c r="O435" s="28">
        <v>1.7999999999999999E-2</v>
      </c>
    </row>
    <row r="436" spans="1:15" x14ac:dyDescent="0.25">
      <c r="A436" s="22" t="s">
        <v>30</v>
      </c>
      <c r="B436" s="22" t="s">
        <v>233</v>
      </c>
      <c r="C436" s="22" t="s">
        <v>3</v>
      </c>
      <c r="D436" s="28" t="s">
        <v>64</v>
      </c>
      <c r="E436" s="28" t="s">
        <v>64</v>
      </c>
      <c r="F436" s="28" t="s">
        <v>64</v>
      </c>
      <c r="G436" s="28" t="s">
        <v>64</v>
      </c>
      <c r="H436" s="28" t="s">
        <v>64</v>
      </c>
      <c r="I436" s="28" t="s">
        <v>64</v>
      </c>
      <c r="J436" s="28" t="s">
        <v>64</v>
      </c>
      <c r="K436" s="28" t="s">
        <v>64</v>
      </c>
      <c r="L436" s="28" t="s">
        <v>64</v>
      </c>
      <c r="M436" s="28" t="s">
        <v>64</v>
      </c>
      <c r="N436" s="28" t="s">
        <v>64</v>
      </c>
      <c r="O436" s="28">
        <v>5.1999999999999998E-2</v>
      </c>
    </row>
    <row r="437" spans="1:15" x14ac:dyDescent="0.25">
      <c r="A437" s="22" t="s">
        <v>30</v>
      </c>
      <c r="B437" s="22" t="s">
        <v>123</v>
      </c>
      <c r="C437" s="22" t="s">
        <v>0</v>
      </c>
      <c r="D437" s="28" t="s">
        <v>64</v>
      </c>
      <c r="E437" s="28" t="s">
        <v>64</v>
      </c>
      <c r="F437" s="28" t="s">
        <v>64</v>
      </c>
      <c r="G437" s="28" t="s">
        <v>64</v>
      </c>
      <c r="H437" s="28" t="s">
        <v>64</v>
      </c>
      <c r="I437" s="28" t="s">
        <v>64</v>
      </c>
      <c r="J437" s="28" t="s">
        <v>64</v>
      </c>
      <c r="K437" s="28">
        <v>16.689</v>
      </c>
      <c r="L437" s="28" t="s">
        <v>64</v>
      </c>
      <c r="M437" s="28" t="s">
        <v>64</v>
      </c>
      <c r="N437" s="28" t="s">
        <v>64</v>
      </c>
      <c r="O437" s="28" t="s">
        <v>64</v>
      </c>
    </row>
    <row r="438" spans="1:15" x14ac:dyDescent="0.25">
      <c r="A438" s="22" t="s">
        <v>30</v>
      </c>
      <c r="B438" s="22" t="s">
        <v>123</v>
      </c>
      <c r="C438" s="22" t="s">
        <v>1</v>
      </c>
      <c r="D438" s="28">
        <v>6.69</v>
      </c>
      <c r="E438" s="28">
        <v>7.83</v>
      </c>
      <c r="F438" s="28">
        <v>6.74</v>
      </c>
      <c r="G438" s="28" t="s">
        <v>64</v>
      </c>
      <c r="H438" s="28" t="s">
        <v>64</v>
      </c>
      <c r="I438" s="28">
        <v>8.15</v>
      </c>
      <c r="J438" s="28">
        <v>5.79</v>
      </c>
      <c r="K438" s="28">
        <v>5.09</v>
      </c>
      <c r="L438" s="28">
        <v>6.23</v>
      </c>
      <c r="M438" s="28">
        <v>8.3600000000000012</v>
      </c>
      <c r="N438" s="28">
        <v>7.33</v>
      </c>
      <c r="O438" s="28">
        <v>2.88</v>
      </c>
    </row>
    <row r="439" spans="1:15" x14ac:dyDescent="0.25">
      <c r="A439" s="22" t="s">
        <v>30</v>
      </c>
      <c r="B439" s="22" t="s">
        <v>123</v>
      </c>
      <c r="C439" s="22" t="s">
        <v>2</v>
      </c>
      <c r="D439" s="28">
        <v>35.344000000000001</v>
      </c>
      <c r="E439" s="28">
        <v>89.146000000000001</v>
      </c>
      <c r="F439" s="28">
        <v>53.055</v>
      </c>
      <c r="G439" s="28">
        <v>80.61</v>
      </c>
      <c r="H439" s="28">
        <v>37.769999999999996</v>
      </c>
      <c r="I439" s="28">
        <v>35.393000000000001</v>
      </c>
      <c r="J439" s="28">
        <v>69.13300000000001</v>
      </c>
      <c r="K439" s="28">
        <v>48.646999999999998</v>
      </c>
      <c r="L439" s="28">
        <v>70.887999999999991</v>
      </c>
      <c r="M439" s="28">
        <v>71.259</v>
      </c>
      <c r="N439" s="28">
        <v>30.404000000000003</v>
      </c>
      <c r="O439" s="28">
        <v>66.094999999999999</v>
      </c>
    </row>
    <row r="440" spans="1:15" x14ac:dyDescent="0.25">
      <c r="A440" s="22" t="s">
        <v>30</v>
      </c>
      <c r="B440" s="22" t="s">
        <v>123</v>
      </c>
      <c r="C440" s="22" t="s">
        <v>3</v>
      </c>
      <c r="D440" s="28">
        <v>21.046999999999997</v>
      </c>
      <c r="E440" s="28">
        <v>20.213999999999999</v>
      </c>
      <c r="F440" s="28">
        <v>12.946999999999999</v>
      </c>
      <c r="G440" s="28">
        <v>21.459</v>
      </c>
      <c r="H440" s="28">
        <v>28.307000000000002</v>
      </c>
      <c r="I440" s="28">
        <v>40.201000000000001</v>
      </c>
      <c r="J440" s="28">
        <v>11.598000000000001</v>
      </c>
      <c r="K440" s="28">
        <v>3.0750000000000002</v>
      </c>
      <c r="L440" s="28">
        <v>22.119</v>
      </c>
      <c r="M440" s="28">
        <v>14.863</v>
      </c>
      <c r="N440" s="28">
        <v>42.818000000000005</v>
      </c>
      <c r="O440" s="28">
        <v>16.720000000000002</v>
      </c>
    </row>
    <row r="441" spans="1:15" x14ac:dyDescent="0.25">
      <c r="A441" s="22" t="s">
        <v>30</v>
      </c>
      <c r="B441" s="22" t="s">
        <v>123</v>
      </c>
      <c r="C441" s="22" t="s">
        <v>5</v>
      </c>
      <c r="D441" s="28" t="s">
        <v>64</v>
      </c>
      <c r="E441" s="28">
        <v>17.831</v>
      </c>
      <c r="F441" s="28" t="s">
        <v>64</v>
      </c>
      <c r="G441" s="28">
        <v>25.222000000000001</v>
      </c>
      <c r="H441" s="28">
        <v>45.24</v>
      </c>
      <c r="I441" s="28" t="s">
        <v>64</v>
      </c>
      <c r="J441" s="28">
        <v>30.285</v>
      </c>
      <c r="K441" s="28">
        <v>49.816999999999993</v>
      </c>
      <c r="L441" s="28">
        <v>33.524000000000001</v>
      </c>
      <c r="M441" s="28">
        <v>31.111999999999998</v>
      </c>
      <c r="N441" s="28">
        <v>29.300999999999998</v>
      </c>
      <c r="O441" s="28">
        <v>22.751000000000001</v>
      </c>
    </row>
    <row r="442" spans="1:15" x14ac:dyDescent="0.25">
      <c r="A442" s="22" t="s">
        <v>30</v>
      </c>
      <c r="B442" s="22" t="s">
        <v>124</v>
      </c>
      <c r="C442" s="22" t="s">
        <v>0</v>
      </c>
      <c r="D442" s="28">
        <v>9.1999999999999998E-2</v>
      </c>
      <c r="E442" s="28" t="s">
        <v>64</v>
      </c>
      <c r="F442" s="28">
        <v>0.13800000000000001</v>
      </c>
      <c r="G442" s="28" t="s">
        <v>64</v>
      </c>
      <c r="H442" s="28">
        <v>9.8999999999999991E-2</v>
      </c>
      <c r="I442" s="28" t="s">
        <v>64</v>
      </c>
      <c r="J442" s="28">
        <v>0.251</v>
      </c>
      <c r="K442" s="28">
        <v>1.7819999999999998</v>
      </c>
      <c r="L442" s="28" t="s">
        <v>64</v>
      </c>
      <c r="M442" s="28" t="s">
        <v>64</v>
      </c>
      <c r="N442" s="28" t="s">
        <v>64</v>
      </c>
      <c r="O442" s="28" t="s">
        <v>64</v>
      </c>
    </row>
    <row r="443" spans="1:15" x14ac:dyDescent="0.25">
      <c r="A443" s="22" t="s">
        <v>30</v>
      </c>
      <c r="B443" s="22" t="s">
        <v>124</v>
      </c>
      <c r="C443" s="22" t="s">
        <v>1</v>
      </c>
      <c r="D443" s="28">
        <v>8.5152999999999981</v>
      </c>
      <c r="E443" s="28">
        <v>7.6675999999999993</v>
      </c>
      <c r="F443" s="28">
        <v>6.7264999999999997</v>
      </c>
      <c r="G443" s="28">
        <v>3.2445000000000004</v>
      </c>
      <c r="H443" s="28">
        <v>8.5333000000000006</v>
      </c>
      <c r="I443" s="28">
        <v>13.298999999999999</v>
      </c>
      <c r="J443" s="28">
        <v>5.3402999999999992</v>
      </c>
      <c r="K443" s="28">
        <v>8.7165999999999997</v>
      </c>
      <c r="L443" s="28">
        <v>9.3925999999999998</v>
      </c>
      <c r="M443" s="28">
        <v>8.2310999999999996</v>
      </c>
      <c r="N443" s="28">
        <v>0.98</v>
      </c>
      <c r="O443" s="28">
        <v>2.2200000000000002</v>
      </c>
    </row>
    <row r="444" spans="1:15" x14ac:dyDescent="0.25">
      <c r="A444" s="22" t="s">
        <v>30</v>
      </c>
      <c r="B444" s="22" t="s">
        <v>124</v>
      </c>
      <c r="C444" s="22" t="s">
        <v>2</v>
      </c>
      <c r="D444" s="28">
        <v>39.542909999999992</v>
      </c>
      <c r="E444" s="28">
        <v>32.863400000000006</v>
      </c>
      <c r="F444" s="28">
        <v>36.783799999999999</v>
      </c>
      <c r="G444" s="28">
        <v>12.454700000000001</v>
      </c>
      <c r="H444" s="28">
        <v>44.587599999999995</v>
      </c>
      <c r="I444" s="28">
        <v>44.5276</v>
      </c>
      <c r="J444" s="28">
        <v>16.849899999999998</v>
      </c>
      <c r="K444" s="28">
        <v>44.396300000000004</v>
      </c>
      <c r="L444" s="28">
        <v>30.773699999999998</v>
      </c>
      <c r="M444" s="28">
        <v>12.7342</v>
      </c>
      <c r="N444" s="28">
        <v>17.291</v>
      </c>
      <c r="O444" s="28">
        <v>12.86</v>
      </c>
    </row>
    <row r="445" spans="1:15" x14ac:dyDescent="0.25">
      <c r="A445" s="22" t="s">
        <v>30</v>
      </c>
      <c r="B445" s="22" t="s">
        <v>124</v>
      </c>
      <c r="C445" s="22" t="s">
        <v>3</v>
      </c>
      <c r="D445" s="28">
        <v>15.508299999999998</v>
      </c>
      <c r="E445" s="28">
        <v>10.127700000000001</v>
      </c>
      <c r="F445" s="28">
        <v>15.581899999999999</v>
      </c>
      <c r="G445" s="28">
        <v>7.1166</v>
      </c>
      <c r="H445" s="28">
        <v>14.957700000000001</v>
      </c>
      <c r="I445" s="28">
        <v>19.730199999999996</v>
      </c>
      <c r="J445" s="28">
        <v>9.4077000000000002</v>
      </c>
      <c r="K445" s="28">
        <v>22.7028</v>
      </c>
      <c r="L445" s="28">
        <v>15.215299999999999</v>
      </c>
      <c r="M445" s="28">
        <v>4.7751000000000001</v>
      </c>
      <c r="N445" s="28">
        <v>17.964999999999996</v>
      </c>
      <c r="O445" s="28">
        <v>7.7</v>
      </c>
    </row>
    <row r="446" spans="1:15" x14ac:dyDescent="0.25">
      <c r="A446" s="22" t="s">
        <v>30</v>
      </c>
      <c r="B446" s="22" t="s">
        <v>124</v>
      </c>
      <c r="C446" s="22" t="s">
        <v>5</v>
      </c>
      <c r="D446" s="28">
        <v>6.7979999999999992</v>
      </c>
      <c r="E446" s="28">
        <v>6.1869999999999994</v>
      </c>
      <c r="F446" s="28">
        <v>5.7050999999999998</v>
      </c>
      <c r="G446" s="28">
        <v>3.1692</v>
      </c>
      <c r="H446" s="28">
        <v>8.4407999999999994</v>
      </c>
      <c r="I446" s="28">
        <v>12.573399999999999</v>
      </c>
      <c r="J446" s="28">
        <v>6.0135999999999994</v>
      </c>
      <c r="K446" s="28">
        <v>10.6853</v>
      </c>
      <c r="L446" s="28">
        <v>9.2214999999999989</v>
      </c>
      <c r="M446" s="28">
        <v>5.1474000000000002</v>
      </c>
      <c r="N446" s="28">
        <v>3.56</v>
      </c>
      <c r="O446" s="28">
        <v>17.696000000000002</v>
      </c>
    </row>
    <row r="447" spans="1:15" x14ac:dyDescent="0.25">
      <c r="A447" s="22" t="s">
        <v>30</v>
      </c>
      <c r="B447" s="22" t="s">
        <v>125</v>
      </c>
      <c r="C447" s="22" t="s">
        <v>1</v>
      </c>
      <c r="D447" s="28">
        <v>1.42</v>
      </c>
      <c r="E447" s="28">
        <v>3.6999999999999998E-2</v>
      </c>
      <c r="F447" s="28" t="s">
        <v>64</v>
      </c>
      <c r="G447" s="28" t="s">
        <v>64</v>
      </c>
      <c r="H447" s="28">
        <v>7.22E-2</v>
      </c>
      <c r="I447" s="28" t="s">
        <v>64</v>
      </c>
      <c r="J447" s="28" t="s">
        <v>64</v>
      </c>
      <c r="K447" s="28">
        <v>0.875</v>
      </c>
      <c r="L447" s="28" t="s">
        <v>64</v>
      </c>
      <c r="M447" s="28" t="s">
        <v>64</v>
      </c>
      <c r="N447" s="28" t="s">
        <v>64</v>
      </c>
      <c r="O447" s="28" t="s">
        <v>64</v>
      </c>
    </row>
    <row r="448" spans="1:15" x14ac:dyDescent="0.25">
      <c r="A448" s="22" t="s">
        <v>30</v>
      </c>
      <c r="B448" s="22" t="s">
        <v>125</v>
      </c>
      <c r="C448" s="22" t="s">
        <v>2</v>
      </c>
      <c r="D448" s="28">
        <v>55.713000000000001</v>
      </c>
      <c r="E448" s="28">
        <v>27.165000000000003</v>
      </c>
      <c r="F448" s="28" t="s">
        <v>64</v>
      </c>
      <c r="G448" s="28">
        <v>42.169000000000004</v>
      </c>
      <c r="H448" s="28">
        <v>19.984000000000002</v>
      </c>
      <c r="I448" s="28">
        <v>11.065999999999999</v>
      </c>
      <c r="J448" s="28">
        <v>8.0499999999999989</v>
      </c>
      <c r="K448" s="28">
        <v>20.318000000000001</v>
      </c>
      <c r="L448" s="28" t="s">
        <v>64</v>
      </c>
      <c r="M448" s="28" t="s">
        <v>64</v>
      </c>
      <c r="N448" s="28" t="s">
        <v>64</v>
      </c>
      <c r="O448" s="28" t="s">
        <v>64</v>
      </c>
    </row>
    <row r="449" spans="1:15" x14ac:dyDescent="0.25">
      <c r="A449" s="22" t="s">
        <v>30</v>
      </c>
      <c r="B449" s="22" t="s">
        <v>125</v>
      </c>
      <c r="C449" s="22" t="s">
        <v>3</v>
      </c>
      <c r="D449" s="28">
        <v>1.6809999999999996</v>
      </c>
      <c r="E449" s="28">
        <v>3.5785000000000005</v>
      </c>
      <c r="F449" s="28" t="s">
        <v>64</v>
      </c>
      <c r="G449" s="28">
        <v>7.8E-2</v>
      </c>
      <c r="H449" s="28">
        <v>7.4385000000000012</v>
      </c>
      <c r="I449" s="28">
        <v>1.1119999999999999</v>
      </c>
      <c r="J449" s="28">
        <v>1.8819999999999999</v>
      </c>
      <c r="K449" s="28">
        <v>4.3360000000000003</v>
      </c>
      <c r="L449" s="28" t="s">
        <v>64</v>
      </c>
      <c r="M449" s="28" t="s">
        <v>64</v>
      </c>
      <c r="N449" s="28" t="s">
        <v>64</v>
      </c>
      <c r="O449" s="28" t="s">
        <v>64</v>
      </c>
    </row>
    <row r="450" spans="1:15" x14ac:dyDescent="0.25">
      <c r="A450" s="22" t="s">
        <v>30</v>
      </c>
      <c r="B450" s="22" t="s">
        <v>125</v>
      </c>
      <c r="C450" s="22" t="s">
        <v>5</v>
      </c>
      <c r="D450" s="28">
        <v>15.18</v>
      </c>
      <c r="E450" s="28">
        <v>15.93</v>
      </c>
      <c r="F450" s="28" t="s">
        <v>64</v>
      </c>
      <c r="G450" s="28" t="s">
        <v>64</v>
      </c>
      <c r="H450" s="28" t="s">
        <v>64</v>
      </c>
      <c r="I450" s="28">
        <v>2.97</v>
      </c>
      <c r="J450" s="28" t="s">
        <v>64</v>
      </c>
      <c r="K450" s="28">
        <v>7.42</v>
      </c>
      <c r="L450" s="28" t="s">
        <v>64</v>
      </c>
      <c r="M450" s="28" t="s">
        <v>64</v>
      </c>
      <c r="N450" s="28" t="s">
        <v>64</v>
      </c>
      <c r="O450" s="28" t="s">
        <v>64</v>
      </c>
    </row>
    <row r="451" spans="1:15" x14ac:dyDescent="0.25">
      <c r="A451" s="22" t="s">
        <v>30</v>
      </c>
      <c r="B451" s="22" t="s">
        <v>33</v>
      </c>
      <c r="C451" s="22" t="s">
        <v>1</v>
      </c>
      <c r="D451" s="28">
        <v>6.1183000000000005</v>
      </c>
      <c r="E451" s="28">
        <v>4.7</v>
      </c>
      <c r="F451" s="28">
        <v>0.88480000000000014</v>
      </c>
      <c r="G451" s="28">
        <v>2.0209999999999999</v>
      </c>
      <c r="H451" s="28">
        <v>3.1630000000000003</v>
      </c>
      <c r="I451" s="28">
        <v>11.433999999999999</v>
      </c>
      <c r="J451" s="28">
        <v>5.496999999999999</v>
      </c>
      <c r="K451" s="28">
        <v>7.21</v>
      </c>
      <c r="L451" s="28">
        <v>17.954000000000001</v>
      </c>
      <c r="M451" s="28">
        <v>9.8800000000000008</v>
      </c>
      <c r="N451" s="28">
        <v>9.6930000000000014</v>
      </c>
      <c r="O451" s="28">
        <v>85.638999999999996</v>
      </c>
    </row>
    <row r="452" spans="1:15" x14ac:dyDescent="0.25">
      <c r="A452" s="22" t="s">
        <v>30</v>
      </c>
      <c r="B452" s="22" t="s">
        <v>33</v>
      </c>
      <c r="C452" s="22" t="s">
        <v>2</v>
      </c>
      <c r="D452" s="28">
        <v>15.584999999999999</v>
      </c>
      <c r="E452" s="28">
        <v>38.204999999999998</v>
      </c>
      <c r="F452" s="28">
        <v>3.6</v>
      </c>
      <c r="G452" s="28">
        <v>23.201000000000004</v>
      </c>
      <c r="H452" s="28">
        <v>22.523999999999997</v>
      </c>
      <c r="I452" s="28">
        <v>24.037000000000003</v>
      </c>
      <c r="J452" s="28">
        <v>29.427</v>
      </c>
      <c r="K452" s="28">
        <v>13.250999999999999</v>
      </c>
      <c r="L452" s="28">
        <v>38.426000000000002</v>
      </c>
      <c r="M452" s="28">
        <v>34.786999999999992</v>
      </c>
      <c r="N452" s="28">
        <v>26.087</v>
      </c>
      <c r="O452" s="28">
        <v>302.68</v>
      </c>
    </row>
    <row r="453" spans="1:15" x14ac:dyDescent="0.25">
      <c r="A453" s="22" t="s">
        <v>30</v>
      </c>
      <c r="B453" s="22" t="s">
        <v>33</v>
      </c>
      <c r="C453" s="22" t="s">
        <v>3</v>
      </c>
      <c r="D453" s="28">
        <v>5.0449999999999999</v>
      </c>
      <c r="E453" s="28">
        <v>4.5760000000000005</v>
      </c>
      <c r="F453" s="28">
        <v>2.1349999999999998</v>
      </c>
      <c r="G453" s="28">
        <v>2.431</v>
      </c>
      <c r="H453" s="28">
        <v>4.2230000000000008</v>
      </c>
      <c r="I453" s="28">
        <v>5.5359999999999996</v>
      </c>
      <c r="J453" s="28">
        <v>5.8239999999999998</v>
      </c>
      <c r="K453" s="28">
        <v>5.6319999999999988</v>
      </c>
      <c r="L453" s="28">
        <v>7.0039999999999996</v>
      </c>
      <c r="M453" s="28">
        <v>5.7880000000000003</v>
      </c>
      <c r="N453" s="28">
        <v>7.6380000000000008</v>
      </c>
      <c r="O453" s="28">
        <v>140.29600000000005</v>
      </c>
    </row>
    <row r="454" spans="1:15" x14ac:dyDescent="0.25">
      <c r="A454" s="22" t="s">
        <v>30</v>
      </c>
      <c r="B454" s="22" t="s">
        <v>33</v>
      </c>
      <c r="C454" s="22" t="s">
        <v>5</v>
      </c>
      <c r="D454" s="28">
        <v>10.0708</v>
      </c>
      <c r="E454" s="28">
        <v>6.12</v>
      </c>
      <c r="F454" s="28" t="s">
        <v>64</v>
      </c>
      <c r="G454" s="28">
        <v>0.47299999999999998</v>
      </c>
      <c r="H454" s="28">
        <v>8.4480000000000004</v>
      </c>
      <c r="I454" s="28">
        <v>10.066000000000001</v>
      </c>
      <c r="J454" s="28">
        <v>6.9939999999999998</v>
      </c>
      <c r="K454" s="28">
        <v>8.604000000000001</v>
      </c>
      <c r="L454" s="28">
        <v>8.52</v>
      </c>
      <c r="M454" s="28">
        <v>14.382000000000001</v>
      </c>
      <c r="N454" s="28">
        <v>5.23</v>
      </c>
      <c r="O454" s="28">
        <v>117.88999999999999</v>
      </c>
    </row>
    <row r="455" spans="1:15" x14ac:dyDescent="0.25">
      <c r="A455" s="22" t="s">
        <v>126</v>
      </c>
      <c r="B455" s="22" t="s">
        <v>127</v>
      </c>
      <c r="C455" s="22" t="s">
        <v>1</v>
      </c>
      <c r="D455" s="28">
        <v>11.4</v>
      </c>
      <c r="E455" s="28" t="s">
        <v>64</v>
      </c>
      <c r="F455" s="28" t="s">
        <v>64</v>
      </c>
      <c r="G455" s="28" t="s">
        <v>64</v>
      </c>
      <c r="H455" s="28" t="s">
        <v>64</v>
      </c>
      <c r="I455" s="28" t="s">
        <v>64</v>
      </c>
      <c r="J455" s="28" t="s">
        <v>64</v>
      </c>
      <c r="K455" s="28" t="s">
        <v>64</v>
      </c>
      <c r="L455" s="28" t="s">
        <v>64</v>
      </c>
      <c r="M455" s="28" t="s">
        <v>64</v>
      </c>
      <c r="N455" s="28" t="s">
        <v>64</v>
      </c>
      <c r="O455" s="28" t="s">
        <v>64</v>
      </c>
    </row>
    <row r="456" spans="1:15" x14ac:dyDescent="0.25">
      <c r="A456" s="22" t="s">
        <v>126</v>
      </c>
      <c r="B456" s="22" t="s">
        <v>127</v>
      </c>
      <c r="C456" s="22" t="s">
        <v>2</v>
      </c>
      <c r="D456" s="28">
        <v>51.75</v>
      </c>
      <c r="E456" s="28" t="s">
        <v>64</v>
      </c>
      <c r="F456" s="28" t="s">
        <v>64</v>
      </c>
      <c r="G456" s="28" t="s">
        <v>64</v>
      </c>
      <c r="H456" s="28" t="s">
        <v>64</v>
      </c>
      <c r="I456" s="28" t="s">
        <v>64</v>
      </c>
      <c r="J456" s="28" t="s">
        <v>64</v>
      </c>
      <c r="K456" s="28" t="s">
        <v>64</v>
      </c>
      <c r="L456" s="28" t="s">
        <v>64</v>
      </c>
      <c r="M456" s="28" t="s">
        <v>64</v>
      </c>
      <c r="N456" s="28" t="s">
        <v>64</v>
      </c>
      <c r="O456" s="28" t="s">
        <v>64</v>
      </c>
    </row>
    <row r="457" spans="1:15" x14ac:dyDescent="0.25">
      <c r="A457" s="22" t="s">
        <v>126</v>
      </c>
      <c r="B457" s="22" t="s">
        <v>127</v>
      </c>
      <c r="C457" s="22" t="s">
        <v>3</v>
      </c>
      <c r="D457" s="28">
        <v>26.799999999999997</v>
      </c>
      <c r="E457" s="28" t="s">
        <v>64</v>
      </c>
      <c r="F457" s="28" t="s">
        <v>64</v>
      </c>
      <c r="G457" s="28" t="s">
        <v>64</v>
      </c>
      <c r="H457" s="28" t="s">
        <v>64</v>
      </c>
      <c r="I457" s="28" t="s">
        <v>64</v>
      </c>
      <c r="J457" s="28" t="s">
        <v>64</v>
      </c>
      <c r="K457" s="28" t="s">
        <v>64</v>
      </c>
      <c r="L457" s="28" t="s">
        <v>64</v>
      </c>
      <c r="M457" s="28" t="s">
        <v>64</v>
      </c>
      <c r="N457" s="28" t="s">
        <v>64</v>
      </c>
      <c r="O457" s="28" t="s">
        <v>64</v>
      </c>
    </row>
    <row r="458" spans="1:15" x14ac:dyDescent="0.25">
      <c r="A458" s="22" t="s">
        <v>34</v>
      </c>
      <c r="B458" s="22" t="s">
        <v>170</v>
      </c>
      <c r="C458" s="22" t="s">
        <v>1</v>
      </c>
      <c r="D458" s="28">
        <v>0.4</v>
      </c>
      <c r="E458" s="28" t="s">
        <v>64</v>
      </c>
      <c r="F458" s="28">
        <v>1.5</v>
      </c>
      <c r="G458" s="28" t="s">
        <v>64</v>
      </c>
      <c r="H458" s="28">
        <v>1.43</v>
      </c>
      <c r="I458" s="28" t="s">
        <v>64</v>
      </c>
      <c r="J458" s="28" t="s">
        <v>64</v>
      </c>
      <c r="K458" s="28" t="s">
        <v>64</v>
      </c>
      <c r="L458" s="28">
        <v>3.4119999999999999</v>
      </c>
      <c r="M458" s="28">
        <v>3.9119999999999999</v>
      </c>
      <c r="N458" s="28">
        <v>4.22</v>
      </c>
      <c r="O458" s="28">
        <v>1.25</v>
      </c>
    </row>
    <row r="459" spans="1:15" x14ac:dyDescent="0.25">
      <c r="A459" s="22" t="s">
        <v>34</v>
      </c>
      <c r="B459" s="22" t="s">
        <v>170</v>
      </c>
      <c r="C459" s="22" t="s">
        <v>2</v>
      </c>
      <c r="D459" s="28">
        <v>3</v>
      </c>
      <c r="E459" s="28" t="s">
        <v>64</v>
      </c>
      <c r="F459" s="28">
        <v>2.7</v>
      </c>
      <c r="G459" s="28">
        <v>5.0519999999999996</v>
      </c>
      <c r="H459" s="28">
        <v>3.4240000000000004</v>
      </c>
      <c r="I459" s="28">
        <v>5.6059999999999999</v>
      </c>
      <c r="J459" s="28">
        <v>7.875</v>
      </c>
      <c r="K459" s="28">
        <v>2.72</v>
      </c>
      <c r="L459" s="28">
        <v>8.18</v>
      </c>
      <c r="M459" s="28">
        <v>8.2729999999999997</v>
      </c>
      <c r="N459" s="28">
        <v>0.8</v>
      </c>
      <c r="O459" s="28">
        <v>2.2000000000000002</v>
      </c>
    </row>
    <row r="460" spans="1:15" x14ac:dyDescent="0.25">
      <c r="A460" s="22" t="s">
        <v>34</v>
      </c>
      <c r="B460" s="22" t="s">
        <v>170</v>
      </c>
      <c r="C460" s="22" t="s">
        <v>3</v>
      </c>
      <c r="D460" s="28">
        <v>5.7</v>
      </c>
      <c r="E460" s="28">
        <v>4</v>
      </c>
      <c r="F460" s="28">
        <v>2.6</v>
      </c>
      <c r="G460" s="28">
        <v>4.7300000000000004</v>
      </c>
      <c r="H460" s="28">
        <v>2.1399999999999997</v>
      </c>
      <c r="I460" s="28">
        <v>3.4299999999999997</v>
      </c>
      <c r="J460" s="28">
        <v>8.7219999999999995</v>
      </c>
      <c r="K460" s="28">
        <v>5.9640000000000004</v>
      </c>
      <c r="L460" s="28">
        <v>3.42</v>
      </c>
      <c r="M460" s="28">
        <v>8.3709999999999987</v>
      </c>
      <c r="N460" s="28">
        <v>6.1340000000000003</v>
      </c>
      <c r="O460" s="28">
        <v>5.532</v>
      </c>
    </row>
    <row r="461" spans="1:15" x14ac:dyDescent="0.25">
      <c r="A461" s="22" t="s">
        <v>34</v>
      </c>
      <c r="B461" s="22" t="s">
        <v>170</v>
      </c>
      <c r="C461" s="22" t="s">
        <v>5</v>
      </c>
      <c r="D461" s="28" t="s">
        <v>64</v>
      </c>
      <c r="E461" s="28">
        <v>2</v>
      </c>
      <c r="F461" s="28">
        <v>2</v>
      </c>
      <c r="G461" s="28" t="s">
        <v>64</v>
      </c>
      <c r="H461" s="28" t="s">
        <v>64</v>
      </c>
      <c r="I461" s="28" t="s">
        <v>64</v>
      </c>
      <c r="J461" s="28" t="s">
        <v>64</v>
      </c>
      <c r="K461" s="28" t="s">
        <v>64</v>
      </c>
      <c r="L461" s="28" t="s">
        <v>64</v>
      </c>
      <c r="M461" s="28" t="s">
        <v>64</v>
      </c>
      <c r="N461" s="28" t="s">
        <v>64</v>
      </c>
      <c r="O461" s="28" t="s">
        <v>64</v>
      </c>
    </row>
    <row r="462" spans="1:15" x14ac:dyDescent="0.25">
      <c r="A462" s="22" t="s">
        <v>34</v>
      </c>
      <c r="B462" s="22" t="s">
        <v>234</v>
      </c>
      <c r="C462" s="22" t="s">
        <v>1</v>
      </c>
      <c r="D462" s="28" t="s">
        <v>64</v>
      </c>
      <c r="E462" s="28" t="s">
        <v>64</v>
      </c>
      <c r="F462" s="28" t="s">
        <v>64</v>
      </c>
      <c r="G462" s="28" t="s">
        <v>64</v>
      </c>
      <c r="H462" s="28" t="s">
        <v>64</v>
      </c>
      <c r="I462" s="28" t="s">
        <v>64</v>
      </c>
      <c r="J462" s="28" t="s">
        <v>64</v>
      </c>
      <c r="K462" s="28" t="s">
        <v>64</v>
      </c>
      <c r="L462" s="28" t="s">
        <v>64</v>
      </c>
      <c r="M462" s="28" t="s">
        <v>64</v>
      </c>
      <c r="N462" s="28" t="s">
        <v>64</v>
      </c>
      <c r="O462" s="28">
        <v>0.70199999999999996</v>
      </c>
    </row>
    <row r="463" spans="1:15" x14ac:dyDescent="0.25">
      <c r="A463" s="22" t="s">
        <v>34</v>
      </c>
      <c r="B463" s="22" t="s">
        <v>234</v>
      </c>
      <c r="C463" s="22" t="s">
        <v>2</v>
      </c>
      <c r="D463" s="28" t="s">
        <v>64</v>
      </c>
      <c r="E463" s="28" t="s">
        <v>64</v>
      </c>
      <c r="F463" s="28" t="s">
        <v>64</v>
      </c>
      <c r="G463" s="28" t="s">
        <v>64</v>
      </c>
      <c r="H463" s="28" t="s">
        <v>64</v>
      </c>
      <c r="I463" s="28" t="s">
        <v>64</v>
      </c>
      <c r="J463" s="28" t="s">
        <v>64</v>
      </c>
      <c r="K463" s="28" t="s">
        <v>64</v>
      </c>
      <c r="L463" s="28" t="s">
        <v>64</v>
      </c>
      <c r="M463" s="28" t="s">
        <v>64</v>
      </c>
      <c r="N463" s="28">
        <v>0.66400000000000003</v>
      </c>
      <c r="O463" s="28">
        <v>1.7170000000000001</v>
      </c>
    </row>
    <row r="464" spans="1:15" x14ac:dyDescent="0.25">
      <c r="A464" s="22" t="s">
        <v>34</v>
      </c>
      <c r="B464" s="22" t="s">
        <v>234</v>
      </c>
      <c r="C464" s="22" t="s">
        <v>3</v>
      </c>
      <c r="D464" s="28" t="s">
        <v>64</v>
      </c>
      <c r="E464" s="28" t="s">
        <v>64</v>
      </c>
      <c r="F464" s="28" t="s">
        <v>64</v>
      </c>
      <c r="G464" s="28" t="s">
        <v>64</v>
      </c>
      <c r="H464" s="28" t="s">
        <v>64</v>
      </c>
      <c r="I464" s="28" t="s">
        <v>64</v>
      </c>
      <c r="J464" s="28" t="s">
        <v>64</v>
      </c>
      <c r="K464" s="28" t="s">
        <v>64</v>
      </c>
      <c r="L464" s="28" t="s">
        <v>64</v>
      </c>
      <c r="M464" s="28" t="s">
        <v>64</v>
      </c>
      <c r="N464" s="28">
        <v>1.171</v>
      </c>
      <c r="O464" s="28">
        <v>3.0789999999999997</v>
      </c>
    </row>
    <row r="465" spans="1:15" x14ac:dyDescent="0.25">
      <c r="A465" s="22" t="s">
        <v>34</v>
      </c>
      <c r="B465" s="22" t="s">
        <v>234</v>
      </c>
      <c r="C465" s="22" t="s">
        <v>5</v>
      </c>
      <c r="D465" s="28" t="s">
        <v>64</v>
      </c>
      <c r="E465" s="28" t="s">
        <v>64</v>
      </c>
      <c r="F465" s="28" t="s">
        <v>64</v>
      </c>
      <c r="G465" s="28" t="s">
        <v>64</v>
      </c>
      <c r="H465" s="28" t="s">
        <v>64</v>
      </c>
      <c r="I465" s="28" t="s">
        <v>64</v>
      </c>
      <c r="J465" s="28" t="s">
        <v>64</v>
      </c>
      <c r="K465" s="28" t="s">
        <v>64</v>
      </c>
      <c r="L465" s="28" t="s">
        <v>64</v>
      </c>
      <c r="M465" s="28" t="s">
        <v>64</v>
      </c>
      <c r="N465" s="28" t="s">
        <v>64</v>
      </c>
      <c r="O465" s="28">
        <v>0.64</v>
      </c>
    </row>
    <row r="466" spans="1:15" x14ac:dyDescent="0.25">
      <c r="A466" s="22" t="s">
        <v>34</v>
      </c>
      <c r="B466" s="22" t="s">
        <v>171</v>
      </c>
      <c r="C466" s="22" t="s">
        <v>1</v>
      </c>
      <c r="D466" s="28">
        <v>0.8</v>
      </c>
      <c r="E466" s="28" t="s">
        <v>64</v>
      </c>
      <c r="F466" s="28" t="s">
        <v>64</v>
      </c>
      <c r="G466" s="28" t="s">
        <v>64</v>
      </c>
      <c r="H466" s="28" t="s">
        <v>64</v>
      </c>
      <c r="I466" s="28" t="s">
        <v>64</v>
      </c>
      <c r="J466" s="28">
        <v>1.21</v>
      </c>
      <c r="K466" s="28" t="s">
        <v>64</v>
      </c>
      <c r="L466" s="28">
        <v>8.8400000000000006E-2</v>
      </c>
      <c r="M466" s="28" t="s">
        <v>64</v>
      </c>
      <c r="N466" s="28" t="s">
        <v>64</v>
      </c>
      <c r="O466" s="28">
        <v>0.72</v>
      </c>
    </row>
    <row r="467" spans="1:15" x14ac:dyDescent="0.25">
      <c r="A467" s="22" t="s">
        <v>34</v>
      </c>
      <c r="B467" s="22" t="s">
        <v>171</v>
      </c>
      <c r="C467" s="22" t="s">
        <v>2</v>
      </c>
      <c r="D467" s="28" t="s">
        <v>64</v>
      </c>
      <c r="E467" s="28" t="s">
        <v>64</v>
      </c>
      <c r="F467" s="28" t="s">
        <v>64</v>
      </c>
      <c r="G467" s="28">
        <v>4.7089999999999996</v>
      </c>
      <c r="H467" s="28">
        <v>3.54</v>
      </c>
      <c r="I467" s="28">
        <v>3.41</v>
      </c>
      <c r="J467" s="28" t="s">
        <v>64</v>
      </c>
      <c r="K467" s="28">
        <v>6.2959999999999994</v>
      </c>
      <c r="L467" s="28">
        <v>5.0459999999999994</v>
      </c>
      <c r="M467" s="28">
        <v>7.2460000000000004</v>
      </c>
      <c r="N467" s="28">
        <v>7.0310000000000006</v>
      </c>
      <c r="O467" s="28">
        <v>7.69</v>
      </c>
    </row>
    <row r="468" spans="1:15" x14ac:dyDescent="0.25">
      <c r="A468" s="22" t="s">
        <v>34</v>
      </c>
      <c r="B468" s="22" t="s">
        <v>171</v>
      </c>
      <c r="C468" s="22" t="s">
        <v>3</v>
      </c>
      <c r="D468" s="28">
        <v>5.5</v>
      </c>
      <c r="E468" s="28">
        <v>7.3</v>
      </c>
      <c r="F468" s="28" t="s">
        <v>64</v>
      </c>
      <c r="G468" s="28">
        <v>3.18</v>
      </c>
      <c r="H468" s="28">
        <v>3.0139999999999998</v>
      </c>
      <c r="I468" s="28">
        <v>4.601</v>
      </c>
      <c r="J468" s="28">
        <v>5.4909999999999997</v>
      </c>
      <c r="K468" s="28">
        <v>3.1920000000000002</v>
      </c>
      <c r="L468" s="28">
        <v>6.6530000000000005</v>
      </c>
      <c r="M468" s="28">
        <v>7.3980000000000006</v>
      </c>
      <c r="N468" s="28">
        <v>4.5999999999999996</v>
      </c>
      <c r="O468" s="28">
        <v>8.843</v>
      </c>
    </row>
    <row r="469" spans="1:15" x14ac:dyDescent="0.25">
      <c r="A469" s="22" t="s">
        <v>34</v>
      </c>
      <c r="B469" s="22" t="s">
        <v>171</v>
      </c>
      <c r="C469" s="22" t="s">
        <v>5</v>
      </c>
      <c r="D469" s="28" t="s">
        <v>64</v>
      </c>
      <c r="E469" s="28" t="s">
        <v>64</v>
      </c>
      <c r="F469" s="28" t="s">
        <v>64</v>
      </c>
      <c r="G469" s="28" t="s">
        <v>64</v>
      </c>
      <c r="H469" s="28" t="s">
        <v>64</v>
      </c>
      <c r="I469" s="28" t="s">
        <v>64</v>
      </c>
      <c r="J469" s="28">
        <v>1.8</v>
      </c>
      <c r="K469" s="28" t="s">
        <v>64</v>
      </c>
      <c r="L469" s="28" t="s">
        <v>64</v>
      </c>
      <c r="M469" s="28" t="s">
        <v>64</v>
      </c>
      <c r="N469" s="28" t="s">
        <v>64</v>
      </c>
      <c r="O469" s="28" t="s">
        <v>64</v>
      </c>
    </row>
    <row r="470" spans="1:15" x14ac:dyDescent="0.25">
      <c r="A470" s="22" t="s">
        <v>34</v>
      </c>
      <c r="B470" s="22" t="s">
        <v>83</v>
      </c>
      <c r="C470" s="22" t="s">
        <v>1</v>
      </c>
      <c r="D470" s="28">
        <v>1.992</v>
      </c>
      <c r="E470" s="28">
        <v>2.4950000000000001</v>
      </c>
      <c r="F470" s="28">
        <v>1.9450000000000001</v>
      </c>
      <c r="G470" s="28">
        <v>1.583</v>
      </c>
      <c r="H470" s="28" t="s">
        <v>64</v>
      </c>
      <c r="I470" s="28">
        <v>3.3650000000000002</v>
      </c>
      <c r="J470" s="28">
        <v>2.133</v>
      </c>
      <c r="K470" s="28">
        <v>2.149</v>
      </c>
      <c r="L470" s="28">
        <v>0.10100000000000001</v>
      </c>
      <c r="M470" s="28">
        <v>1.042</v>
      </c>
      <c r="N470" s="28">
        <v>1.629</v>
      </c>
      <c r="O470" s="28">
        <v>1.8579999999999999</v>
      </c>
    </row>
    <row r="471" spans="1:15" x14ac:dyDescent="0.25">
      <c r="A471" s="22" t="s">
        <v>34</v>
      </c>
      <c r="B471" s="22" t="s">
        <v>83</v>
      </c>
      <c r="C471" s="22" t="s">
        <v>2</v>
      </c>
      <c r="D471" s="28">
        <v>4.266</v>
      </c>
      <c r="E471" s="28">
        <v>6.6050000000000004</v>
      </c>
      <c r="F471" s="28">
        <v>4.484</v>
      </c>
      <c r="G471" s="28">
        <v>5.3330000000000002</v>
      </c>
      <c r="H471" s="28">
        <v>2.956</v>
      </c>
      <c r="I471" s="28">
        <v>6.8520000000000003</v>
      </c>
      <c r="J471" s="28">
        <v>6.8529999999999998</v>
      </c>
      <c r="K471" s="28">
        <v>7.34</v>
      </c>
      <c r="L471" s="28">
        <v>6.0880000000000001</v>
      </c>
      <c r="M471" s="28">
        <v>6.6389999999999993</v>
      </c>
      <c r="N471" s="28">
        <v>16.861000000000001</v>
      </c>
      <c r="O471" s="28">
        <v>8.23</v>
      </c>
    </row>
    <row r="472" spans="1:15" x14ac:dyDescent="0.25">
      <c r="A472" s="22" t="s">
        <v>34</v>
      </c>
      <c r="B472" s="22" t="s">
        <v>83</v>
      </c>
      <c r="C472" s="22" t="s">
        <v>3</v>
      </c>
      <c r="D472" s="28">
        <v>7.91</v>
      </c>
      <c r="E472" s="28">
        <v>7.4729999999999999</v>
      </c>
      <c r="F472" s="28">
        <v>6.2579999999999991</v>
      </c>
      <c r="G472" s="28">
        <v>9.6290000000000013</v>
      </c>
      <c r="H472" s="28">
        <v>2.6470000000000002</v>
      </c>
      <c r="I472" s="28">
        <v>7.2720000000000002</v>
      </c>
      <c r="J472" s="28">
        <v>6.7279999999999998</v>
      </c>
      <c r="K472" s="28">
        <v>6.843</v>
      </c>
      <c r="L472" s="28">
        <v>12.818</v>
      </c>
      <c r="M472" s="28">
        <v>7.7389999999999999</v>
      </c>
      <c r="N472" s="28">
        <v>8.4149999999999991</v>
      </c>
      <c r="O472" s="28">
        <v>19.494000000000003</v>
      </c>
    </row>
    <row r="473" spans="1:15" x14ac:dyDescent="0.25">
      <c r="A473" s="22" t="s">
        <v>34</v>
      </c>
      <c r="B473" s="22" t="s">
        <v>83</v>
      </c>
      <c r="C473" s="22" t="s">
        <v>5</v>
      </c>
      <c r="D473" s="28">
        <v>1.0209999999999999</v>
      </c>
      <c r="E473" s="28">
        <v>1.3049999999999999</v>
      </c>
      <c r="F473" s="28" t="s">
        <v>64</v>
      </c>
      <c r="G473" s="28" t="s">
        <v>64</v>
      </c>
      <c r="H473" s="28" t="s">
        <v>64</v>
      </c>
      <c r="I473" s="28">
        <v>0.57399999999999995</v>
      </c>
      <c r="J473" s="28">
        <v>0.96799999999999997</v>
      </c>
      <c r="K473" s="28">
        <v>0.89300000000000002</v>
      </c>
      <c r="L473" s="28" t="s">
        <v>64</v>
      </c>
      <c r="M473" s="28">
        <v>0.70199999999999996</v>
      </c>
      <c r="N473" s="28">
        <v>0.71</v>
      </c>
      <c r="O473" s="28">
        <v>1.01</v>
      </c>
    </row>
    <row r="474" spans="1:15" x14ac:dyDescent="0.25">
      <c r="A474" s="22" t="s">
        <v>34</v>
      </c>
      <c r="B474" s="22" t="s">
        <v>235</v>
      </c>
      <c r="C474" s="22" t="s">
        <v>1</v>
      </c>
      <c r="D474" s="28" t="s">
        <v>64</v>
      </c>
      <c r="E474" s="28" t="s">
        <v>64</v>
      </c>
      <c r="F474" s="28" t="s">
        <v>64</v>
      </c>
      <c r="G474" s="28" t="s">
        <v>64</v>
      </c>
      <c r="H474" s="28" t="s">
        <v>64</v>
      </c>
      <c r="I474" s="28">
        <v>0.68100000000000005</v>
      </c>
      <c r="J474" s="28">
        <v>0.40500000000000003</v>
      </c>
      <c r="K474" s="28">
        <v>0.872</v>
      </c>
      <c r="L474" s="28">
        <v>6.6000000000000003E-2</v>
      </c>
      <c r="M474" s="28">
        <v>0.48299999999999998</v>
      </c>
      <c r="N474" s="28">
        <v>4.2000000000000003E-2</v>
      </c>
      <c r="O474" s="28">
        <v>0.34199999999999997</v>
      </c>
    </row>
    <row r="475" spans="1:15" x14ac:dyDescent="0.25">
      <c r="A475" s="22" t="s">
        <v>34</v>
      </c>
      <c r="B475" s="22" t="s">
        <v>235</v>
      </c>
      <c r="C475" s="22" t="s">
        <v>2</v>
      </c>
      <c r="D475" s="28" t="s">
        <v>64</v>
      </c>
      <c r="E475" s="28" t="s">
        <v>64</v>
      </c>
      <c r="F475" s="28" t="s">
        <v>64</v>
      </c>
      <c r="G475" s="28" t="s">
        <v>64</v>
      </c>
      <c r="H475" s="28" t="s">
        <v>64</v>
      </c>
      <c r="I475" s="28">
        <v>3.0180000000000002</v>
      </c>
      <c r="J475" s="28">
        <v>7.9600000000000009</v>
      </c>
      <c r="K475" s="28">
        <v>2.5299999999999998</v>
      </c>
      <c r="L475" s="28">
        <v>1.159</v>
      </c>
      <c r="M475" s="28">
        <v>0.38</v>
      </c>
      <c r="N475" s="28">
        <v>0.66500000000000004</v>
      </c>
      <c r="O475" s="28">
        <v>0.48700000000000004</v>
      </c>
    </row>
    <row r="476" spans="1:15" x14ac:dyDescent="0.25">
      <c r="A476" s="22" t="s">
        <v>34</v>
      </c>
      <c r="B476" s="22" t="s">
        <v>235</v>
      </c>
      <c r="C476" s="22" t="s">
        <v>3</v>
      </c>
      <c r="D476" s="28" t="s">
        <v>64</v>
      </c>
      <c r="E476" s="28" t="s">
        <v>64</v>
      </c>
      <c r="F476" s="28" t="s">
        <v>64</v>
      </c>
      <c r="G476" s="28" t="s">
        <v>64</v>
      </c>
      <c r="H476" s="28" t="s">
        <v>64</v>
      </c>
      <c r="I476" s="28">
        <v>0.5129999999999999</v>
      </c>
      <c r="J476" s="28">
        <v>1.002</v>
      </c>
      <c r="K476" s="28">
        <v>0.49700000000000005</v>
      </c>
      <c r="L476" s="28">
        <v>0.42199999999999999</v>
      </c>
      <c r="M476" s="28">
        <v>0.10199999999999999</v>
      </c>
      <c r="N476" s="28">
        <v>0.16299999999999998</v>
      </c>
      <c r="O476" s="28">
        <v>0.111</v>
      </c>
    </row>
    <row r="477" spans="1:15" x14ac:dyDescent="0.25">
      <c r="A477" s="22" t="s">
        <v>34</v>
      </c>
      <c r="B477" s="22" t="s">
        <v>84</v>
      </c>
      <c r="C477" s="22" t="s">
        <v>1</v>
      </c>
      <c r="D477" s="28">
        <v>1.3979999999999999</v>
      </c>
      <c r="E477" s="28">
        <v>1.129</v>
      </c>
      <c r="F477" s="28">
        <v>0.34699999999999998</v>
      </c>
      <c r="G477" s="28">
        <v>1.0291999999999999</v>
      </c>
      <c r="H477" s="28" t="s">
        <v>64</v>
      </c>
      <c r="I477" s="28" t="s">
        <v>64</v>
      </c>
      <c r="J477" s="28">
        <v>1.9455</v>
      </c>
      <c r="K477" s="28">
        <v>1.544</v>
      </c>
      <c r="L477" s="28">
        <v>1.4599999999999997</v>
      </c>
      <c r="M477" s="28">
        <v>0.26400000000000001</v>
      </c>
      <c r="N477" s="28">
        <v>2.8709999999999996</v>
      </c>
      <c r="O477" s="28">
        <v>2.419</v>
      </c>
    </row>
    <row r="478" spans="1:15" x14ac:dyDescent="0.25">
      <c r="A478" s="22" t="s">
        <v>34</v>
      </c>
      <c r="B478" s="22" t="s">
        <v>84</v>
      </c>
      <c r="C478" s="22" t="s">
        <v>2</v>
      </c>
      <c r="D478" s="28">
        <v>13.135999999999999</v>
      </c>
      <c r="E478" s="28">
        <v>24.852999999999998</v>
      </c>
      <c r="F478" s="28">
        <v>7.5019999999999998</v>
      </c>
      <c r="G478" s="28">
        <v>8.1509999999999998</v>
      </c>
      <c r="H478" s="28">
        <v>14.66</v>
      </c>
      <c r="I478" s="28" t="s">
        <v>64</v>
      </c>
      <c r="J478" s="28">
        <v>32.631</v>
      </c>
      <c r="K478" s="28">
        <v>5.7650000000000006</v>
      </c>
      <c r="L478" s="28">
        <v>11.223999999999998</v>
      </c>
      <c r="M478" s="28">
        <v>14.353000000000003</v>
      </c>
      <c r="N478" s="28">
        <v>13.332999999999998</v>
      </c>
      <c r="O478" s="28">
        <v>17.282000000000004</v>
      </c>
    </row>
    <row r="479" spans="1:15" x14ac:dyDescent="0.25">
      <c r="A479" s="22" t="s">
        <v>34</v>
      </c>
      <c r="B479" s="22" t="s">
        <v>84</v>
      </c>
      <c r="C479" s="22" t="s">
        <v>3</v>
      </c>
      <c r="D479" s="28">
        <v>8.3030000000000008</v>
      </c>
      <c r="E479" s="28">
        <v>6.9580000000000002</v>
      </c>
      <c r="F479" s="28">
        <v>5.7599999999999989</v>
      </c>
      <c r="G479" s="28" t="s">
        <v>64</v>
      </c>
      <c r="H479" s="28">
        <v>3.6360000000000001</v>
      </c>
      <c r="I479" s="28">
        <v>2.4550000000000001</v>
      </c>
      <c r="J479" s="28">
        <v>7.0019999999999998</v>
      </c>
      <c r="K479" s="28">
        <v>4.8209999999999997</v>
      </c>
      <c r="L479" s="28">
        <v>4.1459999999999999</v>
      </c>
      <c r="M479" s="28">
        <v>3.9270000000000005</v>
      </c>
      <c r="N479" s="28">
        <v>5.636000000000001</v>
      </c>
      <c r="O479" s="28">
        <v>2.601</v>
      </c>
    </row>
    <row r="480" spans="1:15" x14ac:dyDescent="0.25">
      <c r="A480" s="22" t="s">
        <v>34</v>
      </c>
      <c r="B480" s="22" t="s">
        <v>84</v>
      </c>
      <c r="C480" s="22" t="s">
        <v>5</v>
      </c>
      <c r="D480" s="28">
        <v>9.0540000000000003</v>
      </c>
      <c r="E480" s="28" t="s">
        <v>64</v>
      </c>
      <c r="F480" s="28">
        <v>5.95</v>
      </c>
      <c r="G480" s="28" t="s">
        <v>64</v>
      </c>
      <c r="H480" s="28">
        <v>5.83</v>
      </c>
      <c r="I480" s="28" t="s">
        <v>64</v>
      </c>
      <c r="J480" s="28" t="s">
        <v>64</v>
      </c>
      <c r="K480" s="28" t="s">
        <v>64</v>
      </c>
      <c r="L480" s="28" t="s">
        <v>64</v>
      </c>
      <c r="M480" s="28" t="s">
        <v>64</v>
      </c>
      <c r="N480" s="28" t="s">
        <v>64</v>
      </c>
      <c r="O480" s="28">
        <v>9.1229999999999993</v>
      </c>
    </row>
    <row r="481" spans="1:15" x14ac:dyDescent="0.25">
      <c r="A481" s="22" t="s">
        <v>34</v>
      </c>
      <c r="B481" s="22" t="s">
        <v>35</v>
      </c>
      <c r="C481" s="22" t="s">
        <v>1</v>
      </c>
      <c r="D481" s="28">
        <v>53.153450000000014</v>
      </c>
      <c r="E481" s="28">
        <v>45.853805000000001</v>
      </c>
      <c r="F481" s="28">
        <v>61.71238000000001</v>
      </c>
      <c r="G481" s="28">
        <v>16.928899999999999</v>
      </c>
      <c r="H481" s="28">
        <v>30.836749999999984</v>
      </c>
      <c r="I481" s="28">
        <v>76.475149999999999</v>
      </c>
      <c r="J481" s="28">
        <v>99.836619999999982</v>
      </c>
      <c r="K481" s="28">
        <v>54.492520000000013</v>
      </c>
      <c r="L481" s="28">
        <v>56.874249999999989</v>
      </c>
      <c r="M481" s="28">
        <v>74.606610000000032</v>
      </c>
      <c r="N481" s="28">
        <v>59.531330000000011</v>
      </c>
      <c r="O481" s="28">
        <v>61.927320000000023</v>
      </c>
    </row>
    <row r="482" spans="1:15" x14ac:dyDescent="0.25">
      <c r="A482" s="22" t="s">
        <v>34</v>
      </c>
      <c r="B482" s="22" t="s">
        <v>35</v>
      </c>
      <c r="C482" s="22" t="s">
        <v>2</v>
      </c>
      <c r="D482" s="28">
        <v>246.82604000000003</v>
      </c>
      <c r="E482" s="28">
        <v>226.36236000000002</v>
      </c>
      <c r="F482" s="28">
        <v>159.89792</v>
      </c>
      <c r="G482" s="28">
        <v>168.42500000000004</v>
      </c>
      <c r="H482" s="28">
        <v>249.11779999999993</v>
      </c>
      <c r="I482" s="28">
        <v>292.67140999999998</v>
      </c>
      <c r="J482" s="28">
        <v>353.00744000000009</v>
      </c>
      <c r="K482" s="28">
        <v>251.16079999999991</v>
      </c>
      <c r="L482" s="28">
        <v>370.56320000000005</v>
      </c>
      <c r="M482" s="28">
        <v>374.82020000000011</v>
      </c>
      <c r="N482" s="28">
        <v>285.41859999999997</v>
      </c>
      <c r="O482" s="28">
        <v>251.36656999999991</v>
      </c>
    </row>
    <row r="483" spans="1:15" x14ac:dyDescent="0.25">
      <c r="A483" s="22" t="s">
        <v>34</v>
      </c>
      <c r="B483" s="22" t="s">
        <v>35</v>
      </c>
      <c r="C483" s="22" t="s">
        <v>3</v>
      </c>
      <c r="D483" s="28">
        <v>144.36690000000004</v>
      </c>
      <c r="E483" s="28">
        <v>145.78605000000007</v>
      </c>
      <c r="F483" s="28">
        <v>105.33449000000005</v>
      </c>
      <c r="G483" s="28">
        <v>106.90994999999999</v>
      </c>
      <c r="H483" s="28">
        <v>94.597399999999965</v>
      </c>
      <c r="I483" s="28">
        <v>118.77965999999998</v>
      </c>
      <c r="J483" s="28">
        <v>149.83019999999996</v>
      </c>
      <c r="K483" s="28">
        <v>147.19131999999996</v>
      </c>
      <c r="L483" s="28">
        <v>175.1273600000001</v>
      </c>
      <c r="M483" s="28">
        <v>161.49280000000005</v>
      </c>
      <c r="N483" s="28">
        <v>138.63920000000007</v>
      </c>
      <c r="O483" s="28">
        <v>119.25000000000006</v>
      </c>
    </row>
    <row r="484" spans="1:15" x14ac:dyDescent="0.25">
      <c r="A484" s="22" t="s">
        <v>34</v>
      </c>
      <c r="B484" s="22" t="s">
        <v>35</v>
      </c>
      <c r="C484" s="22" t="s">
        <v>4</v>
      </c>
      <c r="D484" s="28" t="s">
        <v>64</v>
      </c>
      <c r="E484" s="28" t="s">
        <v>64</v>
      </c>
      <c r="F484" s="28" t="s">
        <v>64</v>
      </c>
      <c r="G484" s="28" t="s">
        <v>64</v>
      </c>
      <c r="H484" s="28" t="s">
        <v>64</v>
      </c>
      <c r="I484" s="28" t="s">
        <v>64</v>
      </c>
      <c r="J484" s="28" t="s">
        <v>64</v>
      </c>
      <c r="K484" s="28" t="s">
        <v>64</v>
      </c>
      <c r="L484" s="28" t="s">
        <v>64</v>
      </c>
      <c r="M484" s="28" t="s">
        <v>64</v>
      </c>
      <c r="N484" s="28">
        <v>0.19600000000000001</v>
      </c>
      <c r="O484" s="28" t="s">
        <v>64</v>
      </c>
    </row>
    <row r="485" spans="1:15" x14ac:dyDescent="0.25">
      <c r="A485" s="22" t="s">
        <v>34</v>
      </c>
      <c r="B485" s="22" t="s">
        <v>35</v>
      </c>
      <c r="C485" s="22" t="s">
        <v>5</v>
      </c>
      <c r="D485" s="28">
        <v>28.481100000000001</v>
      </c>
      <c r="E485" s="28">
        <v>44.767899999999997</v>
      </c>
      <c r="F485" s="28">
        <v>15.054119999999999</v>
      </c>
      <c r="G485" s="28">
        <v>3.02</v>
      </c>
      <c r="H485" s="28">
        <v>8.3000000000000007</v>
      </c>
      <c r="I485" s="28">
        <v>27.1508</v>
      </c>
      <c r="J485" s="28">
        <v>36.396000000000015</v>
      </c>
      <c r="K485" s="28">
        <v>73.6083</v>
      </c>
      <c r="L485" s="28">
        <v>25.019999999999996</v>
      </c>
      <c r="M485" s="28">
        <v>31.035099999999993</v>
      </c>
      <c r="N485" s="28">
        <v>33.868400000000001</v>
      </c>
      <c r="O485" s="28">
        <v>45.173299999999998</v>
      </c>
    </row>
    <row r="486" spans="1:15" x14ac:dyDescent="0.25">
      <c r="A486" s="22" t="s">
        <v>34</v>
      </c>
      <c r="B486" s="22" t="s">
        <v>172</v>
      </c>
      <c r="C486" s="22" t="s">
        <v>1</v>
      </c>
      <c r="D486" s="28" t="s">
        <v>64</v>
      </c>
      <c r="E486" s="28" t="s">
        <v>64</v>
      </c>
      <c r="F486" s="28" t="s">
        <v>64</v>
      </c>
      <c r="G486" s="28" t="s">
        <v>64</v>
      </c>
      <c r="H486" s="28" t="s">
        <v>64</v>
      </c>
      <c r="I486" s="28">
        <v>1.292</v>
      </c>
      <c r="J486" s="28">
        <v>2.0139999999999998</v>
      </c>
      <c r="K486" s="28" t="s">
        <v>64</v>
      </c>
      <c r="L486" s="28" t="s">
        <v>64</v>
      </c>
      <c r="M486" s="28">
        <v>1.2496</v>
      </c>
      <c r="N486" s="28">
        <v>0.30399999999999999</v>
      </c>
      <c r="O486" s="28">
        <v>1.32</v>
      </c>
    </row>
    <row r="487" spans="1:15" x14ac:dyDescent="0.25">
      <c r="A487" s="22" t="s">
        <v>34</v>
      </c>
      <c r="B487" s="22" t="s">
        <v>172</v>
      </c>
      <c r="C487" s="22" t="s">
        <v>2</v>
      </c>
      <c r="D487" s="28">
        <v>1.5</v>
      </c>
      <c r="E487" s="28">
        <v>5.5</v>
      </c>
      <c r="F487" s="28">
        <v>5.5</v>
      </c>
      <c r="G487" s="28">
        <v>4</v>
      </c>
      <c r="H487" s="28">
        <v>3.4699999999999998</v>
      </c>
      <c r="I487" s="28">
        <v>4.2949999999999999</v>
      </c>
      <c r="J487" s="28">
        <v>5.0999999999999996</v>
      </c>
      <c r="K487" s="28">
        <v>16.521999999999998</v>
      </c>
      <c r="L487" s="28">
        <v>7.1809999999999992</v>
      </c>
      <c r="M487" s="28">
        <v>4.6100000000000003</v>
      </c>
      <c r="N487" s="28">
        <v>10.352</v>
      </c>
      <c r="O487" s="28">
        <v>8.3849999999999998</v>
      </c>
    </row>
    <row r="488" spans="1:15" x14ac:dyDescent="0.25">
      <c r="A488" s="22" t="s">
        <v>34</v>
      </c>
      <c r="B488" s="22" t="s">
        <v>172</v>
      </c>
      <c r="C488" s="22" t="s">
        <v>3</v>
      </c>
      <c r="D488" s="28">
        <v>4.5</v>
      </c>
      <c r="E488" s="28">
        <v>6</v>
      </c>
      <c r="F488" s="28">
        <v>4.5</v>
      </c>
      <c r="G488" s="28">
        <v>7.6210000000000004</v>
      </c>
      <c r="H488" s="28">
        <v>3.6500000000000004</v>
      </c>
      <c r="I488" s="28">
        <v>3.65</v>
      </c>
      <c r="J488" s="28">
        <v>6.9409999999999989</v>
      </c>
      <c r="K488" s="28" t="s">
        <v>64</v>
      </c>
      <c r="L488" s="28">
        <v>11.827</v>
      </c>
      <c r="M488" s="28">
        <v>9.1620000000000008</v>
      </c>
      <c r="N488" s="28">
        <v>3.5310000000000001</v>
      </c>
      <c r="O488" s="28">
        <v>5.75</v>
      </c>
    </row>
    <row r="489" spans="1:15" x14ac:dyDescent="0.25">
      <c r="A489" s="22" t="s">
        <v>34</v>
      </c>
      <c r="B489" s="22" t="s">
        <v>172</v>
      </c>
      <c r="C489" s="22" t="s">
        <v>5</v>
      </c>
      <c r="D489" s="28" t="s">
        <v>64</v>
      </c>
      <c r="E489" s="28" t="s">
        <v>64</v>
      </c>
      <c r="F489" s="28">
        <v>1</v>
      </c>
      <c r="G489" s="28" t="s">
        <v>64</v>
      </c>
      <c r="H489" s="28" t="s">
        <v>64</v>
      </c>
      <c r="I489" s="28" t="s">
        <v>64</v>
      </c>
      <c r="J489" s="28">
        <v>3.6110000000000002</v>
      </c>
      <c r="K489" s="28">
        <v>2.1139999999999999</v>
      </c>
      <c r="L489" s="28" t="s">
        <v>64</v>
      </c>
      <c r="M489" s="28" t="s">
        <v>64</v>
      </c>
      <c r="N489" s="28" t="s">
        <v>64</v>
      </c>
      <c r="O489" s="28" t="s">
        <v>64</v>
      </c>
    </row>
    <row r="490" spans="1:15" x14ac:dyDescent="0.25">
      <c r="A490" s="22" t="s">
        <v>34</v>
      </c>
      <c r="B490" s="22" t="s">
        <v>173</v>
      </c>
      <c r="C490" s="22" t="s">
        <v>1</v>
      </c>
      <c r="D490" s="28" t="s">
        <v>64</v>
      </c>
      <c r="E490" s="28" t="s">
        <v>64</v>
      </c>
      <c r="F490" s="28" t="s">
        <v>64</v>
      </c>
      <c r="G490" s="28" t="s">
        <v>64</v>
      </c>
      <c r="H490" s="28" t="s">
        <v>64</v>
      </c>
      <c r="I490" s="28">
        <v>2.62</v>
      </c>
      <c r="J490" s="28">
        <v>1.4</v>
      </c>
      <c r="K490" s="28">
        <v>3.5369999999999999</v>
      </c>
      <c r="L490" s="28">
        <v>1.76</v>
      </c>
      <c r="M490" s="28">
        <v>1.333</v>
      </c>
      <c r="N490" s="28" t="s">
        <v>64</v>
      </c>
      <c r="O490" s="28">
        <v>3.2597499999999999</v>
      </c>
    </row>
    <row r="491" spans="1:15" x14ac:dyDescent="0.25">
      <c r="A491" s="22" t="s">
        <v>34</v>
      </c>
      <c r="B491" s="22" t="s">
        <v>173</v>
      </c>
      <c r="C491" s="22" t="s">
        <v>2</v>
      </c>
      <c r="D491" s="28" t="s">
        <v>64</v>
      </c>
      <c r="E491" s="28">
        <v>13.884</v>
      </c>
      <c r="F491" s="28">
        <v>5.1100000000000003</v>
      </c>
      <c r="G491" s="28">
        <v>6.0620000000000003</v>
      </c>
      <c r="H491" s="28">
        <v>6.1539999999999999</v>
      </c>
      <c r="I491" s="28">
        <v>5.96</v>
      </c>
      <c r="J491" s="28">
        <v>16.696999999999999</v>
      </c>
      <c r="K491" s="28">
        <v>8.109</v>
      </c>
      <c r="L491" s="28">
        <v>8.2270000000000003</v>
      </c>
      <c r="M491" s="28">
        <v>14.461400000000001</v>
      </c>
      <c r="N491" s="28">
        <v>8.4429999999999996</v>
      </c>
      <c r="O491" s="28">
        <v>18.961000000000002</v>
      </c>
    </row>
    <row r="492" spans="1:15" x14ac:dyDescent="0.25">
      <c r="A492" s="22" t="s">
        <v>34</v>
      </c>
      <c r="B492" s="22" t="s">
        <v>173</v>
      </c>
      <c r="C492" s="22" t="s">
        <v>3</v>
      </c>
      <c r="D492" s="28">
        <v>9.0179999999999989</v>
      </c>
      <c r="E492" s="28">
        <v>6.1840000000000002</v>
      </c>
      <c r="F492" s="28">
        <v>2.58</v>
      </c>
      <c r="G492" s="28">
        <v>1.4590000000000001</v>
      </c>
      <c r="H492" s="28">
        <v>6.569</v>
      </c>
      <c r="I492" s="28">
        <v>4.1260000000000003</v>
      </c>
      <c r="J492" s="28">
        <v>15.43</v>
      </c>
      <c r="K492" s="28">
        <v>18.196999999999999</v>
      </c>
      <c r="L492" s="28">
        <v>18.133000000000003</v>
      </c>
      <c r="M492" s="28">
        <v>8.4339999999999993</v>
      </c>
      <c r="N492" s="28">
        <v>6.3309999999999995</v>
      </c>
      <c r="O492" s="28">
        <v>20.228999999999999</v>
      </c>
    </row>
    <row r="493" spans="1:15" x14ac:dyDescent="0.25">
      <c r="A493" s="22" t="s">
        <v>34</v>
      </c>
      <c r="B493" s="22" t="s">
        <v>173</v>
      </c>
      <c r="C493" s="22" t="s">
        <v>5</v>
      </c>
      <c r="D493" s="28">
        <v>3</v>
      </c>
      <c r="E493" s="28" t="s">
        <v>64</v>
      </c>
      <c r="F493" s="28" t="s">
        <v>64</v>
      </c>
      <c r="G493" s="28" t="s">
        <v>64</v>
      </c>
      <c r="H493" s="28" t="s">
        <v>64</v>
      </c>
      <c r="I493" s="28" t="s">
        <v>64</v>
      </c>
      <c r="J493" s="28" t="s">
        <v>64</v>
      </c>
      <c r="K493" s="28">
        <v>1.42</v>
      </c>
      <c r="L493" s="28" t="s">
        <v>64</v>
      </c>
      <c r="M493" s="28">
        <v>2.649</v>
      </c>
      <c r="N493" s="28">
        <v>3.62</v>
      </c>
      <c r="O493" s="28">
        <v>2.9420000000000002</v>
      </c>
    </row>
    <row r="494" spans="1:15" x14ac:dyDescent="0.25">
      <c r="A494" s="22" t="s">
        <v>34</v>
      </c>
      <c r="B494" s="22" t="s">
        <v>174</v>
      </c>
      <c r="C494" s="22" t="s">
        <v>1</v>
      </c>
      <c r="D494" s="28">
        <v>4.9034999999999993</v>
      </c>
      <c r="E494" s="28">
        <v>1.86</v>
      </c>
      <c r="F494" s="28" t="s">
        <v>64</v>
      </c>
      <c r="G494" s="28" t="s">
        <v>64</v>
      </c>
      <c r="H494" s="28" t="s">
        <v>64</v>
      </c>
      <c r="I494" s="28">
        <v>0.74099999999999999</v>
      </c>
      <c r="J494" s="28">
        <v>0.69499999999999995</v>
      </c>
      <c r="K494" s="28">
        <v>3.7530000000000006</v>
      </c>
      <c r="L494" s="28">
        <v>3.38</v>
      </c>
      <c r="M494" s="28">
        <v>6.5799999999999992</v>
      </c>
      <c r="N494" s="28">
        <v>0.873</v>
      </c>
      <c r="O494" s="28">
        <v>1.8340000000000001</v>
      </c>
    </row>
    <row r="495" spans="1:15" x14ac:dyDescent="0.25">
      <c r="A495" s="22" t="s">
        <v>34</v>
      </c>
      <c r="B495" s="22" t="s">
        <v>174</v>
      </c>
      <c r="C495" s="22" t="s">
        <v>2</v>
      </c>
      <c r="D495" s="28" t="s">
        <v>64</v>
      </c>
      <c r="E495" s="28" t="s">
        <v>64</v>
      </c>
      <c r="F495" s="28">
        <v>5.4080000000000004</v>
      </c>
      <c r="G495" s="28">
        <v>3.5329999999999999</v>
      </c>
      <c r="H495" s="28">
        <v>1.51</v>
      </c>
      <c r="I495" s="28">
        <v>14.112999999999998</v>
      </c>
      <c r="J495" s="28">
        <v>11.385999999999999</v>
      </c>
      <c r="K495" s="28">
        <v>8.9909999999999997</v>
      </c>
      <c r="L495" s="28">
        <v>9.3350000000000009</v>
      </c>
      <c r="M495" s="28">
        <v>12.702999999999999</v>
      </c>
      <c r="N495" s="28">
        <v>13.194999999999997</v>
      </c>
      <c r="O495" s="28">
        <v>3.2120000000000002</v>
      </c>
    </row>
    <row r="496" spans="1:15" x14ac:dyDescent="0.25">
      <c r="A496" s="22" t="s">
        <v>34</v>
      </c>
      <c r="B496" s="22" t="s">
        <v>174</v>
      </c>
      <c r="C496" s="22" t="s">
        <v>3</v>
      </c>
      <c r="D496" s="28">
        <v>10.3155</v>
      </c>
      <c r="E496" s="28">
        <v>13.797500000000003</v>
      </c>
      <c r="F496" s="28">
        <v>4.3449</v>
      </c>
      <c r="G496" s="28">
        <v>5.2270000000000003</v>
      </c>
      <c r="H496" s="28">
        <v>3.577</v>
      </c>
      <c r="I496" s="28">
        <v>0.94500000000000006</v>
      </c>
      <c r="J496" s="28">
        <v>8.1768999999999998</v>
      </c>
      <c r="K496" s="28">
        <v>5.0539999999999994</v>
      </c>
      <c r="L496" s="28">
        <v>6.3400000000000016</v>
      </c>
      <c r="M496" s="28">
        <v>1.2690000000000001</v>
      </c>
      <c r="N496" s="28">
        <v>1.6960000000000002</v>
      </c>
      <c r="O496" s="28">
        <v>12.727</v>
      </c>
    </row>
    <row r="497" spans="1:15" x14ac:dyDescent="0.25">
      <c r="A497" s="22" t="s">
        <v>34</v>
      </c>
      <c r="B497" s="22" t="s">
        <v>174</v>
      </c>
      <c r="C497" s="22" t="s">
        <v>5</v>
      </c>
      <c r="D497" s="28" t="s">
        <v>64</v>
      </c>
      <c r="E497" s="28" t="s">
        <v>64</v>
      </c>
      <c r="F497" s="28" t="s">
        <v>64</v>
      </c>
      <c r="G497" s="28" t="s">
        <v>64</v>
      </c>
      <c r="H497" s="28">
        <v>2.0299999999999998</v>
      </c>
      <c r="I497" s="28" t="s">
        <v>64</v>
      </c>
      <c r="J497" s="28" t="s">
        <v>64</v>
      </c>
      <c r="K497" s="28" t="s">
        <v>64</v>
      </c>
      <c r="L497" s="28">
        <v>2.04</v>
      </c>
      <c r="M497" s="28" t="s">
        <v>64</v>
      </c>
      <c r="N497" s="28" t="s">
        <v>64</v>
      </c>
      <c r="O497" s="28" t="s">
        <v>64</v>
      </c>
    </row>
    <row r="498" spans="1:15" x14ac:dyDescent="0.25">
      <c r="A498" s="22" t="s">
        <v>34</v>
      </c>
      <c r="B498" s="22" t="s">
        <v>175</v>
      </c>
      <c r="C498" s="22" t="s">
        <v>1</v>
      </c>
      <c r="D498" s="28" t="s">
        <v>64</v>
      </c>
      <c r="E498" s="28" t="s">
        <v>64</v>
      </c>
      <c r="F498" s="28" t="s">
        <v>64</v>
      </c>
      <c r="G498" s="28">
        <v>2.0129999999999999</v>
      </c>
      <c r="H498" s="28" t="s">
        <v>64</v>
      </c>
      <c r="I498" s="28" t="s">
        <v>64</v>
      </c>
      <c r="J498" s="28">
        <v>0.02</v>
      </c>
      <c r="K498" s="28">
        <v>0.76200000000000001</v>
      </c>
      <c r="L498" s="28">
        <v>2.42</v>
      </c>
      <c r="M498" s="28" t="s">
        <v>64</v>
      </c>
      <c r="N498" s="28" t="s">
        <v>64</v>
      </c>
      <c r="O498" s="28">
        <v>4.6950000000000006E-2</v>
      </c>
    </row>
    <row r="499" spans="1:15" x14ac:dyDescent="0.25">
      <c r="A499" s="22" t="s">
        <v>34</v>
      </c>
      <c r="B499" s="22" t="s">
        <v>175</v>
      </c>
      <c r="C499" s="22" t="s">
        <v>2</v>
      </c>
      <c r="D499" s="28" t="s">
        <v>64</v>
      </c>
      <c r="E499" s="28">
        <v>3.23</v>
      </c>
      <c r="F499" s="28">
        <v>1.8</v>
      </c>
      <c r="G499" s="28">
        <v>5.1129999999999995</v>
      </c>
      <c r="H499" s="28">
        <v>3.5</v>
      </c>
      <c r="I499" s="28">
        <v>4.1820000000000004</v>
      </c>
      <c r="J499" s="28">
        <v>6.4990000000000006</v>
      </c>
      <c r="K499" s="28">
        <v>4.8260000000000005</v>
      </c>
      <c r="L499" s="28">
        <v>13.366</v>
      </c>
      <c r="M499" s="28">
        <v>6.3140000000000001</v>
      </c>
      <c r="N499" s="28">
        <v>5.6120000000000001</v>
      </c>
      <c r="O499" s="28">
        <v>5.6</v>
      </c>
    </row>
    <row r="500" spans="1:15" x14ac:dyDescent="0.25">
      <c r="A500" s="22" t="s">
        <v>34</v>
      </c>
      <c r="B500" s="22" t="s">
        <v>175</v>
      </c>
      <c r="C500" s="22" t="s">
        <v>3</v>
      </c>
      <c r="D500" s="28">
        <v>2</v>
      </c>
      <c r="E500" s="28">
        <v>4</v>
      </c>
      <c r="F500" s="28">
        <v>2</v>
      </c>
      <c r="G500" s="28">
        <v>1.45</v>
      </c>
      <c r="H500" s="28">
        <v>4.5659999999999998</v>
      </c>
      <c r="I500" s="28">
        <v>0.71399999999999997</v>
      </c>
      <c r="J500" s="28">
        <v>6.3319999999999999</v>
      </c>
      <c r="K500" s="28">
        <v>5.7639999999999993</v>
      </c>
      <c r="L500" s="28">
        <v>1.2110000000000001</v>
      </c>
      <c r="M500" s="28">
        <v>8.3689999999999998</v>
      </c>
      <c r="N500" s="28">
        <v>6.7219999999999995</v>
      </c>
      <c r="O500" s="28">
        <v>5.42</v>
      </c>
    </row>
    <row r="501" spans="1:15" x14ac:dyDescent="0.25">
      <c r="A501" s="22" t="s">
        <v>34</v>
      </c>
      <c r="B501" s="22" t="s">
        <v>175</v>
      </c>
      <c r="C501" s="22" t="s">
        <v>5</v>
      </c>
      <c r="D501" s="28" t="s">
        <v>64</v>
      </c>
      <c r="E501" s="28" t="s">
        <v>64</v>
      </c>
      <c r="F501" s="28" t="s">
        <v>64</v>
      </c>
      <c r="G501" s="28" t="s">
        <v>64</v>
      </c>
      <c r="H501" s="28" t="s">
        <v>64</v>
      </c>
      <c r="I501" s="28" t="s">
        <v>64</v>
      </c>
      <c r="J501" s="28" t="s">
        <v>64</v>
      </c>
      <c r="K501" s="28">
        <v>0.71099999999999997</v>
      </c>
      <c r="L501" s="28" t="s">
        <v>64</v>
      </c>
      <c r="M501" s="28" t="s">
        <v>64</v>
      </c>
      <c r="N501" s="28" t="s">
        <v>64</v>
      </c>
      <c r="O501" s="28" t="s">
        <v>64</v>
      </c>
    </row>
    <row r="502" spans="1:15" x14ac:dyDescent="0.25">
      <c r="A502" s="22" t="s">
        <v>36</v>
      </c>
      <c r="B502" s="22" t="s">
        <v>85</v>
      </c>
      <c r="C502" s="22" t="s">
        <v>1</v>
      </c>
      <c r="D502" s="28">
        <v>6.7250000000000005</v>
      </c>
      <c r="E502" s="28">
        <v>6.1632000000000007</v>
      </c>
      <c r="F502" s="28">
        <v>3.7292000000000001</v>
      </c>
      <c r="G502" s="28">
        <v>2.7751999999999994</v>
      </c>
      <c r="H502" s="28">
        <v>3.2285999999999997</v>
      </c>
      <c r="I502" s="28">
        <v>3.714</v>
      </c>
      <c r="J502" s="28">
        <v>2.4</v>
      </c>
      <c r="K502" s="28">
        <v>4.4016400000000004</v>
      </c>
      <c r="L502" s="28">
        <v>5.1894999999999998</v>
      </c>
      <c r="M502" s="28">
        <v>6.3340000000000005</v>
      </c>
      <c r="N502" s="28">
        <v>4.0117000000000003</v>
      </c>
      <c r="O502" s="28">
        <v>23.461999999999996</v>
      </c>
    </row>
    <row r="503" spans="1:15" x14ac:dyDescent="0.25">
      <c r="A503" s="22" t="s">
        <v>36</v>
      </c>
      <c r="B503" s="22" t="s">
        <v>85</v>
      </c>
      <c r="C503" s="22" t="s">
        <v>2</v>
      </c>
      <c r="D503" s="28">
        <v>35.532000000000004</v>
      </c>
      <c r="E503" s="28">
        <v>50.267000000000003</v>
      </c>
      <c r="F503" s="28">
        <v>23.534999999999997</v>
      </c>
      <c r="G503" s="28">
        <v>13.757</v>
      </c>
      <c r="H503" s="28">
        <v>20.18</v>
      </c>
      <c r="I503" s="28">
        <v>30.654999999999998</v>
      </c>
      <c r="J503" s="28">
        <v>22.334</v>
      </c>
      <c r="K503" s="28">
        <v>26.495999999999995</v>
      </c>
      <c r="L503" s="28">
        <v>34.923999999999999</v>
      </c>
      <c r="M503" s="28">
        <v>29.623000000000001</v>
      </c>
      <c r="N503" s="28">
        <v>40.477000000000004</v>
      </c>
      <c r="O503" s="28">
        <v>85.244</v>
      </c>
    </row>
    <row r="504" spans="1:15" x14ac:dyDescent="0.25">
      <c r="A504" s="22" t="s">
        <v>36</v>
      </c>
      <c r="B504" s="22" t="s">
        <v>85</v>
      </c>
      <c r="C504" s="22" t="s">
        <v>3</v>
      </c>
      <c r="D504" s="28">
        <v>12.410999999999998</v>
      </c>
      <c r="E504" s="28">
        <v>14.630000000000003</v>
      </c>
      <c r="F504" s="28">
        <v>6.5469999999999997</v>
      </c>
      <c r="G504" s="28">
        <v>5.4610000000000003</v>
      </c>
      <c r="H504" s="28">
        <v>9.0459999999999994</v>
      </c>
      <c r="I504" s="28">
        <v>12.726000000000001</v>
      </c>
      <c r="J504" s="28">
        <v>10.220000000000001</v>
      </c>
      <c r="K504" s="28">
        <v>10.808</v>
      </c>
      <c r="L504" s="28">
        <v>14.234999999999999</v>
      </c>
      <c r="M504" s="28">
        <v>15.472999999999999</v>
      </c>
      <c r="N504" s="28">
        <v>19.986999999999998</v>
      </c>
      <c r="O504" s="28">
        <v>72.489999999999995</v>
      </c>
    </row>
    <row r="505" spans="1:15" x14ac:dyDescent="0.25">
      <c r="A505" s="22" t="s">
        <v>36</v>
      </c>
      <c r="B505" s="22" t="s">
        <v>37</v>
      </c>
      <c r="C505" s="22" t="s">
        <v>1</v>
      </c>
      <c r="D505" s="28">
        <v>26.284000000000002</v>
      </c>
      <c r="E505" s="28">
        <v>24.589300000000005</v>
      </c>
      <c r="F505" s="28">
        <v>24.957799999999999</v>
      </c>
      <c r="G505" s="28">
        <v>5.4359999999999999</v>
      </c>
      <c r="H505" s="28">
        <v>12.0961</v>
      </c>
      <c r="I505" s="28">
        <v>30.442</v>
      </c>
      <c r="J505" s="28">
        <v>38.991999999999997</v>
      </c>
      <c r="K505" s="28">
        <v>42.957999999999998</v>
      </c>
      <c r="L505" s="28">
        <v>40.055500000000002</v>
      </c>
      <c r="M505" s="28">
        <v>59.408999999999992</v>
      </c>
      <c r="N505" s="28">
        <v>52.731000000000002</v>
      </c>
      <c r="O505" s="28">
        <v>65.382999999999996</v>
      </c>
    </row>
    <row r="506" spans="1:15" x14ac:dyDescent="0.25">
      <c r="A506" s="22" t="s">
        <v>36</v>
      </c>
      <c r="B506" s="22" t="s">
        <v>37</v>
      </c>
      <c r="C506" s="22" t="s">
        <v>2</v>
      </c>
      <c r="D506" s="28">
        <v>61.470000000000006</v>
      </c>
      <c r="E506" s="28">
        <v>68.607500000000002</v>
      </c>
      <c r="F506" s="28">
        <v>45.789999999999992</v>
      </c>
      <c r="G506" s="28">
        <v>99.35499999999999</v>
      </c>
      <c r="H506" s="28">
        <v>64.879000000000005</v>
      </c>
      <c r="I506" s="28">
        <v>53.442999999999998</v>
      </c>
      <c r="J506" s="28">
        <v>84.653999999999982</v>
      </c>
      <c r="K506" s="28">
        <v>108.21550000000002</v>
      </c>
      <c r="L506" s="28">
        <v>114.503</v>
      </c>
      <c r="M506" s="28">
        <v>114.8035</v>
      </c>
      <c r="N506" s="28">
        <v>106.11</v>
      </c>
      <c r="O506" s="28">
        <v>161.90950000000004</v>
      </c>
    </row>
    <row r="507" spans="1:15" x14ac:dyDescent="0.25">
      <c r="A507" s="22" t="s">
        <v>36</v>
      </c>
      <c r="B507" s="22" t="s">
        <v>37</v>
      </c>
      <c r="C507" s="22" t="s">
        <v>3</v>
      </c>
      <c r="D507" s="28">
        <v>106.29799999999999</v>
      </c>
      <c r="E507" s="28">
        <v>121.343</v>
      </c>
      <c r="F507" s="28">
        <v>94.595600000000005</v>
      </c>
      <c r="G507" s="28">
        <v>60.364000000000004</v>
      </c>
      <c r="H507" s="28">
        <v>47.323299999999996</v>
      </c>
      <c r="I507" s="28">
        <v>125.95300000000006</v>
      </c>
      <c r="J507" s="28">
        <v>151.46</v>
      </c>
      <c r="K507" s="28">
        <v>151.05099999999999</v>
      </c>
      <c r="L507" s="28">
        <v>137.75199999999998</v>
      </c>
      <c r="M507" s="28">
        <v>140.185</v>
      </c>
      <c r="N507" s="28">
        <v>116.70700000000001</v>
      </c>
      <c r="O507" s="28">
        <v>154.24100000000001</v>
      </c>
    </row>
    <row r="508" spans="1:15" x14ac:dyDescent="0.25">
      <c r="A508" s="22" t="s">
        <v>36</v>
      </c>
      <c r="B508" s="22" t="s">
        <v>37</v>
      </c>
      <c r="C508" s="22" t="s">
        <v>5</v>
      </c>
      <c r="D508" s="28" t="s">
        <v>64</v>
      </c>
      <c r="E508" s="28" t="s">
        <v>64</v>
      </c>
      <c r="F508" s="28" t="s">
        <v>64</v>
      </c>
      <c r="G508" s="28" t="s">
        <v>64</v>
      </c>
      <c r="H508" s="28">
        <v>16.222999999999999</v>
      </c>
      <c r="I508" s="28">
        <v>9.8000000000000007</v>
      </c>
      <c r="J508" s="28">
        <v>15.09</v>
      </c>
      <c r="K508" s="28">
        <v>19.085999999999999</v>
      </c>
      <c r="L508" s="28">
        <v>36.069000000000003</v>
      </c>
      <c r="M508" s="28">
        <v>37.841999999999999</v>
      </c>
      <c r="N508" s="28">
        <v>4.3600000000000003</v>
      </c>
      <c r="O508" s="28">
        <v>7.4849999999999994</v>
      </c>
    </row>
    <row r="509" spans="1:15" x14ac:dyDescent="0.25">
      <c r="A509" s="22" t="s">
        <v>38</v>
      </c>
      <c r="B509" s="22" t="s">
        <v>128</v>
      </c>
      <c r="C509" s="22" t="s">
        <v>1</v>
      </c>
      <c r="D509" s="28" t="s">
        <v>64</v>
      </c>
      <c r="E509" s="28" t="s">
        <v>64</v>
      </c>
      <c r="F509" s="28">
        <v>5.0000000000000001E-4</v>
      </c>
      <c r="G509" s="28" t="s">
        <v>64</v>
      </c>
      <c r="H509" s="28" t="s">
        <v>64</v>
      </c>
      <c r="I509" s="28" t="s">
        <v>64</v>
      </c>
      <c r="J509" s="28" t="s">
        <v>64</v>
      </c>
      <c r="K509" s="28" t="s">
        <v>64</v>
      </c>
      <c r="L509" s="28" t="s">
        <v>64</v>
      </c>
      <c r="M509" s="28" t="s">
        <v>64</v>
      </c>
      <c r="N509" s="28" t="s">
        <v>64</v>
      </c>
      <c r="O509" s="28" t="s">
        <v>64</v>
      </c>
    </row>
    <row r="510" spans="1:15" x14ac:dyDescent="0.25">
      <c r="A510" s="22" t="s">
        <v>38</v>
      </c>
      <c r="B510" s="22" t="s">
        <v>128</v>
      </c>
      <c r="C510" s="22" t="s">
        <v>2</v>
      </c>
      <c r="D510" s="28">
        <v>0.188</v>
      </c>
      <c r="E510" s="28">
        <v>0.18770000000000001</v>
      </c>
      <c r="F510" s="28">
        <v>0.24010000000000001</v>
      </c>
      <c r="G510" s="28">
        <v>0.24000000000000002</v>
      </c>
      <c r="H510" s="28">
        <v>0.18</v>
      </c>
      <c r="I510" s="28">
        <v>0.1</v>
      </c>
      <c r="J510" s="28">
        <v>0.10800000000000001</v>
      </c>
      <c r="K510" s="28">
        <v>0.27</v>
      </c>
      <c r="L510" s="28">
        <v>0.08</v>
      </c>
      <c r="M510" s="28">
        <v>0.33400000000000002</v>
      </c>
      <c r="N510" s="28">
        <v>2.1999999999999999E-2</v>
      </c>
      <c r="O510" s="28">
        <v>0.157</v>
      </c>
    </row>
    <row r="511" spans="1:15" x14ac:dyDescent="0.25">
      <c r="A511" s="22" t="s">
        <v>38</v>
      </c>
      <c r="B511" s="22" t="s">
        <v>128</v>
      </c>
      <c r="C511" s="22" t="s">
        <v>3</v>
      </c>
      <c r="D511" s="28">
        <v>6.6000000000000003E-2</v>
      </c>
      <c r="E511" s="28">
        <v>6.1000000000000006E-2</v>
      </c>
      <c r="F511" s="28">
        <v>3.7699999999999997E-2</v>
      </c>
      <c r="G511" s="28" t="s">
        <v>64</v>
      </c>
      <c r="H511" s="28" t="s">
        <v>64</v>
      </c>
      <c r="I511" s="28" t="s">
        <v>64</v>
      </c>
      <c r="J511" s="28" t="s">
        <v>64</v>
      </c>
      <c r="K511" s="28">
        <v>2.75E-2</v>
      </c>
      <c r="L511" s="28">
        <v>1.4999999999999999E-2</v>
      </c>
      <c r="M511" s="28">
        <v>4.4999999999999998E-2</v>
      </c>
      <c r="N511" s="28">
        <v>4.5000000000000005E-2</v>
      </c>
      <c r="O511" s="28">
        <v>3.3000000000000002E-2</v>
      </c>
    </row>
    <row r="512" spans="1:15" x14ac:dyDescent="0.25">
      <c r="A512" s="22" t="s">
        <v>38</v>
      </c>
      <c r="B512" s="22" t="s">
        <v>176</v>
      </c>
      <c r="C512" s="22" t="s">
        <v>1</v>
      </c>
      <c r="D512" s="28">
        <v>0.72</v>
      </c>
      <c r="E512" s="28">
        <v>1.7908999999999999</v>
      </c>
      <c r="F512" s="28">
        <v>0.23400000000000001</v>
      </c>
      <c r="G512" s="28" t="s">
        <v>64</v>
      </c>
      <c r="H512" s="28">
        <v>0.31400000000000006</v>
      </c>
      <c r="I512" s="28" t="s">
        <v>64</v>
      </c>
      <c r="J512" s="28">
        <v>1.7999999999999998</v>
      </c>
      <c r="K512" s="28">
        <v>0.19399999999999998</v>
      </c>
      <c r="L512" s="28">
        <v>1.9629999999999994</v>
      </c>
      <c r="M512" s="28">
        <v>1.57</v>
      </c>
      <c r="N512" s="28">
        <v>3.5109999999999997</v>
      </c>
      <c r="O512" s="28">
        <v>4.5759999999999978</v>
      </c>
    </row>
    <row r="513" spans="1:15" x14ac:dyDescent="0.25">
      <c r="A513" s="22" t="s">
        <v>38</v>
      </c>
      <c r="B513" s="22" t="s">
        <v>176</v>
      </c>
      <c r="C513" s="22" t="s">
        <v>2</v>
      </c>
      <c r="D513" s="28" t="s">
        <v>64</v>
      </c>
      <c r="E513" s="28">
        <v>4.0819999999999999</v>
      </c>
      <c r="F513" s="28">
        <v>3.47</v>
      </c>
      <c r="G513" s="28" t="s">
        <v>64</v>
      </c>
      <c r="H513" s="28">
        <v>3.1</v>
      </c>
      <c r="I513" s="28" t="s">
        <v>64</v>
      </c>
      <c r="J513" s="28">
        <v>3.0869999999999997</v>
      </c>
      <c r="K513" s="28">
        <v>0.753</v>
      </c>
      <c r="L513" s="28">
        <v>1.01</v>
      </c>
      <c r="M513" s="28">
        <v>1.0349999999999999</v>
      </c>
      <c r="N513" s="28">
        <v>0.48099999999999998</v>
      </c>
      <c r="O513" s="28">
        <v>1.4359999999999997</v>
      </c>
    </row>
    <row r="514" spans="1:15" x14ac:dyDescent="0.25">
      <c r="A514" s="22" t="s">
        <v>38</v>
      </c>
      <c r="B514" s="22" t="s">
        <v>176</v>
      </c>
      <c r="C514" s="22" t="s">
        <v>3</v>
      </c>
      <c r="D514" s="28">
        <v>1.7909999999999999</v>
      </c>
      <c r="E514" s="28">
        <v>4.22</v>
      </c>
      <c r="F514" s="28">
        <v>2.141</v>
      </c>
      <c r="G514" s="28">
        <v>3.3170000000000002</v>
      </c>
      <c r="H514" s="28">
        <v>3.7009999999999996</v>
      </c>
      <c r="I514" s="28">
        <v>2.4359999999999999</v>
      </c>
      <c r="J514" s="28">
        <v>4.9090000000000007</v>
      </c>
      <c r="K514" s="28">
        <v>0.504</v>
      </c>
      <c r="L514" s="28">
        <v>2.7360000000000007</v>
      </c>
      <c r="M514" s="28" t="s">
        <v>64</v>
      </c>
      <c r="N514" s="28">
        <v>2.6909999999999998</v>
      </c>
      <c r="O514" s="28">
        <v>4.0789999999999997</v>
      </c>
    </row>
    <row r="515" spans="1:15" x14ac:dyDescent="0.25">
      <c r="A515" s="22" t="s">
        <v>38</v>
      </c>
      <c r="B515" s="22" t="s">
        <v>176</v>
      </c>
      <c r="C515" s="22" t="s">
        <v>5</v>
      </c>
      <c r="D515" s="28" t="s">
        <v>64</v>
      </c>
      <c r="E515" s="28" t="s">
        <v>64</v>
      </c>
      <c r="F515" s="28" t="s">
        <v>64</v>
      </c>
      <c r="G515" s="28" t="s">
        <v>64</v>
      </c>
      <c r="H515" s="28" t="s">
        <v>64</v>
      </c>
      <c r="I515" s="28" t="s">
        <v>64</v>
      </c>
      <c r="J515" s="28" t="s">
        <v>64</v>
      </c>
      <c r="K515" s="28" t="s">
        <v>64</v>
      </c>
      <c r="L515" s="28" t="s">
        <v>64</v>
      </c>
      <c r="M515" s="28" t="s">
        <v>64</v>
      </c>
      <c r="N515" s="28">
        <v>1.0999999999999999E-2</v>
      </c>
      <c r="O515" s="28" t="s">
        <v>64</v>
      </c>
    </row>
    <row r="516" spans="1:15" x14ac:dyDescent="0.25">
      <c r="A516" s="22" t="s">
        <v>38</v>
      </c>
      <c r="B516" s="22" t="s">
        <v>129</v>
      </c>
      <c r="C516" s="22" t="s">
        <v>1</v>
      </c>
      <c r="D516" s="28">
        <v>12.660000000000002</v>
      </c>
      <c r="E516" s="28">
        <v>5.2</v>
      </c>
      <c r="F516" s="28">
        <v>16.63</v>
      </c>
      <c r="G516" s="28">
        <v>2.64</v>
      </c>
      <c r="H516" s="28">
        <v>5.8800000000000008</v>
      </c>
      <c r="I516" s="28">
        <v>7.8100000000000005</v>
      </c>
      <c r="J516" s="28">
        <v>8.745000000000001</v>
      </c>
      <c r="K516" s="28">
        <v>8.85</v>
      </c>
      <c r="L516" s="28">
        <v>9.5549999999999997</v>
      </c>
      <c r="M516" s="28" t="s">
        <v>64</v>
      </c>
      <c r="N516" s="28">
        <v>7.4779999999999989</v>
      </c>
      <c r="O516" s="28">
        <v>7.6539999999999999</v>
      </c>
    </row>
    <row r="517" spans="1:15" x14ac:dyDescent="0.25">
      <c r="A517" s="22" t="s">
        <v>38</v>
      </c>
      <c r="B517" s="22" t="s">
        <v>129</v>
      </c>
      <c r="C517" s="22" t="s">
        <v>2</v>
      </c>
      <c r="D517" s="28">
        <v>16.405999999999999</v>
      </c>
      <c r="E517" s="28">
        <v>32.197000000000003</v>
      </c>
      <c r="F517" s="28">
        <v>25.856900000000003</v>
      </c>
      <c r="G517" s="28">
        <v>11.23</v>
      </c>
      <c r="H517" s="28">
        <v>19.57</v>
      </c>
      <c r="I517" s="28">
        <v>30.755000000000003</v>
      </c>
      <c r="J517" s="28">
        <v>22.395000000000003</v>
      </c>
      <c r="K517" s="28">
        <v>24.446000000000002</v>
      </c>
      <c r="L517" s="28">
        <v>38.874000000000002</v>
      </c>
      <c r="M517" s="28">
        <v>0.129</v>
      </c>
      <c r="N517" s="28">
        <v>30.356000000000002</v>
      </c>
      <c r="O517" s="28">
        <v>27.695999999999998</v>
      </c>
    </row>
    <row r="518" spans="1:15" x14ac:dyDescent="0.25">
      <c r="A518" s="22" t="s">
        <v>38</v>
      </c>
      <c r="B518" s="22" t="s">
        <v>129</v>
      </c>
      <c r="C518" s="22" t="s">
        <v>3</v>
      </c>
      <c r="D518" s="28">
        <v>10.838999999999999</v>
      </c>
      <c r="E518" s="28">
        <v>19.117500000000003</v>
      </c>
      <c r="F518" s="28">
        <v>9.8187999999999995</v>
      </c>
      <c r="G518" s="28">
        <v>12.959999999999999</v>
      </c>
      <c r="H518" s="28">
        <v>23.521000000000001</v>
      </c>
      <c r="I518" s="28">
        <v>11.365</v>
      </c>
      <c r="J518" s="28">
        <v>16.930999999999997</v>
      </c>
      <c r="K518" s="28">
        <v>21.307000000000002</v>
      </c>
      <c r="L518" s="28">
        <v>16.053000000000001</v>
      </c>
      <c r="M518" s="28">
        <v>9.1039999999999992</v>
      </c>
      <c r="N518" s="28">
        <v>14.974</v>
      </c>
      <c r="O518" s="28">
        <v>19.106999999999999</v>
      </c>
    </row>
    <row r="519" spans="1:15" x14ac:dyDescent="0.25">
      <c r="A519" s="22" t="s">
        <v>38</v>
      </c>
      <c r="B519" s="22" t="s">
        <v>39</v>
      </c>
      <c r="C519" s="22" t="s">
        <v>0</v>
      </c>
      <c r="D519" s="28">
        <v>3.9E-2</v>
      </c>
      <c r="E519" s="28">
        <v>0.11700000000000001</v>
      </c>
      <c r="F519" s="28">
        <v>0.21200000000000002</v>
      </c>
      <c r="G519" s="28" t="s">
        <v>64</v>
      </c>
      <c r="H519" s="28">
        <v>2.4E-2</v>
      </c>
      <c r="I519" s="28" t="s">
        <v>64</v>
      </c>
      <c r="J519" s="28" t="s">
        <v>64</v>
      </c>
      <c r="K519" s="28">
        <v>3.7999999999999999E-2</v>
      </c>
      <c r="L519" s="28">
        <v>7.8E-2</v>
      </c>
      <c r="M519" s="28" t="s">
        <v>64</v>
      </c>
      <c r="N519" s="28">
        <v>5.6000000000000001E-2</v>
      </c>
      <c r="O519" s="28">
        <v>1.0999999999999999E-2</v>
      </c>
    </row>
    <row r="520" spans="1:15" x14ac:dyDescent="0.25">
      <c r="A520" s="22" t="s">
        <v>38</v>
      </c>
      <c r="B520" s="22" t="s">
        <v>39</v>
      </c>
      <c r="C520" s="22" t="s">
        <v>1</v>
      </c>
      <c r="D520" s="28">
        <v>74.071149999999989</v>
      </c>
      <c r="E520" s="28">
        <v>78.781119999999959</v>
      </c>
      <c r="F520" s="28">
        <v>100.25170000000004</v>
      </c>
      <c r="G520" s="28">
        <v>49.20787</v>
      </c>
      <c r="H520" s="28">
        <v>99.413699999999992</v>
      </c>
      <c r="I520" s="28">
        <v>105.75430000000006</v>
      </c>
      <c r="J520" s="28">
        <v>91.563450000000046</v>
      </c>
      <c r="K520" s="28">
        <v>104.20169999999997</v>
      </c>
      <c r="L520" s="28">
        <v>97.87090000000002</v>
      </c>
      <c r="M520" s="28">
        <v>96.416800000000038</v>
      </c>
      <c r="N520" s="28">
        <v>79.483500000000021</v>
      </c>
      <c r="O520" s="28">
        <v>83.80419999999998</v>
      </c>
    </row>
    <row r="521" spans="1:15" x14ac:dyDescent="0.25">
      <c r="A521" s="22" t="s">
        <v>38</v>
      </c>
      <c r="B521" s="22" t="s">
        <v>39</v>
      </c>
      <c r="C521" s="22" t="s">
        <v>2</v>
      </c>
      <c r="D521" s="28">
        <v>220.77336000000005</v>
      </c>
      <c r="E521" s="28">
        <v>203.93361999999991</v>
      </c>
      <c r="F521" s="28">
        <v>242.32340000000005</v>
      </c>
      <c r="G521" s="28">
        <v>162.32590000000002</v>
      </c>
      <c r="H521" s="28">
        <v>239.86410000000004</v>
      </c>
      <c r="I521" s="28">
        <v>234.09459999999999</v>
      </c>
      <c r="J521" s="28">
        <v>210.47610000000009</v>
      </c>
      <c r="K521" s="28">
        <v>159.24199999999999</v>
      </c>
      <c r="L521" s="28">
        <v>286.51030000000003</v>
      </c>
      <c r="M521" s="28">
        <v>245.57910000000004</v>
      </c>
      <c r="N521" s="28">
        <v>139.86699999999996</v>
      </c>
      <c r="O521" s="28">
        <v>244.8429999999999</v>
      </c>
    </row>
    <row r="522" spans="1:15" x14ac:dyDescent="0.25">
      <c r="A522" s="22" t="s">
        <v>38</v>
      </c>
      <c r="B522" s="22" t="s">
        <v>39</v>
      </c>
      <c r="C522" s="22" t="s">
        <v>3</v>
      </c>
      <c r="D522" s="28">
        <v>110.35208</v>
      </c>
      <c r="E522" s="28">
        <v>204.22842</v>
      </c>
      <c r="F522" s="28">
        <v>145.59680000000012</v>
      </c>
      <c r="G522" s="28">
        <v>110.56990000000002</v>
      </c>
      <c r="H522" s="28">
        <v>218.43249999999992</v>
      </c>
      <c r="I522" s="28">
        <v>228.89209999999997</v>
      </c>
      <c r="J522" s="28">
        <v>209.58659999999992</v>
      </c>
      <c r="K522" s="28">
        <v>106.30899999999997</v>
      </c>
      <c r="L522" s="28">
        <v>247.31390000000005</v>
      </c>
      <c r="M522" s="28">
        <v>228.47249999999994</v>
      </c>
      <c r="N522" s="28">
        <v>128.51500000000004</v>
      </c>
      <c r="O522" s="28">
        <v>386.52449999999988</v>
      </c>
    </row>
    <row r="523" spans="1:15" x14ac:dyDescent="0.25">
      <c r="A523" s="22" t="s">
        <v>38</v>
      </c>
      <c r="B523" s="22" t="s">
        <v>39</v>
      </c>
      <c r="C523" s="22" t="s">
        <v>5</v>
      </c>
      <c r="D523" s="28">
        <v>5.7043399999999984</v>
      </c>
      <c r="E523" s="28">
        <v>46.299830000000007</v>
      </c>
      <c r="F523" s="28">
        <v>35.543999999999997</v>
      </c>
      <c r="G523" s="28">
        <v>0.54800000000000004</v>
      </c>
      <c r="H523" s="28">
        <v>89.582999999999998</v>
      </c>
      <c r="I523" s="28">
        <v>74.652000000000015</v>
      </c>
      <c r="J523" s="28">
        <v>12.965</v>
      </c>
      <c r="K523" s="28">
        <v>30.178999999999995</v>
      </c>
      <c r="L523" s="28">
        <v>10.995000000000001</v>
      </c>
      <c r="M523" s="28">
        <v>21.048999999999999</v>
      </c>
      <c r="N523" s="28">
        <v>45.746000000000024</v>
      </c>
      <c r="O523" s="28">
        <v>53.692000000000014</v>
      </c>
    </row>
    <row r="524" spans="1:15" x14ac:dyDescent="0.25">
      <c r="A524" s="22" t="s">
        <v>86</v>
      </c>
      <c r="B524" s="22" t="s">
        <v>130</v>
      </c>
      <c r="C524" s="22" t="s">
        <v>0</v>
      </c>
      <c r="D524" s="28">
        <v>3.254</v>
      </c>
      <c r="E524" s="28" t="s">
        <v>64</v>
      </c>
      <c r="F524" s="28" t="s">
        <v>64</v>
      </c>
      <c r="G524" s="28" t="s">
        <v>64</v>
      </c>
      <c r="H524" s="28" t="s">
        <v>64</v>
      </c>
      <c r="I524" s="28" t="s">
        <v>64</v>
      </c>
      <c r="J524" s="28" t="s">
        <v>64</v>
      </c>
      <c r="K524" s="28" t="s">
        <v>64</v>
      </c>
      <c r="L524" s="28" t="s">
        <v>64</v>
      </c>
      <c r="M524" s="28" t="s">
        <v>64</v>
      </c>
      <c r="N524" s="28" t="s">
        <v>64</v>
      </c>
      <c r="O524" s="28" t="s">
        <v>64</v>
      </c>
    </row>
    <row r="525" spans="1:15" x14ac:dyDescent="0.25">
      <c r="A525" s="22" t="s">
        <v>86</v>
      </c>
      <c r="B525" s="22" t="s">
        <v>130</v>
      </c>
      <c r="C525" s="22" t="s">
        <v>1</v>
      </c>
      <c r="D525" s="28">
        <v>41.204700000000003</v>
      </c>
      <c r="E525" s="28">
        <v>64.300669999999997</v>
      </c>
      <c r="F525" s="28">
        <v>58.261200000000009</v>
      </c>
      <c r="G525" s="28">
        <v>47.000899999999994</v>
      </c>
      <c r="H525" s="28">
        <v>31.331600000000002</v>
      </c>
      <c r="I525" s="28">
        <v>69.292999999999992</v>
      </c>
      <c r="J525" s="28">
        <v>73.946200000000005</v>
      </c>
      <c r="K525" s="28">
        <v>58.141000000000005</v>
      </c>
      <c r="L525" s="28">
        <v>44.100999999999999</v>
      </c>
      <c r="M525" s="28">
        <v>69.063100000000006</v>
      </c>
      <c r="N525" s="28">
        <v>59.597999999999999</v>
      </c>
      <c r="O525" s="28">
        <v>73.418000000000006</v>
      </c>
    </row>
    <row r="526" spans="1:15" x14ac:dyDescent="0.25">
      <c r="A526" s="22" t="s">
        <v>86</v>
      </c>
      <c r="B526" s="22" t="s">
        <v>130</v>
      </c>
      <c r="C526" s="22" t="s">
        <v>2</v>
      </c>
      <c r="D526" s="28">
        <v>155.56449999999998</v>
      </c>
      <c r="E526" s="28">
        <v>163.91799999999998</v>
      </c>
      <c r="F526" s="28">
        <v>131.91500000000002</v>
      </c>
      <c r="G526" s="28">
        <v>117.902</v>
      </c>
      <c r="H526" s="28">
        <v>137.71849999999998</v>
      </c>
      <c r="I526" s="28">
        <v>162.97</v>
      </c>
      <c r="J526" s="28">
        <v>96.621900000000011</v>
      </c>
      <c r="K526" s="28">
        <v>103.51639999999998</v>
      </c>
      <c r="L526" s="28">
        <v>152.14350000000002</v>
      </c>
      <c r="M526" s="28">
        <v>104.07900000000001</v>
      </c>
      <c r="N526" s="28">
        <v>149.56100000000001</v>
      </c>
      <c r="O526" s="28">
        <v>114.142</v>
      </c>
    </row>
    <row r="527" spans="1:15" x14ac:dyDescent="0.25">
      <c r="A527" s="22" t="s">
        <v>86</v>
      </c>
      <c r="B527" s="22" t="s">
        <v>130</v>
      </c>
      <c r="C527" s="22" t="s">
        <v>3</v>
      </c>
      <c r="D527" s="28">
        <v>86.400200000000012</v>
      </c>
      <c r="E527" s="28">
        <v>100.43979999999999</v>
      </c>
      <c r="F527" s="28">
        <v>77.811499999999981</v>
      </c>
      <c r="G527" s="28">
        <v>102.69599999999998</v>
      </c>
      <c r="H527" s="28">
        <v>100.10140000000001</v>
      </c>
      <c r="I527" s="28">
        <v>105.25950000000003</v>
      </c>
      <c r="J527" s="28">
        <v>107.48429999999999</v>
      </c>
      <c r="K527" s="28">
        <v>96.500899999999987</v>
      </c>
      <c r="L527" s="28">
        <v>105.30600000000001</v>
      </c>
      <c r="M527" s="28">
        <v>119.96726999999997</v>
      </c>
      <c r="N527" s="28">
        <v>106.7325</v>
      </c>
      <c r="O527" s="28">
        <v>120.9743</v>
      </c>
    </row>
    <row r="528" spans="1:15" x14ac:dyDescent="0.25">
      <c r="A528" s="22" t="s">
        <v>86</v>
      </c>
      <c r="B528" s="22" t="s">
        <v>130</v>
      </c>
      <c r="C528" s="22" t="s">
        <v>4</v>
      </c>
      <c r="D528" s="28">
        <v>0.88400000000000001</v>
      </c>
      <c r="E528" s="28" t="s">
        <v>64</v>
      </c>
      <c r="F528" s="28" t="s">
        <v>64</v>
      </c>
      <c r="G528" s="28" t="s">
        <v>64</v>
      </c>
      <c r="H528" s="28" t="s">
        <v>64</v>
      </c>
      <c r="I528" s="28" t="s">
        <v>64</v>
      </c>
      <c r="J528" s="28" t="s">
        <v>64</v>
      </c>
      <c r="K528" s="28" t="s">
        <v>64</v>
      </c>
      <c r="L528" s="28" t="s">
        <v>64</v>
      </c>
      <c r="M528" s="28" t="s">
        <v>64</v>
      </c>
      <c r="N528" s="28" t="s">
        <v>64</v>
      </c>
      <c r="O528" s="28" t="s">
        <v>64</v>
      </c>
    </row>
    <row r="529" spans="1:15" x14ac:dyDescent="0.25">
      <c r="A529" s="22" t="s">
        <v>86</v>
      </c>
      <c r="B529" s="22" t="s">
        <v>130</v>
      </c>
      <c r="C529" s="22" t="s">
        <v>5</v>
      </c>
      <c r="D529" s="28">
        <v>46.326000000000001</v>
      </c>
      <c r="E529" s="28">
        <v>19.845000000000002</v>
      </c>
      <c r="F529" s="28">
        <v>4.7300000000000004</v>
      </c>
      <c r="G529" s="28">
        <v>17.292000000000002</v>
      </c>
      <c r="H529" s="28">
        <v>37.802</v>
      </c>
      <c r="I529" s="28">
        <v>21.202999999999999</v>
      </c>
      <c r="J529" s="28">
        <v>43.111999999999995</v>
      </c>
      <c r="K529" s="28">
        <v>41.76</v>
      </c>
      <c r="L529" s="28">
        <v>50.254999999999995</v>
      </c>
      <c r="M529" s="28">
        <v>38.123999999999995</v>
      </c>
      <c r="N529" s="28">
        <v>40.007999999999996</v>
      </c>
      <c r="O529" s="28">
        <v>67.396999999999991</v>
      </c>
    </row>
    <row r="530" spans="1:15" x14ac:dyDescent="0.25">
      <c r="A530" s="22" t="s">
        <v>86</v>
      </c>
      <c r="B530" s="22" t="s">
        <v>131</v>
      </c>
      <c r="C530" s="22" t="s">
        <v>0</v>
      </c>
      <c r="D530" s="28">
        <v>0.21</v>
      </c>
      <c r="E530" s="28">
        <v>0.36799999999999999</v>
      </c>
      <c r="F530" s="28">
        <v>0.36799999999999999</v>
      </c>
      <c r="G530" s="28">
        <v>0.27800000000000002</v>
      </c>
      <c r="H530" s="28">
        <v>0.1</v>
      </c>
      <c r="I530" s="28">
        <v>0.06</v>
      </c>
      <c r="J530" s="28">
        <v>0.05</v>
      </c>
      <c r="K530" s="28">
        <v>0.05</v>
      </c>
      <c r="L530" s="28">
        <v>0.1</v>
      </c>
      <c r="M530" s="28">
        <v>0.15</v>
      </c>
      <c r="N530" s="28">
        <v>0.15</v>
      </c>
      <c r="O530" s="28">
        <v>0.12</v>
      </c>
    </row>
    <row r="531" spans="1:15" x14ac:dyDescent="0.25">
      <c r="A531" s="22" t="s">
        <v>86</v>
      </c>
      <c r="B531" s="22" t="s">
        <v>131</v>
      </c>
      <c r="C531" s="22" t="s">
        <v>1</v>
      </c>
      <c r="D531" s="28">
        <v>4.0679999999999996</v>
      </c>
      <c r="E531" s="28">
        <v>6.7559999999999993</v>
      </c>
      <c r="F531" s="28">
        <v>4.0979999999999999</v>
      </c>
      <c r="G531" s="28">
        <v>4.266</v>
      </c>
      <c r="H531" s="28">
        <v>5.8049999999999997</v>
      </c>
      <c r="I531" s="28">
        <v>5.9719999999999995</v>
      </c>
      <c r="J531" s="28">
        <v>6.9932999999999996</v>
      </c>
      <c r="K531" s="28">
        <v>5.5488999999999997</v>
      </c>
      <c r="L531" s="28">
        <v>6.1559999999999997</v>
      </c>
      <c r="M531" s="28">
        <v>4.0007999999999999</v>
      </c>
      <c r="N531" s="28">
        <v>3.7572000000000001</v>
      </c>
      <c r="O531" s="28">
        <v>7.2569999999999997</v>
      </c>
    </row>
    <row r="532" spans="1:15" x14ac:dyDescent="0.25">
      <c r="A532" s="22" t="s">
        <v>86</v>
      </c>
      <c r="B532" s="22" t="s">
        <v>131</v>
      </c>
      <c r="C532" s="22" t="s">
        <v>2</v>
      </c>
      <c r="D532" s="28">
        <v>11.116000000000001</v>
      </c>
      <c r="E532" s="28">
        <v>14.741</v>
      </c>
      <c r="F532" s="28">
        <v>15.474</v>
      </c>
      <c r="G532" s="28">
        <v>13.907999999999999</v>
      </c>
      <c r="H532" s="28">
        <v>21.192000000000004</v>
      </c>
      <c r="I532" s="28">
        <v>22.058999999999997</v>
      </c>
      <c r="J532" s="28">
        <v>22.401000000000003</v>
      </c>
      <c r="K532" s="28">
        <v>21.093000000000004</v>
      </c>
      <c r="L532" s="28">
        <v>22.842000000000002</v>
      </c>
      <c r="M532" s="28">
        <v>13.529</v>
      </c>
      <c r="N532" s="28">
        <v>17.014000000000003</v>
      </c>
      <c r="O532" s="28">
        <v>18.837</v>
      </c>
    </row>
    <row r="533" spans="1:15" x14ac:dyDescent="0.25">
      <c r="A533" s="22" t="s">
        <v>86</v>
      </c>
      <c r="B533" s="22" t="s">
        <v>131</v>
      </c>
      <c r="C533" s="22" t="s">
        <v>3</v>
      </c>
      <c r="D533" s="28">
        <v>16.088000000000001</v>
      </c>
      <c r="E533" s="28">
        <v>12.196</v>
      </c>
      <c r="F533" s="28">
        <v>14.84</v>
      </c>
      <c r="G533" s="28">
        <v>13.1145</v>
      </c>
      <c r="H533" s="28">
        <v>24.312999999999999</v>
      </c>
      <c r="I533" s="28">
        <v>22.564999999999998</v>
      </c>
      <c r="J533" s="28">
        <v>20.874000000000002</v>
      </c>
      <c r="K533" s="28">
        <v>25.495000000000001</v>
      </c>
      <c r="L533" s="28">
        <v>20.551999999999996</v>
      </c>
      <c r="M533" s="28">
        <v>17.837</v>
      </c>
      <c r="N533" s="28">
        <v>14.173000000000002</v>
      </c>
      <c r="O533" s="28">
        <v>22.276999999999997</v>
      </c>
    </row>
    <row r="534" spans="1:15" x14ac:dyDescent="0.25">
      <c r="A534" s="22" t="s">
        <v>86</v>
      </c>
      <c r="B534" s="22" t="s">
        <v>131</v>
      </c>
      <c r="C534" s="22" t="s">
        <v>5</v>
      </c>
      <c r="D534" s="28">
        <v>0.44</v>
      </c>
      <c r="E534" s="28">
        <v>0.39200000000000002</v>
      </c>
      <c r="F534" s="28">
        <v>0.64</v>
      </c>
      <c r="G534" s="28">
        <v>0.73</v>
      </c>
      <c r="H534" s="28">
        <v>1.647</v>
      </c>
      <c r="I534" s="28">
        <v>1.256</v>
      </c>
      <c r="J534" s="28">
        <v>1.5049999999999999</v>
      </c>
      <c r="K534" s="28">
        <v>1.347</v>
      </c>
      <c r="L534" s="28">
        <v>0.75</v>
      </c>
      <c r="M534" s="28">
        <v>0.75</v>
      </c>
      <c r="N534" s="28">
        <v>1.5660000000000001</v>
      </c>
      <c r="O534" s="28">
        <v>1.784</v>
      </c>
    </row>
    <row r="535" spans="1:15" x14ac:dyDescent="0.25">
      <c r="A535" s="22" t="s">
        <v>86</v>
      </c>
      <c r="B535" s="22" t="s">
        <v>259</v>
      </c>
      <c r="C535" s="22" t="s">
        <v>1</v>
      </c>
      <c r="D535" s="28" t="s">
        <v>64</v>
      </c>
      <c r="E535" s="28" t="s">
        <v>64</v>
      </c>
      <c r="F535" s="28" t="s">
        <v>64</v>
      </c>
      <c r="G535" s="28" t="s">
        <v>64</v>
      </c>
      <c r="H535" s="28" t="s">
        <v>64</v>
      </c>
      <c r="I535" s="28" t="s">
        <v>64</v>
      </c>
      <c r="J535" s="28" t="s">
        <v>64</v>
      </c>
      <c r="K535" s="28" t="s">
        <v>64</v>
      </c>
      <c r="L535" s="28">
        <v>0.36499999999999999</v>
      </c>
      <c r="M535" s="28">
        <v>0.36899999999999999</v>
      </c>
      <c r="N535" s="28" t="s">
        <v>64</v>
      </c>
      <c r="O535" s="28">
        <v>0.13600000000000001</v>
      </c>
    </row>
    <row r="536" spans="1:15" x14ac:dyDescent="0.25">
      <c r="A536" s="22" t="s">
        <v>86</v>
      </c>
      <c r="B536" s="22" t="s">
        <v>259</v>
      </c>
      <c r="C536" s="22" t="s">
        <v>2</v>
      </c>
      <c r="D536" s="28" t="s">
        <v>64</v>
      </c>
      <c r="E536" s="28" t="s">
        <v>64</v>
      </c>
      <c r="F536" s="28" t="s">
        <v>64</v>
      </c>
      <c r="G536" s="28" t="s">
        <v>64</v>
      </c>
      <c r="H536" s="28" t="s">
        <v>64</v>
      </c>
      <c r="I536" s="28" t="s">
        <v>64</v>
      </c>
      <c r="J536" s="28" t="s">
        <v>64</v>
      </c>
      <c r="K536" s="28">
        <v>5.4399999999999995</v>
      </c>
      <c r="L536" s="28">
        <v>2.742</v>
      </c>
      <c r="M536" s="28">
        <v>2.0110000000000001</v>
      </c>
      <c r="N536" s="28" t="s">
        <v>64</v>
      </c>
      <c r="O536" s="28">
        <v>3.1924999999999999</v>
      </c>
    </row>
    <row r="537" spans="1:15" x14ac:dyDescent="0.25">
      <c r="A537" s="22" t="s">
        <v>86</v>
      </c>
      <c r="B537" s="22" t="s">
        <v>259</v>
      </c>
      <c r="C537" s="22" t="s">
        <v>3</v>
      </c>
      <c r="D537" s="28" t="s">
        <v>64</v>
      </c>
      <c r="E537" s="28" t="s">
        <v>64</v>
      </c>
      <c r="F537" s="28" t="s">
        <v>64</v>
      </c>
      <c r="G537" s="28" t="s">
        <v>64</v>
      </c>
      <c r="H537" s="28" t="s">
        <v>64</v>
      </c>
      <c r="I537" s="28" t="s">
        <v>64</v>
      </c>
      <c r="J537" s="28" t="s">
        <v>64</v>
      </c>
      <c r="K537" s="28">
        <v>0.74499999999999988</v>
      </c>
      <c r="L537" s="28">
        <v>0.48199999999999998</v>
      </c>
      <c r="M537" s="28">
        <v>1.3880000000000001</v>
      </c>
      <c r="N537" s="28" t="s">
        <v>64</v>
      </c>
      <c r="O537" s="28">
        <v>1.2249999999999999</v>
      </c>
    </row>
    <row r="538" spans="1:15" x14ac:dyDescent="0.25">
      <c r="A538" s="22" t="s">
        <v>86</v>
      </c>
      <c r="B538" s="22" t="s">
        <v>259</v>
      </c>
      <c r="C538" s="22" t="s">
        <v>5</v>
      </c>
      <c r="D538" s="28" t="s">
        <v>64</v>
      </c>
      <c r="E538" s="28" t="s">
        <v>64</v>
      </c>
      <c r="F538" s="28" t="s">
        <v>64</v>
      </c>
      <c r="G538" s="28" t="s">
        <v>64</v>
      </c>
      <c r="H538" s="28" t="s">
        <v>64</v>
      </c>
      <c r="I538" s="28" t="s">
        <v>64</v>
      </c>
      <c r="J538" s="28" t="s">
        <v>64</v>
      </c>
      <c r="K538" s="28" t="s">
        <v>64</v>
      </c>
      <c r="L538" s="28">
        <v>0.45200000000000001</v>
      </c>
      <c r="M538" s="28">
        <v>0.442</v>
      </c>
      <c r="N538" s="28" t="s">
        <v>64</v>
      </c>
      <c r="O538" s="28">
        <v>0.502</v>
      </c>
    </row>
    <row r="539" spans="1:15" x14ac:dyDescent="0.25">
      <c r="A539" s="22" t="s">
        <v>86</v>
      </c>
      <c r="B539" s="22" t="s">
        <v>132</v>
      </c>
      <c r="C539" s="22" t="s">
        <v>1</v>
      </c>
      <c r="D539" s="28">
        <v>5.7560000000000002</v>
      </c>
      <c r="E539" s="28">
        <v>24.14</v>
      </c>
      <c r="F539" s="28">
        <v>12.180999999999999</v>
      </c>
      <c r="G539" s="28">
        <v>10.24</v>
      </c>
      <c r="H539" s="28">
        <v>4.9850000000000003</v>
      </c>
      <c r="I539" s="28">
        <v>15.889999999999999</v>
      </c>
      <c r="J539" s="28">
        <v>16.868000000000002</v>
      </c>
      <c r="K539" s="28">
        <v>11.808999999999999</v>
      </c>
      <c r="L539" s="28">
        <v>16.93</v>
      </c>
      <c r="M539" s="28">
        <v>27.846999999999998</v>
      </c>
      <c r="N539" s="28">
        <v>19.47</v>
      </c>
      <c r="O539" s="28">
        <v>13.11</v>
      </c>
    </row>
    <row r="540" spans="1:15" x14ac:dyDescent="0.25">
      <c r="A540" s="22" t="s">
        <v>86</v>
      </c>
      <c r="B540" s="22" t="s">
        <v>132</v>
      </c>
      <c r="C540" s="22" t="s">
        <v>2</v>
      </c>
      <c r="D540" s="28">
        <v>125.08800000000001</v>
      </c>
      <c r="E540" s="28">
        <v>106.9605</v>
      </c>
      <c r="F540" s="28">
        <v>97.802000000000021</v>
      </c>
      <c r="G540" s="28">
        <v>107.58500000000001</v>
      </c>
      <c r="H540" s="28">
        <v>98.486999999999981</v>
      </c>
      <c r="I540" s="28">
        <v>131.054</v>
      </c>
      <c r="J540" s="28">
        <v>133.667</v>
      </c>
      <c r="K540" s="28">
        <v>162.36199999999999</v>
      </c>
      <c r="L540" s="28">
        <v>181.05199999999996</v>
      </c>
      <c r="M540" s="28">
        <v>163.51800000000003</v>
      </c>
      <c r="N540" s="28">
        <v>133.58600000000001</v>
      </c>
      <c r="O540" s="28">
        <v>105.789</v>
      </c>
    </row>
    <row r="541" spans="1:15" x14ac:dyDescent="0.25">
      <c r="A541" s="22" t="s">
        <v>86</v>
      </c>
      <c r="B541" s="22" t="s">
        <v>132</v>
      </c>
      <c r="C541" s="22" t="s">
        <v>3</v>
      </c>
      <c r="D541" s="28">
        <v>94.049999999999969</v>
      </c>
      <c r="E541" s="28">
        <v>96.888999999999996</v>
      </c>
      <c r="F541" s="28">
        <v>75.418999999999983</v>
      </c>
      <c r="G541" s="28">
        <v>60.701999999999998</v>
      </c>
      <c r="H541" s="28">
        <v>66.266000000000005</v>
      </c>
      <c r="I541" s="28">
        <v>98.070999999999998</v>
      </c>
      <c r="J541" s="28">
        <v>113.50700000000001</v>
      </c>
      <c r="K541" s="28">
        <v>121.01</v>
      </c>
      <c r="L541" s="28">
        <v>129.279</v>
      </c>
      <c r="M541" s="28">
        <v>131.09099999999998</v>
      </c>
      <c r="N541" s="28">
        <v>23.82</v>
      </c>
      <c r="O541" s="28">
        <v>58.736599999999996</v>
      </c>
    </row>
    <row r="542" spans="1:15" x14ac:dyDescent="0.25">
      <c r="A542" s="22" t="s">
        <v>86</v>
      </c>
      <c r="B542" s="22" t="s">
        <v>132</v>
      </c>
      <c r="C542" s="22" t="s">
        <v>4</v>
      </c>
      <c r="D542" s="28">
        <v>0.158</v>
      </c>
      <c r="E542" s="28" t="s">
        <v>64</v>
      </c>
      <c r="F542" s="28" t="s">
        <v>64</v>
      </c>
      <c r="G542" s="28" t="s">
        <v>64</v>
      </c>
      <c r="H542" s="28" t="s">
        <v>64</v>
      </c>
      <c r="I542" s="28" t="s">
        <v>64</v>
      </c>
      <c r="J542" s="28" t="s">
        <v>64</v>
      </c>
      <c r="K542" s="28">
        <v>7.3999999999999996E-2</v>
      </c>
      <c r="L542" s="28">
        <v>0.622</v>
      </c>
      <c r="M542" s="28" t="s">
        <v>64</v>
      </c>
      <c r="N542" s="28" t="s">
        <v>64</v>
      </c>
      <c r="O542" s="28" t="s">
        <v>64</v>
      </c>
    </row>
    <row r="543" spans="1:15" x14ac:dyDescent="0.25">
      <c r="A543" s="22" t="s">
        <v>86</v>
      </c>
      <c r="B543" s="22" t="s">
        <v>132</v>
      </c>
      <c r="C543" s="22" t="s">
        <v>5</v>
      </c>
      <c r="D543" s="28">
        <v>16.465</v>
      </c>
      <c r="E543" s="28">
        <v>15.9405</v>
      </c>
      <c r="F543" s="28">
        <v>37.545000000000002</v>
      </c>
      <c r="G543" s="28">
        <v>23.757000000000001</v>
      </c>
      <c r="H543" s="28">
        <v>28.391999999999999</v>
      </c>
      <c r="I543" s="28">
        <v>24.844999999999999</v>
      </c>
      <c r="J543" s="28">
        <v>28.106000000000002</v>
      </c>
      <c r="K543" s="28">
        <v>25.662999999999997</v>
      </c>
      <c r="L543" s="28">
        <v>20.338999999999999</v>
      </c>
      <c r="M543" s="28">
        <v>29.093</v>
      </c>
      <c r="N543" s="28">
        <v>2.06</v>
      </c>
      <c r="O543" s="28">
        <v>25.565000000000001</v>
      </c>
    </row>
    <row r="544" spans="1:15" x14ac:dyDescent="0.25">
      <c r="A544" s="22" t="s">
        <v>86</v>
      </c>
      <c r="B544" s="22" t="s">
        <v>177</v>
      </c>
      <c r="C544" s="22" t="s">
        <v>1</v>
      </c>
      <c r="D544" s="28">
        <v>3.2702</v>
      </c>
      <c r="E544" s="28">
        <v>2.21</v>
      </c>
      <c r="F544" s="28">
        <v>0.99849999999999994</v>
      </c>
      <c r="G544" s="28">
        <v>0.44700000000000001</v>
      </c>
      <c r="H544" s="28">
        <v>1.087</v>
      </c>
      <c r="I544" s="28">
        <v>1.4528999999999999</v>
      </c>
      <c r="J544" s="28">
        <v>8.3260000000000005</v>
      </c>
      <c r="K544" s="28">
        <v>8.4298000000000002</v>
      </c>
      <c r="L544" s="28">
        <v>7.0446</v>
      </c>
      <c r="M544" s="28">
        <v>5.3479999999999999</v>
      </c>
      <c r="N544" s="28">
        <v>6.4870000000000001</v>
      </c>
      <c r="O544" s="28">
        <v>7.6139999999999999</v>
      </c>
    </row>
    <row r="545" spans="1:15" x14ac:dyDescent="0.25">
      <c r="A545" s="22" t="s">
        <v>86</v>
      </c>
      <c r="B545" s="22" t="s">
        <v>177</v>
      </c>
      <c r="C545" s="22" t="s">
        <v>2</v>
      </c>
      <c r="D545" s="28">
        <v>10.365</v>
      </c>
      <c r="E545" s="28">
        <v>10.6614</v>
      </c>
      <c r="F545" s="28">
        <v>8.6159999999999997</v>
      </c>
      <c r="G545" s="28">
        <v>3.012</v>
      </c>
      <c r="H545" s="28">
        <v>20.436999999999998</v>
      </c>
      <c r="I545" s="28">
        <v>15.1884</v>
      </c>
      <c r="J545" s="28">
        <v>13.276999999999999</v>
      </c>
      <c r="K545" s="28">
        <v>16.587000000000003</v>
      </c>
      <c r="L545" s="28">
        <v>14.027999999999999</v>
      </c>
      <c r="M545" s="28">
        <v>10.703000000000001</v>
      </c>
      <c r="N545" s="28">
        <v>17.131</v>
      </c>
      <c r="O545" s="28">
        <v>18.016999999999999</v>
      </c>
    </row>
    <row r="546" spans="1:15" x14ac:dyDescent="0.25">
      <c r="A546" s="22" t="s">
        <v>86</v>
      </c>
      <c r="B546" s="22" t="s">
        <v>177</v>
      </c>
      <c r="C546" s="22" t="s">
        <v>3</v>
      </c>
      <c r="D546" s="28">
        <v>9.7319999999999993</v>
      </c>
      <c r="E546" s="28">
        <v>9.8106000000000009</v>
      </c>
      <c r="F546" s="28">
        <v>5.4944999999999995</v>
      </c>
      <c r="G546" s="28">
        <v>3.0510000000000002</v>
      </c>
      <c r="H546" s="28">
        <v>8.4009999999999998</v>
      </c>
      <c r="I546" s="28">
        <v>7.9640000000000004</v>
      </c>
      <c r="J546" s="28">
        <v>19.439</v>
      </c>
      <c r="K546" s="28">
        <v>15.840999999999999</v>
      </c>
      <c r="L546" s="28">
        <v>20.763000000000002</v>
      </c>
      <c r="M546" s="28">
        <v>11.016099999999998</v>
      </c>
      <c r="N546" s="28">
        <v>16.248999999999999</v>
      </c>
      <c r="O546" s="28">
        <v>14.927999999999999</v>
      </c>
    </row>
    <row r="547" spans="1:15" x14ac:dyDescent="0.25">
      <c r="A547" s="22" t="s">
        <v>86</v>
      </c>
      <c r="B547" s="22" t="s">
        <v>177</v>
      </c>
      <c r="C547" s="22" t="s">
        <v>4</v>
      </c>
      <c r="D547" s="28">
        <v>0.84260000000000002</v>
      </c>
      <c r="E547" s="28">
        <v>1.8049999999999999</v>
      </c>
      <c r="F547" s="28" t="s">
        <v>64</v>
      </c>
      <c r="G547" s="28" t="s">
        <v>64</v>
      </c>
      <c r="H547" s="28" t="s">
        <v>64</v>
      </c>
      <c r="I547" s="28" t="s">
        <v>64</v>
      </c>
      <c r="J547" s="28" t="s">
        <v>64</v>
      </c>
      <c r="K547" s="28">
        <v>2.169</v>
      </c>
      <c r="L547" s="28" t="s">
        <v>64</v>
      </c>
      <c r="M547" s="28">
        <v>0.67400000000000004</v>
      </c>
      <c r="N547" s="28" t="s">
        <v>64</v>
      </c>
      <c r="O547" s="28">
        <v>0.27500000000000002</v>
      </c>
    </row>
    <row r="548" spans="1:15" x14ac:dyDescent="0.25">
      <c r="A548" s="22" t="s">
        <v>86</v>
      </c>
      <c r="B548" s="22" t="s">
        <v>177</v>
      </c>
      <c r="C548" s="22" t="s">
        <v>5</v>
      </c>
      <c r="D548" s="28">
        <v>5.8982000000000001</v>
      </c>
      <c r="E548" s="28">
        <v>6.7640000000000002</v>
      </c>
      <c r="F548" s="28">
        <v>8.5760000000000005</v>
      </c>
      <c r="G548" s="28">
        <v>4.51</v>
      </c>
      <c r="H548" s="28">
        <v>12</v>
      </c>
      <c r="I548" s="28">
        <v>12.091000000000001</v>
      </c>
      <c r="J548" s="28">
        <v>7.1319999999999997</v>
      </c>
      <c r="K548" s="28">
        <v>6.1029999999999998</v>
      </c>
      <c r="L548" s="28">
        <v>6.0060000000000002</v>
      </c>
      <c r="M548" s="28">
        <v>8.9649999999999999</v>
      </c>
      <c r="N548" s="28">
        <v>5.0199999999999996</v>
      </c>
      <c r="O548" s="28">
        <v>4.891</v>
      </c>
    </row>
    <row r="549" spans="1:15" x14ac:dyDescent="0.25">
      <c r="A549" s="22" t="s">
        <v>86</v>
      </c>
      <c r="B549" s="22" t="s">
        <v>178</v>
      </c>
      <c r="C549" s="22" t="s">
        <v>1</v>
      </c>
      <c r="D549" s="28">
        <v>3.9109999999999996</v>
      </c>
      <c r="E549" s="28">
        <v>5.08</v>
      </c>
      <c r="F549" s="28">
        <v>3.2770000000000001</v>
      </c>
      <c r="G549" s="28">
        <v>4.7549999999999999</v>
      </c>
      <c r="H549" s="28">
        <v>3.68</v>
      </c>
      <c r="I549" s="28" t="s">
        <v>64</v>
      </c>
      <c r="J549" s="28" t="s">
        <v>64</v>
      </c>
      <c r="K549" s="28" t="s">
        <v>64</v>
      </c>
      <c r="L549" s="28" t="s">
        <v>64</v>
      </c>
      <c r="M549" s="28" t="s">
        <v>64</v>
      </c>
      <c r="N549" s="28" t="s">
        <v>64</v>
      </c>
      <c r="O549" s="28">
        <v>8.0000000000000002E-3</v>
      </c>
    </row>
    <row r="550" spans="1:15" x14ac:dyDescent="0.25">
      <c r="A550" s="22" t="s">
        <v>86</v>
      </c>
      <c r="B550" s="22" t="s">
        <v>178</v>
      </c>
      <c r="C550" s="22" t="s">
        <v>2</v>
      </c>
      <c r="D550" s="28">
        <v>29.969000000000001</v>
      </c>
      <c r="E550" s="28">
        <v>29.19</v>
      </c>
      <c r="F550" s="28">
        <v>41.474000000000004</v>
      </c>
      <c r="G550" s="28">
        <v>35.730999999999995</v>
      </c>
      <c r="H550" s="28">
        <v>41.97</v>
      </c>
      <c r="I550" s="28">
        <v>13.4</v>
      </c>
      <c r="J550" s="28">
        <v>12.86</v>
      </c>
      <c r="K550" s="28">
        <v>11.532999999999999</v>
      </c>
      <c r="L550" s="28">
        <v>13.57</v>
      </c>
      <c r="M550" s="28">
        <v>12.842000000000001</v>
      </c>
      <c r="N550" s="28" t="s">
        <v>64</v>
      </c>
      <c r="O550" s="28">
        <v>13.093999999999999</v>
      </c>
    </row>
    <row r="551" spans="1:15" x14ac:dyDescent="0.25">
      <c r="A551" s="22" t="s">
        <v>86</v>
      </c>
      <c r="B551" s="22" t="s">
        <v>178</v>
      </c>
      <c r="C551" s="22" t="s">
        <v>3</v>
      </c>
      <c r="D551" s="28">
        <v>32.751000000000005</v>
      </c>
      <c r="E551" s="28">
        <v>28.669999999999998</v>
      </c>
      <c r="F551" s="28">
        <v>25.246000000000002</v>
      </c>
      <c r="G551" s="28">
        <v>21.692</v>
      </c>
      <c r="H551" s="28">
        <v>19.533000000000001</v>
      </c>
      <c r="I551" s="28">
        <v>5.96</v>
      </c>
      <c r="J551" s="28">
        <v>6.86</v>
      </c>
      <c r="K551" s="28">
        <v>9.0449999999999999</v>
      </c>
      <c r="L551" s="28">
        <v>6.77</v>
      </c>
      <c r="M551" s="28">
        <v>7.5579999999999998</v>
      </c>
      <c r="N551" s="28" t="s">
        <v>64</v>
      </c>
      <c r="O551" s="28">
        <v>6.9919999999999991</v>
      </c>
    </row>
    <row r="552" spans="1:15" x14ac:dyDescent="0.25">
      <c r="A552" s="22" t="s">
        <v>86</v>
      </c>
      <c r="B552" s="22" t="s">
        <v>178</v>
      </c>
      <c r="C552" s="22" t="s">
        <v>5</v>
      </c>
      <c r="D552" s="28">
        <v>1.4</v>
      </c>
      <c r="E552" s="28">
        <v>2.6949999999999998</v>
      </c>
      <c r="F552" s="28">
        <v>2.5299999999999998</v>
      </c>
      <c r="G552" s="28">
        <v>1.07</v>
      </c>
      <c r="H552" s="28">
        <v>2.9099999999999997</v>
      </c>
      <c r="I552" s="28">
        <v>0.2</v>
      </c>
      <c r="J552" s="28">
        <v>1.84</v>
      </c>
      <c r="K552" s="28">
        <v>1.6719999999999999</v>
      </c>
      <c r="L552" s="28">
        <v>0.96</v>
      </c>
      <c r="M552" s="28">
        <v>2.1</v>
      </c>
      <c r="N552" s="28" t="s">
        <v>64</v>
      </c>
      <c r="O552" s="28" t="s">
        <v>64</v>
      </c>
    </row>
    <row r="553" spans="1:15" x14ac:dyDescent="0.25">
      <c r="A553" s="22" t="s">
        <v>86</v>
      </c>
      <c r="B553" s="22" t="s">
        <v>133</v>
      </c>
      <c r="C553" s="22" t="s">
        <v>1</v>
      </c>
      <c r="D553" s="28">
        <v>9.234</v>
      </c>
      <c r="E553" s="28">
        <v>7.07</v>
      </c>
      <c r="F553" s="28">
        <v>11.298999999999999</v>
      </c>
      <c r="G553" s="28">
        <v>6.375</v>
      </c>
      <c r="H553" s="28">
        <v>12.201000000000001</v>
      </c>
      <c r="I553" s="28">
        <v>15.44</v>
      </c>
      <c r="J553" s="28">
        <v>11.460999999999999</v>
      </c>
      <c r="K553" s="28">
        <v>11.430999999999999</v>
      </c>
      <c r="L553" s="28">
        <v>22.117999999999999</v>
      </c>
      <c r="M553" s="28">
        <v>4.3919999999999995</v>
      </c>
      <c r="N553" s="28">
        <v>12.64</v>
      </c>
      <c r="O553" s="28">
        <v>6.57</v>
      </c>
    </row>
    <row r="554" spans="1:15" x14ac:dyDescent="0.25">
      <c r="A554" s="22" t="s">
        <v>86</v>
      </c>
      <c r="B554" s="22" t="s">
        <v>133</v>
      </c>
      <c r="C554" s="22" t="s">
        <v>2</v>
      </c>
      <c r="D554" s="28">
        <v>51.540999999999997</v>
      </c>
      <c r="E554" s="28">
        <v>56.637999999999991</v>
      </c>
      <c r="F554" s="28">
        <v>69.126000000000019</v>
      </c>
      <c r="G554" s="28">
        <v>66.055000000000007</v>
      </c>
      <c r="H554" s="28">
        <v>89.964999999999989</v>
      </c>
      <c r="I554" s="28">
        <v>67.945999999999998</v>
      </c>
      <c r="J554" s="28">
        <v>71.66</v>
      </c>
      <c r="K554" s="28">
        <v>67.912000000000006</v>
      </c>
      <c r="L554" s="28">
        <v>59.094999999999999</v>
      </c>
      <c r="M554" s="28">
        <v>69.628000000000014</v>
      </c>
      <c r="N554" s="28">
        <v>74.662999999999997</v>
      </c>
      <c r="O554" s="28">
        <v>73.912999999999997</v>
      </c>
    </row>
    <row r="555" spans="1:15" x14ac:dyDescent="0.25">
      <c r="A555" s="22" t="s">
        <v>86</v>
      </c>
      <c r="B555" s="22" t="s">
        <v>133</v>
      </c>
      <c r="C555" s="22" t="s">
        <v>3</v>
      </c>
      <c r="D555" s="28">
        <v>51.185000000000002</v>
      </c>
      <c r="E555" s="28">
        <v>50.481999999999999</v>
      </c>
      <c r="F555" s="28">
        <v>46.133000000000003</v>
      </c>
      <c r="G555" s="28">
        <v>51.594000000000008</v>
      </c>
      <c r="H555" s="28">
        <v>29.076000000000001</v>
      </c>
      <c r="I555" s="28">
        <v>48.100999999999992</v>
      </c>
      <c r="J555" s="28">
        <v>54.942999999999991</v>
      </c>
      <c r="K555" s="28">
        <v>58.377000000000002</v>
      </c>
      <c r="L555" s="28">
        <v>54.22399999999999</v>
      </c>
      <c r="M555" s="28">
        <v>48.192999999999998</v>
      </c>
      <c r="N555" s="28">
        <v>33.87299999999999</v>
      </c>
      <c r="O555" s="28">
        <v>64.662999999999997</v>
      </c>
    </row>
    <row r="556" spans="1:15" x14ac:dyDescent="0.25">
      <c r="A556" s="22" t="s">
        <v>86</v>
      </c>
      <c r="B556" s="22" t="s">
        <v>133</v>
      </c>
      <c r="C556" s="22" t="s">
        <v>5</v>
      </c>
      <c r="D556" s="28">
        <v>7.3100000000000005</v>
      </c>
      <c r="E556" s="28">
        <v>9.3020000000000014</v>
      </c>
      <c r="F556" s="28">
        <v>12.991999999999999</v>
      </c>
      <c r="G556" s="28">
        <v>13.501999999999999</v>
      </c>
      <c r="H556" s="28">
        <v>6.3</v>
      </c>
      <c r="I556" s="28">
        <v>5.8179999999999996</v>
      </c>
      <c r="J556" s="28">
        <v>6.1</v>
      </c>
      <c r="K556" s="28">
        <v>6</v>
      </c>
      <c r="L556" s="28">
        <v>13.204000000000001</v>
      </c>
      <c r="M556" s="28">
        <v>9.17</v>
      </c>
      <c r="N556" s="28">
        <v>17.829999999999998</v>
      </c>
      <c r="O556" s="28">
        <v>22.915999999999997</v>
      </c>
    </row>
    <row r="557" spans="1:15" x14ac:dyDescent="0.25">
      <c r="A557" s="22" t="s">
        <v>86</v>
      </c>
      <c r="B557" s="22" t="s">
        <v>179</v>
      </c>
      <c r="C557" s="22" t="s">
        <v>1</v>
      </c>
      <c r="D557" s="28">
        <v>1.1140000000000001</v>
      </c>
      <c r="E557" s="28">
        <v>2.0880000000000001</v>
      </c>
      <c r="F557" s="28">
        <v>1.909</v>
      </c>
      <c r="G557" s="28">
        <v>2.0139999999999998</v>
      </c>
      <c r="H557" s="28">
        <v>1.0329999999999999</v>
      </c>
      <c r="I557" s="28" t="s">
        <v>64</v>
      </c>
      <c r="J557" s="28" t="s">
        <v>64</v>
      </c>
      <c r="K557" s="28" t="s">
        <v>64</v>
      </c>
      <c r="L557" s="28" t="s">
        <v>64</v>
      </c>
      <c r="M557" s="28" t="s">
        <v>64</v>
      </c>
      <c r="N557" s="28" t="s">
        <v>64</v>
      </c>
      <c r="O557" s="28" t="s">
        <v>64</v>
      </c>
    </row>
    <row r="558" spans="1:15" x14ac:dyDescent="0.25">
      <c r="A558" s="22" t="s">
        <v>86</v>
      </c>
      <c r="B558" s="22" t="s">
        <v>179</v>
      </c>
      <c r="C558" s="22" t="s">
        <v>2</v>
      </c>
      <c r="D558" s="28">
        <v>6.8469999999999995</v>
      </c>
      <c r="E558" s="28">
        <v>8.2539999999999996</v>
      </c>
      <c r="F558" s="28">
        <v>6.7939999999999996</v>
      </c>
      <c r="G558" s="28">
        <v>6.6269999999999998</v>
      </c>
      <c r="H558" s="28">
        <v>5.9980000000000002</v>
      </c>
      <c r="I558" s="28">
        <v>6.1850000000000005</v>
      </c>
      <c r="J558" s="28">
        <v>3.8908</v>
      </c>
      <c r="K558" s="28">
        <v>4.7306999999999997</v>
      </c>
      <c r="L558" s="28">
        <v>4.9176000000000002</v>
      </c>
      <c r="M558" s="28">
        <v>4.9663000000000004</v>
      </c>
      <c r="N558" s="28">
        <v>4.9889999999999999</v>
      </c>
      <c r="O558" s="28">
        <v>8.5850000000000009</v>
      </c>
    </row>
    <row r="559" spans="1:15" x14ac:dyDescent="0.25">
      <c r="A559" s="22" t="s">
        <v>86</v>
      </c>
      <c r="B559" s="22" t="s">
        <v>179</v>
      </c>
      <c r="C559" s="22" t="s">
        <v>3</v>
      </c>
      <c r="D559" s="28">
        <v>7.2610000000000001</v>
      </c>
      <c r="E559" s="28">
        <v>7.6070000000000002</v>
      </c>
      <c r="F559" s="28">
        <v>8.7029999999999994</v>
      </c>
      <c r="G559" s="28">
        <v>6.8390000000000004</v>
      </c>
      <c r="H559" s="28">
        <v>7.1059999999999999</v>
      </c>
      <c r="I559" s="28">
        <v>5.6199000000000003</v>
      </c>
      <c r="J559" s="28">
        <v>3.1917000000000004</v>
      </c>
      <c r="K559" s="28">
        <v>3.8741000000000003</v>
      </c>
      <c r="L559" s="28">
        <v>2.8895</v>
      </c>
      <c r="M559" s="28">
        <v>3.0434999999999999</v>
      </c>
      <c r="N559" s="28">
        <v>2.3919999999999999</v>
      </c>
      <c r="O559" s="28">
        <v>3.3540000000000001</v>
      </c>
    </row>
    <row r="560" spans="1:15" x14ac:dyDescent="0.25">
      <c r="A560" s="22" t="s">
        <v>86</v>
      </c>
      <c r="B560" s="22" t="s">
        <v>179</v>
      </c>
      <c r="C560" s="22" t="s">
        <v>5</v>
      </c>
      <c r="D560" s="28">
        <v>0.61199999999999999</v>
      </c>
      <c r="E560" s="28" t="s">
        <v>64</v>
      </c>
      <c r="F560" s="28" t="s">
        <v>64</v>
      </c>
      <c r="G560" s="28" t="s">
        <v>64</v>
      </c>
      <c r="H560" s="28">
        <v>1.69</v>
      </c>
      <c r="I560" s="28" t="s">
        <v>64</v>
      </c>
      <c r="J560" s="28" t="s">
        <v>64</v>
      </c>
      <c r="K560" s="28" t="s">
        <v>64</v>
      </c>
      <c r="L560" s="28" t="s">
        <v>64</v>
      </c>
      <c r="M560" s="28" t="s">
        <v>64</v>
      </c>
      <c r="N560" s="28" t="s">
        <v>64</v>
      </c>
      <c r="O560" s="28" t="s">
        <v>64</v>
      </c>
    </row>
    <row r="561" spans="1:15" x14ac:dyDescent="0.25">
      <c r="A561" s="22" t="s">
        <v>86</v>
      </c>
      <c r="B561" s="22" t="s">
        <v>180</v>
      </c>
      <c r="C561" s="22" t="s">
        <v>1</v>
      </c>
      <c r="D561" s="28">
        <v>4.1452999999999998</v>
      </c>
      <c r="E561" s="28">
        <v>4.1260000000000003</v>
      </c>
      <c r="F561" s="28">
        <v>4.258</v>
      </c>
      <c r="G561" s="28">
        <v>3.3080000000000003</v>
      </c>
      <c r="H561" s="28">
        <v>5.41</v>
      </c>
      <c r="I561" s="28">
        <v>4.2169999999999996</v>
      </c>
      <c r="J561" s="28">
        <v>5.2060000000000004</v>
      </c>
      <c r="K561" s="28">
        <v>4.8900000000000006</v>
      </c>
      <c r="L561" s="28">
        <v>4.1750000000000007</v>
      </c>
      <c r="M561" s="28">
        <v>4.3439999999999994</v>
      </c>
      <c r="N561" s="28">
        <v>4.3770000000000007</v>
      </c>
      <c r="O561" s="28">
        <v>4.4339999999999993</v>
      </c>
    </row>
    <row r="562" spans="1:15" x14ac:dyDescent="0.25">
      <c r="A562" s="22" t="s">
        <v>86</v>
      </c>
      <c r="B562" s="22" t="s">
        <v>180</v>
      </c>
      <c r="C562" s="22" t="s">
        <v>2</v>
      </c>
      <c r="D562" s="28">
        <v>8.68</v>
      </c>
      <c r="E562" s="28">
        <v>7.665</v>
      </c>
      <c r="F562" s="28">
        <v>11.66</v>
      </c>
      <c r="G562" s="28">
        <v>3.55</v>
      </c>
      <c r="H562" s="28">
        <v>6.8000000000000007</v>
      </c>
      <c r="I562" s="28">
        <v>10.844000000000001</v>
      </c>
      <c r="J562" s="28">
        <v>8.81</v>
      </c>
      <c r="K562" s="28">
        <v>8.1999999999999993</v>
      </c>
      <c r="L562" s="28">
        <v>11.022</v>
      </c>
      <c r="M562" s="28">
        <v>11.570000000000002</v>
      </c>
      <c r="N562" s="28">
        <v>10.25</v>
      </c>
      <c r="O562" s="28">
        <v>12.200000000000001</v>
      </c>
    </row>
    <row r="563" spans="1:15" x14ac:dyDescent="0.25">
      <c r="A563" s="22" t="s">
        <v>86</v>
      </c>
      <c r="B563" s="22" t="s">
        <v>180</v>
      </c>
      <c r="C563" s="22" t="s">
        <v>3</v>
      </c>
      <c r="D563" s="28">
        <v>9.0400000000000009</v>
      </c>
      <c r="E563" s="28">
        <v>11.201000000000001</v>
      </c>
      <c r="F563" s="28">
        <v>11.39</v>
      </c>
      <c r="G563" s="28">
        <v>10.610000000000001</v>
      </c>
      <c r="H563" s="28">
        <v>10.45</v>
      </c>
      <c r="I563" s="28">
        <v>5.7690000000000001</v>
      </c>
      <c r="J563" s="28">
        <v>8.7999999999999989</v>
      </c>
      <c r="K563" s="28">
        <v>8.5699999999999985</v>
      </c>
      <c r="L563" s="28">
        <v>8.5190000000000001</v>
      </c>
      <c r="M563" s="28">
        <v>10.6</v>
      </c>
      <c r="N563" s="28">
        <v>11.469999999999999</v>
      </c>
      <c r="O563" s="28">
        <v>4.3914999999999997</v>
      </c>
    </row>
    <row r="564" spans="1:15" x14ac:dyDescent="0.25">
      <c r="A564" s="22" t="s">
        <v>86</v>
      </c>
      <c r="B564" s="22" t="s">
        <v>180</v>
      </c>
      <c r="C564" s="22" t="s">
        <v>5</v>
      </c>
      <c r="D564" s="28" t="s">
        <v>64</v>
      </c>
      <c r="E564" s="28" t="s">
        <v>64</v>
      </c>
      <c r="F564" s="28" t="s">
        <v>64</v>
      </c>
      <c r="G564" s="28" t="s">
        <v>64</v>
      </c>
      <c r="H564" s="28" t="s">
        <v>64</v>
      </c>
      <c r="I564" s="28" t="s">
        <v>64</v>
      </c>
      <c r="J564" s="28" t="s">
        <v>64</v>
      </c>
      <c r="K564" s="28" t="s">
        <v>64</v>
      </c>
      <c r="L564" s="28" t="s">
        <v>64</v>
      </c>
      <c r="M564" s="28" t="s">
        <v>64</v>
      </c>
      <c r="N564" s="28">
        <v>1.2</v>
      </c>
      <c r="O564" s="28">
        <v>2.6</v>
      </c>
    </row>
    <row r="565" spans="1:15" x14ac:dyDescent="0.25">
      <c r="A565" s="22" t="s">
        <v>86</v>
      </c>
      <c r="B565" s="22" t="s">
        <v>134</v>
      </c>
      <c r="C565" s="22" t="s">
        <v>1</v>
      </c>
      <c r="D565" s="28">
        <v>0.75800000000000001</v>
      </c>
      <c r="E565" s="28">
        <v>2.8210000000000002</v>
      </c>
      <c r="F565" s="28">
        <v>0.92</v>
      </c>
      <c r="G565" s="28" t="s">
        <v>64</v>
      </c>
      <c r="H565" s="28">
        <v>2.38</v>
      </c>
      <c r="I565" s="28">
        <v>3.7</v>
      </c>
      <c r="J565" s="28">
        <v>2.0550000000000002</v>
      </c>
      <c r="K565" s="28">
        <v>3.28</v>
      </c>
      <c r="L565" s="28">
        <v>3.51</v>
      </c>
      <c r="M565" s="28">
        <v>2.0909999999999997</v>
      </c>
      <c r="N565" s="28">
        <v>3.7629999999999999</v>
      </c>
      <c r="O565" s="28">
        <v>2.4700000000000002</v>
      </c>
    </row>
    <row r="566" spans="1:15" x14ac:dyDescent="0.25">
      <c r="A566" s="22" t="s">
        <v>86</v>
      </c>
      <c r="B566" s="22" t="s">
        <v>134</v>
      </c>
      <c r="C566" s="22" t="s">
        <v>2</v>
      </c>
      <c r="D566" s="28">
        <v>20.731000000000002</v>
      </c>
      <c r="E566" s="28">
        <v>39.933</v>
      </c>
      <c r="F566" s="28">
        <v>35.932000000000002</v>
      </c>
      <c r="G566" s="28">
        <v>26.031000000000002</v>
      </c>
      <c r="H566" s="28">
        <v>42.455000000000005</v>
      </c>
      <c r="I566" s="28">
        <v>35.696999999999996</v>
      </c>
      <c r="J566" s="28">
        <v>44.511000000000003</v>
      </c>
      <c r="K566" s="28">
        <v>40.637999999999998</v>
      </c>
      <c r="L566" s="28">
        <v>50.099999999999994</v>
      </c>
      <c r="M566" s="28">
        <v>55.034999999999997</v>
      </c>
      <c r="N566" s="28">
        <v>65.297999999999988</v>
      </c>
      <c r="O566" s="28">
        <v>72.434999999999974</v>
      </c>
    </row>
    <row r="567" spans="1:15" x14ac:dyDescent="0.25">
      <c r="A567" s="22" t="s">
        <v>86</v>
      </c>
      <c r="B567" s="22" t="s">
        <v>134</v>
      </c>
      <c r="C567" s="22" t="s">
        <v>3</v>
      </c>
      <c r="D567" s="28">
        <v>14.038</v>
      </c>
      <c r="E567" s="28">
        <v>31.315000000000005</v>
      </c>
      <c r="F567" s="28">
        <v>19.675000000000001</v>
      </c>
      <c r="G567" s="28">
        <v>8.2910000000000004</v>
      </c>
      <c r="H567" s="28">
        <v>19.515000000000001</v>
      </c>
      <c r="I567" s="28">
        <v>26.922999999999998</v>
      </c>
      <c r="J567" s="28">
        <v>24.020000000000003</v>
      </c>
      <c r="K567" s="28">
        <v>29.774999999999999</v>
      </c>
      <c r="L567" s="28">
        <v>36.258999999999993</v>
      </c>
      <c r="M567" s="28">
        <v>14.618749999999997</v>
      </c>
      <c r="N567" s="28">
        <v>26.73</v>
      </c>
      <c r="O567" s="28">
        <v>25.914999999999999</v>
      </c>
    </row>
    <row r="568" spans="1:15" x14ac:dyDescent="0.25">
      <c r="A568" s="22" t="s">
        <v>86</v>
      </c>
      <c r="B568" s="22" t="s">
        <v>134</v>
      </c>
      <c r="C568" s="22" t="s">
        <v>5</v>
      </c>
      <c r="D568" s="28">
        <v>0.95</v>
      </c>
      <c r="E568" s="28">
        <v>0.98</v>
      </c>
      <c r="F568" s="28" t="s">
        <v>64</v>
      </c>
      <c r="G568" s="28" t="s">
        <v>64</v>
      </c>
      <c r="H568" s="28">
        <v>3.92</v>
      </c>
      <c r="I568" s="28">
        <v>7.92</v>
      </c>
      <c r="J568" s="28">
        <v>6.77</v>
      </c>
      <c r="K568" s="28">
        <v>10.17</v>
      </c>
      <c r="L568" s="28">
        <v>9.2799999999999994</v>
      </c>
      <c r="M568" s="28">
        <v>9.39</v>
      </c>
      <c r="N568" s="28">
        <v>6.9700000000000006</v>
      </c>
      <c r="O568" s="28">
        <v>7.43</v>
      </c>
    </row>
    <row r="569" spans="1:15" x14ac:dyDescent="0.25">
      <c r="A569" s="22" t="s">
        <v>86</v>
      </c>
      <c r="B569" s="22" t="s">
        <v>87</v>
      </c>
      <c r="C569" s="22" t="s">
        <v>0</v>
      </c>
      <c r="D569" s="28" t="s">
        <v>64</v>
      </c>
      <c r="E569" s="28" t="s">
        <v>64</v>
      </c>
      <c r="F569" s="28">
        <v>5.4870000000000001</v>
      </c>
      <c r="G569" s="28">
        <v>6.0270000000000001</v>
      </c>
      <c r="H569" s="28">
        <v>6.4569999999999999</v>
      </c>
      <c r="I569" s="28" t="s">
        <v>64</v>
      </c>
      <c r="J569" s="28" t="s">
        <v>64</v>
      </c>
      <c r="K569" s="28" t="s">
        <v>64</v>
      </c>
      <c r="L569" s="28" t="s">
        <v>64</v>
      </c>
      <c r="M569" s="28" t="s">
        <v>64</v>
      </c>
      <c r="N569" s="28" t="s">
        <v>64</v>
      </c>
      <c r="O569" s="28" t="s">
        <v>64</v>
      </c>
    </row>
    <row r="570" spans="1:15" x14ac:dyDescent="0.25">
      <c r="A570" s="22" t="s">
        <v>86</v>
      </c>
      <c r="B570" s="22" t="s">
        <v>87</v>
      </c>
      <c r="C570" s="22" t="s">
        <v>1</v>
      </c>
      <c r="D570" s="28">
        <v>218.25471400000001</v>
      </c>
      <c r="E570" s="28">
        <v>276.67240500000008</v>
      </c>
      <c r="F570" s="28">
        <v>135.94628000000006</v>
      </c>
      <c r="G570" s="28">
        <v>105.34843000000002</v>
      </c>
      <c r="H570" s="28">
        <v>111.25367499999999</v>
      </c>
      <c r="I570" s="28">
        <v>114.34163200000003</v>
      </c>
      <c r="J570" s="28">
        <v>119.63527500000002</v>
      </c>
      <c r="K570" s="28">
        <v>105.80502000000003</v>
      </c>
      <c r="L570" s="28">
        <v>118.27065000000003</v>
      </c>
      <c r="M570" s="28">
        <v>121.59174999999995</v>
      </c>
      <c r="N570" s="28">
        <v>106.15393000000006</v>
      </c>
      <c r="O570" s="28">
        <v>104.67380000000001</v>
      </c>
    </row>
    <row r="571" spans="1:15" x14ac:dyDescent="0.25">
      <c r="A571" s="22" t="s">
        <v>86</v>
      </c>
      <c r="B571" s="22" t="s">
        <v>87</v>
      </c>
      <c r="C571" s="22" t="s">
        <v>2</v>
      </c>
      <c r="D571" s="28">
        <v>1809.5164200000002</v>
      </c>
      <c r="E571" s="28">
        <v>1700.7897300000002</v>
      </c>
      <c r="F571" s="28">
        <v>1503.3562800000004</v>
      </c>
      <c r="G571" s="28">
        <v>1450.7080000000001</v>
      </c>
      <c r="H571" s="28">
        <v>1480.2178000000008</v>
      </c>
      <c r="I571" s="28">
        <v>1510.2837000000004</v>
      </c>
      <c r="J571" s="28">
        <v>1510.8389899999997</v>
      </c>
      <c r="K571" s="28">
        <v>1623.7443899999996</v>
      </c>
      <c r="L571" s="28">
        <v>1660.7304400000003</v>
      </c>
      <c r="M571" s="28">
        <v>1771.4917999999998</v>
      </c>
      <c r="N571" s="28">
        <v>1776.3645699999997</v>
      </c>
      <c r="O571" s="28">
        <v>1863.7149300000001</v>
      </c>
    </row>
    <row r="572" spans="1:15" x14ac:dyDescent="0.25">
      <c r="A572" s="22" t="s">
        <v>86</v>
      </c>
      <c r="B572" s="22" t="s">
        <v>87</v>
      </c>
      <c r="C572" s="22" t="s">
        <v>3</v>
      </c>
      <c r="D572" s="28">
        <v>760.96225500000014</v>
      </c>
      <c r="E572" s="28">
        <v>795.75655000000063</v>
      </c>
      <c r="F572" s="28">
        <v>884.48079999999993</v>
      </c>
      <c r="G572" s="28">
        <v>692.85720000000015</v>
      </c>
      <c r="H572" s="28">
        <v>827.25450000000001</v>
      </c>
      <c r="I572" s="28">
        <v>948.04309599999954</v>
      </c>
      <c r="J572" s="28">
        <v>961.4863399999997</v>
      </c>
      <c r="K572" s="28">
        <v>949.48363000000029</v>
      </c>
      <c r="L572" s="28">
        <v>1094.7879899999987</v>
      </c>
      <c r="M572" s="28">
        <v>1128.2364800000007</v>
      </c>
      <c r="N572" s="28">
        <v>1185.0894399999997</v>
      </c>
      <c r="O572" s="28">
        <v>1202.0053000000009</v>
      </c>
    </row>
    <row r="573" spans="1:15" x14ac:dyDescent="0.25">
      <c r="A573" s="22" t="s">
        <v>86</v>
      </c>
      <c r="B573" s="22" t="s">
        <v>87</v>
      </c>
      <c r="C573" s="22" t="s">
        <v>4</v>
      </c>
      <c r="D573" s="28" t="s">
        <v>64</v>
      </c>
      <c r="E573" s="28" t="s">
        <v>64</v>
      </c>
      <c r="F573" s="28" t="s">
        <v>64</v>
      </c>
      <c r="G573" s="28">
        <v>5.1630000000000003</v>
      </c>
      <c r="H573" s="28">
        <v>10.173</v>
      </c>
      <c r="I573" s="28">
        <v>5.2460000000000004</v>
      </c>
      <c r="J573" s="28" t="s">
        <v>64</v>
      </c>
      <c r="K573" s="28" t="s">
        <v>64</v>
      </c>
      <c r="L573" s="28" t="s">
        <v>64</v>
      </c>
      <c r="M573" s="28" t="s">
        <v>64</v>
      </c>
      <c r="N573" s="28" t="s">
        <v>64</v>
      </c>
      <c r="O573" s="28" t="s">
        <v>64</v>
      </c>
    </row>
    <row r="574" spans="1:15" x14ac:dyDescent="0.25">
      <c r="A574" s="22" t="s">
        <v>86</v>
      </c>
      <c r="B574" s="22" t="s">
        <v>87</v>
      </c>
      <c r="C574" s="22" t="s">
        <v>5</v>
      </c>
      <c r="D574" s="28">
        <v>150.25995419999998</v>
      </c>
      <c r="E574" s="28">
        <v>154.31409999999997</v>
      </c>
      <c r="F574" s="28">
        <v>150.47889999999998</v>
      </c>
      <c r="G574" s="28">
        <v>139.94040000000001</v>
      </c>
      <c r="H574" s="28">
        <v>166.33930000000001</v>
      </c>
      <c r="I574" s="28">
        <v>157.71063000000001</v>
      </c>
      <c r="J574" s="28">
        <v>185.88790000000003</v>
      </c>
      <c r="K574" s="28">
        <v>191.93939999999998</v>
      </c>
      <c r="L574" s="28">
        <v>205.65109999999999</v>
      </c>
      <c r="M574" s="28">
        <v>212.2978</v>
      </c>
      <c r="N574" s="28">
        <v>221.36274999999995</v>
      </c>
      <c r="O574" s="28">
        <v>229.40420000000006</v>
      </c>
    </row>
    <row r="575" spans="1:15" x14ac:dyDescent="0.25">
      <c r="A575" s="22" t="s">
        <v>40</v>
      </c>
      <c r="B575" s="22" t="s">
        <v>41</v>
      </c>
      <c r="C575" s="22" t="s">
        <v>1</v>
      </c>
      <c r="D575" s="28">
        <v>8.73</v>
      </c>
      <c r="E575" s="28">
        <v>1.0928000000000002</v>
      </c>
      <c r="F575" s="28" t="s">
        <v>64</v>
      </c>
      <c r="G575" s="28" t="s">
        <v>64</v>
      </c>
      <c r="H575" s="28">
        <v>0.28200000000000003</v>
      </c>
      <c r="I575" s="28" t="s">
        <v>64</v>
      </c>
      <c r="J575" s="28">
        <v>0.45650000000000007</v>
      </c>
      <c r="K575" s="28">
        <v>1.9869999999999999</v>
      </c>
      <c r="L575" s="28">
        <v>25.370999999999992</v>
      </c>
      <c r="M575" s="28">
        <v>2.5324999999999998</v>
      </c>
      <c r="N575" s="28">
        <v>1.0924999999999996</v>
      </c>
      <c r="O575" s="28">
        <v>0.82750000000000001</v>
      </c>
    </row>
    <row r="576" spans="1:15" x14ac:dyDescent="0.25">
      <c r="A576" s="22" t="s">
        <v>40</v>
      </c>
      <c r="B576" s="22" t="s">
        <v>41</v>
      </c>
      <c r="C576" s="22" t="s">
        <v>2</v>
      </c>
      <c r="D576" s="28">
        <v>52.117000000000004</v>
      </c>
      <c r="E576" s="28">
        <v>95.064999999999998</v>
      </c>
      <c r="F576" s="28">
        <v>46.133000000000003</v>
      </c>
      <c r="G576" s="28">
        <v>36.96</v>
      </c>
      <c r="H576" s="28">
        <v>49.29399999999999</v>
      </c>
      <c r="I576" s="28">
        <v>51.196000000000005</v>
      </c>
      <c r="J576" s="28">
        <v>53.988</v>
      </c>
      <c r="K576" s="28">
        <v>77.777999999999992</v>
      </c>
      <c r="L576" s="28">
        <v>75.457000000000008</v>
      </c>
      <c r="M576" s="28">
        <v>70.721000000000004</v>
      </c>
      <c r="N576" s="28">
        <v>75.162000000000006</v>
      </c>
      <c r="O576" s="28">
        <v>68.215000000000003</v>
      </c>
    </row>
    <row r="577" spans="1:15" x14ac:dyDescent="0.25">
      <c r="A577" s="22" t="s">
        <v>40</v>
      </c>
      <c r="B577" s="22" t="s">
        <v>41</v>
      </c>
      <c r="C577" s="22" t="s">
        <v>3</v>
      </c>
      <c r="D577" s="28">
        <v>12.363999999999999</v>
      </c>
      <c r="E577" s="28">
        <v>8.7059999999999995</v>
      </c>
      <c r="F577" s="28">
        <v>7.21</v>
      </c>
      <c r="G577" s="28">
        <v>9.218</v>
      </c>
      <c r="H577" s="28">
        <v>8.8580000000000005</v>
      </c>
      <c r="I577" s="28">
        <v>9.8889999999999993</v>
      </c>
      <c r="J577" s="28">
        <v>12.61</v>
      </c>
      <c r="K577" s="28">
        <v>13.048999999999999</v>
      </c>
      <c r="L577" s="28">
        <v>14.077999999999998</v>
      </c>
      <c r="M577" s="28">
        <v>23.816000000000006</v>
      </c>
      <c r="N577" s="28">
        <v>20.725000000000001</v>
      </c>
      <c r="O577" s="28">
        <v>19.992999999999999</v>
      </c>
    </row>
    <row r="578" spans="1:15" x14ac:dyDescent="0.25">
      <c r="A578" s="22" t="s">
        <v>40</v>
      </c>
      <c r="B578" s="22" t="s">
        <v>41</v>
      </c>
      <c r="C578" s="22" t="s">
        <v>5</v>
      </c>
      <c r="D578" s="28" t="s">
        <v>64</v>
      </c>
      <c r="E578" s="28" t="s">
        <v>64</v>
      </c>
      <c r="F578" s="28" t="s">
        <v>64</v>
      </c>
      <c r="G578" s="28" t="s">
        <v>64</v>
      </c>
      <c r="H578" s="28" t="s">
        <v>64</v>
      </c>
      <c r="I578" s="28">
        <v>0.1</v>
      </c>
      <c r="J578" s="28" t="s">
        <v>64</v>
      </c>
      <c r="K578" s="28" t="s">
        <v>64</v>
      </c>
      <c r="L578" s="28" t="s">
        <v>64</v>
      </c>
      <c r="M578" s="28" t="s">
        <v>64</v>
      </c>
      <c r="N578" s="28" t="s">
        <v>64</v>
      </c>
      <c r="O578" s="28" t="s">
        <v>64</v>
      </c>
    </row>
    <row r="579" spans="1:15" x14ac:dyDescent="0.25">
      <c r="A579" s="22" t="s">
        <v>40</v>
      </c>
      <c r="B579" s="22" t="s">
        <v>135</v>
      </c>
      <c r="C579" s="22" t="s">
        <v>1</v>
      </c>
      <c r="D579" s="28">
        <v>30.939200000000003</v>
      </c>
      <c r="E579" s="28">
        <v>11.635</v>
      </c>
      <c r="F579" s="28">
        <v>6.8329999999999993</v>
      </c>
      <c r="G579" s="28">
        <v>0.41000000000000003</v>
      </c>
      <c r="H579" s="28">
        <v>43.964999999999996</v>
      </c>
      <c r="I579" s="28">
        <v>16.006999999999998</v>
      </c>
      <c r="J579" s="28">
        <v>35.676000000000002</v>
      </c>
      <c r="K579" s="28">
        <v>24.733000000000004</v>
      </c>
      <c r="L579" s="28">
        <v>40.79</v>
      </c>
      <c r="M579" s="28">
        <v>17.431100000000001</v>
      </c>
      <c r="N579" s="28">
        <v>18.471</v>
      </c>
      <c r="O579" s="28">
        <v>22.343000000000004</v>
      </c>
    </row>
    <row r="580" spans="1:15" x14ac:dyDescent="0.25">
      <c r="A580" s="22" t="s">
        <v>40</v>
      </c>
      <c r="B580" s="22" t="s">
        <v>135</v>
      </c>
      <c r="C580" s="22" t="s">
        <v>2</v>
      </c>
      <c r="D580" s="28">
        <v>198.06300000000005</v>
      </c>
      <c r="E580" s="28">
        <v>212.09900000000007</v>
      </c>
      <c r="F580" s="28">
        <v>232.75900000000004</v>
      </c>
      <c r="G580" s="28">
        <v>159.67699999999999</v>
      </c>
      <c r="H580" s="28">
        <v>221.96299999999994</v>
      </c>
      <c r="I580" s="28">
        <v>232.16900000000001</v>
      </c>
      <c r="J580" s="28">
        <v>214.63500000000002</v>
      </c>
      <c r="K580" s="28">
        <v>202.69999999999996</v>
      </c>
      <c r="L580" s="28">
        <v>183.94500000000005</v>
      </c>
      <c r="M580" s="28">
        <v>228.86099999999999</v>
      </c>
      <c r="N580" s="28">
        <v>211.35799999999995</v>
      </c>
      <c r="O580" s="28">
        <v>215.11</v>
      </c>
    </row>
    <row r="581" spans="1:15" x14ac:dyDescent="0.25">
      <c r="A581" s="22" t="s">
        <v>40</v>
      </c>
      <c r="B581" s="22" t="s">
        <v>135</v>
      </c>
      <c r="C581" s="22" t="s">
        <v>3</v>
      </c>
      <c r="D581" s="28">
        <v>79.557999999999964</v>
      </c>
      <c r="E581" s="28">
        <v>65.845999999999989</v>
      </c>
      <c r="F581" s="28">
        <v>63.963999999999999</v>
      </c>
      <c r="G581" s="28">
        <v>12.172000000000002</v>
      </c>
      <c r="H581" s="28">
        <v>50.332000000000008</v>
      </c>
      <c r="I581" s="28">
        <v>94.111999999999966</v>
      </c>
      <c r="J581" s="28">
        <v>77.824999999999989</v>
      </c>
      <c r="K581" s="28">
        <v>65.28700000000002</v>
      </c>
      <c r="L581" s="28">
        <v>68.74499999999999</v>
      </c>
      <c r="M581" s="28">
        <v>80.353999999999999</v>
      </c>
      <c r="N581" s="28">
        <v>64.902000000000015</v>
      </c>
      <c r="O581" s="28">
        <v>78.357000000000014</v>
      </c>
    </row>
    <row r="582" spans="1:15" x14ac:dyDescent="0.25">
      <c r="A582" s="22" t="s">
        <v>40</v>
      </c>
      <c r="B582" s="22" t="s">
        <v>135</v>
      </c>
      <c r="C582" s="22" t="s">
        <v>5</v>
      </c>
      <c r="D582" s="28">
        <v>10.02</v>
      </c>
      <c r="E582" s="28">
        <v>9.31</v>
      </c>
      <c r="F582" s="28">
        <v>5.4600000000000009</v>
      </c>
      <c r="G582" s="28" t="s">
        <v>64</v>
      </c>
      <c r="H582" s="28">
        <v>5.33</v>
      </c>
      <c r="I582" s="28">
        <v>8.35</v>
      </c>
      <c r="J582" s="28">
        <v>16.901</v>
      </c>
      <c r="K582" s="28">
        <v>6.7430000000000003</v>
      </c>
      <c r="L582" s="28">
        <v>2.33</v>
      </c>
      <c r="M582" s="28">
        <v>4.7960000000000003</v>
      </c>
      <c r="N582" s="28">
        <v>4.62</v>
      </c>
      <c r="O582" s="28">
        <v>23.909999999999997</v>
      </c>
    </row>
    <row r="583" spans="1:15" x14ac:dyDescent="0.25">
      <c r="A583" s="22" t="s">
        <v>136</v>
      </c>
      <c r="B583" s="22" t="s">
        <v>181</v>
      </c>
      <c r="C583" s="22" t="s">
        <v>1</v>
      </c>
      <c r="D583" s="28">
        <v>31.144200000000005</v>
      </c>
      <c r="E583" s="28">
        <v>27.036900000000003</v>
      </c>
      <c r="F583" s="28">
        <v>6.1499999999999995</v>
      </c>
      <c r="G583" s="28">
        <v>25.867399999999996</v>
      </c>
      <c r="H583" s="28">
        <v>50.444000000000003</v>
      </c>
      <c r="I583" s="28">
        <v>46.8307</v>
      </c>
      <c r="J583" s="28">
        <v>27.190790000000007</v>
      </c>
      <c r="K583" s="28">
        <v>39.700190000000006</v>
      </c>
      <c r="L583" s="28">
        <v>65.265938500000004</v>
      </c>
      <c r="M583" s="28">
        <v>75.673300000000012</v>
      </c>
      <c r="N583" s="28">
        <v>35.286500000000011</v>
      </c>
      <c r="O583" s="28">
        <v>42.673990000000003</v>
      </c>
    </row>
    <row r="584" spans="1:15" x14ac:dyDescent="0.25">
      <c r="A584" s="22" t="s">
        <v>136</v>
      </c>
      <c r="B584" s="22" t="s">
        <v>181</v>
      </c>
      <c r="C584" s="22" t="s">
        <v>2</v>
      </c>
      <c r="D584" s="28">
        <v>302.99919999999997</v>
      </c>
      <c r="E584" s="28">
        <v>287.41699999999997</v>
      </c>
      <c r="F584" s="28">
        <v>177.85699999999994</v>
      </c>
      <c r="G584" s="28">
        <v>168.12990000000002</v>
      </c>
      <c r="H584" s="28">
        <v>230.03249999999997</v>
      </c>
      <c r="I584" s="28">
        <v>293.51729999999998</v>
      </c>
      <c r="J584" s="28">
        <v>278.43740000000008</v>
      </c>
      <c r="K584" s="28">
        <v>310.42101000000002</v>
      </c>
      <c r="L584" s="28">
        <v>391.74470979999978</v>
      </c>
      <c r="M584" s="28">
        <v>572.42468999999994</v>
      </c>
      <c r="N584" s="28">
        <v>424.83154999999999</v>
      </c>
      <c r="O584" s="28">
        <v>543.20034999999984</v>
      </c>
    </row>
    <row r="585" spans="1:15" x14ac:dyDescent="0.25">
      <c r="A585" s="22" t="s">
        <v>136</v>
      </c>
      <c r="B585" s="22" t="s">
        <v>181</v>
      </c>
      <c r="C585" s="22" t="s">
        <v>3</v>
      </c>
      <c r="D585" s="28">
        <v>118.03170000000001</v>
      </c>
      <c r="E585" s="28">
        <v>94.278199999999998</v>
      </c>
      <c r="F585" s="28">
        <v>81.369500000000002</v>
      </c>
      <c r="G585" s="28">
        <v>54.458899999999993</v>
      </c>
      <c r="H585" s="28">
        <v>96.096100000000007</v>
      </c>
      <c r="I585" s="28">
        <v>125.2782</v>
      </c>
      <c r="J585" s="28">
        <v>130.90439000000006</v>
      </c>
      <c r="K585" s="28">
        <v>163.0379099999999</v>
      </c>
      <c r="L585" s="28">
        <v>181.45768689999989</v>
      </c>
      <c r="M585" s="28">
        <v>229.10254999999989</v>
      </c>
      <c r="N585" s="28">
        <v>224.43814000000003</v>
      </c>
      <c r="O585" s="28">
        <v>235.63060000000004</v>
      </c>
    </row>
    <row r="586" spans="1:15" x14ac:dyDescent="0.25">
      <c r="A586" s="22" t="s">
        <v>136</v>
      </c>
      <c r="B586" s="22" t="s">
        <v>181</v>
      </c>
      <c r="C586" s="22" t="s">
        <v>4</v>
      </c>
      <c r="D586" s="28" t="s">
        <v>64</v>
      </c>
      <c r="E586" s="28" t="s">
        <v>64</v>
      </c>
      <c r="F586" s="28" t="s">
        <v>64</v>
      </c>
      <c r="G586" s="28" t="s">
        <v>64</v>
      </c>
      <c r="H586" s="28" t="s">
        <v>64</v>
      </c>
      <c r="I586" s="28" t="s">
        <v>64</v>
      </c>
      <c r="J586" s="28">
        <v>2.0400000000000001E-2</v>
      </c>
      <c r="K586" s="28" t="s">
        <v>64</v>
      </c>
      <c r="L586" s="28" t="s">
        <v>64</v>
      </c>
      <c r="M586" s="28">
        <v>1.8700000000000001E-2</v>
      </c>
      <c r="N586" s="28" t="s">
        <v>64</v>
      </c>
      <c r="O586" s="28" t="s">
        <v>64</v>
      </c>
    </row>
    <row r="587" spans="1:15" x14ac:dyDescent="0.25">
      <c r="A587" s="22" t="s">
        <v>136</v>
      </c>
      <c r="B587" s="22" t="s">
        <v>181</v>
      </c>
      <c r="C587" s="22" t="s">
        <v>5</v>
      </c>
      <c r="D587" s="28">
        <v>2.5</v>
      </c>
      <c r="E587" s="28">
        <v>22.55</v>
      </c>
      <c r="F587" s="28">
        <v>1.65</v>
      </c>
      <c r="G587" s="28">
        <v>0.67</v>
      </c>
      <c r="H587" s="28">
        <v>12.1</v>
      </c>
      <c r="I587" s="28">
        <v>2.5</v>
      </c>
      <c r="J587" s="28">
        <v>6.9649999999999999</v>
      </c>
      <c r="K587" s="28">
        <v>49.476150000000004</v>
      </c>
      <c r="L587" s="28">
        <v>60.008999999999993</v>
      </c>
      <c r="M587" s="28">
        <v>59.331999999999994</v>
      </c>
      <c r="N587" s="28">
        <v>62.0565</v>
      </c>
      <c r="O587" s="28">
        <v>91.853999999999985</v>
      </c>
    </row>
    <row r="588" spans="1:15" x14ac:dyDescent="0.25">
      <c r="A588" s="22" t="s">
        <v>136</v>
      </c>
      <c r="B588" s="22" t="s">
        <v>182</v>
      </c>
      <c r="C588" s="22" t="s">
        <v>1</v>
      </c>
      <c r="D588" s="28">
        <v>1.087</v>
      </c>
      <c r="E588" s="28">
        <v>3.1960000000000002</v>
      </c>
      <c r="F588" s="28">
        <v>2.93</v>
      </c>
      <c r="G588" s="28" t="s">
        <v>64</v>
      </c>
      <c r="H588" s="28">
        <v>7.8079999999999998</v>
      </c>
      <c r="I588" s="28">
        <v>7.3579999999999997</v>
      </c>
      <c r="J588" s="28">
        <v>7.9060000000000006</v>
      </c>
      <c r="K588" s="28">
        <v>4.04</v>
      </c>
      <c r="L588" s="28">
        <v>7.5096500000000006</v>
      </c>
      <c r="M588" s="28">
        <v>23.320400000000003</v>
      </c>
      <c r="N588" s="28">
        <v>11.651</v>
      </c>
      <c r="O588" s="28">
        <v>21.416850000000014</v>
      </c>
    </row>
    <row r="589" spans="1:15" x14ac:dyDescent="0.25">
      <c r="A589" s="22" t="s">
        <v>136</v>
      </c>
      <c r="B589" s="22" t="s">
        <v>182</v>
      </c>
      <c r="C589" s="22" t="s">
        <v>2</v>
      </c>
      <c r="D589" s="28">
        <v>3.5579999999999998</v>
      </c>
      <c r="E589" s="28">
        <v>4.5350000000000001</v>
      </c>
      <c r="F589" s="28">
        <v>14.66</v>
      </c>
      <c r="G589" s="28">
        <v>14.2</v>
      </c>
      <c r="H589" s="28">
        <v>14.73</v>
      </c>
      <c r="I589" s="28">
        <v>18.351999999999997</v>
      </c>
      <c r="J589" s="28">
        <v>26.741</v>
      </c>
      <c r="K589" s="28">
        <v>32.411059999999999</v>
      </c>
      <c r="L589" s="28">
        <v>19.544499999999999</v>
      </c>
      <c r="M589" s="28">
        <v>40.076449999999987</v>
      </c>
      <c r="N589" s="28">
        <v>48.041249999999998</v>
      </c>
      <c r="O589" s="28">
        <v>109.88950000000004</v>
      </c>
    </row>
    <row r="590" spans="1:15" x14ac:dyDescent="0.25">
      <c r="A590" s="22" t="s">
        <v>136</v>
      </c>
      <c r="B590" s="22" t="s">
        <v>182</v>
      </c>
      <c r="C590" s="22" t="s">
        <v>3</v>
      </c>
      <c r="D590" s="28">
        <v>27.573999999999998</v>
      </c>
      <c r="E590" s="28">
        <v>36.806900000000006</v>
      </c>
      <c r="F590" s="28">
        <v>26.186999999999998</v>
      </c>
      <c r="G590" s="28">
        <v>2.1</v>
      </c>
      <c r="H590" s="28">
        <v>67.375</v>
      </c>
      <c r="I590" s="28">
        <v>53.517999999999994</v>
      </c>
      <c r="J590" s="28">
        <v>63.453000000000017</v>
      </c>
      <c r="K590" s="28">
        <v>61.686899999999994</v>
      </c>
      <c r="L590" s="28">
        <v>8.2874999999999996</v>
      </c>
      <c r="M590" s="28">
        <v>58.322189999999999</v>
      </c>
      <c r="N590" s="28">
        <v>62.015959999999993</v>
      </c>
      <c r="O590" s="28">
        <v>41.423000000000009</v>
      </c>
    </row>
    <row r="591" spans="1:15" x14ac:dyDescent="0.25">
      <c r="A591" s="22" t="s">
        <v>136</v>
      </c>
      <c r="B591" s="22" t="s">
        <v>182</v>
      </c>
      <c r="C591" s="22" t="s">
        <v>5</v>
      </c>
      <c r="D591" s="28">
        <v>2.524</v>
      </c>
      <c r="E591" s="28">
        <v>12.21</v>
      </c>
      <c r="F591" s="28">
        <v>6.78</v>
      </c>
      <c r="G591" s="28">
        <v>10.199999999999999</v>
      </c>
      <c r="H591" s="28">
        <v>17.805</v>
      </c>
      <c r="I591" s="28">
        <v>18.344999999999999</v>
      </c>
      <c r="J591" s="28">
        <v>10.807</v>
      </c>
      <c r="K591" s="28">
        <v>20.172029999999999</v>
      </c>
      <c r="L591" s="28">
        <v>2.532</v>
      </c>
      <c r="M591" s="28">
        <v>12.05</v>
      </c>
      <c r="N591" s="28">
        <v>20.350000000000001</v>
      </c>
      <c r="O591" s="28">
        <v>19.0885</v>
      </c>
    </row>
    <row r="592" spans="1:15" x14ac:dyDescent="0.25">
      <c r="A592" s="22" t="s">
        <v>136</v>
      </c>
      <c r="B592" s="22" t="s">
        <v>183</v>
      </c>
      <c r="C592" s="22" t="s">
        <v>1</v>
      </c>
      <c r="D592" s="28">
        <v>8.1559999999999988</v>
      </c>
      <c r="E592" s="28">
        <v>4.306</v>
      </c>
      <c r="F592" s="28">
        <v>0.48100000000000009</v>
      </c>
      <c r="G592" s="28">
        <v>1.7589999999999999</v>
      </c>
      <c r="H592" s="28">
        <v>4.3899999999999997</v>
      </c>
      <c r="I592" s="28">
        <v>7.9920000000000009</v>
      </c>
      <c r="J592" s="28">
        <v>6.6669999999999998</v>
      </c>
      <c r="K592" s="28">
        <v>6.774</v>
      </c>
      <c r="L592" s="28">
        <v>2.5359999999999996</v>
      </c>
      <c r="M592" s="28">
        <v>6.6722000000000001</v>
      </c>
      <c r="N592" s="28">
        <v>3.6059999999999999</v>
      </c>
      <c r="O592" s="28">
        <v>3.9420000000000002</v>
      </c>
    </row>
    <row r="593" spans="1:15" x14ac:dyDescent="0.25">
      <c r="A593" s="22" t="s">
        <v>136</v>
      </c>
      <c r="B593" s="22" t="s">
        <v>183</v>
      </c>
      <c r="C593" s="22" t="s">
        <v>2</v>
      </c>
      <c r="D593" s="28">
        <v>18.613</v>
      </c>
      <c r="E593" s="28">
        <v>22.72</v>
      </c>
      <c r="F593" s="28">
        <v>11.155000000000001</v>
      </c>
      <c r="G593" s="28">
        <v>6.0340000000000007</v>
      </c>
      <c r="H593" s="28">
        <v>19.091999999999999</v>
      </c>
      <c r="I593" s="28">
        <v>23.863999999999997</v>
      </c>
      <c r="J593" s="28">
        <v>26.356000000000002</v>
      </c>
      <c r="K593" s="28">
        <v>25.48</v>
      </c>
      <c r="L593" s="28">
        <v>9.5489999999999995</v>
      </c>
      <c r="M593" s="28">
        <v>19.402000000000001</v>
      </c>
      <c r="N593" s="28">
        <v>15.632000000000001</v>
      </c>
      <c r="O593" s="28">
        <v>20.465999999999998</v>
      </c>
    </row>
    <row r="594" spans="1:15" x14ac:dyDescent="0.25">
      <c r="A594" s="22" t="s">
        <v>136</v>
      </c>
      <c r="B594" s="22" t="s">
        <v>183</v>
      </c>
      <c r="C594" s="22" t="s">
        <v>3</v>
      </c>
      <c r="D594" s="28">
        <v>8.01</v>
      </c>
      <c r="E594" s="28">
        <v>8.4809999999999999</v>
      </c>
      <c r="F594" s="28">
        <v>1.613</v>
      </c>
      <c r="G594" s="28">
        <v>4.4659999999999993</v>
      </c>
      <c r="H594" s="28">
        <v>9.2739999999999991</v>
      </c>
      <c r="I594" s="28">
        <v>9.6450000000000014</v>
      </c>
      <c r="J594" s="28">
        <v>15.213999999999997</v>
      </c>
      <c r="K594" s="28">
        <v>9.2720000000000002</v>
      </c>
      <c r="L594" s="28">
        <v>3.8960000000000004</v>
      </c>
      <c r="M594" s="28">
        <v>11.321000000000002</v>
      </c>
      <c r="N594" s="28">
        <v>7.3090000000000002</v>
      </c>
      <c r="O594" s="28">
        <v>9.3740000000000006</v>
      </c>
    </row>
    <row r="595" spans="1:15" x14ac:dyDescent="0.25">
      <c r="A595" s="22" t="s">
        <v>136</v>
      </c>
      <c r="B595" s="22" t="s">
        <v>137</v>
      </c>
      <c r="C595" s="22" t="s">
        <v>1</v>
      </c>
      <c r="D595" s="28">
        <v>5.3879999999999999</v>
      </c>
      <c r="E595" s="28">
        <v>4.202</v>
      </c>
      <c r="F595" s="28">
        <v>3.3370000000000002</v>
      </c>
      <c r="G595" s="28">
        <v>3.3200000000000003</v>
      </c>
      <c r="H595" s="28">
        <v>4.96</v>
      </c>
      <c r="I595" s="28">
        <v>5.41</v>
      </c>
      <c r="J595" s="28">
        <v>5.4420000000000002</v>
      </c>
      <c r="K595" s="28">
        <v>9.7000000000000011</v>
      </c>
      <c r="L595" s="28">
        <v>10.39</v>
      </c>
      <c r="M595" s="28">
        <v>1.47</v>
      </c>
      <c r="N595" s="28">
        <v>5.4692000000000007</v>
      </c>
      <c r="O595" s="28">
        <v>10.874000000000001</v>
      </c>
    </row>
    <row r="596" spans="1:15" x14ac:dyDescent="0.25">
      <c r="A596" s="22" t="s">
        <v>136</v>
      </c>
      <c r="B596" s="22" t="s">
        <v>137</v>
      </c>
      <c r="C596" s="22" t="s">
        <v>2</v>
      </c>
      <c r="D596" s="28">
        <v>24.71</v>
      </c>
      <c r="E596" s="28">
        <v>31.432000000000002</v>
      </c>
      <c r="F596" s="28">
        <v>28.372</v>
      </c>
      <c r="G596" s="28">
        <v>32.370000000000005</v>
      </c>
      <c r="H596" s="28">
        <v>26.8</v>
      </c>
      <c r="I596" s="28">
        <v>20.049999999999997</v>
      </c>
      <c r="J596" s="28">
        <v>18.400000000000002</v>
      </c>
      <c r="K596" s="28">
        <v>32.64</v>
      </c>
      <c r="L596" s="28">
        <v>10.4489</v>
      </c>
      <c r="M596" s="28">
        <v>16.535</v>
      </c>
      <c r="N596" s="28">
        <v>12.169</v>
      </c>
      <c r="O596" s="28">
        <v>33.869999999999997</v>
      </c>
    </row>
    <row r="597" spans="1:15" x14ac:dyDescent="0.25">
      <c r="A597" s="22" t="s">
        <v>136</v>
      </c>
      <c r="B597" s="22" t="s">
        <v>137</v>
      </c>
      <c r="C597" s="22" t="s">
        <v>3</v>
      </c>
      <c r="D597" s="28">
        <v>7.6459999999999999</v>
      </c>
      <c r="E597" s="28">
        <v>4.0220000000000002</v>
      </c>
      <c r="F597" s="28">
        <v>6.1180000000000003</v>
      </c>
      <c r="G597" s="28">
        <v>3.778</v>
      </c>
      <c r="H597" s="28">
        <v>1.746</v>
      </c>
      <c r="I597" s="28">
        <v>8.5750000000000011</v>
      </c>
      <c r="J597" s="28">
        <v>4.6399999999999997</v>
      </c>
      <c r="K597" s="28">
        <v>2.855</v>
      </c>
      <c r="L597" s="28">
        <v>11.740000000000002</v>
      </c>
      <c r="M597" s="28">
        <v>13.200000000000001</v>
      </c>
      <c r="N597" s="28">
        <v>14.810499999999999</v>
      </c>
      <c r="O597" s="28">
        <v>1.8519999999999999</v>
      </c>
    </row>
    <row r="598" spans="1:15" x14ac:dyDescent="0.25">
      <c r="A598" s="22" t="s">
        <v>136</v>
      </c>
      <c r="B598" s="22" t="s">
        <v>137</v>
      </c>
      <c r="C598" s="22" t="s">
        <v>5</v>
      </c>
      <c r="D598" s="28" t="s">
        <v>64</v>
      </c>
      <c r="E598" s="28" t="s">
        <v>64</v>
      </c>
      <c r="F598" s="28" t="s">
        <v>64</v>
      </c>
      <c r="G598" s="28" t="s">
        <v>64</v>
      </c>
      <c r="H598" s="28" t="s">
        <v>64</v>
      </c>
      <c r="I598" s="28" t="s">
        <v>64</v>
      </c>
      <c r="J598" s="28" t="s">
        <v>64</v>
      </c>
      <c r="K598" s="28" t="s">
        <v>64</v>
      </c>
      <c r="L598" s="28" t="s">
        <v>64</v>
      </c>
      <c r="M598" s="28">
        <v>32</v>
      </c>
      <c r="N598" s="28">
        <v>10</v>
      </c>
      <c r="O598" s="28" t="s">
        <v>64</v>
      </c>
    </row>
    <row r="599" spans="1:15" x14ac:dyDescent="0.25">
      <c r="A599" s="22" t="s">
        <v>136</v>
      </c>
      <c r="B599" s="22" t="s">
        <v>184</v>
      </c>
      <c r="C599" s="22" t="s">
        <v>1</v>
      </c>
      <c r="D599" s="28">
        <v>8.7877999999999989</v>
      </c>
      <c r="E599" s="28">
        <v>1.7851000000000001</v>
      </c>
      <c r="F599" s="28">
        <v>1.0939999999999999</v>
      </c>
      <c r="G599" s="28">
        <v>1.3</v>
      </c>
      <c r="H599" s="28">
        <v>1.792</v>
      </c>
      <c r="I599" s="28">
        <v>1.8424999999999998</v>
      </c>
      <c r="J599" s="28">
        <v>2.0398000000000001</v>
      </c>
      <c r="K599" s="28">
        <v>2.4594</v>
      </c>
      <c r="L599" s="28">
        <v>13.3796415</v>
      </c>
      <c r="M599" s="28">
        <v>2.0466000000000002</v>
      </c>
      <c r="N599" s="28">
        <v>7.6260000000000003</v>
      </c>
      <c r="O599" s="28">
        <v>6.7190000000000003</v>
      </c>
    </row>
    <row r="600" spans="1:15" x14ac:dyDescent="0.25">
      <c r="A600" s="22" t="s">
        <v>136</v>
      </c>
      <c r="B600" s="22" t="s">
        <v>184</v>
      </c>
      <c r="C600" s="22" t="s">
        <v>2</v>
      </c>
      <c r="D600" s="28">
        <v>23.047099999999997</v>
      </c>
      <c r="E600" s="28">
        <v>35.075600000000001</v>
      </c>
      <c r="F600" s="28">
        <v>24.285599999999999</v>
      </c>
      <c r="G600" s="28">
        <v>1.0944</v>
      </c>
      <c r="H600" s="28">
        <v>17.207900000000002</v>
      </c>
      <c r="I600" s="28">
        <v>21.733000000000004</v>
      </c>
      <c r="J600" s="28">
        <v>28.993600000000001</v>
      </c>
      <c r="K600" s="28">
        <v>53.406999999999996</v>
      </c>
      <c r="L600" s="28">
        <v>62.007990199999995</v>
      </c>
      <c r="M600" s="28">
        <v>126.1751</v>
      </c>
      <c r="N600" s="28">
        <v>71.756399999999999</v>
      </c>
      <c r="O600" s="28">
        <v>86.674500000000009</v>
      </c>
    </row>
    <row r="601" spans="1:15" x14ac:dyDescent="0.25">
      <c r="A601" s="22" t="s">
        <v>136</v>
      </c>
      <c r="B601" s="22" t="s">
        <v>184</v>
      </c>
      <c r="C601" s="22" t="s">
        <v>3</v>
      </c>
      <c r="D601" s="28">
        <v>12.259299999999998</v>
      </c>
      <c r="E601" s="28">
        <v>17.418499999999998</v>
      </c>
      <c r="F601" s="28">
        <v>7.9595000000000002</v>
      </c>
      <c r="G601" s="28">
        <v>4.2793000000000001</v>
      </c>
      <c r="H601" s="28">
        <v>14.3118</v>
      </c>
      <c r="I601" s="28">
        <v>12.243099999999998</v>
      </c>
      <c r="J601" s="28">
        <v>13.180000000000001</v>
      </c>
      <c r="K601" s="28">
        <v>24.729699999999998</v>
      </c>
      <c r="L601" s="28">
        <v>31.807110000000002</v>
      </c>
      <c r="M601" s="28">
        <v>47.338799999999999</v>
      </c>
      <c r="N601" s="28">
        <v>40.438629999999989</v>
      </c>
      <c r="O601" s="28">
        <v>70.113500000000002</v>
      </c>
    </row>
    <row r="602" spans="1:15" x14ac:dyDescent="0.25">
      <c r="A602" s="22" t="s">
        <v>136</v>
      </c>
      <c r="B602" s="22" t="s">
        <v>184</v>
      </c>
      <c r="C602" s="22" t="s">
        <v>5</v>
      </c>
      <c r="D602" s="28">
        <v>0.55000000000000004</v>
      </c>
      <c r="E602" s="28" t="s">
        <v>64</v>
      </c>
      <c r="F602" s="28" t="s">
        <v>64</v>
      </c>
      <c r="G602" s="28" t="s">
        <v>64</v>
      </c>
      <c r="H602" s="28" t="s">
        <v>64</v>
      </c>
      <c r="I602" s="28" t="s">
        <v>64</v>
      </c>
      <c r="J602" s="28" t="s">
        <v>64</v>
      </c>
      <c r="K602" s="28">
        <v>17.001169999999998</v>
      </c>
      <c r="L602" s="28">
        <v>0.75</v>
      </c>
      <c r="M602" s="28">
        <v>4.3680000000000003</v>
      </c>
      <c r="N602" s="28">
        <v>9.3339999999999996</v>
      </c>
      <c r="O602" s="28">
        <v>6.3159999999999998</v>
      </c>
    </row>
    <row r="603" spans="1:15" x14ac:dyDescent="0.25">
      <c r="A603" s="22" t="s">
        <v>88</v>
      </c>
      <c r="B603" s="22" t="s">
        <v>89</v>
      </c>
      <c r="C603" s="22" t="s">
        <v>1</v>
      </c>
      <c r="D603" s="28">
        <v>1.74</v>
      </c>
      <c r="E603" s="28">
        <v>2.7199999999999998</v>
      </c>
      <c r="F603" s="28">
        <v>1.02</v>
      </c>
      <c r="G603" s="28" t="s">
        <v>64</v>
      </c>
      <c r="H603" s="28">
        <v>2.82</v>
      </c>
      <c r="I603" s="28">
        <v>1.9702000000000002</v>
      </c>
      <c r="J603" s="28">
        <v>7.3021999999999991</v>
      </c>
      <c r="K603" s="28">
        <v>5.3925999999999998</v>
      </c>
      <c r="L603" s="28">
        <v>8.3609000000000009</v>
      </c>
      <c r="M603" s="28">
        <v>8.0705999999999989</v>
      </c>
      <c r="N603" s="28">
        <v>23.6661</v>
      </c>
      <c r="O603" s="28">
        <v>12.024700000000001</v>
      </c>
    </row>
    <row r="604" spans="1:15" x14ac:dyDescent="0.25">
      <c r="A604" s="22" t="s">
        <v>88</v>
      </c>
      <c r="B604" s="22" t="s">
        <v>89</v>
      </c>
      <c r="C604" s="22" t="s">
        <v>2</v>
      </c>
      <c r="D604" s="28">
        <v>65.556999999999988</v>
      </c>
      <c r="E604" s="28">
        <v>20.622199999999999</v>
      </c>
      <c r="F604" s="28">
        <v>24.994599999999998</v>
      </c>
      <c r="G604" s="28">
        <v>56.181399999999996</v>
      </c>
      <c r="H604" s="28">
        <v>22.4025</v>
      </c>
      <c r="I604" s="28">
        <v>13.600300000000001</v>
      </c>
      <c r="J604" s="28">
        <v>22.7895</v>
      </c>
      <c r="K604" s="28">
        <v>32.738100000000003</v>
      </c>
      <c r="L604" s="28">
        <v>43.98129999999999</v>
      </c>
      <c r="M604" s="28">
        <v>88.440899999999999</v>
      </c>
      <c r="N604" s="28">
        <v>88.831999999999994</v>
      </c>
      <c r="O604" s="28">
        <v>145.72433000000004</v>
      </c>
    </row>
    <row r="605" spans="1:15" x14ac:dyDescent="0.25">
      <c r="A605" s="22" t="s">
        <v>88</v>
      </c>
      <c r="B605" s="22" t="s">
        <v>89</v>
      </c>
      <c r="C605" s="22" t="s">
        <v>3</v>
      </c>
      <c r="D605" s="28">
        <v>10.5756</v>
      </c>
      <c r="E605" s="28">
        <v>2.1722999999999999</v>
      </c>
      <c r="F605" s="28">
        <v>8.4443000000000001</v>
      </c>
      <c r="G605" s="28">
        <v>3.6153</v>
      </c>
      <c r="H605" s="28">
        <v>4.8180000000000005</v>
      </c>
      <c r="I605" s="28">
        <v>9.9367000000000001</v>
      </c>
      <c r="J605" s="28">
        <v>6.8531000000000013</v>
      </c>
      <c r="K605" s="28">
        <v>11.670500000000001</v>
      </c>
      <c r="L605" s="28">
        <v>14.719400000000004</v>
      </c>
      <c r="M605" s="28">
        <v>19.560340000000004</v>
      </c>
      <c r="N605" s="28">
        <v>23.2866</v>
      </c>
      <c r="O605" s="28">
        <v>34.746019999999994</v>
      </c>
    </row>
    <row r="606" spans="1:15" x14ac:dyDescent="0.25">
      <c r="A606" s="22" t="s">
        <v>88</v>
      </c>
      <c r="B606" s="22" t="s">
        <v>89</v>
      </c>
      <c r="C606" s="22" t="s">
        <v>5</v>
      </c>
      <c r="D606" s="28">
        <v>2</v>
      </c>
      <c r="E606" s="28">
        <v>2.0099999999999998</v>
      </c>
      <c r="F606" s="28" t="s">
        <v>64</v>
      </c>
      <c r="G606" s="28">
        <v>3.2029999999999998</v>
      </c>
      <c r="H606" s="28">
        <v>2.2216999999999998</v>
      </c>
      <c r="I606" s="28">
        <v>1.6639999999999999</v>
      </c>
      <c r="J606" s="28">
        <v>2.7260000000000004</v>
      </c>
      <c r="K606" s="28">
        <v>1.68</v>
      </c>
      <c r="L606" s="28">
        <v>3.4079999999999999</v>
      </c>
      <c r="M606" s="28">
        <v>1.573</v>
      </c>
      <c r="N606" s="28">
        <v>2.379</v>
      </c>
      <c r="O606" s="28">
        <v>11.35421</v>
      </c>
    </row>
    <row r="607" spans="1:15" x14ac:dyDescent="0.25">
      <c r="A607" s="22" t="s">
        <v>88</v>
      </c>
      <c r="B607" s="22" t="s">
        <v>236</v>
      </c>
      <c r="C607" s="22" t="s">
        <v>1</v>
      </c>
      <c r="D607" s="28" t="s">
        <v>64</v>
      </c>
      <c r="E607" s="28" t="s">
        <v>64</v>
      </c>
      <c r="F607" s="28" t="s">
        <v>64</v>
      </c>
      <c r="G607" s="28" t="s">
        <v>64</v>
      </c>
      <c r="H607" s="28" t="s">
        <v>64</v>
      </c>
      <c r="I607" s="28" t="s">
        <v>64</v>
      </c>
      <c r="J607" s="28" t="s">
        <v>64</v>
      </c>
      <c r="K607" s="28" t="s">
        <v>64</v>
      </c>
      <c r="L607" s="28" t="s">
        <v>64</v>
      </c>
      <c r="M607" s="28" t="s">
        <v>64</v>
      </c>
      <c r="N607" s="28" t="s">
        <v>64</v>
      </c>
      <c r="O607" s="28">
        <v>2.63E-3</v>
      </c>
    </row>
    <row r="608" spans="1:15" x14ac:dyDescent="0.25">
      <c r="A608" s="22" t="s">
        <v>88</v>
      </c>
      <c r="B608" s="22" t="s">
        <v>236</v>
      </c>
      <c r="C608" s="22" t="s">
        <v>2</v>
      </c>
      <c r="D608" s="28" t="s">
        <v>64</v>
      </c>
      <c r="E608" s="28" t="s">
        <v>64</v>
      </c>
      <c r="F608" s="28" t="s">
        <v>64</v>
      </c>
      <c r="G608" s="28" t="s">
        <v>64</v>
      </c>
      <c r="H608" s="28" t="s">
        <v>64</v>
      </c>
      <c r="I608" s="28" t="s">
        <v>64</v>
      </c>
      <c r="J608" s="28" t="s">
        <v>64</v>
      </c>
      <c r="K608" s="28" t="s">
        <v>64</v>
      </c>
      <c r="L608" s="28" t="s">
        <v>64</v>
      </c>
      <c r="M608" s="28" t="s">
        <v>64</v>
      </c>
      <c r="N608" s="28" t="s">
        <v>64</v>
      </c>
      <c r="O608" s="28">
        <v>4.487E-2</v>
      </c>
    </row>
    <row r="609" spans="1:15" x14ac:dyDescent="0.25">
      <c r="A609" s="22" t="s">
        <v>88</v>
      </c>
      <c r="B609" s="22" t="s">
        <v>236</v>
      </c>
      <c r="C609" s="22" t="s">
        <v>3</v>
      </c>
      <c r="D609" s="28" t="s">
        <v>64</v>
      </c>
      <c r="E609" s="28" t="s">
        <v>64</v>
      </c>
      <c r="F609" s="28" t="s">
        <v>64</v>
      </c>
      <c r="G609" s="28" t="s">
        <v>64</v>
      </c>
      <c r="H609" s="28" t="s">
        <v>64</v>
      </c>
      <c r="I609" s="28" t="s">
        <v>64</v>
      </c>
      <c r="J609" s="28" t="s">
        <v>64</v>
      </c>
      <c r="K609" s="28" t="s">
        <v>64</v>
      </c>
      <c r="L609" s="28" t="s">
        <v>64</v>
      </c>
      <c r="M609" s="28" t="s">
        <v>64</v>
      </c>
      <c r="N609" s="28" t="s">
        <v>64</v>
      </c>
      <c r="O609" s="28">
        <v>2.699E-2</v>
      </c>
    </row>
    <row r="610" spans="1:15" x14ac:dyDescent="0.25">
      <c r="A610" s="22" t="s">
        <v>88</v>
      </c>
      <c r="B610" s="22" t="s">
        <v>236</v>
      </c>
      <c r="C610" s="22" t="s">
        <v>5</v>
      </c>
      <c r="D610" s="28" t="s">
        <v>64</v>
      </c>
      <c r="E610" s="28" t="s">
        <v>64</v>
      </c>
      <c r="F610" s="28" t="s">
        <v>64</v>
      </c>
      <c r="G610" s="28" t="s">
        <v>64</v>
      </c>
      <c r="H610" s="28" t="s">
        <v>64</v>
      </c>
      <c r="I610" s="28" t="s">
        <v>64</v>
      </c>
      <c r="J610" s="28" t="s">
        <v>64</v>
      </c>
      <c r="K610" s="28" t="s">
        <v>64</v>
      </c>
      <c r="L610" s="28" t="s">
        <v>64</v>
      </c>
      <c r="M610" s="28" t="s">
        <v>64</v>
      </c>
      <c r="N610" s="28" t="s">
        <v>64</v>
      </c>
      <c r="O610" s="28">
        <v>7.1599999999999997E-3</v>
      </c>
    </row>
    <row r="611" spans="1:15" x14ac:dyDescent="0.25">
      <c r="A611" s="22" t="s">
        <v>88</v>
      </c>
      <c r="B611" s="22" t="s">
        <v>237</v>
      </c>
      <c r="C611" s="22" t="s">
        <v>1</v>
      </c>
      <c r="D611" s="28" t="s">
        <v>64</v>
      </c>
      <c r="E611" s="28" t="s">
        <v>64</v>
      </c>
      <c r="F611" s="28" t="s">
        <v>64</v>
      </c>
      <c r="G611" s="28" t="s">
        <v>64</v>
      </c>
      <c r="H611" s="28" t="s">
        <v>64</v>
      </c>
      <c r="I611" s="28" t="s">
        <v>64</v>
      </c>
      <c r="J611" s="28" t="s">
        <v>64</v>
      </c>
      <c r="K611" s="28" t="s">
        <v>64</v>
      </c>
      <c r="L611" s="28" t="s">
        <v>64</v>
      </c>
      <c r="M611" s="28" t="s">
        <v>64</v>
      </c>
      <c r="N611" s="28" t="s">
        <v>64</v>
      </c>
      <c r="O611" s="28">
        <v>1.2409999999999999E-2</v>
      </c>
    </row>
    <row r="612" spans="1:15" x14ac:dyDescent="0.25">
      <c r="A612" s="22" t="s">
        <v>88</v>
      </c>
      <c r="B612" s="22" t="s">
        <v>237</v>
      </c>
      <c r="C612" s="22" t="s">
        <v>2</v>
      </c>
      <c r="D612" s="28" t="s">
        <v>64</v>
      </c>
      <c r="E612" s="28" t="s">
        <v>64</v>
      </c>
      <c r="F612" s="28" t="s">
        <v>64</v>
      </c>
      <c r="G612" s="28" t="s">
        <v>64</v>
      </c>
      <c r="H612" s="28" t="s">
        <v>64</v>
      </c>
      <c r="I612" s="28" t="s">
        <v>64</v>
      </c>
      <c r="J612" s="28" t="s">
        <v>64</v>
      </c>
      <c r="K612" s="28" t="s">
        <v>64</v>
      </c>
      <c r="L612" s="28" t="s">
        <v>64</v>
      </c>
      <c r="M612" s="28" t="s">
        <v>64</v>
      </c>
      <c r="N612" s="28" t="s">
        <v>64</v>
      </c>
      <c r="O612" s="28">
        <v>9.7390000000000004E-2</v>
      </c>
    </row>
    <row r="613" spans="1:15" x14ac:dyDescent="0.25">
      <c r="A613" s="22" t="s">
        <v>88</v>
      </c>
      <c r="B613" s="22" t="s">
        <v>237</v>
      </c>
      <c r="C613" s="22" t="s">
        <v>3</v>
      </c>
      <c r="D613" s="28" t="s">
        <v>64</v>
      </c>
      <c r="E613" s="28" t="s">
        <v>64</v>
      </c>
      <c r="F613" s="28" t="s">
        <v>64</v>
      </c>
      <c r="G613" s="28" t="s">
        <v>64</v>
      </c>
      <c r="H613" s="28" t="s">
        <v>64</v>
      </c>
      <c r="I613" s="28" t="s">
        <v>64</v>
      </c>
      <c r="J613" s="28" t="s">
        <v>64</v>
      </c>
      <c r="K613" s="28" t="s">
        <v>64</v>
      </c>
      <c r="L613" s="28" t="s">
        <v>64</v>
      </c>
      <c r="M613" s="28" t="s">
        <v>64</v>
      </c>
      <c r="N613" s="28" t="s">
        <v>64</v>
      </c>
      <c r="O613" s="28">
        <v>0.18529999999999999</v>
      </c>
    </row>
    <row r="614" spans="1:15" x14ac:dyDescent="0.25">
      <c r="A614" s="22" t="s">
        <v>88</v>
      </c>
      <c r="B614" s="22" t="s">
        <v>237</v>
      </c>
      <c r="C614" s="22" t="s">
        <v>5</v>
      </c>
      <c r="D614" s="28" t="s">
        <v>64</v>
      </c>
      <c r="E614" s="28" t="s">
        <v>64</v>
      </c>
      <c r="F614" s="28" t="s">
        <v>64</v>
      </c>
      <c r="G614" s="28" t="s">
        <v>64</v>
      </c>
      <c r="H614" s="28" t="s">
        <v>64</v>
      </c>
      <c r="I614" s="28" t="s">
        <v>64</v>
      </c>
      <c r="J614" s="28" t="s">
        <v>64</v>
      </c>
      <c r="K614" s="28" t="s">
        <v>64</v>
      </c>
      <c r="L614" s="28" t="s">
        <v>64</v>
      </c>
      <c r="M614" s="28" t="s">
        <v>64</v>
      </c>
      <c r="N614" s="28" t="s">
        <v>64</v>
      </c>
      <c r="O614" s="28">
        <v>1.2800000000000001E-2</v>
      </c>
    </row>
    <row r="615" spans="1:15" x14ac:dyDescent="0.25">
      <c r="A615" s="22" t="s">
        <v>88</v>
      </c>
      <c r="B615" s="22" t="s">
        <v>238</v>
      </c>
      <c r="C615" s="22" t="s">
        <v>1</v>
      </c>
      <c r="D615" s="28" t="s">
        <v>64</v>
      </c>
      <c r="E615" s="28" t="s">
        <v>64</v>
      </c>
      <c r="F615" s="28" t="s">
        <v>64</v>
      </c>
      <c r="G615" s="28" t="s">
        <v>64</v>
      </c>
      <c r="H615" s="28" t="s">
        <v>64</v>
      </c>
      <c r="I615" s="28" t="s">
        <v>64</v>
      </c>
      <c r="J615" s="28" t="s">
        <v>64</v>
      </c>
      <c r="K615" s="28" t="s">
        <v>64</v>
      </c>
      <c r="L615" s="28" t="s">
        <v>64</v>
      </c>
      <c r="M615" s="28" t="s">
        <v>64</v>
      </c>
      <c r="N615" s="28" t="s">
        <v>64</v>
      </c>
      <c r="O615" s="28">
        <v>3.227E-2</v>
      </c>
    </row>
    <row r="616" spans="1:15" x14ac:dyDescent="0.25">
      <c r="A616" s="22" t="s">
        <v>88</v>
      </c>
      <c r="B616" s="22" t="s">
        <v>238</v>
      </c>
      <c r="C616" s="22" t="s">
        <v>2</v>
      </c>
      <c r="D616" s="28" t="s">
        <v>64</v>
      </c>
      <c r="E616" s="28" t="s">
        <v>64</v>
      </c>
      <c r="F616" s="28" t="s">
        <v>64</v>
      </c>
      <c r="G616" s="28" t="s">
        <v>64</v>
      </c>
      <c r="H616" s="28" t="s">
        <v>64</v>
      </c>
      <c r="I616" s="28" t="s">
        <v>64</v>
      </c>
      <c r="J616" s="28" t="s">
        <v>64</v>
      </c>
      <c r="K616" s="28" t="s">
        <v>64</v>
      </c>
      <c r="L616" s="28" t="s">
        <v>64</v>
      </c>
      <c r="M616" s="28" t="s">
        <v>64</v>
      </c>
      <c r="N616" s="28" t="s">
        <v>64</v>
      </c>
      <c r="O616" s="28">
        <v>0.54940999999999995</v>
      </c>
    </row>
    <row r="617" spans="1:15" x14ac:dyDescent="0.25">
      <c r="A617" s="22" t="s">
        <v>88</v>
      </c>
      <c r="B617" s="22" t="s">
        <v>238</v>
      </c>
      <c r="C617" s="22" t="s">
        <v>3</v>
      </c>
      <c r="D617" s="28" t="s">
        <v>64</v>
      </c>
      <c r="E617" s="28" t="s">
        <v>64</v>
      </c>
      <c r="F617" s="28" t="s">
        <v>64</v>
      </c>
      <c r="G617" s="28" t="s">
        <v>64</v>
      </c>
      <c r="H617" s="28" t="s">
        <v>64</v>
      </c>
      <c r="I617" s="28" t="s">
        <v>64</v>
      </c>
      <c r="J617" s="28" t="s">
        <v>64</v>
      </c>
      <c r="K617" s="28" t="s">
        <v>64</v>
      </c>
      <c r="L617" s="28" t="s">
        <v>64</v>
      </c>
      <c r="M617" s="28" t="s">
        <v>64</v>
      </c>
      <c r="N617" s="28" t="s">
        <v>64</v>
      </c>
      <c r="O617" s="28">
        <v>0.40089999999999998</v>
      </c>
    </row>
    <row r="618" spans="1:15" x14ac:dyDescent="0.25">
      <c r="A618" s="22" t="s">
        <v>88</v>
      </c>
      <c r="B618" s="22" t="s">
        <v>238</v>
      </c>
      <c r="C618" s="22" t="s">
        <v>5</v>
      </c>
      <c r="D618" s="28" t="s">
        <v>64</v>
      </c>
      <c r="E618" s="28" t="s">
        <v>64</v>
      </c>
      <c r="F618" s="28" t="s">
        <v>64</v>
      </c>
      <c r="G618" s="28" t="s">
        <v>64</v>
      </c>
      <c r="H618" s="28" t="s">
        <v>64</v>
      </c>
      <c r="I618" s="28" t="s">
        <v>64</v>
      </c>
      <c r="J618" s="28" t="s">
        <v>64</v>
      </c>
      <c r="K618" s="28" t="s">
        <v>64</v>
      </c>
      <c r="L618" s="28" t="s">
        <v>64</v>
      </c>
      <c r="M618" s="28" t="s">
        <v>64</v>
      </c>
      <c r="N618" s="28" t="s">
        <v>64</v>
      </c>
      <c r="O618" s="28">
        <v>8.7639999999999996E-2</v>
      </c>
    </row>
    <row r="619" spans="1:15" x14ac:dyDescent="0.25">
      <c r="A619" s="22" t="s">
        <v>88</v>
      </c>
      <c r="B619" s="22" t="s">
        <v>260</v>
      </c>
      <c r="C619" s="22" t="s">
        <v>1</v>
      </c>
      <c r="D619" s="28" t="s">
        <v>64</v>
      </c>
      <c r="E619" s="28" t="s">
        <v>64</v>
      </c>
      <c r="F619" s="28" t="s">
        <v>64</v>
      </c>
      <c r="G619" s="28" t="s">
        <v>64</v>
      </c>
      <c r="H619" s="28" t="s">
        <v>64</v>
      </c>
      <c r="I619" s="28" t="s">
        <v>64</v>
      </c>
      <c r="J619" s="28">
        <v>3.7825000000000002</v>
      </c>
      <c r="K619" s="28" t="s">
        <v>64</v>
      </c>
      <c r="L619" s="28" t="s">
        <v>64</v>
      </c>
      <c r="M619" s="28" t="s">
        <v>64</v>
      </c>
      <c r="N619" s="28" t="s">
        <v>64</v>
      </c>
      <c r="O619" s="28" t="s">
        <v>64</v>
      </c>
    </row>
    <row r="620" spans="1:15" x14ac:dyDescent="0.25">
      <c r="A620" s="22" t="s">
        <v>88</v>
      </c>
      <c r="B620" s="22" t="s">
        <v>260</v>
      </c>
      <c r="C620" s="22" t="s">
        <v>2</v>
      </c>
      <c r="D620" s="28" t="s">
        <v>64</v>
      </c>
      <c r="E620" s="28" t="s">
        <v>64</v>
      </c>
      <c r="F620" s="28" t="s">
        <v>64</v>
      </c>
      <c r="G620" s="28" t="s">
        <v>64</v>
      </c>
      <c r="H620" s="28" t="s">
        <v>64</v>
      </c>
      <c r="I620" s="28" t="s">
        <v>64</v>
      </c>
      <c r="J620" s="28">
        <v>3.3039999999999998</v>
      </c>
      <c r="K620" s="28" t="s">
        <v>64</v>
      </c>
      <c r="L620" s="28">
        <v>2.3319999999999999</v>
      </c>
      <c r="M620" s="28">
        <v>2.9430000000000001</v>
      </c>
      <c r="N620" s="28">
        <v>3.496</v>
      </c>
      <c r="O620" s="28">
        <v>2.5009999999999994</v>
      </c>
    </row>
    <row r="621" spans="1:15" x14ac:dyDescent="0.25">
      <c r="A621" s="22" t="s">
        <v>88</v>
      </c>
      <c r="B621" s="22" t="s">
        <v>260</v>
      </c>
      <c r="C621" s="22" t="s">
        <v>3</v>
      </c>
      <c r="D621" s="28" t="s">
        <v>64</v>
      </c>
      <c r="E621" s="28" t="s">
        <v>64</v>
      </c>
      <c r="F621" s="28" t="s">
        <v>64</v>
      </c>
      <c r="G621" s="28" t="s">
        <v>64</v>
      </c>
      <c r="H621" s="28" t="s">
        <v>64</v>
      </c>
      <c r="I621" s="28" t="s">
        <v>64</v>
      </c>
      <c r="J621" s="28">
        <v>1.3309999999999997</v>
      </c>
      <c r="K621" s="28" t="s">
        <v>64</v>
      </c>
      <c r="L621" s="28">
        <v>1.0810000000000002</v>
      </c>
      <c r="M621" s="28">
        <v>1.2559999999999996</v>
      </c>
      <c r="N621" s="28">
        <v>0.79299999999999993</v>
      </c>
      <c r="O621" s="28">
        <v>1.214</v>
      </c>
    </row>
    <row r="622" spans="1:15" x14ac:dyDescent="0.25">
      <c r="A622" s="22" t="s">
        <v>88</v>
      </c>
      <c r="B622" s="22" t="s">
        <v>260</v>
      </c>
      <c r="C622" s="22" t="s">
        <v>4</v>
      </c>
      <c r="D622" s="28" t="s">
        <v>64</v>
      </c>
      <c r="E622" s="28" t="s">
        <v>64</v>
      </c>
      <c r="F622" s="28" t="s">
        <v>64</v>
      </c>
      <c r="G622" s="28" t="s">
        <v>64</v>
      </c>
      <c r="H622" s="28" t="s">
        <v>64</v>
      </c>
      <c r="I622" s="28" t="s">
        <v>64</v>
      </c>
      <c r="J622" s="28">
        <v>4.4999999999999998E-2</v>
      </c>
      <c r="K622" s="28" t="s">
        <v>64</v>
      </c>
      <c r="L622" s="28" t="s">
        <v>64</v>
      </c>
      <c r="M622" s="28">
        <v>1.0999999999999999E-2</v>
      </c>
      <c r="N622" s="28" t="s">
        <v>64</v>
      </c>
      <c r="O622" s="28" t="s">
        <v>64</v>
      </c>
    </row>
    <row r="623" spans="1:15" x14ac:dyDescent="0.25">
      <c r="A623" s="22" t="s">
        <v>88</v>
      </c>
      <c r="B623" s="22" t="s">
        <v>260</v>
      </c>
      <c r="C623" s="22" t="s">
        <v>5</v>
      </c>
      <c r="D623" s="28" t="s">
        <v>64</v>
      </c>
      <c r="E623" s="28" t="s">
        <v>64</v>
      </c>
      <c r="F623" s="28" t="s">
        <v>64</v>
      </c>
      <c r="G623" s="28" t="s">
        <v>64</v>
      </c>
      <c r="H623" s="28" t="s">
        <v>64</v>
      </c>
      <c r="I623" s="28" t="s">
        <v>64</v>
      </c>
      <c r="J623" s="28" t="s">
        <v>64</v>
      </c>
      <c r="K623" s="28" t="s">
        <v>64</v>
      </c>
      <c r="L623" s="28" t="s">
        <v>64</v>
      </c>
      <c r="M623" s="28" t="s">
        <v>64</v>
      </c>
      <c r="N623" s="28" t="s">
        <v>64</v>
      </c>
      <c r="O623" s="28">
        <v>1.627</v>
      </c>
    </row>
    <row r="624" spans="1:15" x14ac:dyDescent="0.25">
      <c r="A624" s="22" t="s">
        <v>42</v>
      </c>
      <c r="B624" s="22" t="s">
        <v>90</v>
      </c>
      <c r="C624" s="22" t="s">
        <v>0</v>
      </c>
      <c r="D624" s="28">
        <v>2</v>
      </c>
      <c r="E624" s="28">
        <v>3.7730000000000001</v>
      </c>
      <c r="F624" s="28" t="s">
        <v>64</v>
      </c>
      <c r="G624" s="28" t="s">
        <v>64</v>
      </c>
      <c r="H624" s="28" t="s">
        <v>64</v>
      </c>
      <c r="I624" s="28">
        <v>3</v>
      </c>
      <c r="J624" s="28">
        <v>3.5</v>
      </c>
      <c r="K624" s="28">
        <v>3.5</v>
      </c>
      <c r="L624" s="28">
        <v>3</v>
      </c>
      <c r="M624" s="28">
        <v>3.5</v>
      </c>
      <c r="N624" s="28" t="s">
        <v>64</v>
      </c>
      <c r="O624" s="28">
        <v>3.89</v>
      </c>
    </row>
    <row r="625" spans="1:15" x14ac:dyDescent="0.25">
      <c r="A625" s="22" t="s">
        <v>42</v>
      </c>
      <c r="B625" s="22" t="s">
        <v>90</v>
      </c>
      <c r="C625" s="22" t="s">
        <v>1</v>
      </c>
      <c r="D625" s="28">
        <v>2.8837999999999999</v>
      </c>
      <c r="E625" s="28">
        <v>5.547600000000001</v>
      </c>
      <c r="F625" s="28">
        <v>2.7006999999999999</v>
      </c>
      <c r="G625" s="28">
        <v>1.6</v>
      </c>
      <c r="H625" s="28">
        <v>3.3741000000000003</v>
      </c>
      <c r="I625" s="28">
        <v>4.2849399999999997</v>
      </c>
      <c r="J625" s="28">
        <v>3.9313999999999996</v>
      </c>
      <c r="K625" s="28">
        <v>7.3059000000000003</v>
      </c>
      <c r="L625" s="28">
        <v>8.5417000000000005</v>
      </c>
      <c r="M625" s="28">
        <v>8.9358000000000022</v>
      </c>
      <c r="N625" s="28">
        <v>9.7315000000000023</v>
      </c>
      <c r="O625" s="28">
        <v>8.9308000000000032</v>
      </c>
    </row>
    <row r="626" spans="1:15" x14ac:dyDescent="0.25">
      <c r="A626" s="22" t="s">
        <v>42</v>
      </c>
      <c r="B626" s="22" t="s">
        <v>90</v>
      </c>
      <c r="C626" s="22" t="s">
        <v>2</v>
      </c>
      <c r="D626" s="28">
        <v>26.338000000000001</v>
      </c>
      <c r="E626" s="28">
        <v>23.982400000000005</v>
      </c>
      <c r="F626" s="28">
        <v>25.407999999999998</v>
      </c>
      <c r="G626" s="28">
        <v>30.803300000000004</v>
      </c>
      <c r="H626" s="28">
        <v>29.871999999999993</v>
      </c>
      <c r="I626" s="28">
        <v>36.054800000000007</v>
      </c>
      <c r="J626" s="28">
        <v>57.085299999999982</v>
      </c>
      <c r="K626" s="28">
        <v>45.475699999999996</v>
      </c>
      <c r="L626" s="28">
        <v>53.425150000000023</v>
      </c>
      <c r="M626" s="28">
        <v>48.473599999999998</v>
      </c>
      <c r="N626" s="28">
        <v>41.465199999999989</v>
      </c>
      <c r="O626" s="28">
        <v>59.9923</v>
      </c>
    </row>
    <row r="627" spans="1:15" x14ac:dyDescent="0.25">
      <c r="A627" s="22" t="s">
        <v>42</v>
      </c>
      <c r="B627" s="22" t="s">
        <v>90</v>
      </c>
      <c r="C627" s="22" t="s">
        <v>3</v>
      </c>
      <c r="D627" s="28">
        <v>8.6690000000000005</v>
      </c>
      <c r="E627" s="28">
        <v>13.954500000000003</v>
      </c>
      <c r="F627" s="28">
        <v>8.0502000000000002</v>
      </c>
      <c r="G627" s="28">
        <v>13.161099999999999</v>
      </c>
      <c r="H627" s="28">
        <v>14.141499999999995</v>
      </c>
      <c r="I627" s="28">
        <v>16.081699999999998</v>
      </c>
      <c r="J627" s="28">
        <v>14.552000000000005</v>
      </c>
      <c r="K627" s="28">
        <v>22.403300000000005</v>
      </c>
      <c r="L627" s="28">
        <v>23.899099999999994</v>
      </c>
      <c r="M627" s="28">
        <v>30.257899999999996</v>
      </c>
      <c r="N627" s="28">
        <v>16.778600000000001</v>
      </c>
      <c r="O627" s="28">
        <v>25.784000000000017</v>
      </c>
    </row>
    <row r="628" spans="1:15" x14ac:dyDescent="0.25">
      <c r="A628" s="22" t="s">
        <v>42</v>
      </c>
      <c r="B628" s="22" t="s">
        <v>90</v>
      </c>
      <c r="C628" s="22" t="s">
        <v>5</v>
      </c>
      <c r="D628" s="28">
        <v>6.1020000000000012</v>
      </c>
      <c r="E628" s="28">
        <v>5.0880000000000001</v>
      </c>
      <c r="F628" s="28">
        <v>2.8260000000000001</v>
      </c>
      <c r="G628" s="28">
        <v>1.4300000000000002</v>
      </c>
      <c r="H628" s="28">
        <v>5.2178000000000004</v>
      </c>
      <c r="I628" s="28">
        <v>3.8070000000000004</v>
      </c>
      <c r="J628" s="28">
        <v>8.0490000000000013</v>
      </c>
      <c r="K628" s="28">
        <v>7.4947999999999997</v>
      </c>
      <c r="L628" s="28">
        <v>7.9167999999999985</v>
      </c>
      <c r="M628" s="28">
        <v>10.243600000000001</v>
      </c>
      <c r="N628" s="28">
        <v>9.2029999999999994</v>
      </c>
      <c r="O628" s="28">
        <v>11.246999999999998</v>
      </c>
    </row>
    <row r="629" spans="1:15" x14ac:dyDescent="0.25">
      <c r="A629" s="22" t="s">
        <v>42</v>
      </c>
      <c r="B629" s="22" t="s">
        <v>43</v>
      </c>
      <c r="C629" s="22" t="s">
        <v>0</v>
      </c>
      <c r="D629" s="28" t="s">
        <v>64</v>
      </c>
      <c r="E629" s="28">
        <v>0.152</v>
      </c>
      <c r="F629" s="28" t="s">
        <v>64</v>
      </c>
      <c r="G629" s="28" t="s">
        <v>64</v>
      </c>
      <c r="H629" s="28" t="s">
        <v>64</v>
      </c>
      <c r="I629" s="28" t="s">
        <v>64</v>
      </c>
      <c r="J629" s="28" t="s">
        <v>64</v>
      </c>
      <c r="K629" s="28" t="s">
        <v>64</v>
      </c>
      <c r="L629" s="28" t="s">
        <v>64</v>
      </c>
      <c r="M629" s="28" t="s">
        <v>64</v>
      </c>
      <c r="N629" s="28">
        <v>0.26300000000000001</v>
      </c>
      <c r="O629" s="28">
        <v>0.38500000000000001</v>
      </c>
    </row>
    <row r="630" spans="1:15" x14ac:dyDescent="0.25">
      <c r="A630" s="22" t="s">
        <v>42</v>
      </c>
      <c r="B630" s="22" t="s">
        <v>43</v>
      </c>
      <c r="C630" s="22" t="s">
        <v>1</v>
      </c>
      <c r="D630" s="28">
        <v>19.006300000000003</v>
      </c>
      <c r="E630" s="28">
        <v>23.737200000000009</v>
      </c>
      <c r="F630" s="28">
        <v>10.188499999999999</v>
      </c>
      <c r="G630" s="28">
        <v>5.9600000000000009</v>
      </c>
      <c r="H630" s="28">
        <v>18.423100000000002</v>
      </c>
      <c r="I630" s="28">
        <v>11.183459999999997</v>
      </c>
      <c r="J630" s="28">
        <v>21.373899999999995</v>
      </c>
      <c r="K630" s="28">
        <v>18.604500000000002</v>
      </c>
      <c r="L630" s="28">
        <v>12.192199999999996</v>
      </c>
      <c r="M630" s="28">
        <v>18.158899999999996</v>
      </c>
      <c r="N630" s="28">
        <v>17.2791</v>
      </c>
      <c r="O630" s="28">
        <v>22.388799999999989</v>
      </c>
    </row>
    <row r="631" spans="1:15" x14ac:dyDescent="0.25">
      <c r="A631" s="22" t="s">
        <v>42</v>
      </c>
      <c r="B631" s="22" t="s">
        <v>43</v>
      </c>
      <c r="C631" s="22" t="s">
        <v>2</v>
      </c>
      <c r="D631" s="28">
        <v>92.312200000000004</v>
      </c>
      <c r="E631" s="28">
        <v>92.187400000000039</v>
      </c>
      <c r="F631" s="28">
        <v>82.017399999999995</v>
      </c>
      <c r="G631" s="28">
        <v>66.205200000000019</v>
      </c>
      <c r="H631" s="28">
        <v>81.908399999999972</v>
      </c>
      <c r="I631" s="28">
        <v>100.87000000000003</v>
      </c>
      <c r="J631" s="28">
        <v>122.60209999999999</v>
      </c>
      <c r="K631" s="28">
        <v>101.59520000000001</v>
      </c>
      <c r="L631" s="28">
        <v>119.30290000000008</v>
      </c>
      <c r="M631" s="28">
        <v>136.06599999999995</v>
      </c>
      <c r="N631" s="28">
        <v>128.23970000000006</v>
      </c>
      <c r="O631" s="28">
        <v>183.81529999999987</v>
      </c>
    </row>
    <row r="632" spans="1:15" x14ac:dyDescent="0.25">
      <c r="A632" s="22" t="s">
        <v>42</v>
      </c>
      <c r="B632" s="22" t="s">
        <v>43</v>
      </c>
      <c r="C632" s="22" t="s">
        <v>3</v>
      </c>
      <c r="D632" s="28">
        <v>32.656299999999995</v>
      </c>
      <c r="E632" s="28">
        <v>42.783800000000006</v>
      </c>
      <c r="F632" s="28">
        <v>32.247899999999994</v>
      </c>
      <c r="G632" s="28">
        <v>30.061199999999996</v>
      </c>
      <c r="H632" s="28">
        <v>26.80599999999999</v>
      </c>
      <c r="I632" s="28">
        <v>38.734399999999987</v>
      </c>
      <c r="J632" s="28">
        <v>36.052000000000014</v>
      </c>
      <c r="K632" s="28">
        <v>41.087899999999998</v>
      </c>
      <c r="L632" s="28">
        <v>55.045699999999968</v>
      </c>
      <c r="M632" s="28">
        <v>53.439800000000012</v>
      </c>
      <c r="N632" s="28">
        <v>43.534730000000003</v>
      </c>
      <c r="O632" s="28">
        <v>67.82859999999998</v>
      </c>
    </row>
    <row r="633" spans="1:15" x14ac:dyDescent="0.25">
      <c r="A633" s="22" t="s">
        <v>42</v>
      </c>
      <c r="B633" s="22" t="s">
        <v>43</v>
      </c>
      <c r="C633" s="22" t="s">
        <v>4</v>
      </c>
      <c r="D633" s="28" t="s">
        <v>64</v>
      </c>
      <c r="E633" s="28">
        <v>0.17399999999999999</v>
      </c>
      <c r="F633" s="28" t="s">
        <v>64</v>
      </c>
      <c r="G633" s="28" t="s">
        <v>64</v>
      </c>
      <c r="H633" s="28" t="s">
        <v>64</v>
      </c>
      <c r="I633" s="28" t="s">
        <v>64</v>
      </c>
      <c r="J633" s="28" t="s">
        <v>64</v>
      </c>
      <c r="K633" s="28">
        <v>8.2000000000000003E-2</v>
      </c>
      <c r="L633" s="28" t="s">
        <v>64</v>
      </c>
      <c r="M633" s="28" t="s">
        <v>64</v>
      </c>
      <c r="N633" s="28" t="s">
        <v>64</v>
      </c>
      <c r="O633" s="28" t="s">
        <v>64</v>
      </c>
    </row>
    <row r="634" spans="1:15" x14ac:dyDescent="0.25">
      <c r="A634" s="22" t="s">
        <v>42</v>
      </c>
      <c r="B634" s="22" t="s">
        <v>43</v>
      </c>
      <c r="C634" s="22" t="s">
        <v>5</v>
      </c>
      <c r="D634" s="28">
        <v>17.718</v>
      </c>
      <c r="E634" s="28">
        <v>12.590000000000005</v>
      </c>
      <c r="F634" s="28">
        <v>14.413</v>
      </c>
      <c r="G634" s="28">
        <v>5.7639999999999993</v>
      </c>
      <c r="H634" s="28">
        <v>20.273199999999999</v>
      </c>
      <c r="I634" s="28">
        <v>13.068199999999999</v>
      </c>
      <c r="J634" s="28">
        <v>14.726000000000001</v>
      </c>
      <c r="K634" s="28">
        <v>20.192399999999999</v>
      </c>
      <c r="L634" s="28">
        <v>23.512800000000002</v>
      </c>
      <c r="M634" s="28">
        <v>26.905800000000006</v>
      </c>
      <c r="N634" s="28">
        <v>28.300699999999996</v>
      </c>
      <c r="O634" s="28">
        <v>33.548699999999997</v>
      </c>
    </row>
    <row r="635" spans="1:15" x14ac:dyDescent="0.25">
      <c r="A635" s="22" t="s">
        <v>42</v>
      </c>
      <c r="B635" s="22" t="s">
        <v>239</v>
      </c>
      <c r="C635" s="22" t="s">
        <v>1</v>
      </c>
      <c r="D635" s="28" t="s">
        <v>64</v>
      </c>
      <c r="E635" s="28" t="s">
        <v>64</v>
      </c>
      <c r="F635" s="28" t="s">
        <v>64</v>
      </c>
      <c r="G635" s="28" t="s">
        <v>64</v>
      </c>
      <c r="H635" s="28" t="s">
        <v>64</v>
      </c>
      <c r="I635" s="28" t="s">
        <v>64</v>
      </c>
      <c r="J635" s="28">
        <v>0.13</v>
      </c>
      <c r="K635" s="28" t="s">
        <v>64</v>
      </c>
      <c r="L635" s="28" t="s">
        <v>64</v>
      </c>
      <c r="M635" s="28">
        <v>0.06</v>
      </c>
      <c r="N635" s="28">
        <v>0.23600000000000002</v>
      </c>
      <c r="O635" s="28">
        <v>0.32800000000000001</v>
      </c>
    </row>
    <row r="636" spans="1:15" x14ac:dyDescent="0.25">
      <c r="A636" s="22" t="s">
        <v>42</v>
      </c>
      <c r="B636" s="22" t="s">
        <v>239</v>
      </c>
      <c r="C636" s="22" t="s">
        <v>2</v>
      </c>
      <c r="D636" s="28" t="s">
        <v>64</v>
      </c>
      <c r="E636" s="28" t="s">
        <v>64</v>
      </c>
      <c r="F636" s="28" t="s">
        <v>64</v>
      </c>
      <c r="G636" s="28" t="s">
        <v>64</v>
      </c>
      <c r="H636" s="28" t="s">
        <v>64</v>
      </c>
      <c r="I636" s="28" t="s">
        <v>64</v>
      </c>
      <c r="J636" s="28">
        <v>1.9000000000000001</v>
      </c>
      <c r="K636" s="28" t="s">
        <v>64</v>
      </c>
      <c r="L636" s="28" t="s">
        <v>64</v>
      </c>
      <c r="M636" s="28">
        <v>2.4620000000000002</v>
      </c>
      <c r="N636" s="28">
        <v>2.0180000000000002</v>
      </c>
      <c r="O636" s="28">
        <v>2.37</v>
      </c>
    </row>
    <row r="637" spans="1:15" x14ac:dyDescent="0.25">
      <c r="A637" s="22" t="s">
        <v>42</v>
      </c>
      <c r="B637" s="22" t="s">
        <v>239</v>
      </c>
      <c r="C637" s="22" t="s">
        <v>3</v>
      </c>
      <c r="D637" s="28" t="s">
        <v>64</v>
      </c>
      <c r="E637" s="28" t="s">
        <v>64</v>
      </c>
      <c r="F637" s="28" t="s">
        <v>64</v>
      </c>
      <c r="G637" s="28" t="s">
        <v>64</v>
      </c>
      <c r="H637" s="28" t="s">
        <v>64</v>
      </c>
      <c r="I637" s="28" t="s">
        <v>64</v>
      </c>
      <c r="J637" s="28">
        <v>0.93100000000000005</v>
      </c>
      <c r="K637" s="28" t="s">
        <v>64</v>
      </c>
      <c r="L637" s="28">
        <v>0.19800000000000001</v>
      </c>
      <c r="M637" s="28">
        <v>1.4229999999999998</v>
      </c>
      <c r="N637" s="28">
        <v>0.89500000000000002</v>
      </c>
      <c r="O637" s="28">
        <v>1.732</v>
      </c>
    </row>
    <row r="638" spans="1:15" x14ac:dyDescent="0.25">
      <c r="A638" s="22" t="s">
        <v>42</v>
      </c>
      <c r="B638" s="22" t="s">
        <v>239</v>
      </c>
      <c r="C638" s="22" t="s">
        <v>5</v>
      </c>
      <c r="D638" s="28" t="s">
        <v>64</v>
      </c>
      <c r="E638" s="28" t="s">
        <v>64</v>
      </c>
      <c r="F638" s="28" t="s">
        <v>64</v>
      </c>
      <c r="G638" s="28" t="s">
        <v>64</v>
      </c>
      <c r="H638" s="28" t="s">
        <v>64</v>
      </c>
      <c r="I638" s="28" t="s">
        <v>64</v>
      </c>
      <c r="J638" s="28">
        <v>0.2</v>
      </c>
      <c r="K638" s="28" t="s">
        <v>64</v>
      </c>
      <c r="L638" s="28" t="s">
        <v>64</v>
      </c>
      <c r="M638" s="28">
        <v>0.14000000000000001</v>
      </c>
      <c r="N638" s="28">
        <v>0.85299999999999998</v>
      </c>
      <c r="O638" s="28">
        <v>0.65799999999999992</v>
      </c>
    </row>
    <row r="639" spans="1:15" x14ac:dyDescent="0.25">
      <c r="A639" s="22" t="s">
        <v>42</v>
      </c>
      <c r="B639" s="22" t="s">
        <v>185</v>
      </c>
      <c r="C639" s="22" t="s">
        <v>1</v>
      </c>
      <c r="D639" s="28" t="s">
        <v>64</v>
      </c>
      <c r="E639" s="28" t="s">
        <v>64</v>
      </c>
      <c r="F639" s="28" t="s">
        <v>64</v>
      </c>
      <c r="G639" s="28" t="s">
        <v>64</v>
      </c>
      <c r="H639" s="28" t="s">
        <v>64</v>
      </c>
      <c r="I639" s="28" t="s">
        <v>64</v>
      </c>
      <c r="J639" s="28" t="s">
        <v>64</v>
      </c>
      <c r="K639" s="28" t="s">
        <v>64</v>
      </c>
      <c r="L639" s="28">
        <v>0.1462</v>
      </c>
      <c r="M639" s="28" t="s">
        <v>64</v>
      </c>
      <c r="N639" s="28" t="s">
        <v>64</v>
      </c>
      <c r="O639" s="28" t="s">
        <v>64</v>
      </c>
    </row>
    <row r="640" spans="1:15" x14ac:dyDescent="0.25">
      <c r="A640" s="22" t="s">
        <v>42</v>
      </c>
      <c r="B640" s="22" t="s">
        <v>185</v>
      </c>
      <c r="C640" s="22" t="s">
        <v>2</v>
      </c>
      <c r="D640" s="28">
        <v>0.32019999999999998</v>
      </c>
      <c r="E640" s="28" t="s">
        <v>64</v>
      </c>
      <c r="F640" s="28" t="s">
        <v>64</v>
      </c>
      <c r="G640" s="28" t="s">
        <v>64</v>
      </c>
      <c r="H640" s="28" t="s">
        <v>64</v>
      </c>
      <c r="I640" s="28" t="s">
        <v>64</v>
      </c>
      <c r="J640" s="28" t="s">
        <v>64</v>
      </c>
      <c r="K640" s="28" t="s">
        <v>64</v>
      </c>
      <c r="L640" s="28">
        <v>0.24199999999999999</v>
      </c>
      <c r="M640" s="28" t="s">
        <v>64</v>
      </c>
      <c r="N640" s="28" t="s">
        <v>64</v>
      </c>
      <c r="O640" s="28" t="s">
        <v>64</v>
      </c>
    </row>
    <row r="641" spans="1:15" x14ac:dyDescent="0.25">
      <c r="A641" s="22" t="s">
        <v>42</v>
      </c>
      <c r="B641" s="22" t="s">
        <v>185</v>
      </c>
      <c r="C641" s="22" t="s">
        <v>3</v>
      </c>
      <c r="D641" s="28">
        <v>0.42430000000000001</v>
      </c>
      <c r="E641" s="28" t="s">
        <v>64</v>
      </c>
      <c r="F641" s="28" t="s">
        <v>64</v>
      </c>
      <c r="G641" s="28" t="s">
        <v>64</v>
      </c>
      <c r="H641" s="28" t="s">
        <v>64</v>
      </c>
      <c r="I641" s="28" t="s">
        <v>64</v>
      </c>
      <c r="J641" s="28" t="s">
        <v>64</v>
      </c>
      <c r="K641" s="28" t="s">
        <v>64</v>
      </c>
      <c r="L641" s="28">
        <v>0.18180000000000002</v>
      </c>
      <c r="M641" s="28" t="s">
        <v>64</v>
      </c>
      <c r="N641" s="28" t="s">
        <v>64</v>
      </c>
      <c r="O641" s="28" t="s">
        <v>64</v>
      </c>
    </row>
    <row r="642" spans="1:15" x14ac:dyDescent="0.25">
      <c r="A642" s="22" t="s">
        <v>42</v>
      </c>
      <c r="B642" s="22" t="s">
        <v>185</v>
      </c>
      <c r="C642" s="22" t="s">
        <v>5</v>
      </c>
      <c r="D642" s="28" t="s">
        <v>64</v>
      </c>
      <c r="E642" s="28" t="s">
        <v>64</v>
      </c>
      <c r="F642" s="28" t="s">
        <v>64</v>
      </c>
      <c r="G642" s="28" t="s">
        <v>64</v>
      </c>
      <c r="H642" s="28" t="s">
        <v>64</v>
      </c>
      <c r="I642" s="28" t="s">
        <v>64</v>
      </c>
      <c r="J642" s="28" t="s">
        <v>64</v>
      </c>
      <c r="K642" s="28" t="s">
        <v>64</v>
      </c>
      <c r="L642" s="28">
        <v>0.41139999999999999</v>
      </c>
      <c r="M642" s="28" t="s">
        <v>64</v>
      </c>
      <c r="N642" s="28" t="s">
        <v>64</v>
      </c>
      <c r="O642" s="28" t="s">
        <v>64</v>
      </c>
    </row>
    <row r="643" spans="1:15" x14ac:dyDescent="0.25">
      <c r="A643" s="22" t="s">
        <v>44</v>
      </c>
      <c r="B643" s="22" t="s">
        <v>45</v>
      </c>
      <c r="C643" s="22" t="s">
        <v>0</v>
      </c>
      <c r="D643" s="28" t="s">
        <v>64</v>
      </c>
      <c r="E643" s="28">
        <v>19.481999999999999</v>
      </c>
      <c r="F643" s="28">
        <v>18.756999999999998</v>
      </c>
      <c r="G643" s="28">
        <v>14.763</v>
      </c>
      <c r="H643" s="28">
        <v>13.928000000000001</v>
      </c>
      <c r="I643" s="28">
        <v>9.6370000000000005</v>
      </c>
      <c r="J643" s="28">
        <v>7.6890000000000001</v>
      </c>
      <c r="K643" s="28">
        <v>8.5419999999999998</v>
      </c>
      <c r="L643" s="28">
        <v>5.1710000000000003</v>
      </c>
      <c r="M643" s="28">
        <v>5.7450000000000001</v>
      </c>
      <c r="N643" s="28">
        <v>6.7919999999999998</v>
      </c>
      <c r="O643" s="28" t="s">
        <v>64</v>
      </c>
    </row>
    <row r="644" spans="1:15" x14ac:dyDescent="0.25">
      <c r="A644" s="22" t="s">
        <v>44</v>
      </c>
      <c r="B644" s="22" t="s">
        <v>45</v>
      </c>
      <c r="C644" s="22" t="s">
        <v>1</v>
      </c>
      <c r="D644" s="28">
        <v>38.8842</v>
      </c>
      <c r="E644" s="28">
        <v>40.4313</v>
      </c>
      <c r="F644" s="28">
        <v>30.737499999999994</v>
      </c>
      <c r="G644" s="28">
        <v>11.137499999999999</v>
      </c>
      <c r="H644" s="28">
        <v>18.9436</v>
      </c>
      <c r="I644" s="28">
        <v>20.413799999999998</v>
      </c>
      <c r="J644" s="28">
        <v>42.200420000000001</v>
      </c>
      <c r="K644" s="28">
        <v>26.471690000000006</v>
      </c>
      <c r="L644" s="28">
        <v>32.684139999999999</v>
      </c>
      <c r="M644" s="28">
        <v>24.469699999999989</v>
      </c>
      <c r="N644" s="28">
        <v>33.19959999999999</v>
      </c>
      <c r="O644" s="28">
        <v>39.486100000000008</v>
      </c>
    </row>
    <row r="645" spans="1:15" x14ac:dyDescent="0.25">
      <c r="A645" s="22" t="s">
        <v>44</v>
      </c>
      <c r="B645" s="22" t="s">
        <v>45</v>
      </c>
      <c r="C645" s="22" t="s">
        <v>2</v>
      </c>
      <c r="D645" s="28">
        <v>446.57420000000002</v>
      </c>
      <c r="E645" s="28">
        <v>324.7066999999999</v>
      </c>
      <c r="F645" s="28">
        <v>208.00499999999997</v>
      </c>
      <c r="G645" s="28">
        <v>178.9607</v>
      </c>
      <c r="H645" s="28">
        <v>328.73140000000001</v>
      </c>
      <c r="I645" s="28">
        <v>280.3503</v>
      </c>
      <c r="J645" s="28">
        <v>329.18350000000032</v>
      </c>
      <c r="K645" s="28">
        <v>271.96960000000001</v>
      </c>
      <c r="L645" s="28">
        <v>269.34050000000002</v>
      </c>
      <c r="M645" s="28">
        <v>286.9199999999999</v>
      </c>
      <c r="N645" s="28">
        <v>322.59100000000018</v>
      </c>
      <c r="O645" s="28">
        <v>389.5279000000001</v>
      </c>
    </row>
    <row r="646" spans="1:15" x14ac:dyDescent="0.25">
      <c r="A646" s="22" t="s">
        <v>44</v>
      </c>
      <c r="B646" s="22" t="s">
        <v>45</v>
      </c>
      <c r="C646" s="22" t="s">
        <v>3</v>
      </c>
      <c r="D646" s="28">
        <v>301.4597</v>
      </c>
      <c r="E646" s="28">
        <v>229.94889999999978</v>
      </c>
      <c r="F646" s="28">
        <v>210.75929999999985</v>
      </c>
      <c r="G646" s="28">
        <v>135.99079999999998</v>
      </c>
      <c r="H646" s="28">
        <v>355.35249999999979</v>
      </c>
      <c r="I646" s="28">
        <v>304.23840000000001</v>
      </c>
      <c r="J646" s="28">
        <v>271.65969999999993</v>
      </c>
      <c r="K646" s="28">
        <v>254.05200000000008</v>
      </c>
      <c r="L646" s="28">
        <v>284.02900000000005</v>
      </c>
      <c r="M646" s="28">
        <v>339.57</v>
      </c>
      <c r="N646" s="28">
        <v>320.40600000000018</v>
      </c>
      <c r="O646" s="28">
        <v>317.79730000000001</v>
      </c>
    </row>
    <row r="647" spans="1:15" x14ac:dyDescent="0.25">
      <c r="A647" s="22" t="s">
        <v>44</v>
      </c>
      <c r="B647" s="22" t="s">
        <v>45</v>
      </c>
      <c r="C647" s="22" t="s">
        <v>4</v>
      </c>
      <c r="D647" s="28" t="s">
        <v>64</v>
      </c>
      <c r="E647" s="28">
        <v>1.2</v>
      </c>
      <c r="F647" s="28" t="s">
        <v>64</v>
      </c>
      <c r="G647" s="28">
        <v>1.84</v>
      </c>
      <c r="H647" s="28">
        <v>1.3149999999999999</v>
      </c>
      <c r="I647" s="28">
        <v>2.5</v>
      </c>
      <c r="J647" s="28">
        <v>0.56000000000000005</v>
      </c>
      <c r="K647" s="28" t="s">
        <v>64</v>
      </c>
      <c r="L647" s="28" t="s">
        <v>64</v>
      </c>
      <c r="M647" s="28">
        <v>7.2259999999999991</v>
      </c>
      <c r="N647" s="28">
        <v>10.478999999999999</v>
      </c>
      <c r="O647" s="28">
        <v>4.2</v>
      </c>
    </row>
    <row r="648" spans="1:15" x14ac:dyDescent="0.25">
      <c r="A648" s="22" t="s">
        <v>44</v>
      </c>
      <c r="B648" s="22" t="s">
        <v>45</v>
      </c>
      <c r="C648" s="22" t="s">
        <v>5</v>
      </c>
      <c r="D648" s="28">
        <v>65.210599999999999</v>
      </c>
      <c r="E648" s="28">
        <v>77.778999999999996</v>
      </c>
      <c r="F648" s="28">
        <v>55.528999999999996</v>
      </c>
      <c r="G648" s="28">
        <v>19.905000000000001</v>
      </c>
      <c r="H648" s="28">
        <v>66.933000000000007</v>
      </c>
      <c r="I648" s="28">
        <v>63.416000000000004</v>
      </c>
      <c r="J648" s="28">
        <v>62.989429999999999</v>
      </c>
      <c r="K648" s="28">
        <v>47.011299999999999</v>
      </c>
      <c r="L648" s="28">
        <v>47.625999999999998</v>
      </c>
      <c r="M648" s="28">
        <v>68.145999999999987</v>
      </c>
      <c r="N648" s="28">
        <v>76.977000000000018</v>
      </c>
      <c r="O648" s="28">
        <v>110.09800000000001</v>
      </c>
    </row>
    <row r="649" spans="1:15" x14ac:dyDescent="0.25">
      <c r="A649" s="22" t="s">
        <v>44</v>
      </c>
      <c r="B649" s="22" t="s">
        <v>46</v>
      </c>
      <c r="C649" s="22" t="s">
        <v>0</v>
      </c>
      <c r="D649" s="28" t="s">
        <v>64</v>
      </c>
      <c r="E649" s="28" t="s">
        <v>64</v>
      </c>
      <c r="F649" s="28" t="s">
        <v>64</v>
      </c>
      <c r="G649" s="28" t="s">
        <v>64</v>
      </c>
      <c r="H649" s="28" t="s">
        <v>64</v>
      </c>
      <c r="I649" s="28" t="s">
        <v>64</v>
      </c>
      <c r="J649" s="28" t="s">
        <v>64</v>
      </c>
      <c r="K649" s="28" t="s">
        <v>64</v>
      </c>
      <c r="L649" s="28" t="s">
        <v>64</v>
      </c>
      <c r="M649" s="28" t="s">
        <v>64</v>
      </c>
      <c r="N649" s="28" t="s">
        <v>64</v>
      </c>
      <c r="O649" s="28">
        <v>0.223</v>
      </c>
    </row>
    <row r="650" spans="1:15" x14ac:dyDescent="0.25">
      <c r="A650" s="22" t="s">
        <v>44</v>
      </c>
      <c r="B650" s="22" t="s">
        <v>46</v>
      </c>
      <c r="C650" s="22" t="s">
        <v>1</v>
      </c>
      <c r="D650" s="28">
        <v>19.347999999999999</v>
      </c>
      <c r="E650" s="28">
        <v>25.123000000000005</v>
      </c>
      <c r="F650" s="28">
        <v>14.169000000000002</v>
      </c>
      <c r="G650" s="28">
        <v>17.388000000000002</v>
      </c>
      <c r="H650" s="28">
        <v>18.05</v>
      </c>
      <c r="I650" s="28">
        <v>12.256999999999998</v>
      </c>
      <c r="J650" s="28">
        <v>15.525999999999994</v>
      </c>
      <c r="K650" s="28">
        <v>21.16</v>
      </c>
      <c r="L650" s="28">
        <v>22.704000000000001</v>
      </c>
      <c r="M650" s="28">
        <v>14.262999999999998</v>
      </c>
      <c r="N650" s="28">
        <v>20.631799999999995</v>
      </c>
      <c r="O650" s="28">
        <v>20.569000000000003</v>
      </c>
    </row>
    <row r="651" spans="1:15" x14ac:dyDescent="0.25">
      <c r="A651" s="22" t="s">
        <v>44</v>
      </c>
      <c r="B651" s="22" t="s">
        <v>46</v>
      </c>
      <c r="C651" s="22" t="s">
        <v>2</v>
      </c>
      <c r="D651" s="28">
        <v>384.12749999999977</v>
      </c>
      <c r="E651" s="28">
        <v>514.72174999999982</v>
      </c>
      <c r="F651" s="28">
        <v>464.54749999999996</v>
      </c>
      <c r="G651" s="28">
        <v>285.54800000000006</v>
      </c>
      <c r="H651" s="28">
        <v>295.78920000000005</v>
      </c>
      <c r="I651" s="28">
        <v>258.26000000000005</v>
      </c>
      <c r="J651" s="28">
        <v>290.6755</v>
      </c>
      <c r="K651" s="28">
        <v>395.41649999999998</v>
      </c>
      <c r="L651" s="28">
        <v>342.12199999999979</v>
      </c>
      <c r="M651" s="28">
        <v>356.49549999999988</v>
      </c>
      <c r="N651" s="28">
        <v>329.52249999999998</v>
      </c>
      <c r="O651" s="28">
        <v>410.40900000000005</v>
      </c>
    </row>
    <row r="652" spans="1:15" x14ac:dyDescent="0.25">
      <c r="A652" s="22" t="s">
        <v>44</v>
      </c>
      <c r="B652" s="22" t="s">
        <v>46</v>
      </c>
      <c r="C652" s="22" t="s">
        <v>3</v>
      </c>
      <c r="D652" s="28">
        <v>126.73900000000009</v>
      </c>
      <c r="E652" s="28">
        <v>147.291</v>
      </c>
      <c r="F652" s="28">
        <v>36.254999999999995</v>
      </c>
      <c r="G652" s="28">
        <v>41.190700000000007</v>
      </c>
      <c r="H652" s="28">
        <v>54.56900000000001</v>
      </c>
      <c r="I652" s="28">
        <v>46.551999999999992</v>
      </c>
      <c r="J652" s="28">
        <v>51.728999999999999</v>
      </c>
      <c r="K652" s="28">
        <v>122.72900000000001</v>
      </c>
      <c r="L652" s="28">
        <v>115.46299999999997</v>
      </c>
      <c r="M652" s="28">
        <v>133.11129999999991</v>
      </c>
      <c r="N652" s="28">
        <v>115.77299999999998</v>
      </c>
      <c r="O652" s="28">
        <v>100.91999999999992</v>
      </c>
    </row>
    <row r="653" spans="1:15" x14ac:dyDescent="0.25">
      <c r="A653" s="22" t="s">
        <v>44</v>
      </c>
      <c r="B653" s="22" t="s">
        <v>46</v>
      </c>
      <c r="C653" s="22" t="s">
        <v>4</v>
      </c>
      <c r="D653" s="28" t="s">
        <v>64</v>
      </c>
      <c r="E653" s="28">
        <v>1.3680000000000001</v>
      </c>
      <c r="F653" s="28" t="s">
        <v>64</v>
      </c>
      <c r="G653" s="28" t="s">
        <v>64</v>
      </c>
      <c r="H653" s="28">
        <v>0.96</v>
      </c>
      <c r="I653" s="28">
        <v>3.5</v>
      </c>
      <c r="J653" s="28">
        <v>1</v>
      </c>
      <c r="K653" s="28">
        <v>1</v>
      </c>
      <c r="L653" s="28">
        <v>0.25</v>
      </c>
      <c r="M653" s="28">
        <v>0.84099999999999997</v>
      </c>
      <c r="N653" s="28">
        <v>0.6</v>
      </c>
      <c r="O653" s="28">
        <v>2.25</v>
      </c>
    </row>
    <row r="654" spans="1:15" x14ac:dyDescent="0.25">
      <c r="A654" s="22" t="s">
        <v>44</v>
      </c>
      <c r="B654" s="22" t="s">
        <v>46</v>
      </c>
      <c r="C654" s="22" t="s">
        <v>5</v>
      </c>
      <c r="D654" s="28">
        <v>75.99199999999999</v>
      </c>
      <c r="E654" s="28">
        <v>56.518000000000001</v>
      </c>
      <c r="F654" s="28">
        <v>39.110000000000007</v>
      </c>
      <c r="G654" s="28">
        <v>42.99</v>
      </c>
      <c r="H654" s="28">
        <v>58.238</v>
      </c>
      <c r="I654" s="28">
        <v>41.807999999999993</v>
      </c>
      <c r="J654" s="28">
        <v>52.538000000000011</v>
      </c>
      <c r="K654" s="28">
        <v>71.247</v>
      </c>
      <c r="L654" s="28">
        <v>65.805999999999997</v>
      </c>
      <c r="M654" s="28">
        <v>79.444000000000003</v>
      </c>
      <c r="N654" s="28">
        <v>78.765999999999991</v>
      </c>
      <c r="O654" s="28">
        <v>72.301000000000002</v>
      </c>
    </row>
    <row r="655" spans="1:15" x14ac:dyDescent="0.25">
      <c r="A655" s="22" t="s">
        <v>44</v>
      </c>
      <c r="B655" s="22" t="s">
        <v>47</v>
      </c>
      <c r="C655" s="22" t="s">
        <v>0</v>
      </c>
      <c r="D655" s="28" t="s">
        <v>64</v>
      </c>
      <c r="E655" s="28" t="s">
        <v>64</v>
      </c>
      <c r="F655" s="28" t="s">
        <v>64</v>
      </c>
      <c r="G655" s="28" t="s">
        <v>64</v>
      </c>
      <c r="H655" s="28" t="s">
        <v>64</v>
      </c>
      <c r="I655" s="28" t="s">
        <v>64</v>
      </c>
      <c r="J655" s="28" t="s">
        <v>64</v>
      </c>
      <c r="K655" s="28" t="s">
        <v>64</v>
      </c>
      <c r="L655" s="28" t="s">
        <v>64</v>
      </c>
      <c r="M655" s="28" t="s">
        <v>64</v>
      </c>
      <c r="N655" s="28" t="s">
        <v>64</v>
      </c>
      <c r="O655" s="28">
        <v>0.14299999999999999</v>
      </c>
    </row>
    <row r="656" spans="1:15" x14ac:dyDescent="0.25">
      <c r="A656" s="22" t="s">
        <v>44</v>
      </c>
      <c r="B656" s="22" t="s">
        <v>47</v>
      </c>
      <c r="C656" s="22" t="s">
        <v>1</v>
      </c>
      <c r="D656" s="28">
        <v>5.4180000000000001</v>
      </c>
      <c r="E656" s="28">
        <v>9.8460000000000001</v>
      </c>
      <c r="F656" s="28">
        <v>8.3989999999999991</v>
      </c>
      <c r="G656" s="28">
        <v>13.079999999999998</v>
      </c>
      <c r="H656" s="28">
        <v>12.648000000000001</v>
      </c>
      <c r="I656" s="28">
        <v>20.968000000000004</v>
      </c>
      <c r="J656" s="28">
        <v>19.743000000000006</v>
      </c>
      <c r="K656" s="28">
        <v>12.121</v>
      </c>
      <c r="L656" s="28">
        <v>7.5590000000000002</v>
      </c>
      <c r="M656" s="28">
        <v>8.1810000000000009</v>
      </c>
      <c r="N656" s="28">
        <v>8.1378000000000004</v>
      </c>
      <c r="O656" s="28">
        <v>13.006</v>
      </c>
    </row>
    <row r="657" spans="1:15" x14ac:dyDescent="0.25">
      <c r="A657" s="22" t="s">
        <v>44</v>
      </c>
      <c r="B657" s="22" t="s">
        <v>47</v>
      </c>
      <c r="C657" s="22" t="s">
        <v>2</v>
      </c>
      <c r="D657" s="28">
        <v>52.963299999999997</v>
      </c>
      <c r="E657" s="28">
        <v>62.758000000000003</v>
      </c>
      <c r="F657" s="28">
        <v>60.877000000000002</v>
      </c>
      <c r="G657" s="28">
        <v>58.936200000000007</v>
      </c>
      <c r="H657" s="28">
        <v>58.735999999999997</v>
      </c>
      <c r="I657" s="28">
        <v>43.783999999999992</v>
      </c>
      <c r="J657" s="28">
        <v>74.09399999999998</v>
      </c>
      <c r="K657" s="28">
        <v>90.021999999999977</v>
      </c>
      <c r="L657" s="28">
        <v>84.706999999999994</v>
      </c>
      <c r="M657" s="28">
        <v>86.505700000000004</v>
      </c>
      <c r="N657" s="28">
        <v>100.99499999999999</v>
      </c>
      <c r="O657" s="28">
        <v>99.86699999999999</v>
      </c>
    </row>
    <row r="658" spans="1:15" x14ac:dyDescent="0.25">
      <c r="A658" s="22" t="s">
        <v>44</v>
      </c>
      <c r="B658" s="22" t="s">
        <v>47</v>
      </c>
      <c r="C658" s="22" t="s">
        <v>3</v>
      </c>
      <c r="D658" s="28">
        <v>48.731999999999999</v>
      </c>
      <c r="E658" s="28">
        <v>66.314999999999998</v>
      </c>
      <c r="F658" s="28">
        <v>59.515999999999998</v>
      </c>
      <c r="G658" s="28">
        <v>57.658699999999996</v>
      </c>
      <c r="H658" s="28">
        <v>59.756</v>
      </c>
      <c r="I658" s="28">
        <v>61.935999999999993</v>
      </c>
      <c r="J658" s="28">
        <v>70.081999999999994</v>
      </c>
      <c r="K658" s="28">
        <v>62.705999999999989</v>
      </c>
      <c r="L658" s="28">
        <v>71.152000000000001</v>
      </c>
      <c r="M658" s="28">
        <v>72.760999999999981</v>
      </c>
      <c r="N658" s="28">
        <v>81.892599999999987</v>
      </c>
      <c r="O658" s="28">
        <v>72.97499999999998</v>
      </c>
    </row>
    <row r="659" spans="1:15" x14ac:dyDescent="0.25">
      <c r="A659" s="22" t="s">
        <v>44</v>
      </c>
      <c r="B659" s="22" t="s">
        <v>47</v>
      </c>
      <c r="C659" s="22" t="s">
        <v>4</v>
      </c>
      <c r="D659" s="28" t="s">
        <v>64</v>
      </c>
      <c r="E659" s="28">
        <v>1.35</v>
      </c>
      <c r="F659" s="28" t="s">
        <v>64</v>
      </c>
      <c r="G659" s="28">
        <v>3.2949999999999999</v>
      </c>
      <c r="H659" s="28">
        <v>1.47</v>
      </c>
      <c r="I659" s="28">
        <v>4.7</v>
      </c>
      <c r="J659" s="28">
        <v>1.35</v>
      </c>
      <c r="K659" s="28">
        <v>1.35</v>
      </c>
      <c r="L659" s="28">
        <v>0.5</v>
      </c>
      <c r="M659" s="28">
        <v>1.2</v>
      </c>
      <c r="N659" s="28">
        <v>0.5</v>
      </c>
      <c r="O659" s="28">
        <v>2.2999999999999998</v>
      </c>
    </row>
    <row r="660" spans="1:15" x14ac:dyDescent="0.25">
      <c r="A660" s="22" t="s">
        <v>44</v>
      </c>
      <c r="B660" s="22" t="s">
        <v>47</v>
      </c>
      <c r="C660" s="22" t="s">
        <v>5</v>
      </c>
      <c r="D660" s="28">
        <v>12.901</v>
      </c>
      <c r="E660" s="28">
        <v>12.705</v>
      </c>
      <c r="F660" s="28">
        <v>18.904700000000002</v>
      </c>
      <c r="G660" s="28">
        <v>18.260000000000002</v>
      </c>
      <c r="H660" s="28">
        <v>17.977</v>
      </c>
      <c r="I660" s="28">
        <v>40.864000000000004</v>
      </c>
      <c r="J660" s="28">
        <v>31.976000000000003</v>
      </c>
      <c r="K660" s="28">
        <v>40.291999999999987</v>
      </c>
      <c r="L660" s="28">
        <v>34.358000000000004</v>
      </c>
      <c r="M660" s="28">
        <v>32.985000000000007</v>
      </c>
      <c r="N660" s="28">
        <v>34.582999999999991</v>
      </c>
      <c r="O660" s="28">
        <v>39.849000000000004</v>
      </c>
    </row>
    <row r="661" spans="1:15" x14ac:dyDescent="0.25">
      <c r="A661" s="22" t="s">
        <v>44</v>
      </c>
      <c r="B661" s="22" t="s">
        <v>48</v>
      </c>
      <c r="C661" s="22" t="s">
        <v>0</v>
      </c>
      <c r="D661" s="28" t="s">
        <v>64</v>
      </c>
      <c r="E661" s="28" t="s">
        <v>64</v>
      </c>
      <c r="F661" s="28" t="s">
        <v>64</v>
      </c>
      <c r="G661" s="28" t="s">
        <v>64</v>
      </c>
      <c r="H661" s="28" t="s">
        <v>64</v>
      </c>
      <c r="I661" s="28" t="s">
        <v>64</v>
      </c>
      <c r="J661" s="28" t="s">
        <v>64</v>
      </c>
      <c r="K661" s="28" t="s">
        <v>64</v>
      </c>
      <c r="L661" s="28" t="s">
        <v>64</v>
      </c>
      <c r="M661" s="28" t="s">
        <v>64</v>
      </c>
      <c r="N661" s="28" t="s">
        <v>64</v>
      </c>
      <c r="O661" s="28">
        <v>8.4000000000000005E-2</v>
      </c>
    </row>
    <row r="662" spans="1:15" x14ac:dyDescent="0.25">
      <c r="A662" s="22" t="s">
        <v>44</v>
      </c>
      <c r="B662" s="22" t="s">
        <v>48</v>
      </c>
      <c r="C662" s="22" t="s">
        <v>1</v>
      </c>
      <c r="D662" s="28">
        <v>10.933999999999999</v>
      </c>
      <c r="E662" s="28">
        <v>16.028000000000002</v>
      </c>
      <c r="F662" s="28">
        <v>13.768999999999998</v>
      </c>
      <c r="G662" s="28">
        <v>9.7129999999999992</v>
      </c>
      <c r="H662" s="28">
        <v>8.3919999999999995</v>
      </c>
      <c r="I662" s="28">
        <v>19.602</v>
      </c>
      <c r="J662" s="28">
        <v>18.460999999999999</v>
      </c>
      <c r="K662" s="28">
        <v>8.2429999999999986</v>
      </c>
      <c r="L662" s="28">
        <v>12.353999999999999</v>
      </c>
      <c r="M662" s="28">
        <v>10.619</v>
      </c>
      <c r="N662" s="28">
        <v>13.745999999999999</v>
      </c>
      <c r="O662" s="28">
        <v>10.299999999999999</v>
      </c>
    </row>
    <row r="663" spans="1:15" x14ac:dyDescent="0.25">
      <c r="A663" s="22" t="s">
        <v>44</v>
      </c>
      <c r="B663" s="22" t="s">
        <v>48</v>
      </c>
      <c r="C663" s="22" t="s">
        <v>2</v>
      </c>
      <c r="D663" s="28">
        <v>56.082999999999991</v>
      </c>
      <c r="E663" s="28">
        <v>67.40600000000002</v>
      </c>
      <c r="F663" s="28">
        <v>58.893000000000008</v>
      </c>
      <c r="G663" s="28">
        <v>65.850999999999999</v>
      </c>
      <c r="H663" s="28">
        <v>69.642999999999972</v>
      </c>
      <c r="I663" s="28">
        <v>64.340999999999994</v>
      </c>
      <c r="J663" s="28">
        <v>87.436999999999983</v>
      </c>
      <c r="K663" s="28">
        <v>103.99300000000001</v>
      </c>
      <c r="L663" s="28">
        <v>99.146000000000029</v>
      </c>
      <c r="M663" s="28">
        <v>89.774999999999977</v>
      </c>
      <c r="N663" s="28">
        <v>98.652000000000015</v>
      </c>
      <c r="O663" s="28">
        <v>74.119000000000028</v>
      </c>
    </row>
    <row r="664" spans="1:15" x14ac:dyDescent="0.25">
      <c r="A664" s="22" t="s">
        <v>44</v>
      </c>
      <c r="B664" s="22" t="s">
        <v>48</v>
      </c>
      <c r="C664" s="22" t="s">
        <v>3</v>
      </c>
      <c r="D664" s="28">
        <v>37.979999999999997</v>
      </c>
      <c r="E664" s="28">
        <v>51.664999999999978</v>
      </c>
      <c r="F664" s="28">
        <v>39.647000000000013</v>
      </c>
      <c r="G664" s="28">
        <v>33.916999999999994</v>
      </c>
      <c r="H664" s="28">
        <v>40.997000000000007</v>
      </c>
      <c r="I664" s="28">
        <v>51.901000000000003</v>
      </c>
      <c r="J664" s="28">
        <v>57.553000000000011</v>
      </c>
      <c r="K664" s="28">
        <v>61.663999999999987</v>
      </c>
      <c r="L664" s="28">
        <v>56.227999999999994</v>
      </c>
      <c r="M664" s="28">
        <v>73.833999999999989</v>
      </c>
      <c r="N664" s="28">
        <v>83.29</v>
      </c>
      <c r="O664" s="28">
        <v>71.963999999999999</v>
      </c>
    </row>
    <row r="665" spans="1:15" x14ac:dyDescent="0.25">
      <c r="A665" s="22" t="s">
        <v>44</v>
      </c>
      <c r="B665" s="22" t="s">
        <v>48</v>
      </c>
      <c r="C665" s="22" t="s">
        <v>4</v>
      </c>
      <c r="D665" s="28">
        <v>1.006</v>
      </c>
      <c r="E665" s="28">
        <v>0.96299999999999997</v>
      </c>
      <c r="F665" s="28" t="s">
        <v>64</v>
      </c>
      <c r="G665" s="28">
        <v>2.1549999999999998</v>
      </c>
      <c r="H665" s="28">
        <v>1.21</v>
      </c>
      <c r="I665" s="28">
        <v>3.1</v>
      </c>
      <c r="J665" s="28">
        <v>3.3</v>
      </c>
      <c r="K665" s="28" t="s">
        <v>64</v>
      </c>
      <c r="L665" s="28">
        <v>0.4</v>
      </c>
      <c r="M665" s="28">
        <v>1.1000000000000001</v>
      </c>
      <c r="N665" s="28">
        <v>0.7</v>
      </c>
      <c r="O665" s="28">
        <v>2.1</v>
      </c>
    </row>
    <row r="666" spans="1:15" x14ac:dyDescent="0.25">
      <c r="A666" s="22" t="s">
        <v>44</v>
      </c>
      <c r="B666" s="22" t="s">
        <v>48</v>
      </c>
      <c r="C666" s="22" t="s">
        <v>5</v>
      </c>
      <c r="D666" s="28">
        <v>29.43</v>
      </c>
      <c r="E666" s="28">
        <v>29.047999999999998</v>
      </c>
      <c r="F666" s="28">
        <v>33.308999999999997</v>
      </c>
      <c r="G666" s="28">
        <v>32.515000000000001</v>
      </c>
      <c r="H666" s="28">
        <v>33.981000000000002</v>
      </c>
      <c r="I666" s="28">
        <v>33.530999999999999</v>
      </c>
      <c r="J666" s="28">
        <v>31.938000000000006</v>
      </c>
      <c r="K666" s="28">
        <v>38.236000000000004</v>
      </c>
      <c r="L666" s="28">
        <v>34.735999999999997</v>
      </c>
      <c r="M666" s="28">
        <v>41.03</v>
      </c>
      <c r="N666" s="28">
        <v>41.091999999999999</v>
      </c>
      <c r="O666" s="28">
        <v>26.677</v>
      </c>
    </row>
    <row r="667" spans="1:15" x14ac:dyDescent="0.25">
      <c r="A667" s="22" t="s">
        <v>44</v>
      </c>
      <c r="B667" s="22" t="s">
        <v>186</v>
      </c>
      <c r="C667" s="22" t="s">
        <v>1</v>
      </c>
      <c r="D667" s="28">
        <v>0.16600000000000001</v>
      </c>
      <c r="E667" s="28">
        <v>1.7000000000000002</v>
      </c>
      <c r="F667" s="28" t="s">
        <v>64</v>
      </c>
      <c r="G667" s="28">
        <v>0.43400000000000005</v>
      </c>
      <c r="H667" s="28">
        <v>0.64</v>
      </c>
      <c r="I667" s="28">
        <v>0.4</v>
      </c>
      <c r="J667" s="28">
        <v>1.2</v>
      </c>
      <c r="K667" s="28">
        <v>0.50600000000000001</v>
      </c>
      <c r="L667" s="28">
        <v>0.94399999999999995</v>
      </c>
      <c r="M667" s="28" t="s">
        <v>64</v>
      </c>
      <c r="N667" s="28" t="s">
        <v>64</v>
      </c>
      <c r="O667" s="28">
        <v>1.31</v>
      </c>
    </row>
    <row r="668" spans="1:15" x14ac:dyDescent="0.25">
      <c r="A668" s="22" t="s">
        <v>44</v>
      </c>
      <c r="B668" s="22" t="s">
        <v>186</v>
      </c>
      <c r="C668" s="22" t="s">
        <v>2</v>
      </c>
      <c r="D668" s="28">
        <v>4</v>
      </c>
      <c r="E668" s="28">
        <v>6.2</v>
      </c>
      <c r="F668" s="28" t="s">
        <v>64</v>
      </c>
      <c r="G668" s="28">
        <v>13.719999999999997</v>
      </c>
      <c r="H668" s="28">
        <v>3.0700000000000003</v>
      </c>
      <c r="I668" s="28">
        <v>3.5</v>
      </c>
      <c r="J668" s="28">
        <v>3.9</v>
      </c>
      <c r="K668" s="28">
        <v>2.8129999999999997</v>
      </c>
      <c r="L668" s="28">
        <v>4</v>
      </c>
      <c r="M668" s="28">
        <v>1.56</v>
      </c>
      <c r="N668" s="28" t="s">
        <v>64</v>
      </c>
      <c r="O668" s="28">
        <v>4.12</v>
      </c>
    </row>
    <row r="669" spans="1:15" x14ac:dyDescent="0.25">
      <c r="A669" s="22" t="s">
        <v>44</v>
      </c>
      <c r="B669" s="22" t="s">
        <v>186</v>
      </c>
      <c r="C669" s="22" t="s">
        <v>3</v>
      </c>
      <c r="D669" s="28">
        <v>2.1</v>
      </c>
      <c r="E669" s="28">
        <v>3</v>
      </c>
      <c r="F669" s="28" t="s">
        <v>64</v>
      </c>
      <c r="G669" s="28">
        <v>3.8999999999999995</v>
      </c>
      <c r="H669" s="28">
        <v>1.5500000000000003</v>
      </c>
      <c r="I669" s="28">
        <v>2.1</v>
      </c>
      <c r="J669" s="28">
        <v>2.4000000000000004</v>
      </c>
      <c r="K669" s="28">
        <v>2.2110000000000003</v>
      </c>
      <c r="L669" s="28">
        <v>2.38</v>
      </c>
      <c r="M669" s="28">
        <v>0.36</v>
      </c>
      <c r="N669" s="28" t="s">
        <v>64</v>
      </c>
      <c r="O669" s="28">
        <v>4.7789999999999999</v>
      </c>
    </row>
    <row r="670" spans="1:15" x14ac:dyDescent="0.25">
      <c r="A670" s="22" t="s">
        <v>44</v>
      </c>
      <c r="B670" s="22" t="s">
        <v>186</v>
      </c>
      <c r="C670" s="22" t="s">
        <v>5</v>
      </c>
      <c r="D670" s="28">
        <v>7.2</v>
      </c>
      <c r="E670" s="28">
        <v>6</v>
      </c>
      <c r="F670" s="28" t="s">
        <v>64</v>
      </c>
      <c r="G670" s="28">
        <v>3.7</v>
      </c>
      <c r="H670" s="28">
        <v>1.2</v>
      </c>
      <c r="I670" s="28">
        <v>3.3</v>
      </c>
      <c r="J670" s="28" t="s">
        <v>64</v>
      </c>
      <c r="K670" s="28">
        <v>3.28</v>
      </c>
      <c r="L670" s="28">
        <v>3.8899999999999997</v>
      </c>
      <c r="M670" s="28">
        <v>1.5</v>
      </c>
      <c r="N670" s="28" t="s">
        <v>64</v>
      </c>
      <c r="O670" s="28">
        <v>3.73</v>
      </c>
    </row>
    <row r="671" spans="1:15" x14ac:dyDescent="0.25">
      <c r="A671" s="22" t="s">
        <v>44</v>
      </c>
      <c r="B671" s="22" t="s">
        <v>240</v>
      </c>
      <c r="C671" s="22" t="s">
        <v>1</v>
      </c>
      <c r="D671" s="28" t="s">
        <v>64</v>
      </c>
      <c r="E671" s="28" t="s">
        <v>64</v>
      </c>
      <c r="F671" s="28">
        <v>0.1416</v>
      </c>
      <c r="G671" s="28">
        <v>0.121</v>
      </c>
      <c r="H671" s="28">
        <v>0.29800000000000004</v>
      </c>
      <c r="I671" s="28">
        <v>0.1535</v>
      </c>
      <c r="J671" s="28">
        <v>0.47000000000000003</v>
      </c>
      <c r="K671" s="28">
        <v>0.24199999999999999</v>
      </c>
      <c r="L671" s="28">
        <v>0.17099999999999999</v>
      </c>
      <c r="M671" s="28">
        <v>0.04</v>
      </c>
      <c r="N671" s="28" t="s">
        <v>64</v>
      </c>
      <c r="O671" s="28">
        <v>8.6999999999999994E-2</v>
      </c>
    </row>
    <row r="672" spans="1:15" x14ac:dyDescent="0.25">
      <c r="A672" s="22" t="s">
        <v>44</v>
      </c>
      <c r="B672" s="22" t="s">
        <v>240</v>
      </c>
      <c r="C672" s="22" t="s">
        <v>2</v>
      </c>
      <c r="D672" s="28" t="s">
        <v>64</v>
      </c>
      <c r="E672" s="28" t="s">
        <v>64</v>
      </c>
      <c r="F672" s="28">
        <v>0.31380000000000002</v>
      </c>
      <c r="G672" s="28">
        <v>0.315</v>
      </c>
      <c r="H672" s="28">
        <v>1.222</v>
      </c>
      <c r="I672" s="28">
        <v>0.51300000000000001</v>
      </c>
      <c r="J672" s="28">
        <v>0.86</v>
      </c>
      <c r="K672" s="28">
        <v>1.1000000000000001</v>
      </c>
      <c r="L672" s="28">
        <v>0.97100000000000009</v>
      </c>
      <c r="M672" s="28">
        <v>9.8000000000000004E-2</v>
      </c>
      <c r="N672" s="28">
        <v>0.15</v>
      </c>
      <c r="O672" s="28">
        <v>8.199999999999999E-2</v>
      </c>
    </row>
    <row r="673" spans="1:15" x14ac:dyDescent="0.25">
      <c r="A673" s="22" t="s">
        <v>44</v>
      </c>
      <c r="B673" s="22" t="s">
        <v>240</v>
      </c>
      <c r="C673" s="22" t="s">
        <v>3</v>
      </c>
      <c r="D673" s="28" t="s">
        <v>64</v>
      </c>
      <c r="E673" s="28" t="s">
        <v>64</v>
      </c>
      <c r="F673" s="28">
        <v>0.27735000000000004</v>
      </c>
      <c r="G673" s="28">
        <v>0.1825</v>
      </c>
      <c r="H673" s="28">
        <v>0.97399999999999998</v>
      </c>
      <c r="I673" s="28">
        <v>0.37651999999999997</v>
      </c>
      <c r="J673" s="28">
        <v>0.30033000000000004</v>
      </c>
      <c r="K673" s="28">
        <v>0.63900000000000001</v>
      </c>
      <c r="L673" s="28">
        <v>0.504</v>
      </c>
      <c r="M673" s="28">
        <v>0.189</v>
      </c>
      <c r="N673" s="28">
        <v>0.16699999999999998</v>
      </c>
      <c r="O673" s="28">
        <v>7.9000000000000015E-2</v>
      </c>
    </row>
    <row r="674" spans="1:15" x14ac:dyDescent="0.25">
      <c r="A674" s="22" t="s">
        <v>44</v>
      </c>
      <c r="B674" s="22" t="s">
        <v>240</v>
      </c>
      <c r="C674" s="22" t="s">
        <v>5</v>
      </c>
      <c r="D674" s="28" t="s">
        <v>64</v>
      </c>
      <c r="E674" s="28" t="s">
        <v>64</v>
      </c>
      <c r="F674" s="28">
        <v>0.26650000000000001</v>
      </c>
      <c r="G674" s="28">
        <v>0.20349999999999999</v>
      </c>
      <c r="H674" s="28">
        <v>0.71899999999999997</v>
      </c>
      <c r="I674" s="28">
        <v>0.6129</v>
      </c>
      <c r="J674" s="28">
        <v>0.64900000000000002</v>
      </c>
      <c r="K674" s="28">
        <v>0.59499999999999997</v>
      </c>
      <c r="L674" s="28">
        <v>0.64300000000000013</v>
      </c>
      <c r="M674" s="28">
        <v>0.125</v>
      </c>
      <c r="N674" s="28" t="s">
        <v>64</v>
      </c>
      <c r="O674" s="28" t="s">
        <v>64</v>
      </c>
    </row>
    <row r="675" spans="1:15" x14ac:dyDescent="0.25">
      <c r="A675" s="22" t="s">
        <v>44</v>
      </c>
      <c r="B675" s="22" t="s">
        <v>49</v>
      </c>
      <c r="C675" s="22" t="s">
        <v>0</v>
      </c>
      <c r="D675" s="28" t="s">
        <v>64</v>
      </c>
      <c r="E675" s="28" t="s">
        <v>64</v>
      </c>
      <c r="F675" s="28" t="s">
        <v>64</v>
      </c>
      <c r="G675" s="28" t="s">
        <v>64</v>
      </c>
      <c r="H675" s="28" t="s">
        <v>64</v>
      </c>
      <c r="I675" s="28" t="s">
        <v>64</v>
      </c>
      <c r="J675" s="28" t="s">
        <v>64</v>
      </c>
      <c r="K675" s="28" t="s">
        <v>64</v>
      </c>
      <c r="L675" s="28" t="s">
        <v>64</v>
      </c>
      <c r="M675" s="28" t="s">
        <v>64</v>
      </c>
      <c r="N675" s="28" t="s">
        <v>64</v>
      </c>
      <c r="O675" s="28">
        <v>0.14899999999999999</v>
      </c>
    </row>
    <row r="676" spans="1:15" x14ac:dyDescent="0.25">
      <c r="A676" s="22" t="s">
        <v>44</v>
      </c>
      <c r="B676" s="22" t="s">
        <v>49</v>
      </c>
      <c r="C676" s="22" t="s">
        <v>1</v>
      </c>
      <c r="D676" s="28">
        <v>2.524</v>
      </c>
      <c r="E676" s="28">
        <v>11.514999999999999</v>
      </c>
      <c r="F676" s="28">
        <v>3.7119999999999997</v>
      </c>
      <c r="G676" s="28">
        <v>6.8180000000000005</v>
      </c>
      <c r="H676" s="28">
        <v>12.044</v>
      </c>
      <c r="I676" s="28">
        <v>13.513000000000002</v>
      </c>
      <c r="J676" s="28">
        <v>13.562999999999999</v>
      </c>
      <c r="K676" s="28">
        <v>4.0600000000000005</v>
      </c>
      <c r="L676" s="28">
        <v>5.609</v>
      </c>
      <c r="M676" s="28">
        <v>2.5349999999999997</v>
      </c>
      <c r="N676" s="28">
        <v>3.6230000000000002</v>
      </c>
      <c r="O676" s="28">
        <v>9.9039999999999999</v>
      </c>
    </row>
    <row r="677" spans="1:15" x14ac:dyDescent="0.25">
      <c r="A677" s="22" t="s">
        <v>44</v>
      </c>
      <c r="B677" s="22" t="s">
        <v>49</v>
      </c>
      <c r="C677" s="22" t="s">
        <v>2</v>
      </c>
      <c r="D677" s="28">
        <v>45.478000000000002</v>
      </c>
      <c r="E677" s="28">
        <v>65.88</v>
      </c>
      <c r="F677" s="28">
        <v>20.072999999999997</v>
      </c>
      <c r="G677" s="28">
        <v>43.760000000000005</v>
      </c>
      <c r="H677" s="28">
        <v>62.195</v>
      </c>
      <c r="I677" s="28">
        <v>54.991000000000007</v>
      </c>
      <c r="J677" s="28">
        <v>76.709000000000003</v>
      </c>
      <c r="K677" s="28">
        <v>98.373999999999995</v>
      </c>
      <c r="L677" s="28">
        <v>83.213000000000022</v>
      </c>
      <c r="M677" s="28">
        <v>83.335800000000006</v>
      </c>
      <c r="N677" s="28">
        <v>94.804000000000002</v>
      </c>
      <c r="O677" s="28">
        <v>97.962000000000003</v>
      </c>
    </row>
    <row r="678" spans="1:15" x14ac:dyDescent="0.25">
      <c r="A678" s="22" t="s">
        <v>44</v>
      </c>
      <c r="B678" s="22" t="s">
        <v>49</v>
      </c>
      <c r="C678" s="22" t="s">
        <v>3</v>
      </c>
      <c r="D678" s="28">
        <v>18.926000000000002</v>
      </c>
      <c r="E678" s="28">
        <v>26.585999999999999</v>
      </c>
      <c r="F678" s="28">
        <v>22.86</v>
      </c>
      <c r="G678" s="28">
        <v>26.439999999999998</v>
      </c>
      <c r="H678" s="28">
        <v>33.024000000000001</v>
      </c>
      <c r="I678" s="28">
        <v>31.3767</v>
      </c>
      <c r="J678" s="28">
        <v>31.152500000000003</v>
      </c>
      <c r="K678" s="28">
        <v>24.682000000000006</v>
      </c>
      <c r="L678" s="28">
        <v>52.613999999999997</v>
      </c>
      <c r="M678" s="28">
        <v>42.562999999999995</v>
      </c>
      <c r="N678" s="28">
        <v>65.085899999999995</v>
      </c>
      <c r="O678" s="28">
        <v>51.637999999999998</v>
      </c>
    </row>
    <row r="679" spans="1:15" x14ac:dyDescent="0.25">
      <c r="A679" s="22" t="s">
        <v>44</v>
      </c>
      <c r="B679" s="22" t="s">
        <v>49</v>
      </c>
      <c r="C679" s="22" t="s">
        <v>4</v>
      </c>
      <c r="D679" s="28" t="s">
        <v>64</v>
      </c>
      <c r="E679" s="28">
        <v>1.268</v>
      </c>
      <c r="F679" s="28" t="s">
        <v>64</v>
      </c>
      <c r="G679" s="28">
        <v>3.5380000000000003</v>
      </c>
      <c r="H679" s="28">
        <v>1</v>
      </c>
      <c r="I679" s="28">
        <v>3.2</v>
      </c>
      <c r="J679" s="28">
        <v>0.9</v>
      </c>
      <c r="K679" s="28" t="s">
        <v>64</v>
      </c>
      <c r="L679" s="28">
        <v>0.35</v>
      </c>
      <c r="M679" s="28">
        <v>0.7</v>
      </c>
      <c r="N679" s="28">
        <v>0.3</v>
      </c>
      <c r="O679" s="28">
        <v>2.25</v>
      </c>
    </row>
    <row r="680" spans="1:15" x14ac:dyDescent="0.25">
      <c r="A680" s="22" t="s">
        <v>44</v>
      </c>
      <c r="B680" s="22" t="s">
        <v>49</v>
      </c>
      <c r="C680" s="22" t="s">
        <v>5</v>
      </c>
      <c r="D680" s="28">
        <v>2.83</v>
      </c>
      <c r="E680" s="28">
        <v>12.01</v>
      </c>
      <c r="F680" s="28">
        <v>6.0530000000000008</v>
      </c>
      <c r="G680" s="28">
        <v>13.623000000000001</v>
      </c>
      <c r="H680" s="28">
        <v>14.406000000000001</v>
      </c>
      <c r="I680" s="28">
        <v>13.562000000000001</v>
      </c>
      <c r="J680" s="28">
        <v>15.683999999999999</v>
      </c>
      <c r="K680" s="28">
        <v>13.16</v>
      </c>
      <c r="L680" s="28">
        <v>16.449000000000002</v>
      </c>
      <c r="M680" s="28">
        <v>23.107000000000003</v>
      </c>
      <c r="N680" s="28">
        <v>24.204000000000001</v>
      </c>
      <c r="O680" s="28">
        <v>28.317000000000007</v>
      </c>
    </row>
    <row r="681" spans="1:15" x14ac:dyDescent="0.25">
      <c r="A681" s="22" t="s">
        <v>44</v>
      </c>
      <c r="B681" s="22" t="s">
        <v>261</v>
      </c>
      <c r="C681" s="22" t="s">
        <v>1</v>
      </c>
      <c r="D681" s="28" t="s">
        <v>64</v>
      </c>
      <c r="E681" s="28" t="s">
        <v>64</v>
      </c>
      <c r="F681" s="28" t="s">
        <v>64</v>
      </c>
      <c r="G681" s="28" t="s">
        <v>64</v>
      </c>
      <c r="H681" s="28" t="s">
        <v>64</v>
      </c>
      <c r="I681" s="28" t="s">
        <v>64</v>
      </c>
      <c r="J681" s="28" t="s">
        <v>64</v>
      </c>
      <c r="K681" s="28" t="s">
        <v>64</v>
      </c>
      <c r="L681" s="28" t="s">
        <v>64</v>
      </c>
      <c r="M681" s="28" t="s">
        <v>64</v>
      </c>
      <c r="N681" s="28" t="s">
        <v>64</v>
      </c>
      <c r="O681" s="28">
        <v>0.31879999999999997</v>
      </c>
    </row>
    <row r="682" spans="1:15" x14ac:dyDescent="0.25">
      <c r="A682" s="22" t="s">
        <v>44</v>
      </c>
      <c r="B682" s="22" t="s">
        <v>261</v>
      </c>
      <c r="C682" s="22" t="s">
        <v>2</v>
      </c>
      <c r="D682" s="28" t="s">
        <v>64</v>
      </c>
      <c r="E682" s="28" t="s">
        <v>64</v>
      </c>
      <c r="F682" s="28" t="s">
        <v>64</v>
      </c>
      <c r="G682" s="28" t="s">
        <v>64</v>
      </c>
      <c r="H682" s="28" t="s">
        <v>64</v>
      </c>
      <c r="I682" s="28" t="s">
        <v>64</v>
      </c>
      <c r="J682" s="28" t="s">
        <v>64</v>
      </c>
      <c r="K682" s="28" t="s">
        <v>64</v>
      </c>
      <c r="L682" s="28" t="s">
        <v>64</v>
      </c>
      <c r="M682" s="28" t="s">
        <v>64</v>
      </c>
      <c r="N682" s="28" t="s">
        <v>64</v>
      </c>
      <c r="O682" s="28">
        <v>1.1225000000000001</v>
      </c>
    </row>
    <row r="683" spans="1:15" x14ac:dyDescent="0.25">
      <c r="A683" s="22" t="s">
        <v>44</v>
      </c>
      <c r="B683" s="22" t="s">
        <v>261</v>
      </c>
      <c r="C683" s="22" t="s">
        <v>3</v>
      </c>
      <c r="D683" s="28" t="s">
        <v>64</v>
      </c>
      <c r="E683" s="28" t="s">
        <v>64</v>
      </c>
      <c r="F683" s="28" t="s">
        <v>64</v>
      </c>
      <c r="G683" s="28" t="s">
        <v>64</v>
      </c>
      <c r="H683" s="28" t="s">
        <v>64</v>
      </c>
      <c r="I683" s="28" t="s">
        <v>64</v>
      </c>
      <c r="J683" s="28" t="s">
        <v>64</v>
      </c>
      <c r="K683" s="28" t="s">
        <v>64</v>
      </c>
      <c r="L683" s="28" t="s">
        <v>64</v>
      </c>
      <c r="M683" s="28" t="s">
        <v>64</v>
      </c>
      <c r="N683" s="28" t="s">
        <v>64</v>
      </c>
      <c r="O683" s="28">
        <v>0.79059999999999997</v>
      </c>
    </row>
    <row r="684" spans="1:15" x14ac:dyDescent="0.25">
      <c r="A684" s="22" t="s">
        <v>44</v>
      </c>
      <c r="B684" s="22" t="s">
        <v>261</v>
      </c>
      <c r="C684" s="22" t="s">
        <v>5</v>
      </c>
      <c r="D684" s="28" t="s">
        <v>64</v>
      </c>
      <c r="E684" s="28" t="s">
        <v>64</v>
      </c>
      <c r="F684" s="28" t="s">
        <v>64</v>
      </c>
      <c r="G684" s="28" t="s">
        <v>64</v>
      </c>
      <c r="H684" s="28" t="s">
        <v>64</v>
      </c>
      <c r="I684" s="28" t="s">
        <v>64</v>
      </c>
      <c r="J684" s="28" t="s">
        <v>64</v>
      </c>
      <c r="K684" s="28" t="s">
        <v>64</v>
      </c>
      <c r="L684" s="28" t="s">
        <v>64</v>
      </c>
      <c r="M684" s="28" t="s">
        <v>64</v>
      </c>
      <c r="N684" s="28" t="s">
        <v>64</v>
      </c>
      <c r="O684" s="28">
        <v>1.3131999999999999</v>
      </c>
    </row>
    <row r="685" spans="1:15" x14ac:dyDescent="0.25">
      <c r="A685" s="22" t="s">
        <v>44</v>
      </c>
      <c r="B685" s="22" t="s">
        <v>187</v>
      </c>
      <c r="C685" s="22" t="s">
        <v>1</v>
      </c>
      <c r="D685" s="28" t="s">
        <v>64</v>
      </c>
      <c r="E685" s="28">
        <v>5.2679999999999998</v>
      </c>
      <c r="F685" s="28" t="s">
        <v>64</v>
      </c>
      <c r="G685" s="28">
        <v>3.02</v>
      </c>
      <c r="H685" s="28">
        <v>7.8</v>
      </c>
      <c r="I685" s="28">
        <v>3</v>
      </c>
      <c r="J685" s="28">
        <v>10.8</v>
      </c>
      <c r="K685" s="28">
        <v>0.38880000000000003</v>
      </c>
      <c r="L685" s="28">
        <v>0.41250000000000003</v>
      </c>
      <c r="M685" s="28">
        <v>5.237000000000001</v>
      </c>
      <c r="N685" s="28">
        <v>5.0622000000000007</v>
      </c>
      <c r="O685" s="28">
        <v>0.78690000000000027</v>
      </c>
    </row>
    <row r="686" spans="1:15" x14ac:dyDescent="0.25">
      <c r="A686" s="22" t="s">
        <v>44</v>
      </c>
      <c r="B686" s="22" t="s">
        <v>187</v>
      </c>
      <c r="C686" s="22" t="s">
        <v>2</v>
      </c>
      <c r="D686" s="28" t="s">
        <v>64</v>
      </c>
      <c r="E686" s="28">
        <v>10.179</v>
      </c>
      <c r="F686" s="28">
        <v>5.4790000000000001</v>
      </c>
      <c r="G686" s="28">
        <v>8.84</v>
      </c>
      <c r="H686" s="28">
        <v>5.3850000000000007</v>
      </c>
      <c r="I686" s="28">
        <v>21.410999999999998</v>
      </c>
      <c r="J686" s="28">
        <v>9.0850000000000009</v>
      </c>
      <c r="K686" s="28">
        <v>3.1500000000000004</v>
      </c>
      <c r="L686" s="28">
        <v>5.2829999999999995</v>
      </c>
      <c r="M686" s="28">
        <v>5.915</v>
      </c>
      <c r="N686" s="28">
        <v>5.7099999999999991</v>
      </c>
      <c r="O686" s="28">
        <v>11.988000000000001</v>
      </c>
    </row>
    <row r="687" spans="1:15" x14ac:dyDescent="0.25">
      <c r="A687" s="22" t="s">
        <v>44</v>
      </c>
      <c r="B687" s="22" t="s">
        <v>187</v>
      </c>
      <c r="C687" s="22" t="s">
        <v>3</v>
      </c>
      <c r="D687" s="28">
        <v>2.37</v>
      </c>
      <c r="E687" s="28">
        <v>8.5269999999999992</v>
      </c>
      <c r="F687" s="28">
        <v>11.543000000000001</v>
      </c>
      <c r="G687" s="28">
        <v>7.43</v>
      </c>
      <c r="H687" s="28">
        <v>9.8289999999999988</v>
      </c>
      <c r="I687" s="28">
        <v>8.7799999999999994</v>
      </c>
      <c r="J687" s="28">
        <v>6.8129999999999997</v>
      </c>
      <c r="K687" s="28">
        <v>2.2000000000000002</v>
      </c>
      <c r="L687" s="28">
        <v>4.4610000000000003</v>
      </c>
      <c r="M687" s="28">
        <v>10.333</v>
      </c>
      <c r="N687" s="28">
        <v>9.9750000000000014</v>
      </c>
      <c r="O687" s="28">
        <v>5.7310000000000008</v>
      </c>
    </row>
    <row r="688" spans="1:15" x14ac:dyDescent="0.25">
      <c r="A688" s="22" t="s">
        <v>44</v>
      </c>
      <c r="B688" s="22" t="s">
        <v>187</v>
      </c>
      <c r="C688" s="22" t="s">
        <v>4</v>
      </c>
      <c r="D688" s="28" t="s">
        <v>64</v>
      </c>
      <c r="E688" s="28">
        <v>0.85899999999999999</v>
      </c>
      <c r="F688" s="28" t="s">
        <v>64</v>
      </c>
      <c r="G688" s="28">
        <v>0.57999999999999996</v>
      </c>
      <c r="H688" s="28">
        <v>0.47</v>
      </c>
      <c r="I688" s="28">
        <v>1.05</v>
      </c>
      <c r="J688" s="28" t="s">
        <v>64</v>
      </c>
      <c r="K688" s="28" t="s">
        <v>64</v>
      </c>
      <c r="L688" s="28" t="s">
        <v>64</v>
      </c>
      <c r="M688" s="28">
        <v>9.3000000000000007</v>
      </c>
      <c r="N688" s="28" t="s">
        <v>64</v>
      </c>
      <c r="O688" s="28">
        <v>3.903</v>
      </c>
    </row>
    <row r="689" spans="1:15" x14ac:dyDescent="0.25">
      <c r="A689" s="22" t="s">
        <v>44</v>
      </c>
      <c r="B689" s="22" t="s">
        <v>187</v>
      </c>
      <c r="C689" s="22" t="s">
        <v>5</v>
      </c>
      <c r="D689" s="28" t="s">
        <v>64</v>
      </c>
      <c r="E689" s="28" t="s">
        <v>64</v>
      </c>
      <c r="F689" s="28">
        <v>5.75</v>
      </c>
      <c r="G689" s="28" t="s">
        <v>64</v>
      </c>
      <c r="H689" s="28">
        <v>3.8519999999999999</v>
      </c>
      <c r="I689" s="28">
        <v>4</v>
      </c>
      <c r="J689" s="28">
        <v>1.8360000000000001</v>
      </c>
      <c r="K689" s="28">
        <v>3.5</v>
      </c>
      <c r="L689" s="28" t="s">
        <v>64</v>
      </c>
      <c r="M689" s="28">
        <v>5.38</v>
      </c>
      <c r="N689" s="28" t="s">
        <v>64</v>
      </c>
      <c r="O689" s="28">
        <v>5.3900000000000006</v>
      </c>
    </row>
    <row r="690" spans="1:15" x14ac:dyDescent="0.25">
      <c r="A690" s="22" t="s">
        <v>44</v>
      </c>
      <c r="B690" s="22" t="s">
        <v>91</v>
      </c>
      <c r="C690" s="22" t="s">
        <v>1</v>
      </c>
      <c r="D690" s="28">
        <v>30.411999999999995</v>
      </c>
      <c r="E690" s="28">
        <v>9.6409999999999982</v>
      </c>
      <c r="F690" s="28">
        <v>10.384</v>
      </c>
      <c r="G690" s="28">
        <v>11.663</v>
      </c>
      <c r="H690" s="28" t="s">
        <v>64</v>
      </c>
      <c r="I690" s="28">
        <v>10.224</v>
      </c>
      <c r="J690" s="28">
        <v>29.771999999999998</v>
      </c>
      <c r="K690" s="28">
        <v>21.712000000000003</v>
      </c>
      <c r="L690" s="28">
        <v>2.3370000000000002</v>
      </c>
      <c r="M690" s="28">
        <v>16.88</v>
      </c>
      <c r="N690" s="28">
        <v>27.450999999999997</v>
      </c>
      <c r="O690" s="28">
        <v>37.986000000000004</v>
      </c>
    </row>
    <row r="691" spans="1:15" x14ac:dyDescent="0.25">
      <c r="A691" s="22" t="s">
        <v>44</v>
      </c>
      <c r="B691" s="22" t="s">
        <v>91</v>
      </c>
      <c r="C691" s="22" t="s">
        <v>2</v>
      </c>
      <c r="D691" s="28">
        <v>86.208000000000013</v>
      </c>
      <c r="E691" s="28">
        <v>89.653999999999982</v>
      </c>
      <c r="F691" s="28">
        <v>48.182000000000009</v>
      </c>
      <c r="G691" s="28">
        <v>88.044000000000011</v>
      </c>
      <c r="H691" s="28">
        <v>71.664000000000001</v>
      </c>
      <c r="I691" s="28">
        <v>121.85499999999999</v>
      </c>
      <c r="J691" s="28">
        <v>94.219000000000008</v>
      </c>
      <c r="K691" s="28">
        <v>128.55899999999997</v>
      </c>
      <c r="L691" s="28">
        <v>113.47799999999999</v>
      </c>
      <c r="M691" s="28">
        <v>102.92099999999998</v>
      </c>
      <c r="N691" s="28">
        <v>102.24699999999999</v>
      </c>
      <c r="O691" s="28">
        <v>207.33799999999997</v>
      </c>
    </row>
    <row r="692" spans="1:15" x14ac:dyDescent="0.25">
      <c r="A692" s="22" t="s">
        <v>44</v>
      </c>
      <c r="B692" s="22" t="s">
        <v>91</v>
      </c>
      <c r="C692" s="22" t="s">
        <v>3</v>
      </c>
      <c r="D692" s="28">
        <v>9.9159999999999986</v>
      </c>
      <c r="E692" s="28">
        <v>23.46</v>
      </c>
      <c r="F692" s="28">
        <v>32.837999999999994</v>
      </c>
      <c r="G692" s="28">
        <v>9.6749999999999989</v>
      </c>
      <c r="H692" s="28">
        <v>28.332000000000001</v>
      </c>
      <c r="I692" s="28">
        <v>16.417999999999999</v>
      </c>
      <c r="J692" s="28">
        <v>24.416000000000004</v>
      </c>
      <c r="K692" s="28">
        <v>34.542999999999999</v>
      </c>
      <c r="L692" s="28">
        <v>25.252000000000002</v>
      </c>
      <c r="M692" s="28">
        <v>57.181999999999981</v>
      </c>
      <c r="N692" s="28">
        <v>36.571999999999996</v>
      </c>
      <c r="O692" s="28">
        <v>124.49199999999999</v>
      </c>
    </row>
    <row r="693" spans="1:15" x14ac:dyDescent="0.25">
      <c r="A693" s="22" t="s">
        <v>44</v>
      </c>
      <c r="B693" s="22" t="s">
        <v>91</v>
      </c>
      <c r="C693" s="22" t="s">
        <v>4</v>
      </c>
      <c r="D693" s="28" t="s">
        <v>64</v>
      </c>
      <c r="E693" s="28" t="s">
        <v>64</v>
      </c>
      <c r="F693" s="28">
        <v>0.67800000000000005</v>
      </c>
      <c r="G693" s="28" t="s">
        <v>64</v>
      </c>
      <c r="H693" s="28" t="s">
        <v>64</v>
      </c>
      <c r="I693" s="28">
        <v>0.20699999999999999</v>
      </c>
      <c r="J693" s="28" t="s">
        <v>64</v>
      </c>
      <c r="K693" s="28">
        <v>0.67900000000000005</v>
      </c>
      <c r="L693" s="28" t="s">
        <v>64</v>
      </c>
      <c r="M693" s="28" t="s">
        <v>64</v>
      </c>
      <c r="N693" s="28" t="s">
        <v>64</v>
      </c>
      <c r="O693" s="28" t="s">
        <v>64</v>
      </c>
    </row>
    <row r="694" spans="1:15" x14ac:dyDescent="0.25">
      <c r="A694" s="22" t="s">
        <v>44</v>
      </c>
      <c r="B694" s="22" t="s">
        <v>91</v>
      </c>
      <c r="C694" s="22" t="s">
        <v>5</v>
      </c>
      <c r="D694" s="28">
        <v>21.880000000000003</v>
      </c>
      <c r="E694" s="28">
        <v>36.625</v>
      </c>
      <c r="F694" s="28">
        <v>19.91</v>
      </c>
      <c r="G694" s="28">
        <v>24.091000000000001</v>
      </c>
      <c r="H694" s="28">
        <v>10.119999999999999</v>
      </c>
      <c r="I694" s="28">
        <v>2.4300000000000002</v>
      </c>
      <c r="J694" s="28">
        <v>4.9009999999999998</v>
      </c>
      <c r="K694" s="28">
        <v>23.984999999999999</v>
      </c>
      <c r="L694" s="28">
        <v>23.41</v>
      </c>
      <c r="M694" s="28">
        <v>28.747999999999998</v>
      </c>
      <c r="N694" s="28">
        <v>23.425000000000001</v>
      </c>
      <c r="O694" s="28">
        <v>53.585000000000001</v>
      </c>
    </row>
    <row r="695" spans="1:15" x14ac:dyDescent="0.25">
      <c r="A695" s="22" t="s">
        <v>92</v>
      </c>
      <c r="B695" s="22" t="s">
        <v>189</v>
      </c>
      <c r="C695" s="22" t="s">
        <v>1</v>
      </c>
      <c r="D695" s="28">
        <v>2.6674999999999991</v>
      </c>
      <c r="E695" s="28">
        <v>3.661999999999999</v>
      </c>
      <c r="F695" s="28">
        <v>2.0558999999999998</v>
      </c>
      <c r="G695" s="28">
        <v>0.29499999999999998</v>
      </c>
      <c r="H695" s="28">
        <v>1.0774999999999999</v>
      </c>
      <c r="I695" s="28">
        <v>1.2755000000000001</v>
      </c>
      <c r="J695" s="28">
        <v>1.1760000000000002</v>
      </c>
      <c r="K695" s="28" t="s">
        <v>64</v>
      </c>
      <c r="L695" s="28">
        <v>1.3790000000000002</v>
      </c>
      <c r="M695" s="28">
        <v>1.8479999999999999</v>
      </c>
      <c r="N695" s="28">
        <v>1.321</v>
      </c>
      <c r="O695" s="28">
        <v>1.4685000000000001</v>
      </c>
    </row>
    <row r="696" spans="1:15" x14ac:dyDescent="0.25">
      <c r="A696" s="22" t="s">
        <v>92</v>
      </c>
      <c r="B696" s="22" t="s">
        <v>189</v>
      </c>
      <c r="C696" s="22" t="s">
        <v>2</v>
      </c>
      <c r="D696" s="28">
        <v>38.723999999999997</v>
      </c>
      <c r="E696" s="28">
        <v>26.821999999999996</v>
      </c>
      <c r="F696" s="28">
        <v>19.143999999999998</v>
      </c>
      <c r="G696" s="28">
        <v>20.619</v>
      </c>
      <c r="H696" s="28">
        <v>8.9189999999999987</v>
      </c>
      <c r="I696" s="28">
        <v>27.845999999999997</v>
      </c>
      <c r="J696" s="28">
        <v>20.311</v>
      </c>
      <c r="K696" s="28" t="s">
        <v>64</v>
      </c>
      <c r="L696" s="28">
        <v>27.46</v>
      </c>
      <c r="M696" s="28">
        <v>34.246000000000002</v>
      </c>
      <c r="N696" s="28">
        <v>11.147</v>
      </c>
      <c r="O696" s="28">
        <v>16.132999999999999</v>
      </c>
    </row>
    <row r="697" spans="1:15" x14ac:dyDescent="0.25">
      <c r="A697" s="22" t="s">
        <v>92</v>
      </c>
      <c r="B697" s="22" t="s">
        <v>189</v>
      </c>
      <c r="C697" s="22" t="s">
        <v>3</v>
      </c>
      <c r="D697" s="28">
        <v>6.7939999999999996</v>
      </c>
      <c r="E697" s="28">
        <v>7.1110000000000007</v>
      </c>
      <c r="F697" s="28">
        <v>9.5920000000000023</v>
      </c>
      <c r="G697" s="28">
        <v>1.28</v>
      </c>
      <c r="H697" s="28">
        <v>3.7950000000000004</v>
      </c>
      <c r="I697" s="28">
        <v>6.4750000000000005</v>
      </c>
      <c r="J697" s="28">
        <v>6.9380000000000006</v>
      </c>
      <c r="K697" s="28" t="s">
        <v>64</v>
      </c>
      <c r="L697" s="28">
        <v>6.4939999999999998</v>
      </c>
      <c r="M697" s="28">
        <v>8.2439999999999998</v>
      </c>
      <c r="N697" s="28">
        <v>3.863</v>
      </c>
      <c r="O697" s="28">
        <v>4.6159999999999997</v>
      </c>
    </row>
    <row r="698" spans="1:15" x14ac:dyDescent="0.25">
      <c r="A698" s="22" t="s">
        <v>92</v>
      </c>
      <c r="B698" s="22" t="s">
        <v>93</v>
      </c>
      <c r="C698" s="22" t="s">
        <v>1</v>
      </c>
      <c r="D698" s="28" t="s">
        <v>64</v>
      </c>
      <c r="E698" s="28" t="s">
        <v>64</v>
      </c>
      <c r="F698" s="28" t="s">
        <v>64</v>
      </c>
      <c r="G698" s="28" t="s">
        <v>64</v>
      </c>
      <c r="H698" s="28" t="s">
        <v>64</v>
      </c>
      <c r="I698" s="28" t="s">
        <v>64</v>
      </c>
      <c r="J698" s="28" t="s">
        <v>64</v>
      </c>
      <c r="K698" s="28" t="s">
        <v>64</v>
      </c>
      <c r="L698" s="28" t="s">
        <v>64</v>
      </c>
      <c r="M698" s="28">
        <v>1.1999999999999999E-3</v>
      </c>
      <c r="N698" s="28" t="s">
        <v>64</v>
      </c>
      <c r="O698" s="28" t="s">
        <v>64</v>
      </c>
    </row>
    <row r="699" spans="1:15" x14ac:dyDescent="0.25">
      <c r="A699" s="22" t="s">
        <v>92</v>
      </c>
      <c r="B699" s="22" t="s">
        <v>93</v>
      </c>
      <c r="C699" s="22" t="s">
        <v>2</v>
      </c>
      <c r="D699" s="28" t="s">
        <v>64</v>
      </c>
      <c r="E699" s="28" t="s">
        <v>64</v>
      </c>
      <c r="F699" s="28" t="s">
        <v>64</v>
      </c>
      <c r="G699" s="28" t="s">
        <v>64</v>
      </c>
      <c r="H699" s="28">
        <v>3.5000000000000001E-3</v>
      </c>
      <c r="I699" s="28">
        <v>5.1999999999999998E-2</v>
      </c>
      <c r="J699" s="28">
        <v>8.2000000000000003E-2</v>
      </c>
      <c r="K699" s="28">
        <v>7.0000000000000007E-2</v>
      </c>
      <c r="L699" s="28" t="s">
        <v>64</v>
      </c>
      <c r="M699" s="28">
        <v>2.2000000000000001E-3</v>
      </c>
      <c r="N699" s="28" t="s">
        <v>64</v>
      </c>
      <c r="O699" s="28" t="s">
        <v>64</v>
      </c>
    </row>
    <row r="700" spans="1:15" x14ac:dyDescent="0.25">
      <c r="A700" s="22" t="s">
        <v>92</v>
      </c>
      <c r="B700" s="22" t="s">
        <v>93</v>
      </c>
      <c r="C700" s="22" t="s">
        <v>3</v>
      </c>
      <c r="D700" s="28">
        <v>1.6000000000000001E-3</v>
      </c>
      <c r="E700" s="28" t="s">
        <v>64</v>
      </c>
      <c r="F700" s="28">
        <v>3.5000000000000001E-3</v>
      </c>
      <c r="G700" s="28" t="s">
        <v>64</v>
      </c>
      <c r="H700" s="28">
        <v>3.0000000000000001E-3</v>
      </c>
      <c r="I700" s="28">
        <v>6.0000000000000001E-3</v>
      </c>
      <c r="J700" s="28" t="s">
        <v>64</v>
      </c>
      <c r="K700" s="28">
        <v>8.0000000000000002E-3</v>
      </c>
      <c r="L700" s="28" t="s">
        <v>64</v>
      </c>
      <c r="M700" s="28">
        <v>4.8000000000000004E-3</v>
      </c>
      <c r="N700" s="28" t="s">
        <v>64</v>
      </c>
      <c r="O700" s="28" t="s">
        <v>64</v>
      </c>
    </row>
    <row r="701" spans="1:15" x14ac:dyDescent="0.25">
      <c r="A701" s="22" t="s">
        <v>92</v>
      </c>
      <c r="B701" s="22" t="s">
        <v>93</v>
      </c>
      <c r="C701" s="22" t="s">
        <v>5</v>
      </c>
      <c r="D701" s="28">
        <v>0.65280000000000005</v>
      </c>
      <c r="E701" s="28">
        <v>0.56999999999999995</v>
      </c>
      <c r="F701" s="28">
        <v>0.54359999999999997</v>
      </c>
      <c r="G701" s="28">
        <v>0.26500000000000001</v>
      </c>
      <c r="H701" s="28">
        <v>0.21099999999999999</v>
      </c>
      <c r="I701" s="28">
        <v>0.21299999999999999</v>
      </c>
      <c r="J701" s="28">
        <v>0.1545</v>
      </c>
      <c r="K701" s="28">
        <v>5.7000000000000002E-2</v>
      </c>
      <c r="L701" s="28" t="s">
        <v>64</v>
      </c>
      <c r="M701" s="28">
        <v>0.28339999999999999</v>
      </c>
      <c r="N701" s="28">
        <v>0.107</v>
      </c>
      <c r="O701" s="28">
        <v>0.15</v>
      </c>
    </row>
    <row r="702" spans="1:15" x14ac:dyDescent="0.25">
      <c r="A702" s="22" t="s">
        <v>92</v>
      </c>
      <c r="B702" s="22" t="s">
        <v>94</v>
      </c>
      <c r="C702" s="22" t="s">
        <v>1</v>
      </c>
      <c r="D702" s="28">
        <v>1.0500000000000001E-2</v>
      </c>
      <c r="E702" s="28">
        <v>6.4999999999999997E-3</v>
      </c>
      <c r="F702" s="28">
        <v>5.0000000000000001E-3</v>
      </c>
      <c r="G702" s="28" t="s">
        <v>64</v>
      </c>
      <c r="H702" s="28" t="s">
        <v>64</v>
      </c>
      <c r="I702" s="28" t="s">
        <v>64</v>
      </c>
      <c r="J702" s="28">
        <v>4.4999999999999997E-3</v>
      </c>
      <c r="K702" s="28" t="s">
        <v>64</v>
      </c>
      <c r="L702" s="28" t="s">
        <v>64</v>
      </c>
      <c r="M702" s="28">
        <v>3.5000000000000001E-3</v>
      </c>
      <c r="N702" s="28">
        <v>6.4999999999999997E-3</v>
      </c>
      <c r="O702" s="28" t="s">
        <v>64</v>
      </c>
    </row>
    <row r="703" spans="1:15" x14ac:dyDescent="0.25">
      <c r="A703" s="22" t="s">
        <v>92</v>
      </c>
      <c r="B703" s="22" t="s">
        <v>94</v>
      </c>
      <c r="C703" s="22" t="s">
        <v>2</v>
      </c>
      <c r="D703" s="28">
        <v>4.4399999999999995E-2</v>
      </c>
      <c r="E703" s="28">
        <v>8.5000000000000006E-2</v>
      </c>
      <c r="F703" s="28">
        <v>4.3499999999999997E-2</v>
      </c>
      <c r="G703" s="28">
        <v>0.1075</v>
      </c>
      <c r="H703" s="28">
        <v>2.2499999999999999E-2</v>
      </c>
      <c r="I703" s="28">
        <v>1.7000000000000001E-2</v>
      </c>
      <c r="J703" s="28">
        <v>0.06</v>
      </c>
      <c r="K703" s="28">
        <v>8.5800000000000001E-2</v>
      </c>
      <c r="L703" s="28" t="s">
        <v>64</v>
      </c>
      <c r="M703" s="28">
        <v>1.15E-2</v>
      </c>
      <c r="N703" s="28">
        <v>6.0499999999999998E-2</v>
      </c>
      <c r="O703" s="28">
        <v>0.2455</v>
      </c>
    </row>
    <row r="704" spans="1:15" x14ac:dyDescent="0.25">
      <c r="A704" s="22" t="s">
        <v>92</v>
      </c>
      <c r="B704" s="22" t="s">
        <v>94</v>
      </c>
      <c r="C704" s="22" t="s">
        <v>3</v>
      </c>
      <c r="D704" s="28">
        <v>2.7099999999999999E-2</v>
      </c>
      <c r="E704" s="28">
        <v>3.3000000000000002E-2</v>
      </c>
      <c r="F704" s="28">
        <v>6.5000000000000002E-2</v>
      </c>
      <c r="G704" s="28">
        <v>2.35E-2</v>
      </c>
      <c r="H704" s="28">
        <v>4.8000000000000008E-2</v>
      </c>
      <c r="I704" s="28">
        <v>4.9500000000000002E-2</v>
      </c>
      <c r="J704" s="28">
        <v>2.7499999999999997E-2</v>
      </c>
      <c r="K704" s="28">
        <v>2.46E-2</v>
      </c>
      <c r="L704" s="28" t="s">
        <v>64</v>
      </c>
      <c r="M704" s="28">
        <v>2.1499999999999998E-2</v>
      </c>
      <c r="N704" s="28">
        <v>8.9999999999999993E-3</v>
      </c>
      <c r="O704" s="28">
        <v>8.3499999999999991E-2</v>
      </c>
    </row>
    <row r="705" spans="1:15" x14ac:dyDescent="0.25">
      <c r="A705" s="22" t="s">
        <v>92</v>
      </c>
      <c r="B705" s="22" t="s">
        <v>94</v>
      </c>
      <c r="C705" s="22" t="s">
        <v>5</v>
      </c>
      <c r="D705" s="28">
        <v>0.21249999999999999</v>
      </c>
      <c r="E705" s="28">
        <v>0.14299999999999999</v>
      </c>
      <c r="F705" s="28">
        <v>0.1615</v>
      </c>
      <c r="G705" s="28">
        <v>0.11799999999999999</v>
      </c>
      <c r="H705" s="28">
        <v>1.2500000000000001E-2</v>
      </c>
      <c r="I705" s="28">
        <v>1.4999999999999999E-2</v>
      </c>
      <c r="J705" s="28">
        <v>0.14000000000000001</v>
      </c>
      <c r="K705" s="28">
        <v>3.5999999999999997E-2</v>
      </c>
      <c r="L705" s="28" t="s">
        <v>64</v>
      </c>
      <c r="M705" s="28">
        <v>0.13</v>
      </c>
      <c r="N705" s="28">
        <v>0.13</v>
      </c>
      <c r="O705" s="28" t="s">
        <v>64</v>
      </c>
    </row>
    <row r="706" spans="1:15" x14ac:dyDescent="0.25">
      <c r="A706" s="22" t="s">
        <v>92</v>
      </c>
      <c r="B706" s="22" t="s">
        <v>95</v>
      </c>
      <c r="C706" s="22" t="s">
        <v>1</v>
      </c>
      <c r="D706" s="28">
        <v>97.949100000000001</v>
      </c>
      <c r="E706" s="28">
        <v>142.99200000000002</v>
      </c>
      <c r="F706" s="28">
        <v>191.53320000000002</v>
      </c>
      <c r="G706" s="28">
        <v>1.5828</v>
      </c>
      <c r="H706" s="28">
        <v>3.2735000000000003</v>
      </c>
      <c r="I706" s="28">
        <v>4.2749999999999995</v>
      </c>
      <c r="J706" s="28">
        <v>4.6604000000000001</v>
      </c>
      <c r="K706" s="28">
        <v>7.2518000000000038</v>
      </c>
      <c r="L706" s="28">
        <v>2.0350999999999999</v>
      </c>
      <c r="M706" s="28">
        <v>9.8536999999999999</v>
      </c>
      <c r="N706" s="28">
        <v>15.407599999999999</v>
      </c>
      <c r="O706" s="28">
        <v>7.7256600000000013</v>
      </c>
    </row>
    <row r="707" spans="1:15" x14ac:dyDescent="0.25">
      <c r="A707" s="22" t="s">
        <v>92</v>
      </c>
      <c r="B707" s="22" t="s">
        <v>95</v>
      </c>
      <c r="C707" s="22" t="s">
        <v>2</v>
      </c>
      <c r="D707" s="28">
        <v>366.74610000000001</v>
      </c>
      <c r="E707" s="28">
        <v>323.55550000000005</v>
      </c>
      <c r="F707" s="28">
        <v>266.0265</v>
      </c>
      <c r="G707" s="28">
        <v>134.37000000000006</v>
      </c>
      <c r="H707" s="28">
        <v>201.21250000000001</v>
      </c>
      <c r="I707" s="28">
        <v>285.99689999999998</v>
      </c>
      <c r="J707" s="28">
        <v>160.72550000000001</v>
      </c>
      <c r="K707" s="28">
        <v>401.74830000000003</v>
      </c>
      <c r="L707" s="28">
        <v>203.916</v>
      </c>
      <c r="M707" s="28">
        <v>264.97480000000002</v>
      </c>
      <c r="N707" s="28">
        <v>193.48519999999996</v>
      </c>
      <c r="O707" s="28">
        <v>56.917200000000008</v>
      </c>
    </row>
    <row r="708" spans="1:15" x14ac:dyDescent="0.25">
      <c r="A708" s="22" t="s">
        <v>92</v>
      </c>
      <c r="B708" s="22" t="s">
        <v>95</v>
      </c>
      <c r="C708" s="22" t="s">
        <v>3</v>
      </c>
      <c r="D708" s="28">
        <v>3.2518000000000002</v>
      </c>
      <c r="E708" s="28">
        <v>16.465000000000003</v>
      </c>
      <c r="F708" s="28">
        <v>9.7850999999999964</v>
      </c>
      <c r="G708" s="28">
        <v>0.94350000000000001</v>
      </c>
      <c r="H708" s="28">
        <v>8.6856999999999989</v>
      </c>
      <c r="I708" s="28">
        <v>21.160900000000002</v>
      </c>
      <c r="J708" s="28">
        <v>18.913000000000004</v>
      </c>
      <c r="K708" s="28">
        <v>6.1295000000000002</v>
      </c>
      <c r="L708" s="28">
        <v>14.131</v>
      </c>
      <c r="M708" s="28">
        <v>32.583900000000007</v>
      </c>
      <c r="N708" s="28">
        <v>25.812800000000003</v>
      </c>
      <c r="O708" s="28">
        <v>24.767799999999998</v>
      </c>
    </row>
    <row r="709" spans="1:15" x14ac:dyDescent="0.25">
      <c r="A709" s="22" t="s">
        <v>92</v>
      </c>
      <c r="B709" s="22" t="s">
        <v>95</v>
      </c>
      <c r="C709" s="22" t="s">
        <v>5</v>
      </c>
      <c r="D709" s="28">
        <v>4.7374000000000001</v>
      </c>
      <c r="E709" s="28">
        <v>2.0605000000000002</v>
      </c>
      <c r="F709" s="28">
        <v>1.5155000000000001</v>
      </c>
      <c r="G709" s="28">
        <v>0.72750000000000004</v>
      </c>
      <c r="H709" s="28">
        <v>0.80300000000000005</v>
      </c>
      <c r="I709" s="28">
        <v>3.4645000000000001</v>
      </c>
      <c r="J709" s="28">
        <v>0.72250000000000003</v>
      </c>
      <c r="K709" s="28">
        <v>0.58460000000000001</v>
      </c>
      <c r="L709" s="28" t="s">
        <v>64</v>
      </c>
      <c r="M709" s="28">
        <v>1.9555</v>
      </c>
      <c r="N709" s="28">
        <v>2.0594999999999999</v>
      </c>
      <c r="O709" s="28">
        <v>1.5489999999999999</v>
      </c>
    </row>
    <row r="710" spans="1:15" x14ac:dyDescent="0.25">
      <c r="A710" s="22" t="s">
        <v>96</v>
      </c>
      <c r="B710" s="22" t="s">
        <v>190</v>
      </c>
      <c r="C710" s="22" t="s">
        <v>1</v>
      </c>
      <c r="D710" s="28" t="s">
        <v>64</v>
      </c>
      <c r="E710" s="28" t="s">
        <v>64</v>
      </c>
      <c r="F710" s="28">
        <v>3.6000000000000004E-2</v>
      </c>
      <c r="G710" s="28" t="s">
        <v>64</v>
      </c>
      <c r="H710" s="28" t="s">
        <v>64</v>
      </c>
      <c r="I710" s="28" t="s">
        <v>64</v>
      </c>
      <c r="J710" s="28" t="s">
        <v>64</v>
      </c>
      <c r="K710" s="28" t="s">
        <v>64</v>
      </c>
      <c r="L710" s="28" t="s">
        <v>64</v>
      </c>
      <c r="M710" s="28" t="s">
        <v>64</v>
      </c>
      <c r="N710" s="28" t="s">
        <v>64</v>
      </c>
      <c r="O710" s="28" t="s">
        <v>64</v>
      </c>
    </row>
    <row r="711" spans="1:15" x14ac:dyDescent="0.25">
      <c r="A711" s="22" t="s">
        <v>96</v>
      </c>
      <c r="B711" s="22" t="s">
        <v>190</v>
      </c>
      <c r="C711" s="22" t="s">
        <v>2</v>
      </c>
      <c r="D711" s="28" t="s">
        <v>64</v>
      </c>
      <c r="E711" s="28" t="s">
        <v>64</v>
      </c>
      <c r="F711" s="28">
        <v>6.5519999999999996</v>
      </c>
      <c r="G711" s="28" t="s">
        <v>64</v>
      </c>
      <c r="H711" s="28" t="s">
        <v>64</v>
      </c>
      <c r="I711" s="28" t="s">
        <v>64</v>
      </c>
      <c r="J711" s="28" t="s">
        <v>64</v>
      </c>
      <c r="K711" s="28" t="s">
        <v>64</v>
      </c>
      <c r="L711" s="28" t="s">
        <v>64</v>
      </c>
      <c r="M711" s="28" t="s">
        <v>64</v>
      </c>
      <c r="N711" s="28" t="s">
        <v>64</v>
      </c>
      <c r="O711" s="28" t="s">
        <v>64</v>
      </c>
    </row>
    <row r="712" spans="1:15" x14ac:dyDescent="0.25">
      <c r="A712" s="22" t="s">
        <v>96</v>
      </c>
      <c r="B712" s="22" t="s">
        <v>190</v>
      </c>
      <c r="C712" s="22" t="s">
        <v>3</v>
      </c>
      <c r="D712" s="28">
        <v>10.321</v>
      </c>
      <c r="E712" s="28" t="s">
        <v>64</v>
      </c>
      <c r="F712" s="28">
        <v>3.6300000000000003</v>
      </c>
      <c r="G712" s="28" t="s">
        <v>64</v>
      </c>
      <c r="H712" s="28" t="s">
        <v>64</v>
      </c>
      <c r="I712" s="28" t="s">
        <v>64</v>
      </c>
      <c r="J712" s="28" t="s">
        <v>64</v>
      </c>
      <c r="K712" s="28" t="s">
        <v>64</v>
      </c>
      <c r="L712" s="28" t="s">
        <v>64</v>
      </c>
      <c r="M712" s="28" t="s">
        <v>64</v>
      </c>
      <c r="N712" s="28" t="s">
        <v>64</v>
      </c>
      <c r="O712" s="28" t="s">
        <v>64</v>
      </c>
    </row>
    <row r="713" spans="1:15" x14ac:dyDescent="0.25">
      <c r="A713" s="22" t="s">
        <v>96</v>
      </c>
      <c r="B713" s="22" t="s">
        <v>190</v>
      </c>
      <c r="C713" s="22" t="s">
        <v>5</v>
      </c>
      <c r="D713" s="28" t="s">
        <v>64</v>
      </c>
      <c r="E713" s="28" t="s">
        <v>64</v>
      </c>
      <c r="F713" s="28">
        <v>0.69300000000000006</v>
      </c>
      <c r="G713" s="28" t="s">
        <v>64</v>
      </c>
      <c r="H713" s="28" t="s">
        <v>64</v>
      </c>
      <c r="I713" s="28" t="s">
        <v>64</v>
      </c>
      <c r="J713" s="28" t="s">
        <v>64</v>
      </c>
      <c r="K713" s="28" t="s">
        <v>64</v>
      </c>
      <c r="L713" s="28" t="s">
        <v>64</v>
      </c>
      <c r="M713" s="28" t="s">
        <v>64</v>
      </c>
      <c r="N713" s="28" t="s">
        <v>64</v>
      </c>
      <c r="O713" s="28" t="s">
        <v>64</v>
      </c>
    </row>
    <row r="714" spans="1:15" x14ac:dyDescent="0.25">
      <c r="A714" s="22" t="s">
        <v>96</v>
      </c>
      <c r="B714" s="22" t="s">
        <v>191</v>
      </c>
      <c r="C714" s="22" t="s">
        <v>1</v>
      </c>
      <c r="D714" s="28">
        <v>19.782</v>
      </c>
      <c r="E714" s="28" t="s">
        <v>64</v>
      </c>
      <c r="F714" s="28">
        <v>10.02</v>
      </c>
      <c r="G714" s="28">
        <v>7.12</v>
      </c>
      <c r="H714" s="28">
        <v>3.7110000000000003</v>
      </c>
      <c r="I714" s="28">
        <v>13.058</v>
      </c>
      <c r="J714" s="28">
        <v>7.8800000000000008</v>
      </c>
      <c r="K714" s="28">
        <v>37.856999999999999</v>
      </c>
      <c r="L714" s="28">
        <v>28.278000000000002</v>
      </c>
      <c r="M714" s="28">
        <v>37.166000000000004</v>
      </c>
      <c r="N714" s="28">
        <v>8.9579999999999984</v>
      </c>
      <c r="O714" s="28">
        <v>17.057400000000001</v>
      </c>
    </row>
    <row r="715" spans="1:15" x14ac:dyDescent="0.25">
      <c r="A715" s="22" t="s">
        <v>96</v>
      </c>
      <c r="B715" s="22" t="s">
        <v>191</v>
      </c>
      <c r="C715" s="22" t="s">
        <v>2</v>
      </c>
      <c r="D715" s="28">
        <v>27.702000000000002</v>
      </c>
      <c r="E715" s="28" t="s">
        <v>64</v>
      </c>
      <c r="F715" s="28">
        <v>33.108999999999995</v>
      </c>
      <c r="G715" s="28">
        <v>29.228999999999999</v>
      </c>
      <c r="H715" s="28">
        <v>2.3370000000000002</v>
      </c>
      <c r="I715" s="28">
        <v>56.260000000000005</v>
      </c>
      <c r="J715" s="28">
        <v>14.109</v>
      </c>
      <c r="K715" s="28">
        <v>46.866</v>
      </c>
      <c r="L715" s="28">
        <v>12.798</v>
      </c>
      <c r="M715" s="28">
        <v>37.992999999999995</v>
      </c>
      <c r="N715" s="28">
        <v>50.782000000000004</v>
      </c>
      <c r="O715" s="28">
        <v>37.246899999999997</v>
      </c>
    </row>
    <row r="716" spans="1:15" x14ac:dyDescent="0.25">
      <c r="A716" s="22" t="s">
        <v>96</v>
      </c>
      <c r="B716" s="22" t="s">
        <v>191</v>
      </c>
      <c r="C716" s="22" t="s">
        <v>3</v>
      </c>
      <c r="D716" s="28">
        <v>22.96</v>
      </c>
      <c r="E716" s="28" t="s">
        <v>64</v>
      </c>
      <c r="F716" s="28">
        <v>30.54</v>
      </c>
      <c r="G716" s="28">
        <v>32.200000000000003</v>
      </c>
      <c r="H716" s="28">
        <v>7.0340000000000007</v>
      </c>
      <c r="I716" s="28">
        <v>59.163000000000004</v>
      </c>
      <c r="J716" s="28">
        <v>17.187000000000001</v>
      </c>
      <c r="K716" s="28">
        <v>24.803000000000004</v>
      </c>
      <c r="L716" s="28">
        <v>3.3459999999999996</v>
      </c>
      <c r="M716" s="28">
        <v>25.9</v>
      </c>
      <c r="N716" s="28">
        <v>41.901000000000003</v>
      </c>
      <c r="O716" s="28">
        <v>50.564500000000002</v>
      </c>
    </row>
    <row r="717" spans="1:15" x14ac:dyDescent="0.25">
      <c r="A717" s="22" t="s">
        <v>96</v>
      </c>
      <c r="B717" s="22" t="s">
        <v>191</v>
      </c>
      <c r="C717" s="22" t="s">
        <v>5</v>
      </c>
      <c r="D717" s="28">
        <v>7.5039999999999996</v>
      </c>
      <c r="E717" s="28" t="s">
        <v>64</v>
      </c>
      <c r="F717" s="28">
        <v>15.71</v>
      </c>
      <c r="G717" s="28">
        <v>13.85</v>
      </c>
      <c r="H717" s="28" t="s">
        <v>64</v>
      </c>
      <c r="I717" s="28">
        <v>21.44</v>
      </c>
      <c r="J717" s="28">
        <v>9.4719999999999995</v>
      </c>
      <c r="K717" s="28">
        <v>32.046999999999997</v>
      </c>
      <c r="L717" s="28">
        <v>20.507000000000001</v>
      </c>
      <c r="M717" s="28">
        <v>44.511000000000003</v>
      </c>
      <c r="N717" s="28">
        <v>27.280999999999999</v>
      </c>
      <c r="O717" s="28">
        <v>24.102899999999998</v>
      </c>
    </row>
    <row r="718" spans="1:15" x14ac:dyDescent="0.25">
      <c r="A718" s="22" t="s">
        <v>96</v>
      </c>
      <c r="B718" s="22" t="s">
        <v>241</v>
      </c>
      <c r="C718" s="22" t="s">
        <v>1</v>
      </c>
      <c r="D718" s="28" t="s">
        <v>64</v>
      </c>
      <c r="E718" s="28" t="s">
        <v>64</v>
      </c>
      <c r="F718" s="28" t="s">
        <v>64</v>
      </c>
      <c r="G718" s="28" t="s">
        <v>64</v>
      </c>
      <c r="H718" s="28">
        <v>9.5000000000000001E-2</v>
      </c>
      <c r="I718" s="28" t="s">
        <v>64</v>
      </c>
      <c r="J718" s="28">
        <v>2E-3</v>
      </c>
      <c r="K718" s="28">
        <v>7.6204999999999998</v>
      </c>
      <c r="L718" s="28">
        <v>8.8970000000000002</v>
      </c>
      <c r="M718" s="28">
        <v>8.5705000000000009</v>
      </c>
      <c r="N718" s="28">
        <v>14.2166</v>
      </c>
      <c r="O718" s="28">
        <v>15.1534</v>
      </c>
    </row>
    <row r="719" spans="1:15" x14ac:dyDescent="0.25">
      <c r="A719" s="22" t="s">
        <v>96</v>
      </c>
      <c r="B719" s="22" t="s">
        <v>241</v>
      </c>
      <c r="C719" s="22" t="s">
        <v>2</v>
      </c>
      <c r="D719" s="28" t="s">
        <v>64</v>
      </c>
      <c r="E719" s="28" t="s">
        <v>64</v>
      </c>
      <c r="F719" s="28" t="s">
        <v>64</v>
      </c>
      <c r="G719" s="28">
        <v>4.1999999999999996E-2</v>
      </c>
      <c r="H719" s="28">
        <v>8.3999999999999991E-2</v>
      </c>
      <c r="I719" s="28" t="s">
        <v>64</v>
      </c>
      <c r="J719" s="28" t="s">
        <v>64</v>
      </c>
      <c r="K719" s="28">
        <v>1.7690000000000001</v>
      </c>
      <c r="L719" s="28">
        <v>5.5934000000000008</v>
      </c>
      <c r="M719" s="28">
        <v>9.8840000000000003</v>
      </c>
      <c r="N719" s="28">
        <v>29.444900000000001</v>
      </c>
      <c r="O719" s="28">
        <v>36.668500000000002</v>
      </c>
    </row>
    <row r="720" spans="1:15" x14ac:dyDescent="0.25">
      <c r="A720" s="22" t="s">
        <v>96</v>
      </c>
      <c r="B720" s="22" t="s">
        <v>241</v>
      </c>
      <c r="C720" s="22" t="s">
        <v>3</v>
      </c>
      <c r="D720" s="28" t="s">
        <v>64</v>
      </c>
      <c r="E720" s="28" t="s">
        <v>64</v>
      </c>
      <c r="F720" s="28" t="s">
        <v>64</v>
      </c>
      <c r="G720" s="28">
        <v>0.64</v>
      </c>
      <c r="H720" s="28">
        <v>0.67099999999999993</v>
      </c>
      <c r="I720" s="28">
        <v>0.46400000000000002</v>
      </c>
      <c r="J720" s="28">
        <v>3.2000000000000001E-2</v>
      </c>
      <c r="K720" s="28">
        <v>5.8250000000000011</v>
      </c>
      <c r="L720" s="28">
        <v>6.7099999999999991</v>
      </c>
      <c r="M720" s="28">
        <v>11.285000000000002</v>
      </c>
      <c r="N720" s="28">
        <v>21.929999999999996</v>
      </c>
      <c r="O720" s="28">
        <v>35.760899999999992</v>
      </c>
    </row>
    <row r="721" spans="1:15" x14ac:dyDescent="0.25">
      <c r="A721" s="22" t="s">
        <v>96</v>
      </c>
      <c r="B721" s="22" t="s">
        <v>241</v>
      </c>
      <c r="C721" s="22" t="s">
        <v>5</v>
      </c>
      <c r="D721" s="28" t="s">
        <v>64</v>
      </c>
      <c r="E721" s="28" t="s">
        <v>64</v>
      </c>
      <c r="F721" s="28" t="s">
        <v>64</v>
      </c>
      <c r="G721" s="28" t="s">
        <v>64</v>
      </c>
      <c r="H721" s="28" t="s">
        <v>64</v>
      </c>
      <c r="I721" s="28" t="s">
        <v>64</v>
      </c>
      <c r="J721" s="28" t="s">
        <v>64</v>
      </c>
      <c r="K721" s="28">
        <v>3.323</v>
      </c>
      <c r="L721" s="28">
        <v>4.048</v>
      </c>
      <c r="M721" s="28">
        <v>12.652000000000001</v>
      </c>
      <c r="N721" s="28">
        <v>21.727499999999999</v>
      </c>
      <c r="O721" s="28">
        <v>14.001399999999999</v>
      </c>
    </row>
    <row r="722" spans="1:15" x14ac:dyDescent="0.25">
      <c r="A722" s="22" t="s">
        <v>96</v>
      </c>
      <c r="B722" s="22" t="s">
        <v>242</v>
      </c>
      <c r="C722" s="22" t="s">
        <v>1</v>
      </c>
      <c r="D722" s="28" t="s">
        <v>64</v>
      </c>
      <c r="E722" s="28" t="s">
        <v>64</v>
      </c>
      <c r="F722" s="28" t="s">
        <v>64</v>
      </c>
      <c r="G722" s="28" t="s">
        <v>64</v>
      </c>
      <c r="H722" s="28">
        <v>0.2</v>
      </c>
      <c r="I722" s="28" t="s">
        <v>64</v>
      </c>
      <c r="J722" s="28" t="s">
        <v>64</v>
      </c>
      <c r="K722" s="28">
        <v>1.2789999999999999</v>
      </c>
      <c r="L722" s="28">
        <v>0.45800000000000002</v>
      </c>
      <c r="M722" s="28">
        <v>0.45800000000000002</v>
      </c>
      <c r="N722" s="28">
        <v>0.22900000000000001</v>
      </c>
      <c r="O722" s="28">
        <v>1.5289999999999999</v>
      </c>
    </row>
    <row r="723" spans="1:15" x14ac:dyDescent="0.25">
      <c r="A723" s="22" t="s">
        <v>96</v>
      </c>
      <c r="B723" s="22" t="s">
        <v>242</v>
      </c>
      <c r="C723" s="22" t="s">
        <v>2</v>
      </c>
      <c r="D723" s="28" t="s">
        <v>64</v>
      </c>
      <c r="E723" s="28" t="s">
        <v>64</v>
      </c>
      <c r="F723" s="28" t="s">
        <v>64</v>
      </c>
      <c r="G723" s="28">
        <v>9.2999999999999999E-2</v>
      </c>
      <c r="H723" s="28">
        <v>0.09</v>
      </c>
      <c r="I723" s="28" t="s">
        <v>64</v>
      </c>
      <c r="J723" s="28">
        <v>0.05</v>
      </c>
      <c r="K723" s="28">
        <v>0.22099999999999997</v>
      </c>
      <c r="L723" s="28" t="s">
        <v>64</v>
      </c>
      <c r="M723" s="28" t="s">
        <v>64</v>
      </c>
      <c r="N723" s="28">
        <v>2.7E-2</v>
      </c>
      <c r="O723" s="28">
        <v>7.6999999999999999E-2</v>
      </c>
    </row>
    <row r="724" spans="1:15" x14ac:dyDescent="0.25">
      <c r="A724" s="22" t="s">
        <v>96</v>
      </c>
      <c r="B724" s="22" t="s">
        <v>242</v>
      </c>
      <c r="C724" s="22" t="s">
        <v>3</v>
      </c>
      <c r="D724" s="28" t="s">
        <v>64</v>
      </c>
      <c r="E724" s="28" t="s">
        <v>64</v>
      </c>
      <c r="F724" s="28" t="s">
        <v>64</v>
      </c>
      <c r="G724" s="28">
        <v>0.52</v>
      </c>
      <c r="H724" s="28">
        <v>0.23899999999999999</v>
      </c>
      <c r="I724" s="28">
        <v>0.51800000000000002</v>
      </c>
      <c r="J724" s="28" t="s">
        <v>64</v>
      </c>
      <c r="K724" s="28">
        <v>0.27300000000000002</v>
      </c>
      <c r="L724" s="28" t="s">
        <v>64</v>
      </c>
      <c r="M724" s="28" t="s">
        <v>64</v>
      </c>
      <c r="N724" s="28">
        <v>0.97</v>
      </c>
      <c r="O724" s="28">
        <v>0.38600000000000001</v>
      </c>
    </row>
    <row r="725" spans="1:15" x14ac:dyDescent="0.25">
      <c r="A725" s="22" t="s">
        <v>96</v>
      </c>
      <c r="B725" s="22" t="s">
        <v>242</v>
      </c>
      <c r="C725" s="22" t="s">
        <v>5</v>
      </c>
      <c r="D725" s="28" t="s">
        <v>64</v>
      </c>
      <c r="E725" s="28" t="s">
        <v>64</v>
      </c>
      <c r="F725" s="28" t="s">
        <v>64</v>
      </c>
      <c r="G725" s="28" t="s">
        <v>64</v>
      </c>
      <c r="H725" s="28" t="s">
        <v>64</v>
      </c>
      <c r="I725" s="28" t="s">
        <v>64</v>
      </c>
      <c r="J725" s="28">
        <v>0.16800000000000001</v>
      </c>
      <c r="K725" s="28">
        <v>8.6999999999999994E-2</v>
      </c>
      <c r="L725" s="28" t="s">
        <v>64</v>
      </c>
      <c r="M725" s="28">
        <v>0.23100000000000001</v>
      </c>
      <c r="N725" s="28">
        <v>0.30199999999999999</v>
      </c>
      <c r="O725" s="28">
        <v>0.64800000000000002</v>
      </c>
    </row>
    <row r="726" spans="1:15" x14ac:dyDescent="0.25">
      <c r="A726" s="22" t="s">
        <v>96</v>
      </c>
      <c r="B726" s="22" t="s">
        <v>243</v>
      </c>
      <c r="C726" s="22" t="s">
        <v>1</v>
      </c>
      <c r="D726" s="28" t="s">
        <v>64</v>
      </c>
      <c r="E726" s="28" t="s">
        <v>64</v>
      </c>
      <c r="F726" s="28" t="s">
        <v>64</v>
      </c>
      <c r="G726" s="28" t="s">
        <v>64</v>
      </c>
      <c r="H726" s="28" t="s">
        <v>64</v>
      </c>
      <c r="I726" s="28" t="s">
        <v>64</v>
      </c>
      <c r="J726" s="28" t="s">
        <v>64</v>
      </c>
      <c r="K726" s="28" t="s">
        <v>64</v>
      </c>
      <c r="L726" s="28" t="s">
        <v>64</v>
      </c>
      <c r="M726" s="28" t="s">
        <v>64</v>
      </c>
      <c r="N726" s="28" t="s">
        <v>64</v>
      </c>
      <c r="O726" s="28">
        <v>0.30499999999999999</v>
      </c>
    </row>
    <row r="727" spans="1:15" x14ac:dyDescent="0.25">
      <c r="A727" s="22" t="s">
        <v>96</v>
      </c>
      <c r="B727" s="22" t="s">
        <v>243</v>
      </c>
      <c r="C727" s="22" t="s">
        <v>2</v>
      </c>
      <c r="D727" s="28" t="s">
        <v>64</v>
      </c>
      <c r="E727" s="28" t="s">
        <v>64</v>
      </c>
      <c r="F727" s="28" t="s">
        <v>64</v>
      </c>
      <c r="G727" s="28" t="s">
        <v>64</v>
      </c>
      <c r="H727" s="28" t="s">
        <v>64</v>
      </c>
      <c r="I727" s="28" t="s">
        <v>64</v>
      </c>
      <c r="J727" s="28" t="s">
        <v>64</v>
      </c>
      <c r="K727" s="28" t="s">
        <v>64</v>
      </c>
      <c r="L727" s="28" t="s">
        <v>64</v>
      </c>
      <c r="M727" s="28" t="s">
        <v>64</v>
      </c>
      <c r="N727" s="28" t="s">
        <v>64</v>
      </c>
      <c r="O727" s="28">
        <v>8.0000000000000002E-3</v>
      </c>
    </row>
    <row r="728" spans="1:15" x14ac:dyDescent="0.25">
      <c r="A728" s="22" t="s">
        <v>96</v>
      </c>
      <c r="B728" s="22" t="s">
        <v>243</v>
      </c>
      <c r="C728" s="22" t="s">
        <v>3</v>
      </c>
      <c r="D728" s="28" t="s">
        <v>64</v>
      </c>
      <c r="E728" s="28" t="s">
        <v>64</v>
      </c>
      <c r="F728" s="28" t="s">
        <v>64</v>
      </c>
      <c r="G728" s="28" t="s">
        <v>64</v>
      </c>
      <c r="H728" s="28" t="s">
        <v>64</v>
      </c>
      <c r="I728" s="28" t="s">
        <v>64</v>
      </c>
      <c r="J728" s="28" t="s">
        <v>64</v>
      </c>
      <c r="K728" s="28" t="s">
        <v>64</v>
      </c>
      <c r="L728" s="28" t="s">
        <v>64</v>
      </c>
      <c r="M728" s="28" t="s">
        <v>64</v>
      </c>
      <c r="N728" s="28" t="s">
        <v>64</v>
      </c>
      <c r="O728" s="28">
        <v>2.5000000000000001E-2</v>
      </c>
    </row>
    <row r="729" spans="1:15" x14ac:dyDescent="0.25">
      <c r="A729" s="22" t="s">
        <v>96</v>
      </c>
      <c r="B729" s="22" t="s">
        <v>97</v>
      </c>
      <c r="C729" s="22" t="s">
        <v>0</v>
      </c>
      <c r="D729" s="28" t="s">
        <v>64</v>
      </c>
      <c r="E729" s="28" t="s">
        <v>64</v>
      </c>
      <c r="F729" s="28" t="s">
        <v>64</v>
      </c>
      <c r="G729" s="28" t="s">
        <v>64</v>
      </c>
      <c r="H729" s="28" t="s">
        <v>64</v>
      </c>
      <c r="I729" s="28">
        <v>0.3135</v>
      </c>
      <c r="J729" s="28" t="s">
        <v>64</v>
      </c>
      <c r="K729" s="28">
        <v>2.7</v>
      </c>
      <c r="L729" s="28">
        <v>1</v>
      </c>
      <c r="M729" s="28">
        <v>1.8639999999999999</v>
      </c>
      <c r="N729" s="28">
        <v>2</v>
      </c>
      <c r="O729" s="28">
        <v>3.9749999999999996</v>
      </c>
    </row>
    <row r="730" spans="1:15" x14ac:dyDescent="0.25">
      <c r="A730" s="22" t="s">
        <v>96</v>
      </c>
      <c r="B730" s="22" t="s">
        <v>97</v>
      </c>
      <c r="C730" s="22" t="s">
        <v>1</v>
      </c>
      <c r="D730" s="28">
        <v>51.991090000000007</v>
      </c>
      <c r="E730" s="28">
        <v>60.000789999999995</v>
      </c>
      <c r="F730" s="28">
        <v>41.712390000000006</v>
      </c>
      <c r="G730" s="28">
        <v>27.121290000000013</v>
      </c>
      <c r="H730" s="28">
        <v>40.592400000000005</v>
      </c>
      <c r="I730" s="28">
        <v>57.601899999999979</v>
      </c>
      <c r="J730" s="28">
        <v>65.989240000000024</v>
      </c>
      <c r="K730" s="28">
        <v>86.400200000000027</v>
      </c>
      <c r="L730" s="28">
        <v>65.78622</v>
      </c>
      <c r="M730" s="28">
        <v>79.152230000000003</v>
      </c>
      <c r="N730" s="28">
        <v>65.98869999999998</v>
      </c>
      <c r="O730" s="28">
        <v>67.272959999999998</v>
      </c>
    </row>
    <row r="731" spans="1:15" x14ac:dyDescent="0.25">
      <c r="A731" s="22" t="s">
        <v>96</v>
      </c>
      <c r="B731" s="22" t="s">
        <v>97</v>
      </c>
      <c r="C731" s="22" t="s">
        <v>2</v>
      </c>
      <c r="D731" s="28">
        <v>319.36639999999989</v>
      </c>
      <c r="E731" s="28">
        <v>332.23320000000007</v>
      </c>
      <c r="F731" s="28">
        <v>280.80740000000014</v>
      </c>
      <c r="G731" s="28">
        <v>228.27299999999994</v>
      </c>
      <c r="H731" s="28">
        <v>235.57079000000013</v>
      </c>
      <c r="I731" s="28">
        <v>359.61041999999992</v>
      </c>
      <c r="J731" s="28">
        <v>381.21299999999997</v>
      </c>
      <c r="K731" s="28">
        <v>371.95311000000015</v>
      </c>
      <c r="L731" s="28">
        <v>498.1774999999999</v>
      </c>
      <c r="M731" s="28">
        <v>474.20183000000003</v>
      </c>
      <c r="N731" s="28">
        <v>443.35406000000017</v>
      </c>
      <c r="O731" s="28">
        <v>487.08795999999961</v>
      </c>
    </row>
    <row r="732" spans="1:15" x14ac:dyDescent="0.25">
      <c r="A732" s="22" t="s">
        <v>96</v>
      </c>
      <c r="B732" s="22" t="s">
        <v>97</v>
      </c>
      <c r="C732" s="22" t="s">
        <v>3</v>
      </c>
      <c r="D732" s="28">
        <v>125.27679999999997</v>
      </c>
      <c r="E732" s="28">
        <v>98.544609999999992</v>
      </c>
      <c r="F732" s="28">
        <v>84.550200000000046</v>
      </c>
      <c r="G732" s="28">
        <v>79.556099999999986</v>
      </c>
      <c r="H732" s="28">
        <v>121.54991157900002</v>
      </c>
      <c r="I732" s="28">
        <v>143.73371999999995</v>
      </c>
      <c r="J732" s="28">
        <v>184.26659999999993</v>
      </c>
      <c r="K732" s="28">
        <v>216.12223999999998</v>
      </c>
      <c r="L732" s="28">
        <v>178.83430000000004</v>
      </c>
      <c r="M732" s="28">
        <v>183.32000000000005</v>
      </c>
      <c r="N732" s="28">
        <v>176.08440000000027</v>
      </c>
      <c r="O732" s="28">
        <v>184.60939999999999</v>
      </c>
    </row>
    <row r="733" spans="1:15" x14ac:dyDescent="0.25">
      <c r="A733" s="22" t="s">
        <v>96</v>
      </c>
      <c r="B733" s="22" t="s">
        <v>97</v>
      </c>
      <c r="C733" s="22" t="s">
        <v>4</v>
      </c>
      <c r="D733" s="28">
        <v>4.2389999999999999</v>
      </c>
      <c r="E733" s="28">
        <v>3.5680000000000001</v>
      </c>
      <c r="F733" s="28" t="s">
        <v>64</v>
      </c>
      <c r="G733" s="28" t="s">
        <v>64</v>
      </c>
      <c r="H733" s="28">
        <v>1.478</v>
      </c>
      <c r="I733" s="28">
        <v>4.7</v>
      </c>
      <c r="J733" s="28">
        <v>0.40300000000000002</v>
      </c>
      <c r="K733" s="28">
        <v>1.69</v>
      </c>
      <c r="L733" s="28">
        <v>3.1459999999999999</v>
      </c>
      <c r="M733" s="28">
        <v>9.125</v>
      </c>
      <c r="N733" s="28">
        <v>36.74</v>
      </c>
      <c r="O733" s="28">
        <v>7.694</v>
      </c>
    </row>
    <row r="734" spans="1:15" x14ac:dyDescent="0.25">
      <c r="A734" s="22" t="s">
        <v>96</v>
      </c>
      <c r="B734" s="22" t="s">
        <v>97</v>
      </c>
      <c r="C734" s="22" t="s">
        <v>5</v>
      </c>
      <c r="D734" s="28">
        <v>29.604899999999997</v>
      </c>
      <c r="E734" s="28">
        <v>29.885699999999996</v>
      </c>
      <c r="F734" s="28">
        <v>21.150299999999998</v>
      </c>
      <c r="G734" s="28">
        <v>13.073200000000002</v>
      </c>
      <c r="H734" s="28">
        <v>16.436299999999999</v>
      </c>
      <c r="I734" s="28">
        <v>35.1995</v>
      </c>
      <c r="J734" s="28">
        <v>63.6845</v>
      </c>
      <c r="K734" s="28">
        <v>64.528500000000008</v>
      </c>
      <c r="L734" s="28">
        <v>99.596800000000016</v>
      </c>
      <c r="M734" s="28">
        <v>88.703199999999981</v>
      </c>
      <c r="N734" s="28">
        <v>96.733500000000006</v>
      </c>
      <c r="O734" s="28">
        <v>103.7992</v>
      </c>
    </row>
    <row r="735" spans="1:15" x14ac:dyDescent="0.25">
      <c r="A735" s="22" t="s">
        <v>96</v>
      </c>
      <c r="B735" s="22" t="s">
        <v>244</v>
      </c>
      <c r="C735" s="22" t="s">
        <v>1</v>
      </c>
      <c r="D735" s="28" t="s">
        <v>64</v>
      </c>
      <c r="E735" s="28" t="s">
        <v>64</v>
      </c>
      <c r="F735" s="28" t="s">
        <v>64</v>
      </c>
      <c r="G735" s="28" t="s">
        <v>64</v>
      </c>
      <c r="H735" s="28">
        <v>4.5000000000000005E-2</v>
      </c>
      <c r="I735" s="28">
        <v>0.30199999999999999</v>
      </c>
      <c r="J735" s="28">
        <v>7.0000000000000001E-3</v>
      </c>
      <c r="K735" s="28">
        <v>3.5270000000000001</v>
      </c>
      <c r="L735" s="28">
        <v>7.1189999999999998</v>
      </c>
      <c r="M735" s="28">
        <v>2.7829999999999999</v>
      </c>
      <c r="N735" s="28">
        <v>7.3569999999999993</v>
      </c>
      <c r="O735" s="28">
        <v>18.612000000000002</v>
      </c>
    </row>
    <row r="736" spans="1:15" x14ac:dyDescent="0.25">
      <c r="A736" s="22" t="s">
        <v>96</v>
      </c>
      <c r="B736" s="22" t="s">
        <v>244</v>
      </c>
      <c r="C736" s="22" t="s">
        <v>2</v>
      </c>
      <c r="D736" s="28" t="s">
        <v>64</v>
      </c>
      <c r="E736" s="28" t="s">
        <v>64</v>
      </c>
      <c r="F736" s="28" t="s">
        <v>64</v>
      </c>
      <c r="G736" s="28">
        <v>0.17200000000000001</v>
      </c>
      <c r="H736" s="28">
        <v>6.0000000000000005E-2</v>
      </c>
      <c r="I736" s="28">
        <v>6.9000000000000006E-2</v>
      </c>
      <c r="J736" s="28">
        <v>0.81699999999999995</v>
      </c>
      <c r="K736" s="28">
        <v>3.2049999999999996</v>
      </c>
      <c r="L736" s="28">
        <v>60.849000000000004</v>
      </c>
      <c r="M736" s="28">
        <v>4.258</v>
      </c>
      <c r="N736" s="28">
        <v>95.748999999999995</v>
      </c>
      <c r="O736" s="28">
        <v>68.274999999999977</v>
      </c>
    </row>
    <row r="737" spans="1:15" x14ac:dyDescent="0.25">
      <c r="A737" s="22" t="s">
        <v>96</v>
      </c>
      <c r="B737" s="22" t="s">
        <v>244</v>
      </c>
      <c r="C737" s="22" t="s">
        <v>3</v>
      </c>
      <c r="D737" s="28" t="s">
        <v>64</v>
      </c>
      <c r="E737" s="28" t="s">
        <v>64</v>
      </c>
      <c r="F737" s="28" t="s">
        <v>64</v>
      </c>
      <c r="G737" s="28">
        <v>0.85399999999999998</v>
      </c>
      <c r="H737" s="28">
        <v>0.69900000000000007</v>
      </c>
      <c r="I737" s="28">
        <v>0.28899999999999998</v>
      </c>
      <c r="J737" s="28">
        <v>0.45999999999999996</v>
      </c>
      <c r="K737" s="28">
        <v>10.770000000000001</v>
      </c>
      <c r="L737" s="28">
        <v>76.722000000000008</v>
      </c>
      <c r="M737" s="28">
        <v>1.9129999999999998</v>
      </c>
      <c r="N737" s="28">
        <v>40.058000000000007</v>
      </c>
      <c r="O737" s="28">
        <v>77.779999999999987</v>
      </c>
    </row>
    <row r="738" spans="1:15" x14ac:dyDescent="0.25">
      <c r="A738" s="22" t="s">
        <v>96</v>
      </c>
      <c r="B738" s="22" t="s">
        <v>244</v>
      </c>
      <c r="C738" s="22" t="s">
        <v>5</v>
      </c>
      <c r="D738" s="28" t="s">
        <v>64</v>
      </c>
      <c r="E738" s="28" t="s">
        <v>64</v>
      </c>
      <c r="F738" s="28" t="s">
        <v>64</v>
      </c>
      <c r="G738" s="28" t="s">
        <v>64</v>
      </c>
      <c r="H738" s="28" t="s">
        <v>64</v>
      </c>
      <c r="I738" s="28" t="s">
        <v>64</v>
      </c>
      <c r="J738" s="28">
        <v>0.3</v>
      </c>
      <c r="K738" s="28">
        <v>2.6349999999999998</v>
      </c>
      <c r="L738" s="28">
        <v>1.1779999999999999</v>
      </c>
      <c r="M738" s="28">
        <v>9.8840000000000003</v>
      </c>
      <c r="N738" s="28">
        <v>19.367000000000001</v>
      </c>
      <c r="O738" s="28">
        <v>18.466000000000001</v>
      </c>
    </row>
    <row r="739" spans="1:15" x14ac:dyDescent="0.25">
      <c r="A739" s="22" t="s">
        <v>96</v>
      </c>
      <c r="B739" s="22" t="s">
        <v>262</v>
      </c>
      <c r="C739" s="22" t="s">
        <v>1</v>
      </c>
      <c r="D739" s="28" t="s">
        <v>64</v>
      </c>
      <c r="E739" s="28" t="s">
        <v>64</v>
      </c>
      <c r="F739" s="28" t="s">
        <v>64</v>
      </c>
      <c r="G739" s="28" t="s">
        <v>64</v>
      </c>
      <c r="H739" s="28" t="s">
        <v>64</v>
      </c>
      <c r="I739" s="28" t="s">
        <v>64</v>
      </c>
      <c r="J739" s="28">
        <v>6.2200000000000006</v>
      </c>
      <c r="K739" s="28">
        <v>12</v>
      </c>
      <c r="L739" s="28" t="s">
        <v>64</v>
      </c>
      <c r="M739" s="28" t="s">
        <v>64</v>
      </c>
      <c r="N739" s="28" t="s">
        <v>64</v>
      </c>
      <c r="O739" s="28" t="s">
        <v>64</v>
      </c>
    </row>
    <row r="740" spans="1:15" x14ac:dyDescent="0.25">
      <c r="A740" s="22" t="s">
        <v>96</v>
      </c>
      <c r="B740" s="22" t="s">
        <v>262</v>
      </c>
      <c r="C740" s="22" t="s">
        <v>2</v>
      </c>
      <c r="D740" s="28" t="s">
        <v>64</v>
      </c>
      <c r="E740" s="28" t="s">
        <v>64</v>
      </c>
      <c r="F740" s="28" t="s">
        <v>64</v>
      </c>
      <c r="G740" s="28" t="s">
        <v>64</v>
      </c>
      <c r="H740" s="28" t="s">
        <v>64</v>
      </c>
      <c r="I740" s="28" t="s">
        <v>64</v>
      </c>
      <c r="J740" s="28">
        <v>4.2</v>
      </c>
      <c r="K740" s="28">
        <v>9.6999999999999993</v>
      </c>
      <c r="L740" s="28" t="s">
        <v>64</v>
      </c>
      <c r="M740" s="28" t="s">
        <v>64</v>
      </c>
      <c r="N740" s="28" t="s">
        <v>64</v>
      </c>
      <c r="O740" s="28" t="s">
        <v>64</v>
      </c>
    </row>
    <row r="741" spans="1:15" x14ac:dyDescent="0.25">
      <c r="A741" s="22" t="s">
        <v>96</v>
      </c>
      <c r="B741" s="22" t="s">
        <v>262</v>
      </c>
      <c r="C741" s="22" t="s">
        <v>3</v>
      </c>
      <c r="D741" s="28" t="s">
        <v>64</v>
      </c>
      <c r="E741" s="28" t="s">
        <v>64</v>
      </c>
      <c r="F741" s="28" t="s">
        <v>64</v>
      </c>
      <c r="G741" s="28" t="s">
        <v>64</v>
      </c>
      <c r="H741" s="28" t="s">
        <v>64</v>
      </c>
      <c r="I741" s="28" t="s">
        <v>64</v>
      </c>
      <c r="J741" s="28">
        <v>2.048</v>
      </c>
      <c r="K741" s="28">
        <v>4</v>
      </c>
      <c r="L741" s="28" t="s">
        <v>64</v>
      </c>
      <c r="M741" s="28" t="s">
        <v>64</v>
      </c>
      <c r="N741" s="28" t="s">
        <v>64</v>
      </c>
      <c r="O741" s="28" t="s">
        <v>64</v>
      </c>
    </row>
    <row r="742" spans="1:15" x14ac:dyDescent="0.25">
      <c r="A742" s="22" t="s">
        <v>96</v>
      </c>
      <c r="B742" s="22" t="s">
        <v>245</v>
      </c>
      <c r="C742" s="22" t="s">
        <v>1</v>
      </c>
      <c r="D742" s="28" t="s">
        <v>64</v>
      </c>
      <c r="E742" s="28" t="s">
        <v>64</v>
      </c>
      <c r="F742" s="28" t="s">
        <v>64</v>
      </c>
      <c r="G742" s="28" t="s">
        <v>64</v>
      </c>
      <c r="H742" s="28" t="s">
        <v>64</v>
      </c>
      <c r="I742" s="28" t="s">
        <v>64</v>
      </c>
      <c r="J742" s="28" t="s">
        <v>64</v>
      </c>
      <c r="K742" s="28" t="s">
        <v>64</v>
      </c>
      <c r="L742" s="28" t="s">
        <v>64</v>
      </c>
      <c r="M742" s="28" t="s">
        <v>64</v>
      </c>
      <c r="N742" s="28" t="s">
        <v>64</v>
      </c>
      <c r="O742" s="28">
        <v>8.4000000000000005E-2</v>
      </c>
    </row>
    <row r="743" spans="1:15" x14ac:dyDescent="0.25">
      <c r="A743" s="22" t="s">
        <v>96</v>
      </c>
      <c r="B743" s="22" t="s">
        <v>245</v>
      </c>
      <c r="C743" s="22" t="s">
        <v>2</v>
      </c>
      <c r="D743" s="28" t="s">
        <v>64</v>
      </c>
      <c r="E743" s="28" t="s">
        <v>64</v>
      </c>
      <c r="F743" s="28" t="s">
        <v>64</v>
      </c>
      <c r="G743" s="28" t="s">
        <v>64</v>
      </c>
      <c r="H743" s="28" t="s">
        <v>64</v>
      </c>
      <c r="I743" s="28" t="s">
        <v>64</v>
      </c>
      <c r="J743" s="28" t="s">
        <v>64</v>
      </c>
      <c r="K743" s="28" t="s">
        <v>64</v>
      </c>
      <c r="L743" s="28" t="s">
        <v>64</v>
      </c>
      <c r="M743" s="28" t="s">
        <v>64</v>
      </c>
      <c r="N743" s="28" t="s">
        <v>64</v>
      </c>
      <c r="O743" s="28">
        <v>8.9999999999999993E-3</v>
      </c>
    </row>
    <row r="744" spans="1:15" x14ac:dyDescent="0.25">
      <c r="A744" s="22" t="s">
        <v>96</v>
      </c>
      <c r="B744" s="22" t="s">
        <v>245</v>
      </c>
      <c r="C744" s="22" t="s">
        <v>3</v>
      </c>
      <c r="D744" s="28" t="s">
        <v>64</v>
      </c>
      <c r="E744" s="28" t="s">
        <v>64</v>
      </c>
      <c r="F744" s="28" t="s">
        <v>64</v>
      </c>
      <c r="G744" s="28" t="s">
        <v>64</v>
      </c>
      <c r="H744" s="28" t="s">
        <v>64</v>
      </c>
      <c r="I744" s="28" t="s">
        <v>64</v>
      </c>
      <c r="J744" s="28" t="s">
        <v>64</v>
      </c>
      <c r="K744" s="28" t="s">
        <v>64</v>
      </c>
      <c r="L744" s="28" t="s">
        <v>64</v>
      </c>
      <c r="M744" s="28" t="s">
        <v>64</v>
      </c>
      <c r="N744" s="28" t="s">
        <v>64</v>
      </c>
      <c r="O744" s="28">
        <v>2.4E-2</v>
      </c>
    </row>
    <row r="745" spans="1:15" x14ac:dyDescent="0.25">
      <c r="A745" s="22" t="s">
        <v>96</v>
      </c>
      <c r="B745" s="22" t="s">
        <v>246</v>
      </c>
      <c r="C745" s="22" t="s">
        <v>0</v>
      </c>
      <c r="D745" s="28" t="s">
        <v>64</v>
      </c>
      <c r="E745" s="28" t="s">
        <v>64</v>
      </c>
      <c r="F745" s="28" t="s">
        <v>64</v>
      </c>
      <c r="G745" s="28" t="s">
        <v>64</v>
      </c>
      <c r="H745" s="28">
        <v>1.79</v>
      </c>
      <c r="I745" s="28">
        <v>2.5099999999999998</v>
      </c>
      <c r="J745" s="28" t="s">
        <v>64</v>
      </c>
      <c r="K745" s="28" t="s">
        <v>64</v>
      </c>
      <c r="L745" s="28" t="s">
        <v>64</v>
      </c>
      <c r="M745" s="28" t="s">
        <v>64</v>
      </c>
      <c r="N745" s="28" t="s">
        <v>64</v>
      </c>
      <c r="O745" s="28" t="s">
        <v>64</v>
      </c>
    </row>
    <row r="746" spans="1:15" x14ac:dyDescent="0.25">
      <c r="A746" s="22" t="s">
        <v>96</v>
      </c>
      <c r="B746" s="22" t="s">
        <v>246</v>
      </c>
      <c r="C746" s="22" t="s">
        <v>1</v>
      </c>
      <c r="D746" s="28" t="s">
        <v>64</v>
      </c>
      <c r="E746" s="28" t="s">
        <v>64</v>
      </c>
      <c r="F746" s="28" t="s">
        <v>64</v>
      </c>
      <c r="G746" s="28" t="s">
        <v>64</v>
      </c>
      <c r="H746" s="28">
        <v>1.59</v>
      </c>
      <c r="I746" s="28" t="s">
        <v>64</v>
      </c>
      <c r="J746" s="28" t="s">
        <v>64</v>
      </c>
      <c r="K746" s="28" t="s">
        <v>64</v>
      </c>
      <c r="L746" s="28" t="s">
        <v>64</v>
      </c>
      <c r="M746" s="28" t="s">
        <v>64</v>
      </c>
      <c r="N746" s="28" t="s">
        <v>64</v>
      </c>
      <c r="O746" s="28">
        <v>8.5000000000000006E-2</v>
      </c>
    </row>
    <row r="747" spans="1:15" x14ac:dyDescent="0.25">
      <c r="A747" s="22" t="s">
        <v>96</v>
      </c>
      <c r="B747" s="22" t="s">
        <v>246</v>
      </c>
      <c r="C747" s="22" t="s">
        <v>2</v>
      </c>
      <c r="D747" s="28" t="s">
        <v>64</v>
      </c>
      <c r="E747" s="28" t="s">
        <v>64</v>
      </c>
      <c r="F747" s="28" t="s">
        <v>64</v>
      </c>
      <c r="G747" s="28">
        <v>3.13</v>
      </c>
      <c r="H747" s="28">
        <v>2.58</v>
      </c>
      <c r="I747" s="28" t="s">
        <v>64</v>
      </c>
      <c r="J747" s="28">
        <v>1.92</v>
      </c>
      <c r="K747" s="28">
        <v>5.7759999999999998</v>
      </c>
      <c r="L747" s="28">
        <v>1.35</v>
      </c>
      <c r="M747" s="28">
        <v>1.19</v>
      </c>
      <c r="N747" s="28" t="s">
        <v>64</v>
      </c>
      <c r="O747" s="28">
        <v>1.008</v>
      </c>
    </row>
    <row r="748" spans="1:15" x14ac:dyDescent="0.25">
      <c r="A748" s="22" t="s">
        <v>96</v>
      </c>
      <c r="B748" s="22" t="s">
        <v>246</v>
      </c>
      <c r="C748" s="22" t="s">
        <v>3</v>
      </c>
      <c r="D748" s="28" t="s">
        <v>64</v>
      </c>
      <c r="E748" s="28" t="s">
        <v>64</v>
      </c>
      <c r="F748" s="28" t="s">
        <v>64</v>
      </c>
      <c r="G748" s="28">
        <v>5.23</v>
      </c>
      <c r="H748" s="28">
        <v>5.7110000000000003</v>
      </c>
      <c r="I748" s="28">
        <v>2.08</v>
      </c>
      <c r="J748" s="28">
        <v>12.85</v>
      </c>
      <c r="K748" s="28">
        <v>16.2</v>
      </c>
      <c r="L748" s="28">
        <v>15.257</v>
      </c>
      <c r="M748" s="28">
        <v>12.620000000000001</v>
      </c>
      <c r="N748" s="28">
        <v>13.318</v>
      </c>
      <c r="O748" s="28">
        <v>5.0449999999999999</v>
      </c>
    </row>
    <row r="749" spans="1:15" x14ac:dyDescent="0.25">
      <c r="A749" s="22" t="s">
        <v>96</v>
      </c>
      <c r="B749" s="22" t="s">
        <v>246</v>
      </c>
      <c r="C749" s="22" t="s">
        <v>4</v>
      </c>
      <c r="D749" s="28" t="s">
        <v>64</v>
      </c>
      <c r="E749" s="28" t="s">
        <v>64</v>
      </c>
      <c r="F749" s="28" t="s">
        <v>64</v>
      </c>
      <c r="G749" s="28" t="s">
        <v>64</v>
      </c>
      <c r="H749" s="28" t="s">
        <v>64</v>
      </c>
      <c r="I749" s="28" t="s">
        <v>64</v>
      </c>
      <c r="J749" s="28" t="s">
        <v>64</v>
      </c>
      <c r="K749" s="28" t="s">
        <v>64</v>
      </c>
      <c r="L749" s="28">
        <v>0.69</v>
      </c>
      <c r="M749" s="28">
        <v>0.98</v>
      </c>
      <c r="N749" s="28" t="s">
        <v>64</v>
      </c>
      <c r="O749" s="28" t="s">
        <v>64</v>
      </c>
    </row>
    <row r="750" spans="1:15" x14ac:dyDescent="0.25">
      <c r="A750" s="22" t="s">
        <v>96</v>
      </c>
      <c r="B750" s="22" t="s">
        <v>246</v>
      </c>
      <c r="C750" s="22" t="s">
        <v>5</v>
      </c>
      <c r="D750" s="28" t="s">
        <v>64</v>
      </c>
      <c r="E750" s="28" t="s">
        <v>64</v>
      </c>
      <c r="F750" s="28" t="s">
        <v>64</v>
      </c>
      <c r="G750" s="28" t="s">
        <v>64</v>
      </c>
      <c r="H750" s="28">
        <v>0.74</v>
      </c>
      <c r="I750" s="28" t="s">
        <v>64</v>
      </c>
      <c r="J750" s="28" t="s">
        <v>64</v>
      </c>
      <c r="K750" s="28" t="s">
        <v>64</v>
      </c>
      <c r="L750" s="28" t="s">
        <v>64</v>
      </c>
      <c r="M750" s="28" t="s">
        <v>64</v>
      </c>
      <c r="N750" s="28" t="s">
        <v>64</v>
      </c>
      <c r="O750" s="28" t="s">
        <v>64</v>
      </c>
    </row>
    <row r="751" spans="1:15" x14ac:dyDescent="0.25">
      <c r="A751" s="22" t="s">
        <v>96</v>
      </c>
      <c r="B751" s="22" t="s">
        <v>247</v>
      </c>
      <c r="C751" s="22" t="s">
        <v>0</v>
      </c>
      <c r="D751" s="28" t="s">
        <v>64</v>
      </c>
      <c r="E751" s="28" t="s">
        <v>64</v>
      </c>
      <c r="F751" s="28" t="s">
        <v>64</v>
      </c>
      <c r="G751" s="28" t="s">
        <v>64</v>
      </c>
      <c r="H751" s="28">
        <v>2.97</v>
      </c>
      <c r="I751" s="28" t="s">
        <v>64</v>
      </c>
      <c r="J751" s="28" t="s">
        <v>64</v>
      </c>
      <c r="K751" s="28" t="s">
        <v>64</v>
      </c>
      <c r="L751" s="28" t="s">
        <v>64</v>
      </c>
      <c r="M751" s="28" t="s">
        <v>64</v>
      </c>
      <c r="N751" s="28" t="s">
        <v>64</v>
      </c>
      <c r="O751" s="28" t="s">
        <v>64</v>
      </c>
    </row>
    <row r="752" spans="1:15" x14ac:dyDescent="0.25">
      <c r="A752" s="22" t="s">
        <v>96</v>
      </c>
      <c r="B752" s="22" t="s">
        <v>247</v>
      </c>
      <c r="C752" s="22" t="s">
        <v>2</v>
      </c>
      <c r="D752" s="28" t="s">
        <v>64</v>
      </c>
      <c r="E752" s="28" t="s">
        <v>64</v>
      </c>
      <c r="F752" s="28" t="s">
        <v>64</v>
      </c>
      <c r="G752" s="28">
        <v>2.181</v>
      </c>
      <c r="H752" s="28">
        <v>1.25</v>
      </c>
      <c r="I752" s="28">
        <v>1.57</v>
      </c>
      <c r="J752" s="28" t="s">
        <v>64</v>
      </c>
      <c r="K752" s="28" t="s">
        <v>64</v>
      </c>
      <c r="L752" s="28" t="s">
        <v>64</v>
      </c>
      <c r="M752" s="28">
        <v>1.22</v>
      </c>
      <c r="N752" s="28" t="s">
        <v>64</v>
      </c>
      <c r="O752" s="28">
        <v>0.42</v>
      </c>
    </row>
    <row r="753" spans="1:15" x14ac:dyDescent="0.25">
      <c r="A753" s="22" t="s">
        <v>96</v>
      </c>
      <c r="B753" s="22" t="s">
        <v>247</v>
      </c>
      <c r="C753" s="22" t="s">
        <v>3</v>
      </c>
      <c r="D753" s="28" t="s">
        <v>64</v>
      </c>
      <c r="E753" s="28" t="s">
        <v>64</v>
      </c>
      <c r="F753" s="28" t="s">
        <v>64</v>
      </c>
      <c r="G753" s="28">
        <v>13.91</v>
      </c>
      <c r="H753" s="28" t="s">
        <v>64</v>
      </c>
      <c r="I753" s="28" t="s">
        <v>64</v>
      </c>
      <c r="J753" s="28">
        <v>16.849999999999998</v>
      </c>
      <c r="K753" s="28" t="s">
        <v>64</v>
      </c>
      <c r="L753" s="28">
        <v>4.29</v>
      </c>
      <c r="M753" s="28">
        <v>9.8600000000000012</v>
      </c>
      <c r="N753" s="28">
        <v>4.76</v>
      </c>
      <c r="O753" s="28">
        <v>7.62</v>
      </c>
    </row>
    <row r="754" spans="1:15" x14ac:dyDescent="0.25">
      <c r="A754" s="22" t="s">
        <v>96</v>
      </c>
      <c r="B754" s="22" t="s">
        <v>247</v>
      </c>
      <c r="C754" s="22" t="s">
        <v>4</v>
      </c>
      <c r="D754" s="28" t="s">
        <v>64</v>
      </c>
      <c r="E754" s="28" t="s">
        <v>64</v>
      </c>
      <c r="F754" s="28" t="s">
        <v>64</v>
      </c>
      <c r="G754" s="28" t="s">
        <v>64</v>
      </c>
      <c r="H754" s="28" t="s">
        <v>64</v>
      </c>
      <c r="I754" s="28" t="s">
        <v>64</v>
      </c>
      <c r="J754" s="28" t="s">
        <v>64</v>
      </c>
      <c r="K754" s="28" t="s">
        <v>64</v>
      </c>
      <c r="L754" s="28" t="s">
        <v>64</v>
      </c>
      <c r="M754" s="28">
        <v>0.56000000000000005</v>
      </c>
      <c r="N754" s="28" t="s">
        <v>64</v>
      </c>
      <c r="O754" s="28" t="s">
        <v>64</v>
      </c>
    </row>
    <row r="755" spans="1:15" x14ac:dyDescent="0.25">
      <c r="A755" s="22" t="s">
        <v>96</v>
      </c>
      <c r="B755" s="22" t="s">
        <v>192</v>
      </c>
      <c r="C755" s="22" t="s">
        <v>1</v>
      </c>
      <c r="D755" s="28">
        <v>0.2898</v>
      </c>
      <c r="E755" s="28">
        <v>0.22370000000000001</v>
      </c>
      <c r="F755" s="28" t="s">
        <v>64</v>
      </c>
      <c r="G755" s="28" t="s">
        <v>64</v>
      </c>
      <c r="H755" s="28" t="s">
        <v>64</v>
      </c>
      <c r="I755" s="28" t="s">
        <v>64</v>
      </c>
      <c r="J755" s="28" t="s">
        <v>64</v>
      </c>
      <c r="K755" s="28">
        <v>1.4999999999999999E-2</v>
      </c>
      <c r="L755" s="28" t="s">
        <v>64</v>
      </c>
      <c r="M755" s="28" t="s">
        <v>64</v>
      </c>
      <c r="N755" s="28" t="s">
        <v>64</v>
      </c>
      <c r="O755" s="28">
        <v>0.40200000000000002</v>
      </c>
    </row>
    <row r="756" spans="1:15" x14ac:dyDescent="0.25">
      <c r="A756" s="22" t="s">
        <v>96</v>
      </c>
      <c r="B756" s="22" t="s">
        <v>192</v>
      </c>
      <c r="C756" s="22" t="s">
        <v>2</v>
      </c>
      <c r="D756" s="28">
        <v>0.51170000000000004</v>
      </c>
      <c r="E756" s="28">
        <v>0.67259999999999998</v>
      </c>
      <c r="F756" s="28" t="s">
        <v>64</v>
      </c>
      <c r="G756" s="28" t="s">
        <v>64</v>
      </c>
      <c r="H756" s="28" t="s">
        <v>64</v>
      </c>
      <c r="I756" s="28" t="s">
        <v>64</v>
      </c>
      <c r="J756" s="28" t="s">
        <v>64</v>
      </c>
      <c r="K756" s="28">
        <v>4.9799999999999997E-2</v>
      </c>
      <c r="L756" s="28">
        <v>0.40200000000000002</v>
      </c>
      <c r="M756" s="28">
        <v>0.24</v>
      </c>
      <c r="N756" s="28">
        <v>0.41599999999999998</v>
      </c>
      <c r="O756" s="28">
        <v>0.17550000000000002</v>
      </c>
    </row>
    <row r="757" spans="1:15" x14ac:dyDescent="0.25">
      <c r="A757" s="22" t="s">
        <v>96</v>
      </c>
      <c r="B757" s="22" t="s">
        <v>192</v>
      </c>
      <c r="C757" s="22" t="s">
        <v>3</v>
      </c>
      <c r="D757" s="28">
        <v>0.8237000000000001</v>
      </c>
      <c r="E757" s="28">
        <v>0.71020000000000005</v>
      </c>
      <c r="F757" s="28" t="s">
        <v>64</v>
      </c>
      <c r="G757" s="28" t="s">
        <v>64</v>
      </c>
      <c r="H757" s="28" t="s">
        <v>64</v>
      </c>
      <c r="I757" s="28" t="s">
        <v>64</v>
      </c>
      <c r="J757" s="28" t="s">
        <v>64</v>
      </c>
      <c r="K757" s="28">
        <v>1.0252999999999999</v>
      </c>
      <c r="L757" s="28">
        <v>2.2530000000000001</v>
      </c>
      <c r="M757" s="28">
        <v>2.8369999999999997</v>
      </c>
      <c r="N757" s="28">
        <v>2.4539999999999997</v>
      </c>
      <c r="O757" s="28">
        <v>1.8839999999999999</v>
      </c>
    </row>
    <row r="758" spans="1:15" x14ac:dyDescent="0.25">
      <c r="A758" s="22" t="s">
        <v>96</v>
      </c>
      <c r="B758" s="22" t="s">
        <v>192</v>
      </c>
      <c r="C758" s="22" t="s">
        <v>5</v>
      </c>
      <c r="D758" s="28">
        <v>0.34799999999999998</v>
      </c>
      <c r="E758" s="28">
        <v>0.16600000000000001</v>
      </c>
      <c r="F758" s="28" t="s">
        <v>64</v>
      </c>
      <c r="G758" s="28" t="s">
        <v>64</v>
      </c>
      <c r="H758" s="28" t="s">
        <v>64</v>
      </c>
      <c r="I758" s="28" t="s">
        <v>64</v>
      </c>
      <c r="J758" s="28" t="s">
        <v>64</v>
      </c>
      <c r="K758" s="28">
        <v>7.9100000000000004E-2</v>
      </c>
      <c r="L758" s="28">
        <v>0.14499999999999999</v>
      </c>
      <c r="M758" s="28" t="s">
        <v>64</v>
      </c>
      <c r="N758" s="28" t="s">
        <v>64</v>
      </c>
      <c r="O758" s="28">
        <v>0.14000000000000001</v>
      </c>
    </row>
    <row r="759" spans="1:15" x14ac:dyDescent="0.25">
      <c r="A759" s="22" t="s">
        <v>50</v>
      </c>
      <c r="B759" s="22" t="s">
        <v>193</v>
      </c>
      <c r="C759" s="22" t="s">
        <v>0</v>
      </c>
      <c r="D759" s="28" t="s">
        <v>64</v>
      </c>
      <c r="E759" s="28">
        <v>8.9999999999999993E-3</v>
      </c>
      <c r="F759" s="28">
        <v>0.01</v>
      </c>
      <c r="G759" s="28" t="s">
        <v>64</v>
      </c>
      <c r="H759" s="28">
        <v>1.2E-2</v>
      </c>
      <c r="I759" s="28">
        <v>1.6E-2</v>
      </c>
      <c r="J759" s="28">
        <v>4.5999999999999999E-2</v>
      </c>
      <c r="K759" s="28">
        <v>4.3999999999999997E-2</v>
      </c>
      <c r="L759" s="28">
        <v>5.7000000000000002E-2</v>
      </c>
      <c r="M759" s="28">
        <v>6.7000000000000004E-2</v>
      </c>
      <c r="N759" s="28" t="s">
        <v>64</v>
      </c>
      <c r="O759" s="28">
        <v>0.129</v>
      </c>
    </row>
    <row r="760" spans="1:15" x14ac:dyDescent="0.25">
      <c r="A760" s="22" t="s">
        <v>50</v>
      </c>
      <c r="B760" s="22" t="s">
        <v>193</v>
      </c>
      <c r="C760" s="22" t="s">
        <v>1</v>
      </c>
      <c r="D760" s="28">
        <v>0.14100000000000001</v>
      </c>
      <c r="E760" s="28">
        <v>0.33</v>
      </c>
      <c r="F760" s="28">
        <v>0.35899999999999999</v>
      </c>
      <c r="G760" s="28">
        <v>0.24099999999999999</v>
      </c>
      <c r="H760" s="28">
        <v>0.43</v>
      </c>
      <c r="I760" s="28">
        <v>0.56499999999999995</v>
      </c>
      <c r="J760" s="28">
        <v>1.9000000000000001</v>
      </c>
      <c r="K760" s="28">
        <v>1.8260000000000001</v>
      </c>
      <c r="L760" s="28">
        <v>2.2599999999999998</v>
      </c>
      <c r="M760" s="28">
        <v>3.0720000000000001</v>
      </c>
      <c r="N760" s="28">
        <v>0.4</v>
      </c>
      <c r="O760" s="28">
        <v>7.0710000000000006</v>
      </c>
    </row>
    <row r="761" spans="1:15" x14ac:dyDescent="0.25">
      <c r="A761" s="22" t="s">
        <v>50</v>
      </c>
      <c r="B761" s="22" t="s">
        <v>193</v>
      </c>
      <c r="C761" s="22" t="s">
        <v>2</v>
      </c>
      <c r="D761" s="28">
        <v>0.27500000000000002</v>
      </c>
      <c r="E761" s="28">
        <v>0.54</v>
      </c>
      <c r="F761" s="28">
        <v>0.59100000000000008</v>
      </c>
      <c r="G761" s="28">
        <v>0.38400000000000001</v>
      </c>
      <c r="H761" s="28">
        <v>0.70800000000000007</v>
      </c>
      <c r="I761" s="28">
        <v>1.716</v>
      </c>
      <c r="J761" s="28">
        <v>3.1379999999999999</v>
      </c>
      <c r="K761" s="28">
        <v>3.1630000000000003</v>
      </c>
      <c r="L761" s="28">
        <v>4.0200000000000005</v>
      </c>
      <c r="M761" s="28">
        <v>6.0139999999999993</v>
      </c>
      <c r="N761" s="28">
        <v>3.371</v>
      </c>
      <c r="O761" s="28">
        <v>19.386000000000003</v>
      </c>
    </row>
    <row r="762" spans="1:15" x14ac:dyDescent="0.25">
      <c r="A762" s="22" t="s">
        <v>50</v>
      </c>
      <c r="B762" s="22" t="s">
        <v>193</v>
      </c>
      <c r="C762" s="22" t="s">
        <v>3</v>
      </c>
      <c r="D762" s="28">
        <v>0.25800000000000001</v>
      </c>
      <c r="E762" s="28">
        <v>0.313</v>
      </c>
      <c r="F762" s="28">
        <v>0.34400000000000003</v>
      </c>
      <c r="G762" s="28">
        <v>0.22299999999999998</v>
      </c>
      <c r="H762" s="28">
        <v>0.41300000000000003</v>
      </c>
      <c r="I762" s="28">
        <v>0.79500000000000004</v>
      </c>
      <c r="J762" s="28">
        <v>1.7539999999999998</v>
      </c>
      <c r="K762" s="28">
        <v>1.613</v>
      </c>
      <c r="L762" s="28">
        <v>2.23</v>
      </c>
      <c r="M762" s="28">
        <v>2.75</v>
      </c>
      <c r="N762" s="28">
        <v>0.69099999999999995</v>
      </c>
      <c r="O762" s="28">
        <v>7.8949999999999987</v>
      </c>
    </row>
    <row r="763" spans="1:15" x14ac:dyDescent="0.25">
      <c r="A763" s="22" t="s">
        <v>50</v>
      </c>
      <c r="B763" s="22" t="s">
        <v>193</v>
      </c>
      <c r="C763" s="22" t="s">
        <v>5</v>
      </c>
      <c r="D763" s="28">
        <v>7.0000000000000001E-3</v>
      </c>
      <c r="E763" s="28">
        <v>2.9000000000000001E-2</v>
      </c>
      <c r="F763" s="28">
        <v>3.2000000000000001E-2</v>
      </c>
      <c r="G763" s="28">
        <v>0.02</v>
      </c>
      <c r="H763" s="28">
        <v>3.7999999999999999E-2</v>
      </c>
      <c r="I763" s="28">
        <v>0.05</v>
      </c>
      <c r="J763" s="28">
        <v>0.251</v>
      </c>
      <c r="K763" s="28">
        <v>0.13600000000000001</v>
      </c>
      <c r="L763" s="28">
        <v>0.377</v>
      </c>
      <c r="M763" s="28">
        <v>0.20699999999999999</v>
      </c>
      <c r="N763" s="28" t="s">
        <v>64</v>
      </c>
      <c r="O763" s="28">
        <v>4.101</v>
      </c>
    </row>
    <row r="764" spans="1:15" x14ac:dyDescent="0.25">
      <c r="A764" s="22" t="s">
        <v>50</v>
      </c>
      <c r="B764" s="22" t="s">
        <v>248</v>
      </c>
      <c r="C764" s="22" t="s">
        <v>0</v>
      </c>
      <c r="D764" s="28" t="s">
        <v>64</v>
      </c>
      <c r="E764" s="28" t="s">
        <v>64</v>
      </c>
      <c r="F764" s="28" t="s">
        <v>64</v>
      </c>
      <c r="G764" s="28" t="s">
        <v>64</v>
      </c>
      <c r="H764" s="28" t="s">
        <v>64</v>
      </c>
      <c r="I764" s="28" t="s">
        <v>64</v>
      </c>
      <c r="J764" s="28" t="s">
        <v>64</v>
      </c>
      <c r="K764" s="28" t="s">
        <v>64</v>
      </c>
      <c r="L764" s="28" t="s">
        <v>64</v>
      </c>
      <c r="M764" s="28" t="s">
        <v>64</v>
      </c>
      <c r="N764" s="28" t="s">
        <v>64</v>
      </c>
      <c r="O764" s="28">
        <v>4.3999999999999997E-2</v>
      </c>
    </row>
    <row r="765" spans="1:15" x14ac:dyDescent="0.25">
      <c r="A765" s="22" t="s">
        <v>50</v>
      </c>
      <c r="B765" s="22" t="s">
        <v>248</v>
      </c>
      <c r="C765" s="22" t="s">
        <v>1</v>
      </c>
      <c r="D765" s="28" t="s">
        <v>64</v>
      </c>
      <c r="E765" s="28" t="s">
        <v>64</v>
      </c>
      <c r="F765" s="28" t="s">
        <v>64</v>
      </c>
      <c r="G765" s="28" t="s">
        <v>64</v>
      </c>
      <c r="H765" s="28" t="s">
        <v>64</v>
      </c>
      <c r="I765" s="28" t="s">
        <v>64</v>
      </c>
      <c r="J765" s="28" t="s">
        <v>64</v>
      </c>
      <c r="K765" s="28" t="s">
        <v>64</v>
      </c>
      <c r="L765" s="28" t="s">
        <v>64</v>
      </c>
      <c r="M765" s="28" t="s">
        <v>64</v>
      </c>
      <c r="N765" s="28" t="s">
        <v>64</v>
      </c>
      <c r="O765" s="28">
        <v>1.5510000000000002</v>
      </c>
    </row>
    <row r="766" spans="1:15" x14ac:dyDescent="0.25">
      <c r="A766" s="22" t="s">
        <v>50</v>
      </c>
      <c r="B766" s="22" t="s">
        <v>248</v>
      </c>
      <c r="C766" s="22" t="s">
        <v>2</v>
      </c>
      <c r="D766" s="28" t="s">
        <v>64</v>
      </c>
      <c r="E766" s="28" t="s">
        <v>64</v>
      </c>
      <c r="F766" s="28" t="s">
        <v>64</v>
      </c>
      <c r="G766" s="28" t="s">
        <v>64</v>
      </c>
      <c r="H766" s="28" t="s">
        <v>64</v>
      </c>
      <c r="I766" s="28" t="s">
        <v>64</v>
      </c>
      <c r="J766" s="28" t="s">
        <v>64</v>
      </c>
      <c r="K766" s="28" t="s">
        <v>64</v>
      </c>
      <c r="L766" s="28" t="s">
        <v>64</v>
      </c>
      <c r="M766" s="28" t="s">
        <v>64</v>
      </c>
      <c r="N766" s="28" t="s">
        <v>64</v>
      </c>
      <c r="O766" s="28">
        <v>2.552</v>
      </c>
    </row>
    <row r="767" spans="1:15" x14ac:dyDescent="0.25">
      <c r="A767" s="22" t="s">
        <v>50</v>
      </c>
      <c r="B767" s="22" t="s">
        <v>248</v>
      </c>
      <c r="C767" s="22" t="s">
        <v>3</v>
      </c>
      <c r="D767" s="28" t="s">
        <v>64</v>
      </c>
      <c r="E767" s="28" t="s">
        <v>64</v>
      </c>
      <c r="F767" s="28" t="s">
        <v>64</v>
      </c>
      <c r="G767" s="28" t="s">
        <v>64</v>
      </c>
      <c r="H767" s="28" t="s">
        <v>64</v>
      </c>
      <c r="I767" s="28" t="s">
        <v>64</v>
      </c>
      <c r="J767" s="28" t="s">
        <v>64</v>
      </c>
      <c r="K767" s="28" t="s">
        <v>64</v>
      </c>
      <c r="L767" s="28" t="s">
        <v>64</v>
      </c>
      <c r="M767" s="28" t="s">
        <v>64</v>
      </c>
      <c r="N767" s="28" t="s">
        <v>64</v>
      </c>
      <c r="O767" s="28">
        <v>1.4879999999999998</v>
      </c>
    </row>
    <row r="768" spans="1:15" x14ac:dyDescent="0.25">
      <c r="A768" s="22" t="s">
        <v>50</v>
      </c>
      <c r="B768" s="22" t="s">
        <v>248</v>
      </c>
      <c r="C768" s="22" t="s">
        <v>5</v>
      </c>
      <c r="D768" s="28" t="s">
        <v>64</v>
      </c>
      <c r="E768" s="28" t="s">
        <v>64</v>
      </c>
      <c r="F768" s="28" t="s">
        <v>64</v>
      </c>
      <c r="G768" s="28" t="s">
        <v>64</v>
      </c>
      <c r="H768" s="28" t="s">
        <v>64</v>
      </c>
      <c r="I768" s="28" t="s">
        <v>64</v>
      </c>
      <c r="J768" s="28" t="s">
        <v>64</v>
      </c>
      <c r="K768" s="28" t="s">
        <v>64</v>
      </c>
      <c r="L768" s="28" t="s">
        <v>64</v>
      </c>
      <c r="M768" s="28" t="s">
        <v>64</v>
      </c>
      <c r="N768" s="28" t="s">
        <v>64</v>
      </c>
      <c r="O768" s="28">
        <v>0.13700000000000001</v>
      </c>
    </row>
    <row r="769" spans="1:15" x14ac:dyDescent="0.25">
      <c r="A769" s="22" t="s">
        <v>50</v>
      </c>
      <c r="B769" s="22" t="s">
        <v>194</v>
      </c>
      <c r="C769" s="22" t="s">
        <v>0</v>
      </c>
      <c r="D769" s="28" t="s">
        <v>64</v>
      </c>
      <c r="E769" s="28">
        <v>6.0000000000000001E-3</v>
      </c>
      <c r="F769" s="28">
        <v>0.01</v>
      </c>
      <c r="G769" s="28">
        <v>7.0000000000000001E-3</v>
      </c>
      <c r="H769" s="28">
        <v>1.2E-2</v>
      </c>
      <c r="I769" s="28">
        <v>1.6E-2</v>
      </c>
      <c r="J769" s="28">
        <v>0.04</v>
      </c>
      <c r="K769" s="28">
        <v>3.9E-2</v>
      </c>
      <c r="L769" s="28">
        <v>5.0999999999999997E-2</v>
      </c>
      <c r="M769" s="28">
        <v>9.0999999999999998E-2</v>
      </c>
      <c r="N769" s="28" t="s">
        <v>64</v>
      </c>
      <c r="O769" s="28">
        <v>0.20200000000000001</v>
      </c>
    </row>
    <row r="770" spans="1:15" x14ac:dyDescent="0.25">
      <c r="A770" s="22" t="s">
        <v>50</v>
      </c>
      <c r="B770" s="22" t="s">
        <v>194</v>
      </c>
      <c r="C770" s="22" t="s">
        <v>1</v>
      </c>
      <c r="D770" s="28">
        <v>0.14100000000000001</v>
      </c>
      <c r="E770" s="28">
        <v>0.32100000000000001</v>
      </c>
      <c r="F770" s="28">
        <v>0.36199999999999999</v>
      </c>
      <c r="G770" s="28">
        <v>0.23599999999999999</v>
      </c>
      <c r="H770" s="28">
        <v>0.434</v>
      </c>
      <c r="I770" s="28">
        <v>0.55099999999999993</v>
      </c>
      <c r="J770" s="28">
        <v>1.399</v>
      </c>
      <c r="K770" s="28">
        <v>1.381</v>
      </c>
      <c r="L770" s="28">
        <v>1.7949999999999999</v>
      </c>
      <c r="M770" s="28">
        <v>3.198</v>
      </c>
      <c r="N770" s="28" t="s">
        <v>64</v>
      </c>
      <c r="O770" s="28">
        <v>9.495000000000001</v>
      </c>
    </row>
    <row r="771" spans="1:15" x14ac:dyDescent="0.25">
      <c r="A771" s="22" t="s">
        <v>50</v>
      </c>
      <c r="B771" s="22" t="s">
        <v>194</v>
      </c>
      <c r="C771" s="22" t="s">
        <v>2</v>
      </c>
      <c r="D771" s="28">
        <v>0.22599999999999998</v>
      </c>
      <c r="E771" s="28">
        <v>0.52400000000000002</v>
      </c>
      <c r="F771" s="28">
        <v>0.59600000000000009</v>
      </c>
      <c r="G771" s="28">
        <v>0.38700000000000001</v>
      </c>
      <c r="H771" s="28">
        <v>0.71500000000000008</v>
      </c>
      <c r="I771" s="28">
        <v>0.90600000000000014</v>
      </c>
      <c r="J771" s="28">
        <v>2.3010000000000002</v>
      </c>
      <c r="K771" s="28">
        <v>2.2719999999999998</v>
      </c>
      <c r="L771" s="28">
        <v>2.9539999999999997</v>
      </c>
      <c r="M771" s="28">
        <v>5.26</v>
      </c>
      <c r="N771" s="28" t="s">
        <v>64</v>
      </c>
      <c r="O771" s="28">
        <v>25.512999999999998</v>
      </c>
    </row>
    <row r="772" spans="1:15" x14ac:dyDescent="0.25">
      <c r="A772" s="22" t="s">
        <v>50</v>
      </c>
      <c r="B772" s="22" t="s">
        <v>194</v>
      </c>
      <c r="C772" s="22" t="s">
        <v>3</v>
      </c>
      <c r="D772" s="28">
        <v>0.21300000000000002</v>
      </c>
      <c r="E772" s="28">
        <v>0.29099999999999998</v>
      </c>
      <c r="F772" s="28">
        <v>0.34800000000000003</v>
      </c>
      <c r="G772" s="28">
        <v>0.22500000000000003</v>
      </c>
      <c r="H772" s="28">
        <v>0.41700000000000004</v>
      </c>
      <c r="I772" s="28">
        <v>0.52800000000000002</v>
      </c>
      <c r="J772" s="28">
        <v>1.3419999999999999</v>
      </c>
      <c r="K772" s="28">
        <v>1.3240000000000001</v>
      </c>
      <c r="L772" s="28">
        <v>1.7229999999999999</v>
      </c>
      <c r="M772" s="28">
        <v>3.0669999999999997</v>
      </c>
      <c r="N772" s="28" t="s">
        <v>64</v>
      </c>
      <c r="O772" s="28">
        <v>11.413</v>
      </c>
    </row>
    <row r="773" spans="1:15" x14ac:dyDescent="0.25">
      <c r="A773" s="22" t="s">
        <v>50</v>
      </c>
      <c r="B773" s="22" t="s">
        <v>194</v>
      </c>
      <c r="C773" s="22" t="s">
        <v>5</v>
      </c>
      <c r="D773" s="28">
        <v>1.4999999999999999E-2</v>
      </c>
      <c r="E773" s="28">
        <v>0.02</v>
      </c>
      <c r="F773" s="28">
        <v>3.2000000000000001E-2</v>
      </c>
      <c r="G773" s="28">
        <v>2.1000000000000001E-2</v>
      </c>
      <c r="H773" s="28">
        <v>3.7999999999999999E-2</v>
      </c>
      <c r="I773" s="28">
        <v>4.8000000000000001E-2</v>
      </c>
      <c r="J773" s="28">
        <v>0.123</v>
      </c>
      <c r="K773" s="28">
        <v>0.122</v>
      </c>
      <c r="L773" s="28">
        <v>0.158</v>
      </c>
      <c r="M773" s="28">
        <v>0.28199999999999997</v>
      </c>
      <c r="N773" s="28" t="s">
        <v>64</v>
      </c>
      <c r="O773" s="28">
        <v>3.51</v>
      </c>
    </row>
    <row r="774" spans="1:15" x14ac:dyDescent="0.25">
      <c r="A774" s="22" t="s">
        <v>50</v>
      </c>
      <c r="B774" s="22" t="s">
        <v>195</v>
      </c>
      <c r="C774" s="22" t="s">
        <v>0</v>
      </c>
      <c r="D774" s="28" t="s">
        <v>64</v>
      </c>
      <c r="E774" s="28">
        <v>1.525E-2</v>
      </c>
      <c r="F774" s="28" t="s">
        <v>64</v>
      </c>
      <c r="G774" s="28" t="s">
        <v>64</v>
      </c>
      <c r="H774" s="28" t="s">
        <v>64</v>
      </c>
      <c r="I774" s="28">
        <v>0.15</v>
      </c>
      <c r="J774" s="28" t="s">
        <v>64</v>
      </c>
      <c r="K774" s="28" t="s">
        <v>64</v>
      </c>
      <c r="L774" s="28">
        <v>0.05</v>
      </c>
      <c r="M774" s="28">
        <v>0.01</v>
      </c>
      <c r="N774" s="28" t="s">
        <v>64</v>
      </c>
      <c r="O774" s="28" t="s">
        <v>64</v>
      </c>
    </row>
    <row r="775" spans="1:15" x14ac:dyDescent="0.25">
      <c r="A775" s="22" t="s">
        <v>50</v>
      </c>
      <c r="B775" s="22" t="s">
        <v>195</v>
      </c>
      <c r="C775" s="22" t="s">
        <v>1</v>
      </c>
      <c r="D775" s="28">
        <v>1.5249999999999999</v>
      </c>
      <c r="E775" s="28">
        <v>4.65E-2</v>
      </c>
      <c r="F775" s="28">
        <v>5.04E-2</v>
      </c>
      <c r="G775" s="28" t="s">
        <v>64</v>
      </c>
      <c r="H775" s="28" t="s">
        <v>64</v>
      </c>
      <c r="I775" s="28">
        <v>0.1537</v>
      </c>
      <c r="J775" s="28">
        <v>3.2399999999999998E-2</v>
      </c>
      <c r="K775" s="28">
        <v>7.8700000000000006E-2</v>
      </c>
      <c r="L775" s="28">
        <v>1.53</v>
      </c>
      <c r="M775" s="28">
        <v>1.53</v>
      </c>
      <c r="N775" s="28" t="s">
        <v>64</v>
      </c>
      <c r="O775" s="28" t="s">
        <v>64</v>
      </c>
    </row>
    <row r="776" spans="1:15" x14ac:dyDescent="0.25">
      <c r="A776" s="22" t="s">
        <v>50</v>
      </c>
      <c r="B776" s="22" t="s">
        <v>195</v>
      </c>
      <c r="C776" s="22" t="s">
        <v>2</v>
      </c>
      <c r="D776" s="28" t="s">
        <v>64</v>
      </c>
      <c r="E776" s="28">
        <v>2.3169</v>
      </c>
      <c r="F776" s="28">
        <v>4.0081000000000007</v>
      </c>
      <c r="G776" s="28" t="s">
        <v>64</v>
      </c>
      <c r="H776" s="28" t="s">
        <v>64</v>
      </c>
      <c r="I776" s="28">
        <v>2.2311999</v>
      </c>
      <c r="J776" s="28">
        <v>2.5082</v>
      </c>
      <c r="K776" s="28">
        <v>3.0300000000000002</v>
      </c>
      <c r="L776" s="28">
        <v>2.4365999999999999</v>
      </c>
      <c r="M776" s="28">
        <v>2.4466000000000001</v>
      </c>
      <c r="N776" s="28" t="s">
        <v>64</v>
      </c>
      <c r="O776" s="28" t="s">
        <v>64</v>
      </c>
    </row>
    <row r="777" spans="1:15" x14ac:dyDescent="0.25">
      <c r="A777" s="22" t="s">
        <v>50</v>
      </c>
      <c r="B777" s="22" t="s">
        <v>195</v>
      </c>
      <c r="C777" s="22" t="s">
        <v>3</v>
      </c>
      <c r="D777" s="28">
        <v>2.258</v>
      </c>
      <c r="E777" s="28">
        <v>1.3768</v>
      </c>
      <c r="F777" s="28">
        <v>0.83840000000000003</v>
      </c>
      <c r="G777" s="28" t="s">
        <v>64</v>
      </c>
      <c r="H777" s="28" t="s">
        <v>64</v>
      </c>
      <c r="I777" s="28">
        <v>1.3486</v>
      </c>
      <c r="J777" s="28">
        <v>1.5630999999999999</v>
      </c>
      <c r="K777" s="28">
        <v>1.2816000000000001</v>
      </c>
      <c r="L777" s="28">
        <v>0.82210000000000005</v>
      </c>
      <c r="M777" s="28" t="s">
        <v>64</v>
      </c>
      <c r="N777" s="28" t="s">
        <v>64</v>
      </c>
      <c r="O777" s="28" t="s">
        <v>64</v>
      </c>
    </row>
    <row r="778" spans="1:15" x14ac:dyDescent="0.25">
      <c r="A778" s="22" t="s">
        <v>50</v>
      </c>
      <c r="B778" s="22" t="s">
        <v>195</v>
      </c>
      <c r="C778" s="22" t="s">
        <v>5</v>
      </c>
      <c r="D778" s="28">
        <v>1.3580000000000001</v>
      </c>
      <c r="E778" s="28">
        <v>0.437</v>
      </c>
      <c r="F778" s="28" t="s">
        <v>64</v>
      </c>
      <c r="G778" s="28" t="s">
        <v>64</v>
      </c>
      <c r="H778" s="28" t="s">
        <v>64</v>
      </c>
      <c r="I778" s="28">
        <v>0.14149999999999999</v>
      </c>
      <c r="J778" s="28">
        <v>1.9417</v>
      </c>
      <c r="K778" s="28">
        <v>0.65149999999999997</v>
      </c>
      <c r="L778" s="28" t="s">
        <v>64</v>
      </c>
      <c r="M778" s="28" t="s">
        <v>64</v>
      </c>
      <c r="N778" s="28" t="s">
        <v>64</v>
      </c>
      <c r="O778" s="28" t="s">
        <v>64</v>
      </c>
    </row>
    <row r="779" spans="1:15" x14ac:dyDescent="0.25">
      <c r="A779" s="22" t="s">
        <v>50</v>
      </c>
      <c r="B779" s="22" t="s">
        <v>98</v>
      </c>
      <c r="C779" s="22" t="s">
        <v>0</v>
      </c>
      <c r="D779" s="28">
        <v>62.498000000000005</v>
      </c>
      <c r="E779" s="28">
        <v>66.665999999999997</v>
      </c>
      <c r="F779" s="28">
        <v>52.478999999999999</v>
      </c>
      <c r="G779" s="28">
        <v>45.832999999999998</v>
      </c>
      <c r="H779" s="28">
        <v>60.31280000000001</v>
      </c>
      <c r="I779" s="28">
        <v>96.312200000000004</v>
      </c>
      <c r="J779" s="28">
        <v>59.489399999999996</v>
      </c>
      <c r="K779" s="28">
        <v>82.498000000000005</v>
      </c>
      <c r="L779" s="28">
        <v>98.715000000000003</v>
      </c>
      <c r="M779" s="28">
        <v>71.686999999999998</v>
      </c>
      <c r="N779" s="28">
        <v>70.056000000000012</v>
      </c>
      <c r="O779" s="28">
        <v>48.865000000000002</v>
      </c>
    </row>
    <row r="780" spans="1:15" x14ac:dyDescent="0.25">
      <c r="A780" s="22" t="s">
        <v>50</v>
      </c>
      <c r="B780" s="22" t="s">
        <v>98</v>
      </c>
      <c r="C780" s="22" t="s">
        <v>1</v>
      </c>
      <c r="D780" s="28">
        <v>441.36294000000015</v>
      </c>
      <c r="E780" s="28">
        <v>470.38199999999955</v>
      </c>
      <c r="F780" s="28">
        <v>396.09609999999969</v>
      </c>
      <c r="G780" s="28">
        <v>240.66430000000008</v>
      </c>
      <c r="H780" s="28">
        <v>622.81980000000067</v>
      </c>
      <c r="I780" s="28">
        <v>536.93179999999984</v>
      </c>
      <c r="J780" s="28">
        <v>844.26210000000037</v>
      </c>
      <c r="K780" s="28">
        <v>627.9901000000001</v>
      </c>
      <c r="L780" s="28">
        <v>723.47690000000011</v>
      </c>
      <c r="M780" s="28">
        <v>606.68880000000036</v>
      </c>
      <c r="N780" s="28">
        <v>445.02379999999971</v>
      </c>
      <c r="O780" s="28">
        <v>482.51670000000024</v>
      </c>
    </row>
    <row r="781" spans="1:15" x14ac:dyDescent="0.25">
      <c r="A781" s="22" t="s">
        <v>50</v>
      </c>
      <c r="B781" s="22" t="s">
        <v>98</v>
      </c>
      <c r="C781" s="22" t="s">
        <v>2</v>
      </c>
      <c r="D781" s="28">
        <v>1907.9831000000011</v>
      </c>
      <c r="E781" s="28">
        <v>1901.6934999999985</v>
      </c>
      <c r="F781" s="28">
        <v>1508.8863999999992</v>
      </c>
      <c r="G781" s="28">
        <v>1514.1479999999995</v>
      </c>
      <c r="H781" s="28">
        <v>2242.6020000000012</v>
      </c>
      <c r="I781" s="28">
        <v>2269.913500000001</v>
      </c>
      <c r="J781" s="28">
        <v>2610.0209999999988</v>
      </c>
      <c r="K781" s="28">
        <v>2613.3381939000037</v>
      </c>
      <c r="L781" s="28">
        <v>2664.9937299999983</v>
      </c>
      <c r="M781" s="28">
        <v>2786.4019600000024</v>
      </c>
      <c r="N781" s="28">
        <v>2462.8397299999983</v>
      </c>
      <c r="O781" s="28">
        <v>2722.3590000000027</v>
      </c>
    </row>
    <row r="782" spans="1:15" x14ac:dyDescent="0.25">
      <c r="A782" s="22" t="s">
        <v>50</v>
      </c>
      <c r="B782" s="22" t="s">
        <v>98</v>
      </c>
      <c r="C782" s="22" t="s">
        <v>3</v>
      </c>
      <c r="D782" s="28">
        <v>565.10740000000044</v>
      </c>
      <c r="E782" s="28">
        <v>625.42402000000004</v>
      </c>
      <c r="F782" s="28">
        <v>557.4980100000007</v>
      </c>
      <c r="G782" s="28">
        <v>564.24049999999954</v>
      </c>
      <c r="H782" s="28">
        <v>686.18930000000012</v>
      </c>
      <c r="I782" s="28">
        <v>892.86580000000095</v>
      </c>
      <c r="J782" s="28">
        <v>876.17670000000021</v>
      </c>
      <c r="K782" s="28">
        <v>889.4165999999999</v>
      </c>
      <c r="L782" s="28">
        <v>937.21170000000154</v>
      </c>
      <c r="M782" s="28">
        <v>981.02219999999863</v>
      </c>
      <c r="N782" s="28">
        <v>956.51030000000003</v>
      </c>
      <c r="O782" s="28">
        <v>1223.0296600000011</v>
      </c>
    </row>
    <row r="783" spans="1:15" x14ac:dyDescent="0.25">
      <c r="A783" s="22" t="s">
        <v>50</v>
      </c>
      <c r="B783" s="22" t="s">
        <v>98</v>
      </c>
      <c r="C783" s="22" t="s">
        <v>4</v>
      </c>
      <c r="D783" s="28">
        <v>0.46100000000000002</v>
      </c>
      <c r="E783" s="28" t="s">
        <v>64</v>
      </c>
      <c r="F783" s="28" t="s">
        <v>64</v>
      </c>
      <c r="G783" s="28" t="s">
        <v>64</v>
      </c>
      <c r="H783" s="28">
        <v>0.49940000000000001</v>
      </c>
      <c r="I783" s="28">
        <v>1.6054999999999999</v>
      </c>
      <c r="J783" s="28">
        <v>0.35199999999999998</v>
      </c>
      <c r="K783" s="28">
        <v>8.2000000000000003E-2</v>
      </c>
      <c r="L783" s="28">
        <v>1.1779999999999999</v>
      </c>
      <c r="M783" s="28" t="s">
        <v>64</v>
      </c>
      <c r="N783" s="28" t="s">
        <v>64</v>
      </c>
      <c r="O783" s="28">
        <v>1.3999999999999999E-2</v>
      </c>
    </row>
    <row r="784" spans="1:15" x14ac:dyDescent="0.25">
      <c r="A784" s="22" t="s">
        <v>50</v>
      </c>
      <c r="B784" s="22" t="s">
        <v>98</v>
      </c>
      <c r="C784" s="22" t="s">
        <v>5</v>
      </c>
      <c r="D784" s="28">
        <v>356.77199999999988</v>
      </c>
      <c r="E784" s="28">
        <v>286.62799999999987</v>
      </c>
      <c r="F784" s="28">
        <v>276.13400000000007</v>
      </c>
      <c r="G784" s="28">
        <v>124.09900000000003</v>
      </c>
      <c r="H784" s="28">
        <v>244.85200000000003</v>
      </c>
      <c r="I784" s="28">
        <v>319.01739999999995</v>
      </c>
      <c r="J784" s="28">
        <v>403.85000000000014</v>
      </c>
      <c r="K784" s="28">
        <v>392.702</v>
      </c>
      <c r="L784" s="28">
        <v>460.06499999999983</v>
      </c>
      <c r="M784" s="28">
        <v>581.89499999999975</v>
      </c>
      <c r="N784" s="28">
        <v>502.82149999999996</v>
      </c>
      <c r="O784" s="28">
        <v>494.59200000000004</v>
      </c>
    </row>
    <row r="785" spans="1:15" x14ac:dyDescent="0.25">
      <c r="A785" s="22" t="s">
        <v>50</v>
      </c>
      <c r="B785" s="22" t="s">
        <v>138</v>
      </c>
      <c r="C785" s="22" t="s">
        <v>0</v>
      </c>
      <c r="D785" s="28">
        <v>3.6999999999999998E-2</v>
      </c>
      <c r="E785" s="28">
        <v>1.2E-2</v>
      </c>
      <c r="F785" s="28">
        <v>1.0999999999999999E-2</v>
      </c>
      <c r="G785" s="28">
        <v>7.0000000000000001E-3</v>
      </c>
      <c r="H785" s="28">
        <v>1.2999999999999999E-2</v>
      </c>
      <c r="I785" s="28">
        <v>2.9000000000000001E-2</v>
      </c>
      <c r="J785" s="28">
        <v>3.7999999999999999E-2</v>
      </c>
      <c r="K785" s="28">
        <v>6.8000000000000005E-2</v>
      </c>
      <c r="L785" s="28">
        <v>8.7999999999999995E-2</v>
      </c>
      <c r="M785" s="28">
        <v>0.121</v>
      </c>
      <c r="N785" s="28" t="s">
        <v>64</v>
      </c>
      <c r="O785" s="28">
        <v>0.29599999999999999</v>
      </c>
    </row>
    <row r="786" spans="1:15" x14ac:dyDescent="0.25">
      <c r="A786" s="22" t="s">
        <v>50</v>
      </c>
      <c r="B786" s="22" t="s">
        <v>138</v>
      </c>
      <c r="C786" s="22" t="s">
        <v>1</v>
      </c>
      <c r="D786" s="28">
        <v>0.223</v>
      </c>
      <c r="E786" s="28">
        <v>3.7109999999999999</v>
      </c>
      <c r="F786" s="28">
        <v>3.3029999999999999</v>
      </c>
      <c r="G786" s="28">
        <v>0.25</v>
      </c>
      <c r="H786" s="28">
        <v>5.5589999999999993</v>
      </c>
      <c r="I786" s="28">
        <v>13.904000000000002</v>
      </c>
      <c r="J786" s="28">
        <v>15.868</v>
      </c>
      <c r="K786" s="28">
        <v>14.583000000000002</v>
      </c>
      <c r="L786" s="28">
        <v>17.593</v>
      </c>
      <c r="M786" s="28">
        <v>23.949999999999996</v>
      </c>
      <c r="N786" s="28">
        <v>13.974</v>
      </c>
      <c r="O786" s="28">
        <v>20.973999999999997</v>
      </c>
    </row>
    <row r="787" spans="1:15" x14ac:dyDescent="0.25">
      <c r="A787" s="22" t="s">
        <v>50</v>
      </c>
      <c r="B787" s="22" t="s">
        <v>138</v>
      </c>
      <c r="C787" s="22" t="s">
        <v>2</v>
      </c>
      <c r="D787" s="28">
        <v>0.74500000000000011</v>
      </c>
      <c r="E787" s="28">
        <v>16.741</v>
      </c>
      <c r="F787" s="28">
        <v>6.2</v>
      </c>
      <c r="G787" s="28">
        <v>11.73</v>
      </c>
      <c r="H787" s="28">
        <v>4.7560000000000002</v>
      </c>
      <c r="I787" s="28">
        <v>21.427000000000007</v>
      </c>
      <c r="J787" s="28">
        <v>22.153999999999996</v>
      </c>
      <c r="K787" s="28">
        <v>20.966999999999999</v>
      </c>
      <c r="L787" s="28">
        <v>28.377000000000006</v>
      </c>
      <c r="M787" s="28">
        <v>28.41</v>
      </c>
      <c r="N787" s="28">
        <v>12.178999999999998</v>
      </c>
      <c r="O787" s="28">
        <v>40.481000000000009</v>
      </c>
    </row>
    <row r="788" spans="1:15" x14ac:dyDescent="0.25">
      <c r="A788" s="22" t="s">
        <v>50</v>
      </c>
      <c r="B788" s="22" t="s">
        <v>138</v>
      </c>
      <c r="C788" s="22" t="s">
        <v>3</v>
      </c>
      <c r="D788" s="28">
        <v>4.3209999999999997</v>
      </c>
      <c r="E788" s="28">
        <v>4.0309999999999997</v>
      </c>
      <c r="F788" s="28">
        <v>0.36699999999999999</v>
      </c>
      <c r="G788" s="28">
        <v>0.23699999999999999</v>
      </c>
      <c r="H788" s="28">
        <v>3.282</v>
      </c>
      <c r="I788" s="28">
        <v>6.7560000000000002</v>
      </c>
      <c r="J788" s="28">
        <v>7.7909999999999995</v>
      </c>
      <c r="K788" s="28">
        <v>9.3689999999999998</v>
      </c>
      <c r="L788" s="28">
        <v>13.357000000000001</v>
      </c>
      <c r="M788" s="28">
        <v>11.752999999999998</v>
      </c>
      <c r="N788" s="28">
        <v>6.8109999999999991</v>
      </c>
      <c r="O788" s="28">
        <v>19.428999999999998</v>
      </c>
    </row>
    <row r="789" spans="1:15" x14ac:dyDescent="0.25">
      <c r="A789" s="22" t="s">
        <v>50</v>
      </c>
      <c r="B789" s="22" t="s">
        <v>138</v>
      </c>
      <c r="C789" s="22" t="s">
        <v>5</v>
      </c>
      <c r="D789" s="28">
        <v>2.3289999999999997</v>
      </c>
      <c r="E789" s="28">
        <v>2.569</v>
      </c>
      <c r="F789" s="28">
        <v>3.4000000000000002E-2</v>
      </c>
      <c r="G789" s="28">
        <v>2.1999999999999999E-2</v>
      </c>
      <c r="H789" s="28">
        <v>4.3079999999999998</v>
      </c>
      <c r="I789" s="28">
        <v>8.8999999999999996E-2</v>
      </c>
      <c r="J789" s="28">
        <v>4.3999999999999995</v>
      </c>
      <c r="K789" s="28">
        <v>7.4809999999999999</v>
      </c>
      <c r="L789" s="28">
        <v>36.122</v>
      </c>
      <c r="M789" s="28">
        <v>37.720000000000006</v>
      </c>
      <c r="N789" s="28">
        <v>27.094999999999999</v>
      </c>
      <c r="O789" s="28">
        <v>38.869</v>
      </c>
    </row>
    <row r="790" spans="1:15" x14ac:dyDescent="0.25">
      <c r="A790" s="22" t="s">
        <v>50</v>
      </c>
      <c r="B790" s="22" t="s">
        <v>51</v>
      </c>
      <c r="C790" s="22" t="s">
        <v>1</v>
      </c>
      <c r="D790" s="28" t="s">
        <v>64</v>
      </c>
      <c r="E790" s="28" t="s">
        <v>64</v>
      </c>
      <c r="F790" s="28" t="s">
        <v>64</v>
      </c>
      <c r="G790" s="28" t="s">
        <v>64</v>
      </c>
      <c r="H790" s="28" t="s">
        <v>64</v>
      </c>
      <c r="I790" s="28" t="s">
        <v>64</v>
      </c>
      <c r="J790" s="28" t="s">
        <v>64</v>
      </c>
      <c r="K790" s="28" t="s">
        <v>64</v>
      </c>
      <c r="L790" s="28">
        <v>5.8414999999999999</v>
      </c>
      <c r="M790" s="28" t="s">
        <v>64</v>
      </c>
      <c r="N790" s="28">
        <v>2.17</v>
      </c>
      <c r="O790" s="28">
        <v>4.681</v>
      </c>
    </row>
    <row r="791" spans="1:15" x14ac:dyDescent="0.25">
      <c r="A791" s="22" t="s">
        <v>50</v>
      </c>
      <c r="B791" s="22" t="s">
        <v>51</v>
      </c>
      <c r="C791" s="22" t="s">
        <v>2</v>
      </c>
      <c r="D791" s="28">
        <v>16.919999999999998</v>
      </c>
      <c r="E791" s="28">
        <v>13.225</v>
      </c>
      <c r="F791" s="28">
        <v>11.351500000000001</v>
      </c>
      <c r="G791" s="28">
        <v>9.3170000000000002</v>
      </c>
      <c r="H791" s="28">
        <v>8.7149999999999999</v>
      </c>
      <c r="I791" s="28">
        <v>10.067300000000001</v>
      </c>
      <c r="J791" s="28">
        <v>9.9500000000000011</v>
      </c>
      <c r="K791" s="28">
        <v>8.7030000000000012</v>
      </c>
      <c r="L791" s="28">
        <v>8.5091999999999999</v>
      </c>
      <c r="M791" s="28">
        <v>12.639200000000001</v>
      </c>
      <c r="N791" s="28">
        <v>12.524999999999999</v>
      </c>
      <c r="O791" s="28">
        <v>16.044900000000002</v>
      </c>
    </row>
    <row r="792" spans="1:15" x14ac:dyDescent="0.25">
      <c r="A792" s="22" t="s">
        <v>50</v>
      </c>
      <c r="B792" s="22" t="s">
        <v>51</v>
      </c>
      <c r="C792" s="22" t="s">
        <v>3</v>
      </c>
      <c r="D792" s="28">
        <v>2.7579000000000002</v>
      </c>
      <c r="E792" s="28">
        <v>3.0878000000000001</v>
      </c>
      <c r="F792" s="28">
        <v>3.0429000000000004</v>
      </c>
      <c r="G792" s="28">
        <v>4.59</v>
      </c>
      <c r="H792" s="28">
        <v>2.5869999999999997</v>
      </c>
      <c r="I792" s="28">
        <v>2.9989999999999997</v>
      </c>
      <c r="J792" s="28">
        <v>3.2408000000000001</v>
      </c>
      <c r="K792" s="28">
        <v>3.1239999999999997</v>
      </c>
      <c r="L792" s="28">
        <v>4.8943000000000003</v>
      </c>
      <c r="M792" s="28">
        <v>7.7577000000000007</v>
      </c>
      <c r="N792" s="28">
        <v>3.879</v>
      </c>
      <c r="O792" s="28">
        <v>8.58</v>
      </c>
    </row>
    <row r="793" spans="1:15" x14ac:dyDescent="0.25">
      <c r="A793" s="22" t="s">
        <v>50</v>
      </c>
      <c r="B793" s="22" t="s">
        <v>197</v>
      </c>
      <c r="C793" s="22" t="s">
        <v>0</v>
      </c>
      <c r="D793" s="28">
        <v>1.0999999999999999E-2</v>
      </c>
      <c r="E793" s="28">
        <v>8.9999999999999993E-3</v>
      </c>
      <c r="F793" s="28">
        <v>0.01</v>
      </c>
      <c r="G793" s="28">
        <v>6.0000000000000001E-3</v>
      </c>
      <c r="H793" s="28">
        <v>1.2E-2</v>
      </c>
      <c r="I793" s="28">
        <v>1.7000000000000001E-2</v>
      </c>
      <c r="J793" s="28">
        <v>2.1999999999999999E-2</v>
      </c>
      <c r="K793" s="28">
        <v>3.1E-2</v>
      </c>
      <c r="L793" s="28">
        <v>3.9E-2</v>
      </c>
      <c r="M793" s="28">
        <v>0.13600000000000001</v>
      </c>
      <c r="N793" s="28" t="s">
        <v>64</v>
      </c>
      <c r="O793" s="28">
        <v>0.17499999999999999</v>
      </c>
    </row>
    <row r="794" spans="1:15" x14ac:dyDescent="0.25">
      <c r="A794" s="22" t="s">
        <v>50</v>
      </c>
      <c r="B794" s="22" t="s">
        <v>197</v>
      </c>
      <c r="C794" s="22" t="s">
        <v>1</v>
      </c>
      <c r="D794" s="28">
        <v>8.7999999999999995E-2</v>
      </c>
      <c r="E794" s="28">
        <v>0.33700000000000002</v>
      </c>
      <c r="F794" s="28">
        <v>0.34899999999999998</v>
      </c>
      <c r="G794" s="28">
        <v>0.22699999999999998</v>
      </c>
      <c r="H794" s="28">
        <v>0.41799999999999998</v>
      </c>
      <c r="I794" s="28">
        <v>0.59699999999999998</v>
      </c>
      <c r="J794" s="28">
        <v>0.77300000000000002</v>
      </c>
      <c r="K794" s="28">
        <v>1.0820000000000001</v>
      </c>
      <c r="L794" s="28">
        <v>1.367</v>
      </c>
      <c r="M794" s="28">
        <v>4.8130000000000006</v>
      </c>
      <c r="N794" s="28" t="s">
        <v>64</v>
      </c>
      <c r="O794" s="28">
        <v>6.1850000000000005</v>
      </c>
    </row>
    <row r="795" spans="1:15" x14ac:dyDescent="0.25">
      <c r="A795" s="22" t="s">
        <v>50</v>
      </c>
      <c r="B795" s="22" t="s">
        <v>197</v>
      </c>
      <c r="C795" s="22" t="s">
        <v>2</v>
      </c>
      <c r="D795" s="28">
        <v>0.253</v>
      </c>
      <c r="E795" s="28">
        <v>0.55500000000000005</v>
      </c>
      <c r="F795" s="28">
        <v>0.57300000000000006</v>
      </c>
      <c r="G795" s="28">
        <v>0.373</v>
      </c>
      <c r="H795" s="28">
        <v>0.68799999999999994</v>
      </c>
      <c r="I795" s="28">
        <v>0.9820000000000001</v>
      </c>
      <c r="J795" s="28">
        <v>1.272</v>
      </c>
      <c r="K795" s="28">
        <v>1.7800000000000002</v>
      </c>
      <c r="L795" s="28">
        <v>2.2489999999999997</v>
      </c>
      <c r="M795" s="28">
        <v>7.9169999999999998</v>
      </c>
      <c r="N795" s="28" t="s">
        <v>64</v>
      </c>
      <c r="O795" s="28">
        <v>10.173</v>
      </c>
    </row>
    <row r="796" spans="1:15" x14ac:dyDescent="0.25">
      <c r="A796" s="22" t="s">
        <v>50</v>
      </c>
      <c r="B796" s="22" t="s">
        <v>197</v>
      </c>
      <c r="C796" s="22" t="s">
        <v>3</v>
      </c>
      <c r="D796" s="28">
        <v>0.23799999999999999</v>
      </c>
      <c r="E796" s="28">
        <v>0.32200000000000001</v>
      </c>
      <c r="F796" s="28">
        <v>0.33400000000000002</v>
      </c>
      <c r="G796" s="28">
        <v>0.21699999999999997</v>
      </c>
      <c r="H796" s="28">
        <v>0.40100000000000002</v>
      </c>
      <c r="I796" s="28">
        <v>0.57299999999999995</v>
      </c>
      <c r="J796" s="28">
        <v>0.7410000000000001</v>
      </c>
      <c r="K796" s="28">
        <v>1.038</v>
      </c>
      <c r="L796" s="28">
        <v>1.3119999999999998</v>
      </c>
      <c r="M796" s="28">
        <v>4.6159999999999997</v>
      </c>
      <c r="N796" s="28" t="s">
        <v>64</v>
      </c>
      <c r="O796" s="28">
        <v>5.9300000000000006</v>
      </c>
    </row>
    <row r="797" spans="1:15" x14ac:dyDescent="0.25">
      <c r="A797" s="22" t="s">
        <v>50</v>
      </c>
      <c r="B797" s="22" t="s">
        <v>197</v>
      </c>
      <c r="C797" s="22" t="s">
        <v>5</v>
      </c>
      <c r="D797" s="28">
        <v>2.1999999999999999E-2</v>
      </c>
      <c r="E797" s="28">
        <v>2.9000000000000001E-2</v>
      </c>
      <c r="F797" s="28">
        <v>3.1E-2</v>
      </c>
      <c r="G797" s="28">
        <v>0.02</v>
      </c>
      <c r="H797" s="28">
        <v>3.6999999999999998E-2</v>
      </c>
      <c r="I797" s="28">
        <v>5.2999999999999999E-2</v>
      </c>
      <c r="J797" s="28">
        <v>6.8000000000000005E-2</v>
      </c>
      <c r="K797" s="28">
        <v>9.5000000000000001E-2</v>
      </c>
      <c r="L797" s="28">
        <v>0.12</v>
      </c>
      <c r="M797" s="28">
        <v>0.42399999999999999</v>
      </c>
      <c r="N797" s="28" t="s">
        <v>64</v>
      </c>
      <c r="O797" s="28">
        <v>0.54400000000000004</v>
      </c>
    </row>
    <row r="798" spans="1:15" x14ac:dyDescent="0.25">
      <c r="A798" s="22" t="s">
        <v>50</v>
      </c>
      <c r="B798" s="22" t="s">
        <v>198</v>
      </c>
      <c r="C798" s="22" t="s">
        <v>0</v>
      </c>
      <c r="D798" s="28">
        <v>2.7E-2</v>
      </c>
      <c r="E798" s="28">
        <v>1.0999999999999999E-2</v>
      </c>
      <c r="F798" s="28">
        <v>1.0999999999999999E-2</v>
      </c>
      <c r="G798" s="28">
        <v>7.0000000000000001E-3</v>
      </c>
      <c r="H798" s="28">
        <v>1.4E-2</v>
      </c>
      <c r="I798" s="28">
        <v>1.7999999999999999E-2</v>
      </c>
      <c r="J798" s="28">
        <v>2.3E-2</v>
      </c>
      <c r="K798" s="28">
        <v>0.02</v>
      </c>
      <c r="L798" s="28">
        <v>2.5000000000000001E-2</v>
      </c>
      <c r="M798" s="28">
        <v>0.03</v>
      </c>
      <c r="N798" s="28" t="s">
        <v>64</v>
      </c>
      <c r="O798" s="28">
        <v>8.7999999999999995E-2</v>
      </c>
    </row>
    <row r="799" spans="1:15" x14ac:dyDescent="0.25">
      <c r="A799" s="22" t="s">
        <v>50</v>
      </c>
      <c r="B799" s="22" t="s">
        <v>198</v>
      </c>
      <c r="C799" s="22" t="s">
        <v>1</v>
      </c>
      <c r="D799" s="28">
        <v>0.222</v>
      </c>
      <c r="E799" s="28">
        <v>0.379</v>
      </c>
      <c r="F799" s="28">
        <v>0.40100000000000002</v>
      </c>
      <c r="G799" s="28">
        <v>0.26</v>
      </c>
      <c r="H799" s="28">
        <v>0.52200000000000002</v>
      </c>
      <c r="I799" s="28">
        <v>0.64900000000000002</v>
      </c>
      <c r="J799" s="28">
        <v>0.81600000000000006</v>
      </c>
      <c r="K799" s="28">
        <v>0.69</v>
      </c>
      <c r="L799" s="28">
        <v>0.89800000000000002</v>
      </c>
      <c r="M799" s="28">
        <v>1.05</v>
      </c>
      <c r="N799" s="28">
        <v>7.5999999999999998E-2</v>
      </c>
      <c r="O799" s="28">
        <v>8.4239999999999995</v>
      </c>
    </row>
    <row r="800" spans="1:15" x14ac:dyDescent="0.25">
      <c r="A800" s="22" t="s">
        <v>50</v>
      </c>
      <c r="B800" s="22" t="s">
        <v>198</v>
      </c>
      <c r="C800" s="22" t="s">
        <v>2</v>
      </c>
      <c r="D800" s="28">
        <v>0.86900000000000011</v>
      </c>
      <c r="E800" s="28">
        <v>1.0469999999999999</v>
      </c>
      <c r="F800" s="28">
        <v>1.0010000000000001</v>
      </c>
      <c r="G800" s="28">
        <v>0.90500000000000003</v>
      </c>
      <c r="H800" s="28">
        <v>1.298</v>
      </c>
      <c r="I800" s="28">
        <v>1.6020000000000001</v>
      </c>
      <c r="J800" s="28">
        <v>1.694</v>
      </c>
      <c r="K800" s="28">
        <v>1.5459999999999998</v>
      </c>
      <c r="L800" s="28">
        <v>2.153</v>
      </c>
      <c r="M800" s="28">
        <v>3.4179999999999997</v>
      </c>
      <c r="N800" s="28">
        <v>1.25</v>
      </c>
      <c r="O800" s="28">
        <v>14.648999999999997</v>
      </c>
    </row>
    <row r="801" spans="1:15" x14ac:dyDescent="0.25">
      <c r="A801" s="22" t="s">
        <v>50</v>
      </c>
      <c r="B801" s="22" t="s">
        <v>198</v>
      </c>
      <c r="C801" s="22" t="s">
        <v>3</v>
      </c>
      <c r="D801" s="28">
        <v>0.67600000000000005</v>
      </c>
      <c r="E801" s="28">
        <v>0.79800000000000004</v>
      </c>
      <c r="F801" s="28">
        <v>0.66200000000000003</v>
      </c>
      <c r="G801" s="28">
        <v>0.61</v>
      </c>
      <c r="H801" s="28">
        <v>0.92200000000000004</v>
      </c>
      <c r="I801" s="28">
        <v>0.96700000000000008</v>
      </c>
      <c r="J801" s="28">
        <v>1.0910000000000002</v>
      </c>
      <c r="K801" s="28">
        <v>1.034</v>
      </c>
      <c r="L801" s="28">
        <v>1.165</v>
      </c>
      <c r="M801" s="28">
        <v>1.788</v>
      </c>
      <c r="N801" s="28">
        <v>1.0109999999999999</v>
      </c>
      <c r="O801" s="28">
        <v>6.766</v>
      </c>
    </row>
    <row r="802" spans="1:15" x14ac:dyDescent="0.25">
      <c r="A802" s="22" t="s">
        <v>50</v>
      </c>
      <c r="B802" s="22" t="s">
        <v>198</v>
      </c>
      <c r="C802" s="22" t="s">
        <v>5</v>
      </c>
      <c r="D802" s="28">
        <v>8.2000000000000003E-2</v>
      </c>
      <c r="E802" s="28">
        <v>0.09</v>
      </c>
      <c r="F802" s="28">
        <v>0.13300000000000001</v>
      </c>
      <c r="G802" s="28">
        <v>0.10999999999999999</v>
      </c>
      <c r="H802" s="28">
        <v>0.11399999999999999</v>
      </c>
      <c r="I802" s="28">
        <v>0.30599999999999999</v>
      </c>
      <c r="J802" s="28">
        <v>0.27100000000000002</v>
      </c>
      <c r="K802" s="28">
        <v>0.28400000000000003</v>
      </c>
      <c r="L802" s="28">
        <v>0.40200000000000002</v>
      </c>
      <c r="M802" s="28">
        <v>0.69499999999999995</v>
      </c>
      <c r="N802" s="28">
        <v>0.623</v>
      </c>
      <c r="O802" s="28">
        <v>4.4139999999999997</v>
      </c>
    </row>
    <row r="803" spans="1:15" x14ac:dyDescent="0.25">
      <c r="A803" s="22" t="s">
        <v>50</v>
      </c>
      <c r="B803" s="22" t="s">
        <v>199</v>
      </c>
      <c r="C803" s="22" t="s">
        <v>0</v>
      </c>
      <c r="D803" s="28">
        <v>1.2999999999999999E-2</v>
      </c>
      <c r="E803" s="28">
        <v>0.01</v>
      </c>
      <c r="F803" s="28">
        <v>0.01</v>
      </c>
      <c r="G803" s="28">
        <v>6.0000000000000001E-3</v>
      </c>
      <c r="H803" s="28">
        <v>1.2E-2</v>
      </c>
      <c r="I803" s="28">
        <v>1.6E-2</v>
      </c>
      <c r="J803" s="28">
        <v>2.1000000000000001E-2</v>
      </c>
      <c r="K803" s="28">
        <v>1.0999999999999999E-2</v>
      </c>
      <c r="L803" s="28">
        <v>2.1999999999999999E-2</v>
      </c>
      <c r="M803" s="28">
        <v>6.8000000000000005E-2</v>
      </c>
      <c r="N803" s="28" t="s">
        <v>64</v>
      </c>
      <c r="O803" s="28">
        <v>0.126</v>
      </c>
    </row>
    <row r="804" spans="1:15" x14ac:dyDescent="0.25">
      <c r="A804" s="22" t="s">
        <v>50</v>
      </c>
      <c r="B804" s="22" t="s">
        <v>199</v>
      </c>
      <c r="C804" s="22" t="s">
        <v>1</v>
      </c>
      <c r="D804" s="28">
        <v>0.106</v>
      </c>
      <c r="E804" s="28">
        <v>0.35</v>
      </c>
      <c r="F804" s="28">
        <v>0.35599999999999998</v>
      </c>
      <c r="G804" s="28">
        <v>0.23099999999999998</v>
      </c>
      <c r="H804" s="28">
        <v>0.42699999999999999</v>
      </c>
      <c r="I804" s="28">
        <v>0.57400000000000007</v>
      </c>
      <c r="J804" s="28">
        <v>0.73599999999999999</v>
      </c>
      <c r="K804" s="28">
        <v>0.38200000000000001</v>
      </c>
      <c r="L804" s="28">
        <v>0.76400000000000001</v>
      </c>
      <c r="M804" s="28">
        <v>2.3980000000000001</v>
      </c>
      <c r="N804" s="28" t="s">
        <v>64</v>
      </c>
      <c r="O804" s="28">
        <v>4.4550000000000001</v>
      </c>
    </row>
    <row r="805" spans="1:15" x14ac:dyDescent="0.25">
      <c r="A805" s="22" t="s">
        <v>50</v>
      </c>
      <c r="B805" s="22" t="s">
        <v>199</v>
      </c>
      <c r="C805" s="22" t="s">
        <v>2</v>
      </c>
      <c r="D805" s="28">
        <v>0.24299999999999999</v>
      </c>
      <c r="E805" s="28">
        <v>0.57600000000000007</v>
      </c>
      <c r="F805" s="28">
        <v>0.58400000000000007</v>
      </c>
      <c r="G805" s="28">
        <v>0.38</v>
      </c>
      <c r="H805" s="28">
        <v>0.70200000000000007</v>
      </c>
      <c r="I805" s="28">
        <v>0.94400000000000006</v>
      </c>
      <c r="J805" s="28">
        <v>1.2110000000000001</v>
      </c>
      <c r="K805" s="28">
        <v>0.627</v>
      </c>
      <c r="L805" s="28">
        <v>1.256</v>
      </c>
      <c r="M805" s="28">
        <v>3.9460000000000002</v>
      </c>
      <c r="N805" s="28" t="s">
        <v>64</v>
      </c>
      <c r="O805" s="28">
        <v>7.327</v>
      </c>
    </row>
    <row r="806" spans="1:15" x14ac:dyDescent="0.25">
      <c r="A806" s="22" t="s">
        <v>50</v>
      </c>
      <c r="B806" s="22" t="s">
        <v>199</v>
      </c>
      <c r="C806" s="22" t="s">
        <v>3</v>
      </c>
      <c r="D806" s="28">
        <v>0.19599999999999998</v>
      </c>
      <c r="E806" s="28">
        <v>0.33500000000000002</v>
      </c>
      <c r="F806" s="28">
        <v>0.33999999999999997</v>
      </c>
      <c r="G806" s="28">
        <v>0.22100000000000003</v>
      </c>
      <c r="H806" s="28">
        <v>0.30899999999999994</v>
      </c>
      <c r="I806" s="28">
        <v>0.55099999999999993</v>
      </c>
      <c r="J806" s="28">
        <v>0.70600000000000007</v>
      </c>
      <c r="K806" s="28">
        <v>0.36499999999999999</v>
      </c>
      <c r="L806" s="28">
        <v>0.7330000000000001</v>
      </c>
      <c r="M806" s="28">
        <v>2.302</v>
      </c>
      <c r="N806" s="28" t="s">
        <v>64</v>
      </c>
      <c r="O806" s="28">
        <v>4.2709999999999999</v>
      </c>
    </row>
    <row r="807" spans="1:15" x14ac:dyDescent="0.25">
      <c r="A807" s="22" t="s">
        <v>50</v>
      </c>
      <c r="B807" s="22" t="s">
        <v>199</v>
      </c>
      <c r="C807" s="22" t="s">
        <v>5</v>
      </c>
      <c r="D807" s="28">
        <v>8.0000000000000002E-3</v>
      </c>
      <c r="E807" s="28">
        <v>3.1E-2</v>
      </c>
      <c r="F807" s="28">
        <v>3.1E-2</v>
      </c>
      <c r="G807" s="28">
        <v>0.02</v>
      </c>
      <c r="H807" s="28">
        <v>3.7999999999999999E-2</v>
      </c>
      <c r="I807" s="28">
        <v>5.0999999999999997E-2</v>
      </c>
      <c r="J807" s="28">
        <v>6.5000000000000002E-2</v>
      </c>
      <c r="K807" s="28">
        <v>3.4000000000000002E-2</v>
      </c>
      <c r="L807" s="28">
        <v>6.7000000000000004E-2</v>
      </c>
      <c r="M807" s="28">
        <v>0.21099999999999999</v>
      </c>
      <c r="N807" s="28" t="s">
        <v>64</v>
      </c>
      <c r="O807" s="28">
        <v>0.39200000000000002</v>
      </c>
    </row>
    <row r="808" spans="1:15" x14ac:dyDescent="0.25">
      <c r="A808" s="22" t="s">
        <v>50</v>
      </c>
      <c r="B808" s="22" t="s">
        <v>200</v>
      </c>
      <c r="C808" s="22" t="s">
        <v>1</v>
      </c>
      <c r="D808" s="28">
        <v>8.1890000000000001</v>
      </c>
      <c r="E808" s="28">
        <v>10.75</v>
      </c>
      <c r="F808" s="28">
        <v>17.970000000000002</v>
      </c>
      <c r="G808" s="28">
        <v>4.0199999999999996</v>
      </c>
      <c r="H808" s="28">
        <v>7.7</v>
      </c>
      <c r="I808" s="28">
        <v>17.221999999999998</v>
      </c>
      <c r="J808" s="28">
        <v>11.397</v>
      </c>
      <c r="K808" s="28">
        <v>4.3500000000000005</v>
      </c>
      <c r="L808" s="28">
        <v>3.2</v>
      </c>
      <c r="M808" s="28">
        <v>4.97</v>
      </c>
      <c r="N808" s="28" t="s">
        <v>64</v>
      </c>
      <c r="O808" s="28">
        <v>25.977100000000004</v>
      </c>
    </row>
    <row r="809" spans="1:15" x14ac:dyDescent="0.25">
      <c r="A809" s="22" t="s">
        <v>50</v>
      </c>
      <c r="B809" s="22" t="s">
        <v>200</v>
      </c>
      <c r="C809" s="22" t="s">
        <v>2</v>
      </c>
      <c r="D809" s="28">
        <v>7.423</v>
      </c>
      <c r="E809" s="28">
        <v>27.493999999999996</v>
      </c>
      <c r="F809" s="28">
        <v>10.442</v>
      </c>
      <c r="G809" s="28">
        <v>13.339999999999998</v>
      </c>
      <c r="H809" s="28">
        <v>14.181000000000001</v>
      </c>
      <c r="I809" s="28">
        <v>17.98</v>
      </c>
      <c r="J809" s="28">
        <v>6.6119999999999992</v>
      </c>
      <c r="K809" s="28">
        <v>12.406999999999998</v>
      </c>
      <c r="L809" s="28">
        <v>18.439</v>
      </c>
      <c r="M809" s="28">
        <v>17.3476</v>
      </c>
      <c r="N809" s="28" t="s">
        <v>64</v>
      </c>
      <c r="O809" s="28">
        <v>40.497999999999998</v>
      </c>
    </row>
    <row r="810" spans="1:15" x14ac:dyDescent="0.25">
      <c r="A810" s="22" t="s">
        <v>50</v>
      </c>
      <c r="B810" s="22" t="s">
        <v>200</v>
      </c>
      <c r="C810" s="22" t="s">
        <v>3</v>
      </c>
      <c r="D810" s="28">
        <v>10.406000000000001</v>
      </c>
      <c r="E810" s="28">
        <v>12.824999999999999</v>
      </c>
      <c r="F810" s="28">
        <v>17.443999999999999</v>
      </c>
      <c r="G810" s="28">
        <v>13.938000000000001</v>
      </c>
      <c r="H810" s="28">
        <v>16.940000000000001</v>
      </c>
      <c r="I810" s="28">
        <v>28.903000000000006</v>
      </c>
      <c r="J810" s="28">
        <v>26.484000000000002</v>
      </c>
      <c r="K810" s="28">
        <v>14.077999999999999</v>
      </c>
      <c r="L810" s="28">
        <v>17.965000000000003</v>
      </c>
      <c r="M810" s="28">
        <v>30.356099999999994</v>
      </c>
      <c r="N810" s="28" t="s">
        <v>64</v>
      </c>
      <c r="O810" s="28">
        <v>78.107000000000028</v>
      </c>
    </row>
    <row r="811" spans="1:15" x14ac:dyDescent="0.25">
      <c r="A811" s="22" t="s">
        <v>50</v>
      </c>
      <c r="B811" s="22" t="s">
        <v>200</v>
      </c>
      <c r="C811" s="22" t="s">
        <v>5</v>
      </c>
      <c r="D811" s="28">
        <v>6.53</v>
      </c>
      <c r="E811" s="28">
        <v>6.5149999999999997</v>
      </c>
      <c r="F811" s="28">
        <v>8.0020000000000007</v>
      </c>
      <c r="G811" s="28">
        <v>2.6949999999999998</v>
      </c>
      <c r="H811" s="28">
        <v>5.6950000000000003</v>
      </c>
      <c r="I811" s="28">
        <v>3.835</v>
      </c>
      <c r="J811" s="28">
        <v>4.6680000000000001</v>
      </c>
      <c r="K811" s="28">
        <v>9.3520000000000003</v>
      </c>
      <c r="L811" s="28">
        <v>7.5009999999999994</v>
      </c>
      <c r="M811" s="28">
        <v>7.5019999999999998</v>
      </c>
      <c r="N811" s="28" t="s">
        <v>64</v>
      </c>
      <c r="O811" s="28">
        <v>12.329000000000001</v>
      </c>
    </row>
    <row r="812" spans="1:15" x14ac:dyDescent="0.25">
      <c r="A812" s="22" t="s">
        <v>50</v>
      </c>
      <c r="B812" s="22" t="s">
        <v>201</v>
      </c>
      <c r="C812" s="22" t="s">
        <v>0</v>
      </c>
      <c r="D812" s="28">
        <v>1.9E-2</v>
      </c>
      <c r="E812" s="28">
        <v>1.0999999999999999E-2</v>
      </c>
      <c r="F812" s="28">
        <v>1.2E-2</v>
      </c>
      <c r="G812" s="28">
        <v>7.0000000000000001E-3</v>
      </c>
      <c r="H812" s="28">
        <v>1.4E-2</v>
      </c>
      <c r="I812" s="28">
        <v>1.9E-2</v>
      </c>
      <c r="J812" s="28">
        <v>3.5000000000000003E-2</v>
      </c>
      <c r="K812" s="28">
        <v>4.2000000000000003E-2</v>
      </c>
      <c r="L812" s="28">
        <v>5.3999999999999999E-2</v>
      </c>
      <c r="M812" s="28">
        <v>9.9000000000000005E-2</v>
      </c>
      <c r="N812" s="28" t="s">
        <v>64</v>
      </c>
      <c r="O812" s="28">
        <v>0.14399999999999999</v>
      </c>
    </row>
    <row r="813" spans="1:15" x14ac:dyDescent="0.25">
      <c r="A813" s="22" t="s">
        <v>50</v>
      </c>
      <c r="B813" s="22" t="s">
        <v>201</v>
      </c>
      <c r="C813" s="22" t="s">
        <v>1</v>
      </c>
      <c r="D813" s="28">
        <v>0.15</v>
      </c>
      <c r="E813" s="28">
        <v>0.376</v>
      </c>
      <c r="F813" s="28">
        <v>0.41099999999999998</v>
      </c>
      <c r="G813" s="28">
        <v>0.26800000000000002</v>
      </c>
      <c r="H813" s="28">
        <v>0.6080000000000001</v>
      </c>
      <c r="I813" s="28">
        <v>0.67800000000000005</v>
      </c>
      <c r="J813" s="28">
        <v>1.3639999999999999</v>
      </c>
      <c r="K813" s="28">
        <v>1.0539999999999998</v>
      </c>
      <c r="L813" s="28">
        <v>9.1150000000000002</v>
      </c>
      <c r="M813" s="28">
        <v>11.045999999999998</v>
      </c>
      <c r="N813" s="28">
        <v>2.9409999999999998</v>
      </c>
      <c r="O813" s="28">
        <v>6.2309999999999999</v>
      </c>
    </row>
    <row r="814" spans="1:15" x14ac:dyDescent="0.25">
      <c r="A814" s="22" t="s">
        <v>50</v>
      </c>
      <c r="B814" s="22" t="s">
        <v>201</v>
      </c>
      <c r="C814" s="22" t="s">
        <v>2</v>
      </c>
      <c r="D814" s="28">
        <v>1.214</v>
      </c>
      <c r="E814" s="28">
        <v>2.8129999999999997</v>
      </c>
      <c r="F814" s="28">
        <v>2.7439999999999998</v>
      </c>
      <c r="G814" s="28">
        <v>1.845</v>
      </c>
      <c r="H814" s="28">
        <v>2.4159999999999999</v>
      </c>
      <c r="I814" s="28">
        <v>3.7869999999999999</v>
      </c>
      <c r="J814" s="28">
        <v>4.0069999999999997</v>
      </c>
      <c r="K814" s="28">
        <v>4.6680000000000001</v>
      </c>
      <c r="L814" s="28">
        <v>17.961999999999993</v>
      </c>
      <c r="M814" s="28">
        <v>19.446999999999999</v>
      </c>
      <c r="N814" s="28">
        <v>12.4971</v>
      </c>
      <c r="O814" s="28">
        <v>21.853999999999999</v>
      </c>
    </row>
    <row r="815" spans="1:15" x14ac:dyDescent="0.25">
      <c r="A815" s="22" t="s">
        <v>50</v>
      </c>
      <c r="B815" s="22" t="s">
        <v>201</v>
      </c>
      <c r="C815" s="22" t="s">
        <v>3</v>
      </c>
      <c r="D815" s="28">
        <v>0.73399999999999999</v>
      </c>
      <c r="E815" s="28">
        <v>1.9380000000000002</v>
      </c>
      <c r="F815" s="28">
        <v>2.4350000000000001</v>
      </c>
      <c r="G815" s="28">
        <v>1.208</v>
      </c>
      <c r="H815" s="28">
        <v>2.069</v>
      </c>
      <c r="I815" s="28">
        <v>2.4649999999999999</v>
      </c>
      <c r="J815" s="28">
        <v>2.5500000000000003</v>
      </c>
      <c r="K815" s="28">
        <v>3.1069999999999998</v>
      </c>
      <c r="L815" s="28">
        <v>7.5589999999999975</v>
      </c>
      <c r="M815" s="28">
        <v>9.4659999999999993</v>
      </c>
      <c r="N815" s="28">
        <v>6.0960000000000001</v>
      </c>
      <c r="O815" s="28">
        <v>12.635</v>
      </c>
    </row>
    <row r="816" spans="1:15" x14ac:dyDescent="0.25">
      <c r="A816" s="22" t="s">
        <v>50</v>
      </c>
      <c r="B816" s="22" t="s">
        <v>201</v>
      </c>
      <c r="C816" s="22" t="s">
        <v>5</v>
      </c>
      <c r="D816" s="28">
        <v>0.14699999999999999</v>
      </c>
      <c r="E816" s="28">
        <v>0.47099999999999997</v>
      </c>
      <c r="F816" s="28">
        <v>0.47499999999999998</v>
      </c>
      <c r="G816" s="28">
        <v>0.58400000000000007</v>
      </c>
      <c r="H816" s="28">
        <v>0.88800000000000001</v>
      </c>
      <c r="I816" s="28">
        <v>1.268</v>
      </c>
      <c r="J816" s="28">
        <v>1.133</v>
      </c>
      <c r="K816" s="28">
        <v>1.5369999999999999</v>
      </c>
      <c r="L816" s="28">
        <v>2.6</v>
      </c>
      <c r="M816" s="28">
        <v>2.6340000000000003</v>
      </c>
      <c r="N816" s="28">
        <v>3.8250000000000002</v>
      </c>
      <c r="O816" s="28">
        <v>7.1479999999999997</v>
      </c>
    </row>
    <row r="817" spans="1:15" x14ac:dyDescent="0.25">
      <c r="A817" s="22" t="s">
        <v>50</v>
      </c>
      <c r="B817" s="22" t="s">
        <v>202</v>
      </c>
      <c r="C817" s="22" t="s">
        <v>0</v>
      </c>
      <c r="D817" s="28">
        <v>3.9E-2</v>
      </c>
      <c r="E817" s="28">
        <v>1.4999999999999999E-2</v>
      </c>
      <c r="F817" s="28">
        <v>1.6E-2</v>
      </c>
      <c r="G817" s="28">
        <v>1.0999999999999999E-2</v>
      </c>
      <c r="H817" s="28">
        <v>0.02</v>
      </c>
      <c r="I817" s="28">
        <v>2.7E-2</v>
      </c>
      <c r="J817" s="28">
        <v>3.5999999999999997E-2</v>
      </c>
      <c r="K817" s="28">
        <v>4.9000000000000002E-2</v>
      </c>
      <c r="L817" s="28">
        <v>5.8999999999999997E-2</v>
      </c>
      <c r="M817" s="28">
        <v>0.1</v>
      </c>
      <c r="N817" s="28" t="s">
        <v>64</v>
      </c>
      <c r="O817" s="28">
        <v>0.28199999999999997</v>
      </c>
    </row>
    <row r="818" spans="1:15" x14ac:dyDescent="0.25">
      <c r="A818" s="22" t="s">
        <v>50</v>
      </c>
      <c r="B818" s="22" t="s">
        <v>202</v>
      </c>
      <c r="C818" s="22" t="s">
        <v>1</v>
      </c>
      <c r="D818" s="28">
        <v>30.790700000000008</v>
      </c>
      <c r="E818" s="28">
        <v>44.28270000000002</v>
      </c>
      <c r="F818" s="28">
        <v>24.502400000000002</v>
      </c>
      <c r="G818" s="28">
        <v>0.77600000000000002</v>
      </c>
      <c r="H818" s="28">
        <v>7.97</v>
      </c>
      <c r="I818" s="28">
        <v>10.427999999999999</v>
      </c>
      <c r="J818" s="28">
        <v>35.360399999999998</v>
      </c>
      <c r="K818" s="28">
        <v>30.660000000000007</v>
      </c>
      <c r="L818" s="28">
        <v>30.077000000000002</v>
      </c>
      <c r="M818" s="28">
        <v>26.956000000000007</v>
      </c>
      <c r="N818" s="28">
        <v>22.970299999999995</v>
      </c>
      <c r="O818" s="28">
        <v>26.648</v>
      </c>
    </row>
    <row r="819" spans="1:15" x14ac:dyDescent="0.25">
      <c r="A819" s="22" t="s">
        <v>50</v>
      </c>
      <c r="B819" s="22" t="s">
        <v>202</v>
      </c>
      <c r="C819" s="22" t="s">
        <v>2</v>
      </c>
      <c r="D819" s="28">
        <v>112.70699999999998</v>
      </c>
      <c r="E819" s="28">
        <v>131.35400000000001</v>
      </c>
      <c r="F819" s="28">
        <v>74.824000000000026</v>
      </c>
      <c r="G819" s="28">
        <v>169.96</v>
      </c>
      <c r="H819" s="28">
        <v>136.86800000000002</v>
      </c>
      <c r="I819" s="28">
        <v>112.57199999999999</v>
      </c>
      <c r="J819" s="28">
        <v>152.87400000000008</v>
      </c>
      <c r="K819" s="28">
        <v>162.73699999999991</v>
      </c>
      <c r="L819" s="28">
        <v>187.64399999999998</v>
      </c>
      <c r="M819" s="28">
        <v>180.97599999999997</v>
      </c>
      <c r="N819" s="28">
        <v>144.61139999999997</v>
      </c>
      <c r="O819" s="28">
        <v>195.58600000000004</v>
      </c>
    </row>
    <row r="820" spans="1:15" x14ac:dyDescent="0.25">
      <c r="A820" s="22" t="s">
        <v>50</v>
      </c>
      <c r="B820" s="22" t="s">
        <v>202</v>
      </c>
      <c r="C820" s="22" t="s">
        <v>3</v>
      </c>
      <c r="D820" s="28">
        <v>38.62299999999999</v>
      </c>
      <c r="E820" s="28">
        <v>53.794999999999995</v>
      </c>
      <c r="F820" s="28">
        <v>46.995999999999995</v>
      </c>
      <c r="G820" s="28">
        <v>48.652000000000008</v>
      </c>
      <c r="H820" s="28">
        <v>50.393000000000022</v>
      </c>
      <c r="I820" s="28">
        <v>51.509999999999984</v>
      </c>
      <c r="J820" s="28">
        <v>63.238000000000014</v>
      </c>
      <c r="K820" s="28">
        <v>77.161000000000044</v>
      </c>
      <c r="L820" s="28">
        <v>66.103999999999985</v>
      </c>
      <c r="M820" s="28">
        <v>86.40079999999999</v>
      </c>
      <c r="N820" s="28">
        <v>72.48</v>
      </c>
      <c r="O820" s="28">
        <v>159.93799999999993</v>
      </c>
    </row>
    <row r="821" spans="1:15" x14ac:dyDescent="0.25">
      <c r="A821" s="22" t="s">
        <v>50</v>
      </c>
      <c r="B821" s="22" t="s">
        <v>202</v>
      </c>
      <c r="C821" s="22" t="s">
        <v>5</v>
      </c>
      <c r="D821" s="28">
        <v>7.6999999999999999E-2</v>
      </c>
      <c r="E821" s="28">
        <v>4.4910000000000005</v>
      </c>
      <c r="F821" s="28">
        <v>5.0999999999999997E-2</v>
      </c>
      <c r="G821" s="28">
        <v>3.3000000000000002E-2</v>
      </c>
      <c r="H821" s="28">
        <v>6.0999999999999999E-2</v>
      </c>
      <c r="I821" s="28">
        <v>12.701999999999998</v>
      </c>
      <c r="J821" s="28">
        <v>15.125</v>
      </c>
      <c r="K821" s="28">
        <v>13.205000000000002</v>
      </c>
      <c r="L821" s="28">
        <v>14.185</v>
      </c>
      <c r="M821" s="28">
        <v>24.010999999999999</v>
      </c>
      <c r="N821" s="28">
        <v>25</v>
      </c>
      <c r="O821" s="28">
        <v>23.766999999999996</v>
      </c>
    </row>
    <row r="822" spans="1:15" x14ac:dyDescent="0.25">
      <c r="A822" s="22" t="s">
        <v>50</v>
      </c>
      <c r="B822" s="22" t="s">
        <v>139</v>
      </c>
      <c r="C822" s="22" t="s">
        <v>0</v>
      </c>
      <c r="D822" s="28">
        <v>0.53600000000000003</v>
      </c>
      <c r="E822" s="28">
        <v>0.50900000000000001</v>
      </c>
      <c r="F822" s="28">
        <v>0.6</v>
      </c>
      <c r="G822" s="28">
        <v>0.41500000000000004</v>
      </c>
      <c r="H822" s="28">
        <v>0.57200000000000006</v>
      </c>
      <c r="I822" s="28">
        <v>0.53500000000000003</v>
      </c>
      <c r="J822" s="28">
        <v>0.57600000000000007</v>
      </c>
      <c r="K822" s="28">
        <v>0.98199999999999998</v>
      </c>
      <c r="L822" s="28">
        <v>0.80999999999999994</v>
      </c>
      <c r="M822" s="28">
        <v>0.77</v>
      </c>
      <c r="N822" s="28">
        <v>0.57299999999999995</v>
      </c>
      <c r="O822" s="28">
        <v>0.53200000000000003</v>
      </c>
    </row>
    <row r="823" spans="1:15" x14ac:dyDescent="0.25">
      <c r="A823" s="22" t="s">
        <v>50</v>
      </c>
      <c r="B823" s="22" t="s">
        <v>139</v>
      </c>
      <c r="C823" s="22" t="s">
        <v>1</v>
      </c>
      <c r="D823" s="28">
        <v>4.6349999999999998</v>
      </c>
      <c r="E823" s="28">
        <v>3.6829000000000001</v>
      </c>
      <c r="F823" s="28">
        <v>2.7755000000000001</v>
      </c>
      <c r="G823" s="28">
        <v>3.694</v>
      </c>
      <c r="H823" s="28">
        <v>3.6469999999999998</v>
      </c>
      <c r="I823" s="28">
        <v>5.3620000000000001</v>
      </c>
      <c r="J823" s="28">
        <v>4.9718000000000009</v>
      </c>
      <c r="K823" s="28">
        <v>19.314599999999999</v>
      </c>
      <c r="L823" s="28">
        <v>18.86683</v>
      </c>
      <c r="M823" s="28">
        <v>14.867299999999998</v>
      </c>
      <c r="N823" s="28">
        <v>2.6139999999999999</v>
      </c>
      <c r="O823" s="28">
        <v>32.963480000000004</v>
      </c>
    </row>
    <row r="824" spans="1:15" x14ac:dyDescent="0.25">
      <c r="A824" s="22" t="s">
        <v>50</v>
      </c>
      <c r="B824" s="22" t="s">
        <v>139</v>
      </c>
      <c r="C824" s="22" t="s">
        <v>2</v>
      </c>
      <c r="D824" s="28">
        <v>3.1409999999999996</v>
      </c>
      <c r="E824" s="28">
        <v>3.3809999999999998</v>
      </c>
      <c r="F824" s="28">
        <v>4.7560000000000002</v>
      </c>
      <c r="G824" s="28">
        <v>1.581</v>
      </c>
      <c r="H824" s="28">
        <v>12.899000000000001</v>
      </c>
      <c r="I824" s="28">
        <v>23.152000000000001</v>
      </c>
      <c r="J824" s="28">
        <v>42.044500000000006</v>
      </c>
      <c r="K824" s="28">
        <v>63.990600000000001</v>
      </c>
      <c r="L824" s="28">
        <v>35.22699999999999</v>
      </c>
      <c r="M824" s="28">
        <v>35.858300000000007</v>
      </c>
      <c r="N824" s="28">
        <v>18.491999999999997</v>
      </c>
      <c r="O824" s="28">
        <v>79.647399999999976</v>
      </c>
    </row>
    <row r="825" spans="1:15" x14ac:dyDescent="0.25">
      <c r="A825" s="22" t="s">
        <v>50</v>
      </c>
      <c r="B825" s="22" t="s">
        <v>139</v>
      </c>
      <c r="C825" s="22" t="s">
        <v>3</v>
      </c>
      <c r="D825" s="28">
        <v>5.3034999999999997</v>
      </c>
      <c r="E825" s="28">
        <v>5.45458</v>
      </c>
      <c r="F825" s="28">
        <v>3.3899999999999992</v>
      </c>
      <c r="G825" s="28">
        <v>4.0645000000000007</v>
      </c>
      <c r="H825" s="28">
        <v>10.152999999999999</v>
      </c>
      <c r="I825" s="28">
        <v>16.751860000000001</v>
      </c>
      <c r="J825" s="28">
        <v>14.212499999999997</v>
      </c>
      <c r="K825" s="28">
        <v>29.997099999999996</v>
      </c>
      <c r="L825" s="28">
        <v>25.169499999999996</v>
      </c>
      <c r="M825" s="28">
        <v>16.941100000000002</v>
      </c>
      <c r="N825" s="28">
        <v>7.1324000000000005</v>
      </c>
      <c r="O825" s="28">
        <v>40.448100000000004</v>
      </c>
    </row>
    <row r="826" spans="1:15" x14ac:dyDescent="0.25">
      <c r="A826" s="22" t="s">
        <v>50</v>
      </c>
      <c r="B826" s="22" t="s">
        <v>139</v>
      </c>
      <c r="C826" s="22" t="s">
        <v>5</v>
      </c>
      <c r="D826" s="28">
        <v>2.6284999999999998</v>
      </c>
      <c r="E826" s="28">
        <v>2.4640000000000004</v>
      </c>
      <c r="F826" s="28">
        <v>2.5010000000000003</v>
      </c>
      <c r="G826" s="28">
        <v>3.5329999999999999</v>
      </c>
      <c r="H826" s="28">
        <v>4.5405000000000006</v>
      </c>
      <c r="I826" s="28">
        <v>4.2927</v>
      </c>
      <c r="J826" s="28">
        <v>4.0389999999999997</v>
      </c>
      <c r="K826" s="28">
        <v>4.3210000000000006</v>
      </c>
      <c r="L826" s="28">
        <v>5.4615000000000009</v>
      </c>
      <c r="M826" s="28">
        <v>5.9444999999999997</v>
      </c>
      <c r="N826" s="28">
        <v>21.293000000000003</v>
      </c>
      <c r="O826" s="28">
        <v>10.785</v>
      </c>
    </row>
    <row r="827" spans="1:15" x14ac:dyDescent="0.25">
      <c r="A827" s="22" t="s">
        <v>50</v>
      </c>
      <c r="B827" s="22" t="s">
        <v>203</v>
      </c>
      <c r="C827" s="22" t="s">
        <v>2</v>
      </c>
      <c r="D827" s="28">
        <v>0.06</v>
      </c>
      <c r="E827" s="28">
        <v>0.16499999999999998</v>
      </c>
      <c r="F827" s="28">
        <v>3.5000000000000003E-2</v>
      </c>
      <c r="G827" s="28">
        <v>0.02</v>
      </c>
      <c r="H827" s="28">
        <v>3.5000000000000003E-2</v>
      </c>
      <c r="I827" s="28">
        <v>3.7999999999999999E-2</v>
      </c>
      <c r="J827" s="28">
        <v>0.06</v>
      </c>
      <c r="K827" s="28">
        <v>0.155</v>
      </c>
      <c r="L827" s="28">
        <v>0.115</v>
      </c>
      <c r="M827" s="28">
        <v>3.5000000000000003E-2</v>
      </c>
      <c r="N827" s="28">
        <v>4.4999999999999998E-2</v>
      </c>
      <c r="O827" s="28">
        <v>0.05</v>
      </c>
    </row>
    <row r="828" spans="1:15" x14ac:dyDescent="0.25">
      <c r="A828" s="22" t="s">
        <v>50</v>
      </c>
      <c r="B828" s="22" t="s">
        <v>99</v>
      </c>
      <c r="C828" s="22" t="s">
        <v>0</v>
      </c>
      <c r="D828" s="28">
        <v>0.28899999999999998</v>
      </c>
      <c r="E828" s="28">
        <v>0.249</v>
      </c>
      <c r="F828" s="28">
        <v>0.189</v>
      </c>
      <c r="G828" s="28">
        <v>5.7000000000000002E-2</v>
      </c>
      <c r="H828" s="28">
        <v>0.15899999999999997</v>
      </c>
      <c r="I828" s="28">
        <v>3.6790000000000003</v>
      </c>
      <c r="J828" s="28">
        <v>6.4249999999999998</v>
      </c>
      <c r="K828" s="28">
        <v>5.1319999999999997</v>
      </c>
      <c r="L828" s="28">
        <v>4.16</v>
      </c>
      <c r="M828" s="28">
        <v>7.5499999999999998E-2</v>
      </c>
      <c r="N828" s="28">
        <v>0.29599999999999999</v>
      </c>
      <c r="O828" s="28">
        <v>0.15000000000000002</v>
      </c>
    </row>
    <row r="829" spans="1:15" x14ac:dyDescent="0.25">
      <c r="A829" s="22" t="s">
        <v>50</v>
      </c>
      <c r="B829" s="22" t="s">
        <v>99</v>
      </c>
      <c r="C829" s="22" t="s">
        <v>1</v>
      </c>
      <c r="D829" s="28">
        <v>6.9016999999999999</v>
      </c>
      <c r="E829" s="28">
        <v>7.4635999999999996</v>
      </c>
      <c r="F829" s="28">
        <v>3.8216999999999999</v>
      </c>
      <c r="G829" s="28">
        <v>15.282100000000002</v>
      </c>
      <c r="H829" s="28">
        <v>11.392099999999999</v>
      </c>
      <c r="I829" s="28">
        <v>20.289800000000003</v>
      </c>
      <c r="J829" s="28">
        <v>20.187499999999996</v>
      </c>
      <c r="K829" s="28">
        <v>18.339000000000002</v>
      </c>
      <c r="L829" s="28">
        <v>17.793699999999998</v>
      </c>
      <c r="M829" s="28">
        <v>20.198</v>
      </c>
      <c r="N829" s="28">
        <v>2.9229999999999996</v>
      </c>
      <c r="O829" s="28">
        <v>11.706200000000001</v>
      </c>
    </row>
    <row r="830" spans="1:15" x14ac:dyDescent="0.25">
      <c r="A830" s="22" t="s">
        <v>50</v>
      </c>
      <c r="B830" s="22" t="s">
        <v>99</v>
      </c>
      <c r="C830" s="22" t="s">
        <v>2</v>
      </c>
      <c r="D830" s="28">
        <v>126.99849999999996</v>
      </c>
      <c r="E830" s="28">
        <v>100.95043999999999</v>
      </c>
      <c r="F830" s="28">
        <v>167.98795000000004</v>
      </c>
      <c r="G830" s="28">
        <v>157.05699999999996</v>
      </c>
      <c r="H830" s="28">
        <v>156.511</v>
      </c>
      <c r="I830" s="28">
        <v>144.68659999999997</v>
      </c>
      <c r="J830" s="28">
        <v>181.53830000000005</v>
      </c>
      <c r="K830" s="28">
        <v>160.23009999999996</v>
      </c>
      <c r="L830" s="28">
        <v>156.04425000000001</v>
      </c>
      <c r="M830" s="28">
        <v>158.04799999999994</v>
      </c>
      <c r="N830" s="28">
        <v>80.125999999999991</v>
      </c>
      <c r="O830" s="28">
        <v>289.89609999999993</v>
      </c>
    </row>
    <row r="831" spans="1:15" x14ac:dyDescent="0.25">
      <c r="A831" s="22" t="s">
        <v>50</v>
      </c>
      <c r="B831" s="22" t="s">
        <v>99</v>
      </c>
      <c r="C831" s="22" t="s">
        <v>3</v>
      </c>
      <c r="D831" s="28">
        <v>80.094699999999975</v>
      </c>
      <c r="E831" s="28">
        <v>80.235199999999963</v>
      </c>
      <c r="F831" s="28">
        <v>78.319699999999997</v>
      </c>
      <c r="G831" s="28">
        <v>88.230499999999978</v>
      </c>
      <c r="H831" s="28">
        <v>92.644499999999979</v>
      </c>
      <c r="I831" s="28">
        <v>109.98899999999999</v>
      </c>
      <c r="J831" s="28">
        <v>103.66549999999998</v>
      </c>
      <c r="K831" s="28">
        <v>115.73409999999998</v>
      </c>
      <c r="L831" s="28">
        <v>117.45180000000001</v>
      </c>
      <c r="M831" s="28">
        <v>119.41149999999999</v>
      </c>
      <c r="N831" s="28">
        <v>97.883299999999963</v>
      </c>
      <c r="O831" s="28">
        <v>162.78879999999998</v>
      </c>
    </row>
    <row r="832" spans="1:15" x14ac:dyDescent="0.25">
      <c r="A832" s="22" t="s">
        <v>50</v>
      </c>
      <c r="B832" s="22" t="s">
        <v>99</v>
      </c>
      <c r="C832" s="22" t="s">
        <v>5</v>
      </c>
      <c r="D832" s="28">
        <v>17.597999999999999</v>
      </c>
      <c r="E832" s="28">
        <v>41.250000000000007</v>
      </c>
      <c r="F832" s="28">
        <v>39.6526</v>
      </c>
      <c r="G832" s="28">
        <v>30.113000000000003</v>
      </c>
      <c r="H832" s="28">
        <v>48.510999999999996</v>
      </c>
      <c r="I832" s="28">
        <v>45.071300000000001</v>
      </c>
      <c r="J832" s="28">
        <v>39.595999999999997</v>
      </c>
      <c r="K832" s="28">
        <v>48.802</v>
      </c>
      <c r="L832" s="28">
        <v>50.352000000000004</v>
      </c>
      <c r="M832" s="28">
        <v>53.686000000000007</v>
      </c>
      <c r="N832" s="28">
        <v>33.25200000000001</v>
      </c>
      <c r="O832" s="28">
        <v>57.500999999999998</v>
      </c>
    </row>
    <row r="833" spans="1:15" x14ac:dyDescent="0.25">
      <c r="A833" s="22" t="s">
        <v>50</v>
      </c>
      <c r="B833" s="22" t="s">
        <v>204</v>
      </c>
      <c r="C833" s="22" t="s">
        <v>0</v>
      </c>
      <c r="D833" s="28" t="s">
        <v>64</v>
      </c>
      <c r="E833" s="28">
        <v>0.01</v>
      </c>
      <c r="F833" s="28">
        <v>1.2E-2</v>
      </c>
      <c r="G833" s="28">
        <v>8.0000000000000002E-3</v>
      </c>
      <c r="H833" s="28">
        <v>1.4999999999999999E-2</v>
      </c>
      <c r="I833" s="28">
        <v>2.1999999999999999E-2</v>
      </c>
      <c r="J833" s="28">
        <v>3.6999999999999998E-2</v>
      </c>
      <c r="K833" s="28">
        <v>4.2999999999999997E-2</v>
      </c>
      <c r="L833" s="28">
        <v>5.6000000000000001E-2</v>
      </c>
      <c r="M833" s="28">
        <v>7.3999999999999996E-2</v>
      </c>
      <c r="N833" s="28" t="s">
        <v>64</v>
      </c>
      <c r="O833" s="28">
        <v>0.158</v>
      </c>
    </row>
    <row r="834" spans="1:15" x14ac:dyDescent="0.25">
      <c r="A834" s="22" t="s">
        <v>50</v>
      </c>
      <c r="B834" s="22" t="s">
        <v>204</v>
      </c>
      <c r="C834" s="22" t="s">
        <v>1</v>
      </c>
      <c r="D834" s="28">
        <v>0.23899999999999999</v>
      </c>
      <c r="E834" s="28">
        <v>0.35599999999999998</v>
      </c>
      <c r="F834" s="28">
        <v>0.442</v>
      </c>
      <c r="G834" s="28">
        <v>0.34400000000000003</v>
      </c>
      <c r="H834" s="28">
        <v>0.71599999999999997</v>
      </c>
      <c r="I834" s="28">
        <v>0.76500000000000001</v>
      </c>
      <c r="J834" s="28">
        <v>1.504</v>
      </c>
      <c r="K834" s="28">
        <v>1.7599999999999998</v>
      </c>
      <c r="L834" s="28">
        <v>1.9700000000000002</v>
      </c>
      <c r="M834" s="28">
        <v>2.6189999999999998</v>
      </c>
      <c r="N834" s="28">
        <v>0.25900000000000001</v>
      </c>
      <c r="O834" s="28">
        <v>5.8069999999999995</v>
      </c>
    </row>
    <row r="835" spans="1:15" x14ac:dyDescent="0.25">
      <c r="A835" s="22" t="s">
        <v>50</v>
      </c>
      <c r="B835" s="22" t="s">
        <v>204</v>
      </c>
      <c r="C835" s="22" t="s">
        <v>2</v>
      </c>
      <c r="D835" s="28">
        <v>1.635</v>
      </c>
      <c r="E835" s="28">
        <v>2.8959999999999999</v>
      </c>
      <c r="F835" s="28">
        <v>2.512</v>
      </c>
      <c r="G835" s="28">
        <v>2.3890000000000002</v>
      </c>
      <c r="H835" s="28">
        <v>2.8950000000000005</v>
      </c>
      <c r="I835" s="28">
        <v>4.5350000000000001</v>
      </c>
      <c r="J835" s="28">
        <v>5.2690000000000001</v>
      </c>
      <c r="K835" s="28">
        <v>6.5160000000000009</v>
      </c>
      <c r="L835" s="28">
        <v>7.1510000000000007</v>
      </c>
      <c r="M835" s="28">
        <v>7.1920000000000011</v>
      </c>
      <c r="N835" s="28">
        <v>3.1959999999999997</v>
      </c>
      <c r="O835" s="28">
        <v>13.166</v>
      </c>
    </row>
    <row r="836" spans="1:15" x14ac:dyDescent="0.25">
      <c r="A836" s="22" t="s">
        <v>50</v>
      </c>
      <c r="B836" s="22" t="s">
        <v>204</v>
      </c>
      <c r="C836" s="22" t="s">
        <v>3</v>
      </c>
      <c r="D836" s="28">
        <v>0.93300000000000005</v>
      </c>
      <c r="E836" s="28">
        <v>2.2029999999999998</v>
      </c>
      <c r="F836" s="28">
        <v>2.4860000000000002</v>
      </c>
      <c r="G836" s="28">
        <v>0.93599999999999994</v>
      </c>
      <c r="H836" s="28">
        <v>2.1440000000000001</v>
      </c>
      <c r="I836" s="28">
        <v>3.1789999999999998</v>
      </c>
      <c r="J836" s="28">
        <v>3.8660000000000001</v>
      </c>
      <c r="K836" s="28">
        <v>3.7690000000000001</v>
      </c>
      <c r="L836" s="28">
        <v>4.72</v>
      </c>
      <c r="M836" s="28">
        <v>5.5080000000000009</v>
      </c>
      <c r="N836" s="28">
        <v>2.3110000000000004</v>
      </c>
      <c r="O836" s="28">
        <v>8.5229999999999997</v>
      </c>
    </row>
    <row r="837" spans="1:15" x14ac:dyDescent="0.25">
      <c r="A837" s="22" t="s">
        <v>50</v>
      </c>
      <c r="B837" s="22" t="s">
        <v>204</v>
      </c>
      <c r="C837" s="22" t="s">
        <v>5</v>
      </c>
      <c r="D837" s="28">
        <v>0.182</v>
      </c>
      <c r="E837" s="28">
        <v>0.67700000000000005</v>
      </c>
      <c r="F837" s="28">
        <v>0.93600000000000005</v>
      </c>
      <c r="G837" s="28">
        <v>0.92100000000000004</v>
      </c>
      <c r="H837" s="28">
        <v>1.0669999999999999</v>
      </c>
      <c r="I837" s="28">
        <v>1.5569999999999999</v>
      </c>
      <c r="J837" s="28">
        <v>1.8149999999999999</v>
      </c>
      <c r="K837" s="28">
        <v>1.754</v>
      </c>
      <c r="L837" s="28">
        <v>2.274</v>
      </c>
      <c r="M837" s="28">
        <v>0.94299999999999995</v>
      </c>
      <c r="N837" s="28">
        <v>1.7490000000000001</v>
      </c>
      <c r="O837" s="28">
        <v>2.528</v>
      </c>
    </row>
    <row r="838" spans="1:15" x14ac:dyDescent="0.25">
      <c r="A838" s="22" t="s">
        <v>50</v>
      </c>
      <c r="B838" s="22" t="s">
        <v>205</v>
      </c>
      <c r="C838" s="22" t="s">
        <v>0</v>
      </c>
      <c r="D838" s="28" t="s">
        <v>64</v>
      </c>
      <c r="E838" s="28" t="s">
        <v>64</v>
      </c>
      <c r="F838" s="28">
        <v>0.01</v>
      </c>
      <c r="G838" s="28">
        <v>6.0000000000000001E-3</v>
      </c>
      <c r="H838" s="28">
        <v>1.2E-2</v>
      </c>
      <c r="I838" s="28">
        <v>1.6E-2</v>
      </c>
      <c r="J838" s="28">
        <v>2.1000000000000001E-2</v>
      </c>
      <c r="K838" s="28">
        <v>8.9999999999999993E-3</v>
      </c>
      <c r="L838" s="28">
        <v>1.9E-2</v>
      </c>
      <c r="M838" s="28">
        <v>3.1E-2</v>
      </c>
      <c r="N838" s="28" t="s">
        <v>64</v>
      </c>
      <c r="O838" s="28">
        <v>7.0999999999999994E-2</v>
      </c>
    </row>
    <row r="839" spans="1:15" x14ac:dyDescent="0.25">
      <c r="A839" s="22" t="s">
        <v>50</v>
      </c>
      <c r="B839" s="22" t="s">
        <v>205</v>
      </c>
      <c r="C839" s="22" t="s">
        <v>1</v>
      </c>
      <c r="D839" s="28" t="s">
        <v>64</v>
      </c>
      <c r="E839" s="28" t="s">
        <v>64</v>
      </c>
      <c r="F839" s="28">
        <v>0.33100000000000002</v>
      </c>
      <c r="G839" s="28">
        <v>0.22500000000000001</v>
      </c>
      <c r="H839" s="28">
        <v>0.41399999999999998</v>
      </c>
      <c r="I839" s="28">
        <v>0.58000000000000007</v>
      </c>
      <c r="J839" s="28">
        <v>0.72899999999999998</v>
      </c>
      <c r="K839" s="28">
        <v>0.309</v>
      </c>
      <c r="L839" s="28">
        <v>0.67</v>
      </c>
      <c r="M839" s="28">
        <v>1.0980000000000001</v>
      </c>
      <c r="N839" s="28" t="s">
        <v>64</v>
      </c>
      <c r="O839" s="28">
        <v>2.508</v>
      </c>
    </row>
    <row r="840" spans="1:15" x14ac:dyDescent="0.25">
      <c r="A840" s="22" t="s">
        <v>50</v>
      </c>
      <c r="B840" s="22" t="s">
        <v>205</v>
      </c>
      <c r="C840" s="22" t="s">
        <v>2</v>
      </c>
      <c r="D840" s="28">
        <v>0.59699999999999998</v>
      </c>
      <c r="E840" s="28" t="s">
        <v>64</v>
      </c>
      <c r="F840" s="28">
        <v>0.54</v>
      </c>
      <c r="G840" s="28">
        <v>0.37</v>
      </c>
      <c r="H840" s="28">
        <v>0.68100000000000005</v>
      </c>
      <c r="I840" s="28">
        <v>0.95399999999999996</v>
      </c>
      <c r="J840" s="28">
        <v>1.1989999999999998</v>
      </c>
      <c r="K840" s="28">
        <v>0.50800000000000001</v>
      </c>
      <c r="L840" s="28">
        <v>1.1020000000000001</v>
      </c>
      <c r="M840" s="28">
        <v>1.8060000000000003</v>
      </c>
      <c r="N840" s="28" t="s">
        <v>64</v>
      </c>
      <c r="O840" s="28">
        <v>4.1260000000000003</v>
      </c>
    </row>
    <row r="841" spans="1:15" x14ac:dyDescent="0.25">
      <c r="A841" s="22" t="s">
        <v>50</v>
      </c>
      <c r="B841" s="22" t="s">
        <v>205</v>
      </c>
      <c r="C841" s="22" t="s">
        <v>3</v>
      </c>
      <c r="D841" s="28">
        <v>0.29100000000000004</v>
      </c>
      <c r="E841" s="28" t="s">
        <v>64</v>
      </c>
      <c r="F841" s="28">
        <v>0.31600000000000006</v>
      </c>
      <c r="G841" s="28">
        <v>0.21400000000000002</v>
      </c>
      <c r="H841" s="28">
        <v>0.39700000000000002</v>
      </c>
      <c r="I841" s="28">
        <v>0.55600000000000005</v>
      </c>
      <c r="J841" s="28">
        <v>0.69900000000000007</v>
      </c>
      <c r="K841" s="28">
        <v>0.29699999999999999</v>
      </c>
      <c r="L841" s="28">
        <v>0.64200000000000002</v>
      </c>
      <c r="M841" s="28">
        <v>1.0529999999999999</v>
      </c>
      <c r="N841" s="28" t="s">
        <v>64</v>
      </c>
      <c r="O841" s="28">
        <v>2.4059999999999997</v>
      </c>
    </row>
    <row r="842" spans="1:15" x14ac:dyDescent="0.25">
      <c r="A842" s="22" t="s">
        <v>50</v>
      </c>
      <c r="B842" s="22" t="s">
        <v>205</v>
      </c>
      <c r="C842" s="22" t="s">
        <v>5</v>
      </c>
      <c r="D842" s="28">
        <v>0.123</v>
      </c>
      <c r="E842" s="28" t="s">
        <v>64</v>
      </c>
      <c r="F842" s="28">
        <v>2.7E-2</v>
      </c>
      <c r="G842" s="28">
        <v>0.02</v>
      </c>
      <c r="H842" s="28">
        <v>3.5999999999999997E-2</v>
      </c>
      <c r="I842" s="28">
        <v>5.0999999999999997E-2</v>
      </c>
      <c r="J842" s="28">
        <v>6.4000000000000001E-2</v>
      </c>
      <c r="K842" s="28">
        <v>2.7E-2</v>
      </c>
      <c r="L842" s="28">
        <v>5.8999999999999997E-2</v>
      </c>
      <c r="M842" s="28">
        <v>9.7000000000000003E-2</v>
      </c>
      <c r="N842" s="28" t="s">
        <v>64</v>
      </c>
      <c r="O842" s="28">
        <v>0.221</v>
      </c>
    </row>
    <row r="843" spans="1:15" x14ac:dyDescent="0.25">
      <c r="A843" s="22" t="s">
        <v>50</v>
      </c>
      <c r="B843" s="22" t="s">
        <v>206</v>
      </c>
      <c r="C843" s="22" t="s">
        <v>0</v>
      </c>
      <c r="D843" s="28">
        <v>5.8000000000000003E-2</v>
      </c>
      <c r="E843" s="28">
        <v>1.4999999999999999E-2</v>
      </c>
      <c r="F843" s="28">
        <v>1.6E-2</v>
      </c>
      <c r="G843" s="28">
        <v>0.01</v>
      </c>
      <c r="H843" s="28">
        <v>1.9E-2</v>
      </c>
      <c r="I843" s="28">
        <v>2.5999999999999999E-2</v>
      </c>
      <c r="J843" s="28">
        <v>3.9E-2</v>
      </c>
      <c r="K843" s="28">
        <v>7.1999999999999995E-2</v>
      </c>
      <c r="L843" s="28">
        <v>9.4E-2</v>
      </c>
      <c r="M843" s="28">
        <v>0.13</v>
      </c>
      <c r="N843" s="28" t="s">
        <v>64</v>
      </c>
      <c r="O843" s="28">
        <v>0.27900000000000003</v>
      </c>
    </row>
    <row r="844" spans="1:15" x14ac:dyDescent="0.25">
      <c r="A844" s="22" t="s">
        <v>50</v>
      </c>
      <c r="B844" s="22" t="s">
        <v>206</v>
      </c>
      <c r="C844" s="22" t="s">
        <v>1</v>
      </c>
      <c r="D844" s="28">
        <v>3.0109999999999997</v>
      </c>
      <c r="E844" s="28">
        <v>2.6159999999999997</v>
      </c>
      <c r="F844" s="28">
        <v>2.2789999999999999</v>
      </c>
      <c r="G844" s="28">
        <v>6.0009999999999994</v>
      </c>
      <c r="H844" s="28">
        <v>6.3345000000000002</v>
      </c>
      <c r="I844" s="28">
        <v>5.4314</v>
      </c>
      <c r="J844" s="28">
        <v>7.2139999999999995</v>
      </c>
      <c r="K844" s="28">
        <v>4.6940999999999997</v>
      </c>
      <c r="L844" s="28">
        <v>22.292000000000002</v>
      </c>
      <c r="M844" s="28">
        <v>28.929099999999995</v>
      </c>
      <c r="N844" s="28">
        <v>53.052199999999992</v>
      </c>
      <c r="O844" s="28">
        <v>59.682100000000013</v>
      </c>
    </row>
    <row r="845" spans="1:15" x14ac:dyDescent="0.25">
      <c r="A845" s="22" t="s">
        <v>50</v>
      </c>
      <c r="B845" s="22" t="s">
        <v>206</v>
      </c>
      <c r="C845" s="22" t="s">
        <v>2</v>
      </c>
      <c r="D845" s="28">
        <v>18.95</v>
      </c>
      <c r="E845" s="28">
        <v>38.981000000000002</v>
      </c>
      <c r="F845" s="28">
        <v>21.047499999999999</v>
      </c>
      <c r="G845" s="28">
        <v>27.042000000000002</v>
      </c>
      <c r="H845" s="28">
        <v>38.805000000000007</v>
      </c>
      <c r="I845" s="28">
        <v>44.084000000000003</v>
      </c>
      <c r="J845" s="28">
        <v>160.12</v>
      </c>
      <c r="K845" s="28">
        <v>67.415000000000006</v>
      </c>
      <c r="L845" s="28">
        <v>169.35200000000015</v>
      </c>
      <c r="M845" s="28">
        <v>124.53450000000001</v>
      </c>
      <c r="N845" s="28">
        <v>179.3062000000001</v>
      </c>
      <c r="O845" s="28">
        <v>184.6472</v>
      </c>
    </row>
    <row r="846" spans="1:15" x14ac:dyDescent="0.25">
      <c r="A846" s="22" t="s">
        <v>50</v>
      </c>
      <c r="B846" s="22" t="s">
        <v>206</v>
      </c>
      <c r="C846" s="22" t="s">
        <v>3</v>
      </c>
      <c r="D846" s="28">
        <v>1.4789999999999999</v>
      </c>
      <c r="E846" s="28">
        <v>1.9294999999999998</v>
      </c>
      <c r="F846" s="28">
        <v>3.7685</v>
      </c>
      <c r="G846" s="28">
        <v>1.369</v>
      </c>
      <c r="H846" s="28">
        <v>2.76</v>
      </c>
      <c r="I846" s="28">
        <v>3.5065</v>
      </c>
      <c r="J846" s="28">
        <v>14.752000000000001</v>
      </c>
      <c r="K846" s="28">
        <v>7.3870000000000005</v>
      </c>
      <c r="L846" s="28">
        <v>19.2455</v>
      </c>
      <c r="M846" s="28">
        <v>27.810999999999996</v>
      </c>
      <c r="N846" s="28">
        <v>56.32</v>
      </c>
      <c r="O846" s="28">
        <v>77.547000000000011</v>
      </c>
    </row>
    <row r="847" spans="1:15" x14ac:dyDescent="0.25">
      <c r="A847" s="22" t="s">
        <v>50</v>
      </c>
      <c r="B847" s="22" t="s">
        <v>206</v>
      </c>
      <c r="C847" s="22" t="s">
        <v>5</v>
      </c>
      <c r="D847" s="28">
        <v>1.7975000000000001</v>
      </c>
      <c r="E847" s="28">
        <v>1.4569999999999999</v>
      </c>
      <c r="F847" s="28">
        <v>1.304</v>
      </c>
      <c r="G847" s="28">
        <v>1.0569999999999999</v>
      </c>
      <c r="H847" s="28">
        <v>0.8</v>
      </c>
      <c r="I847" s="28">
        <v>2.286</v>
      </c>
      <c r="J847" s="28">
        <v>1.7210000000000001</v>
      </c>
      <c r="K847" s="28">
        <v>0.224</v>
      </c>
      <c r="L847" s="28">
        <v>70.779999999999987</v>
      </c>
      <c r="M847" s="28">
        <v>5.3040000000000003</v>
      </c>
      <c r="N847" s="28">
        <v>23.893000000000001</v>
      </c>
      <c r="O847" s="28">
        <v>28.895499999999998</v>
      </c>
    </row>
    <row r="848" spans="1:15" x14ac:dyDescent="0.25">
      <c r="A848" s="22" t="s">
        <v>50</v>
      </c>
      <c r="B848" s="22" t="s">
        <v>249</v>
      </c>
      <c r="C848" s="22" t="s">
        <v>1</v>
      </c>
      <c r="D848" s="28" t="s">
        <v>64</v>
      </c>
      <c r="E848" s="28" t="s">
        <v>64</v>
      </c>
      <c r="F848" s="28" t="s">
        <v>64</v>
      </c>
      <c r="G848" s="28" t="s">
        <v>64</v>
      </c>
      <c r="H848" s="28" t="s">
        <v>64</v>
      </c>
      <c r="I848" s="28" t="s">
        <v>64</v>
      </c>
      <c r="J848" s="28" t="s">
        <v>64</v>
      </c>
      <c r="K848" s="28" t="s">
        <v>64</v>
      </c>
      <c r="L848" s="28" t="s">
        <v>64</v>
      </c>
      <c r="M848" s="28" t="s">
        <v>64</v>
      </c>
      <c r="N848" s="28" t="s">
        <v>64</v>
      </c>
      <c r="O848" s="28">
        <v>2.4889999999999999</v>
      </c>
    </row>
    <row r="849" spans="1:15" x14ac:dyDescent="0.25">
      <c r="A849" s="22" t="s">
        <v>50</v>
      </c>
      <c r="B849" s="22" t="s">
        <v>249</v>
      </c>
      <c r="C849" s="22" t="s">
        <v>2</v>
      </c>
      <c r="D849" s="28" t="s">
        <v>64</v>
      </c>
      <c r="E849" s="28" t="s">
        <v>64</v>
      </c>
      <c r="F849" s="28" t="s">
        <v>64</v>
      </c>
      <c r="G849" s="28" t="s">
        <v>64</v>
      </c>
      <c r="H849" s="28" t="s">
        <v>64</v>
      </c>
      <c r="I849" s="28" t="s">
        <v>64</v>
      </c>
      <c r="J849" s="28" t="s">
        <v>64</v>
      </c>
      <c r="K849" s="28" t="s">
        <v>64</v>
      </c>
      <c r="L849" s="28" t="s">
        <v>64</v>
      </c>
      <c r="M849" s="28" t="s">
        <v>64</v>
      </c>
      <c r="N849" s="28" t="s">
        <v>64</v>
      </c>
      <c r="O849" s="28">
        <v>7.9730000000000008</v>
      </c>
    </row>
    <row r="850" spans="1:15" x14ac:dyDescent="0.25">
      <c r="A850" s="22" t="s">
        <v>50</v>
      </c>
      <c r="B850" s="22" t="s">
        <v>249</v>
      </c>
      <c r="C850" s="22" t="s">
        <v>3</v>
      </c>
      <c r="D850" s="28" t="s">
        <v>64</v>
      </c>
      <c r="E850" s="28" t="s">
        <v>64</v>
      </c>
      <c r="F850" s="28" t="s">
        <v>64</v>
      </c>
      <c r="G850" s="28" t="s">
        <v>64</v>
      </c>
      <c r="H850" s="28" t="s">
        <v>64</v>
      </c>
      <c r="I850" s="28" t="s">
        <v>64</v>
      </c>
      <c r="J850" s="28" t="s">
        <v>64</v>
      </c>
      <c r="K850" s="28" t="s">
        <v>64</v>
      </c>
      <c r="L850" s="28" t="s">
        <v>64</v>
      </c>
      <c r="M850" s="28" t="s">
        <v>64</v>
      </c>
      <c r="N850" s="28" t="s">
        <v>64</v>
      </c>
      <c r="O850" s="28">
        <v>4.1390000000000002</v>
      </c>
    </row>
    <row r="851" spans="1:15" x14ac:dyDescent="0.25">
      <c r="A851" s="22" t="s">
        <v>50</v>
      </c>
      <c r="B851" s="22" t="s">
        <v>249</v>
      </c>
      <c r="C851" s="22" t="s">
        <v>5</v>
      </c>
      <c r="D851" s="28" t="s">
        <v>64</v>
      </c>
      <c r="E851" s="28" t="s">
        <v>64</v>
      </c>
      <c r="F851" s="28" t="s">
        <v>64</v>
      </c>
      <c r="G851" s="28" t="s">
        <v>64</v>
      </c>
      <c r="H851" s="28" t="s">
        <v>64</v>
      </c>
      <c r="I851" s="28" t="s">
        <v>64</v>
      </c>
      <c r="J851" s="28" t="s">
        <v>64</v>
      </c>
      <c r="K851" s="28" t="s">
        <v>64</v>
      </c>
      <c r="L851" s="28" t="s">
        <v>64</v>
      </c>
      <c r="M851" s="28" t="s">
        <v>64</v>
      </c>
      <c r="N851" s="28" t="s">
        <v>64</v>
      </c>
      <c r="O851" s="28">
        <v>3.4</v>
      </c>
    </row>
    <row r="852" spans="1:15" x14ac:dyDescent="0.25">
      <c r="A852" s="22" t="s">
        <v>50</v>
      </c>
      <c r="B852" s="22" t="s">
        <v>208</v>
      </c>
      <c r="C852" s="22" t="s">
        <v>0</v>
      </c>
      <c r="D852" s="28">
        <v>0.48499999999999999</v>
      </c>
      <c r="E852" s="28">
        <v>0.40400000000000003</v>
      </c>
      <c r="F852" s="28">
        <v>0.29300000000000004</v>
      </c>
      <c r="G852" s="28">
        <v>0.2</v>
      </c>
      <c r="H852" s="28">
        <v>0.19799999999999998</v>
      </c>
      <c r="I852" s="28">
        <v>2.8000000000000001E-2</v>
      </c>
      <c r="J852" s="28">
        <v>0.252</v>
      </c>
      <c r="K852" s="28">
        <v>0.26</v>
      </c>
      <c r="L852" s="28">
        <v>0.36</v>
      </c>
      <c r="M852" s="28">
        <v>0.37</v>
      </c>
      <c r="N852" s="28">
        <v>0.30099999999999999</v>
      </c>
      <c r="O852" s="28">
        <v>0.19</v>
      </c>
    </row>
    <row r="853" spans="1:15" x14ac:dyDescent="0.25">
      <c r="A853" s="22" t="s">
        <v>50</v>
      </c>
      <c r="B853" s="22" t="s">
        <v>208</v>
      </c>
      <c r="C853" s="22" t="s">
        <v>1</v>
      </c>
      <c r="D853" s="28">
        <v>0.90600000000000003</v>
      </c>
      <c r="E853" s="28">
        <v>0.95760000000000001</v>
      </c>
      <c r="F853" s="28">
        <v>0.78100000000000014</v>
      </c>
      <c r="G853" s="28">
        <v>0.87200000000000011</v>
      </c>
      <c r="H853" s="28">
        <v>1.4539999999999997</v>
      </c>
      <c r="I853" s="28">
        <v>2.2539999999999996</v>
      </c>
      <c r="J853" s="28">
        <v>3.0664000000000002</v>
      </c>
      <c r="K853" s="28">
        <v>3.1269999999999998</v>
      </c>
      <c r="L853" s="28">
        <v>4.0229999999999997</v>
      </c>
      <c r="M853" s="28">
        <v>4.0060000000000002</v>
      </c>
      <c r="N853" s="28">
        <v>0.84050000000000002</v>
      </c>
      <c r="O853" s="28">
        <v>7.4950000000000001</v>
      </c>
    </row>
    <row r="854" spans="1:15" x14ac:dyDescent="0.25">
      <c r="A854" s="22" t="s">
        <v>50</v>
      </c>
      <c r="B854" s="22" t="s">
        <v>208</v>
      </c>
      <c r="C854" s="22" t="s">
        <v>2</v>
      </c>
      <c r="D854" s="28">
        <v>2.1709999999999994</v>
      </c>
      <c r="E854" s="28">
        <v>1.5150000000000001</v>
      </c>
      <c r="F854" s="28">
        <v>1.2450000000000001</v>
      </c>
      <c r="G854" s="28">
        <v>2.4569999999999999</v>
      </c>
      <c r="H854" s="28">
        <v>4.3360000000000012</v>
      </c>
      <c r="I854" s="28">
        <v>4.8460000000000001</v>
      </c>
      <c r="J854" s="28">
        <v>6.6144999999999996</v>
      </c>
      <c r="K854" s="28">
        <v>6.3874999999999993</v>
      </c>
      <c r="L854" s="28">
        <v>7.5654000000000003</v>
      </c>
      <c r="M854" s="28">
        <v>6.0795000000000003</v>
      </c>
      <c r="N854" s="28">
        <v>0.92549999999999999</v>
      </c>
      <c r="O854" s="28">
        <v>12.309000000000001</v>
      </c>
    </row>
    <row r="855" spans="1:15" x14ac:dyDescent="0.25">
      <c r="A855" s="22" t="s">
        <v>50</v>
      </c>
      <c r="B855" s="22" t="s">
        <v>208</v>
      </c>
      <c r="C855" s="22" t="s">
        <v>3</v>
      </c>
      <c r="D855" s="28">
        <v>2.1750000000000003</v>
      </c>
      <c r="E855" s="28">
        <v>2.2101999999999999</v>
      </c>
      <c r="F855" s="28">
        <v>1.6340000000000003</v>
      </c>
      <c r="G855" s="28">
        <v>2.7045000000000003</v>
      </c>
      <c r="H855" s="28">
        <v>4.2829999999999986</v>
      </c>
      <c r="I855" s="28">
        <v>5.5621</v>
      </c>
      <c r="J855" s="28">
        <v>6.8409999999999993</v>
      </c>
      <c r="K855" s="28">
        <v>6.6210000000000013</v>
      </c>
      <c r="L855" s="28">
        <v>7.4169999999999998</v>
      </c>
      <c r="M855" s="28">
        <v>4.8595000000000006</v>
      </c>
      <c r="N855" s="28">
        <v>2.7114999999999996</v>
      </c>
      <c r="O855" s="28">
        <v>8.0444999999999993</v>
      </c>
    </row>
    <row r="856" spans="1:15" x14ac:dyDescent="0.25">
      <c r="A856" s="22" t="s">
        <v>50</v>
      </c>
      <c r="B856" s="22" t="s">
        <v>208</v>
      </c>
      <c r="C856" s="22" t="s">
        <v>5</v>
      </c>
      <c r="D856" s="28">
        <v>1.65</v>
      </c>
      <c r="E856" s="28">
        <v>1.2450000000000001</v>
      </c>
      <c r="F856" s="28">
        <v>1.2450000000000001</v>
      </c>
      <c r="G856" s="28">
        <v>1.7309999999999999</v>
      </c>
      <c r="H856" s="28">
        <v>2.5409999999999995</v>
      </c>
      <c r="I856" s="28">
        <v>2.9239999999999999</v>
      </c>
      <c r="J856" s="28">
        <v>2.8464999999999998</v>
      </c>
      <c r="K856" s="28">
        <v>2.7869999999999999</v>
      </c>
      <c r="L856" s="28">
        <v>3.4675000000000002</v>
      </c>
      <c r="M856" s="28">
        <v>2.9535</v>
      </c>
      <c r="N856" s="28">
        <v>2.6839999999999997</v>
      </c>
      <c r="O856" s="28">
        <v>4.2130000000000001</v>
      </c>
    </row>
    <row r="857" spans="1:15" x14ac:dyDescent="0.25">
      <c r="A857" s="22" t="s">
        <v>50</v>
      </c>
      <c r="B857" s="22" t="s">
        <v>209</v>
      </c>
      <c r="C857" s="22" t="s">
        <v>2</v>
      </c>
      <c r="D857" s="28">
        <v>0.1</v>
      </c>
      <c r="E857" s="28">
        <v>0.17</v>
      </c>
      <c r="F857" s="28">
        <v>4.4999999999999998E-2</v>
      </c>
      <c r="G857" s="28">
        <v>0.02</v>
      </c>
      <c r="H857" s="28">
        <v>3.5000000000000003E-2</v>
      </c>
      <c r="I857" s="28">
        <v>0.04</v>
      </c>
      <c r="J857" s="28">
        <v>0.04</v>
      </c>
      <c r="K857" s="28">
        <v>0.13500000000000001</v>
      </c>
      <c r="L857" s="28">
        <v>0.12000000000000001</v>
      </c>
      <c r="M857" s="28">
        <v>2.7E-2</v>
      </c>
      <c r="N857" s="28">
        <v>5.5E-2</v>
      </c>
      <c r="O857" s="28">
        <v>0.08</v>
      </c>
    </row>
  </sheetData>
  <autoFilter ref="A1:O858"/>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000"/>
  <sheetViews>
    <sheetView workbookViewId="0">
      <selection activeCell="I19" sqref="I19"/>
    </sheetView>
  </sheetViews>
  <sheetFormatPr baseColWidth="10" defaultRowHeight="15" x14ac:dyDescent="0.25"/>
  <cols>
    <col min="1" max="1" width="19.85546875" customWidth="1"/>
    <col min="2" max="2" width="21.7109375" customWidth="1"/>
    <col min="3" max="3" width="23.7109375" customWidth="1"/>
    <col min="4" max="15" width="21.7109375" customWidth="1"/>
    <col min="16" max="16" width="24.5703125" customWidth="1"/>
    <col min="17" max="17" width="23.5703125" customWidth="1"/>
  </cols>
  <sheetData>
    <row r="1" spans="1:17" ht="22.5" customHeight="1" x14ac:dyDescent="0.25">
      <c r="A1" s="27" t="s">
        <v>263</v>
      </c>
      <c r="B1" s="27" t="s">
        <v>264</v>
      </c>
      <c r="C1" s="27" t="s">
        <v>265</v>
      </c>
      <c r="D1" s="27" t="s">
        <v>100</v>
      </c>
      <c r="E1" s="27" t="s">
        <v>101</v>
      </c>
      <c r="F1" s="27" t="s">
        <v>102</v>
      </c>
      <c r="G1" s="27" t="s">
        <v>55</v>
      </c>
      <c r="H1" s="27" t="s">
        <v>103</v>
      </c>
      <c r="I1" s="27" t="s">
        <v>57</v>
      </c>
      <c r="J1" s="27" t="s">
        <v>104</v>
      </c>
      <c r="K1" s="27" t="s">
        <v>59</v>
      </c>
      <c r="L1" s="27" t="s">
        <v>60</v>
      </c>
      <c r="M1" s="27" t="s">
        <v>61</v>
      </c>
      <c r="N1" s="27" t="s">
        <v>62</v>
      </c>
      <c r="O1" s="27" t="s">
        <v>63</v>
      </c>
      <c r="P1" s="27" t="s">
        <v>266</v>
      </c>
      <c r="Q1" s="27" t="s">
        <v>267</v>
      </c>
    </row>
    <row r="2" spans="1:17" x14ac:dyDescent="0.25">
      <c r="A2" s="29" t="s">
        <v>18</v>
      </c>
      <c r="B2" s="29" t="s">
        <v>18</v>
      </c>
      <c r="C2" s="29" t="s">
        <v>2</v>
      </c>
      <c r="D2" s="30">
        <v>62093.700160000051</v>
      </c>
      <c r="E2" s="30">
        <v>56626.464059999802</v>
      </c>
      <c r="F2" s="30">
        <v>55821.400470000022</v>
      </c>
      <c r="G2" s="30">
        <v>55784.87670999991</v>
      </c>
      <c r="H2" s="30">
        <v>57557.815299999937</v>
      </c>
      <c r="I2" s="30">
        <v>60432.197549999815</v>
      </c>
      <c r="J2" s="30">
        <v>58366.495509999913</v>
      </c>
      <c r="K2" s="30">
        <v>58658.111141999943</v>
      </c>
      <c r="L2" s="30">
        <v>58825.382959999784</v>
      </c>
      <c r="M2" s="30">
        <v>59977.335500000096</v>
      </c>
      <c r="N2" s="30">
        <v>58856.108799999878</v>
      </c>
      <c r="O2" s="30">
        <v>64403.955640000029</v>
      </c>
      <c r="P2" s="30">
        <v>707403.84380199923</v>
      </c>
      <c r="Q2" s="30">
        <v>58950.320316833269</v>
      </c>
    </row>
    <row r="3" spans="1:17" x14ac:dyDescent="0.25">
      <c r="A3" s="29" t="s">
        <v>18</v>
      </c>
      <c r="B3" s="29" t="s">
        <v>18</v>
      </c>
      <c r="C3" s="29" t="s">
        <v>3</v>
      </c>
      <c r="D3" s="30">
        <v>46075.130119999689</v>
      </c>
      <c r="E3" s="30">
        <v>48772.739114999698</v>
      </c>
      <c r="F3" s="30">
        <v>48588.07452999954</v>
      </c>
      <c r="G3" s="30">
        <v>51508.183720000023</v>
      </c>
      <c r="H3" s="30">
        <v>52076.182099999889</v>
      </c>
      <c r="I3" s="30">
        <v>52166.792720000209</v>
      </c>
      <c r="J3" s="30">
        <v>49975.532559999519</v>
      </c>
      <c r="K3" s="30">
        <v>51066.196549999404</v>
      </c>
      <c r="L3" s="30">
        <v>50309.342069999941</v>
      </c>
      <c r="M3" s="30">
        <v>51670.908549999745</v>
      </c>
      <c r="N3" s="30">
        <v>50884.588740000036</v>
      </c>
      <c r="O3" s="30">
        <v>55804.324449999804</v>
      </c>
      <c r="P3" s="30">
        <v>608897.99522499752</v>
      </c>
      <c r="Q3" s="30">
        <v>50741.499602083124</v>
      </c>
    </row>
    <row r="4" spans="1:17" x14ac:dyDescent="0.25">
      <c r="A4" s="29" t="s">
        <v>18</v>
      </c>
      <c r="B4" s="29" t="s">
        <v>18</v>
      </c>
      <c r="C4" s="29" t="s">
        <v>5</v>
      </c>
      <c r="D4" s="30">
        <v>9660.7057000000041</v>
      </c>
      <c r="E4" s="30">
        <v>9956.8208500000001</v>
      </c>
      <c r="F4" s="30">
        <v>11730.349830000006</v>
      </c>
      <c r="G4" s="30">
        <v>10834.716380000014</v>
      </c>
      <c r="H4" s="30">
        <v>11661.551500000009</v>
      </c>
      <c r="I4" s="30">
        <v>11315.258239999992</v>
      </c>
      <c r="J4" s="30">
        <v>10716.836630000007</v>
      </c>
      <c r="K4" s="30">
        <v>10551.659229999988</v>
      </c>
      <c r="L4" s="30">
        <v>10413.019980000012</v>
      </c>
      <c r="M4" s="30">
        <v>11248.495900000002</v>
      </c>
      <c r="N4" s="30">
        <v>10782.563099999998</v>
      </c>
      <c r="O4" s="30">
        <v>11180.547699999983</v>
      </c>
      <c r="P4" s="30">
        <v>130052.52504000002</v>
      </c>
      <c r="Q4" s="30">
        <v>10837.710420000001</v>
      </c>
    </row>
    <row r="5" spans="1:17" x14ac:dyDescent="0.25">
      <c r="A5" s="29" t="s">
        <v>18</v>
      </c>
      <c r="B5" s="29" t="s">
        <v>18</v>
      </c>
      <c r="C5" s="29" t="s">
        <v>1</v>
      </c>
      <c r="D5" s="30">
        <v>11032.384210000004</v>
      </c>
      <c r="E5" s="30">
        <v>10077.811779999975</v>
      </c>
      <c r="F5" s="30">
        <v>10562.892940000003</v>
      </c>
      <c r="G5" s="30">
        <v>9686.4580600000354</v>
      </c>
      <c r="H5" s="30">
        <v>9641.9267300000065</v>
      </c>
      <c r="I5" s="30">
        <v>9307.5315100000225</v>
      </c>
      <c r="J5" s="30">
        <v>9181.904550000032</v>
      </c>
      <c r="K5" s="30">
        <v>9020.7143899999992</v>
      </c>
      <c r="L5" s="30">
        <v>7981.5025200000109</v>
      </c>
      <c r="M5" s="30">
        <v>9539.033759999993</v>
      </c>
      <c r="N5" s="30">
        <v>9400.7165400000013</v>
      </c>
      <c r="O5" s="30">
        <v>9976.646130000021</v>
      </c>
      <c r="P5" s="30">
        <v>115409.5231200001</v>
      </c>
      <c r="Q5" s="30">
        <v>9617.4602600000089</v>
      </c>
    </row>
    <row r="6" spans="1:17" x14ac:dyDescent="0.25">
      <c r="A6" s="29" t="s">
        <v>6</v>
      </c>
      <c r="B6" s="29" t="s">
        <v>14</v>
      </c>
      <c r="C6" s="29" t="s">
        <v>2</v>
      </c>
      <c r="D6" s="30">
        <v>3263.1708999999992</v>
      </c>
      <c r="E6" s="30">
        <v>3538.5695999999989</v>
      </c>
      <c r="F6" s="30">
        <v>3443.2785000000013</v>
      </c>
      <c r="G6" s="30">
        <v>3278.8059499999981</v>
      </c>
      <c r="H6" s="30">
        <v>3847.2967400000011</v>
      </c>
      <c r="I6" s="30">
        <v>4076.0861999999966</v>
      </c>
      <c r="J6" s="30">
        <v>4025.665289999994</v>
      </c>
      <c r="K6" s="30">
        <v>4450.3171999999959</v>
      </c>
      <c r="L6" s="30">
        <v>4216.1492810000054</v>
      </c>
      <c r="M6" s="30">
        <v>4200.2160499999973</v>
      </c>
      <c r="N6" s="30">
        <v>5005.1148999999878</v>
      </c>
      <c r="O6" s="30">
        <v>4999.0130999999983</v>
      </c>
      <c r="P6" s="30">
        <v>48343.683710999969</v>
      </c>
      <c r="Q6" s="30">
        <v>4028.6403092499972</v>
      </c>
    </row>
    <row r="7" spans="1:17" x14ac:dyDescent="0.25">
      <c r="A7" s="29" t="s">
        <v>16</v>
      </c>
      <c r="B7" s="29" t="s">
        <v>17</v>
      </c>
      <c r="C7" s="29" t="s">
        <v>2</v>
      </c>
      <c r="D7" s="30">
        <v>3477.8560000000007</v>
      </c>
      <c r="E7" s="30">
        <v>2965.9047</v>
      </c>
      <c r="F7" s="30">
        <v>2858.4290000000028</v>
      </c>
      <c r="G7" s="30">
        <v>2187.9200000000005</v>
      </c>
      <c r="H7" s="30">
        <v>2637.5489999999972</v>
      </c>
      <c r="I7" s="30">
        <v>2567.5632000000023</v>
      </c>
      <c r="J7" s="30">
        <v>2813.8786999999975</v>
      </c>
      <c r="K7" s="30">
        <v>2653.9829999999979</v>
      </c>
      <c r="L7" s="30">
        <v>2601.7105000000024</v>
      </c>
      <c r="M7" s="30">
        <v>2849.7740000000031</v>
      </c>
      <c r="N7" s="30">
        <v>2585.0710000000004</v>
      </c>
      <c r="O7" s="30">
        <v>2603.0869999999991</v>
      </c>
      <c r="P7" s="30">
        <v>32802.7261</v>
      </c>
      <c r="Q7" s="30">
        <v>2733.5605083333335</v>
      </c>
    </row>
    <row r="8" spans="1:17" x14ac:dyDescent="0.25">
      <c r="A8" s="29" t="s">
        <v>18</v>
      </c>
      <c r="B8" s="29" t="s">
        <v>18</v>
      </c>
      <c r="C8" s="29" t="s">
        <v>0</v>
      </c>
      <c r="D8" s="30">
        <v>2095.7052999999987</v>
      </c>
      <c r="E8" s="30">
        <v>1841.7508100000002</v>
      </c>
      <c r="F8" s="30">
        <v>2394.0566499999995</v>
      </c>
      <c r="G8" s="30">
        <v>2210.2143499999984</v>
      </c>
      <c r="H8" s="30">
        <v>2600.2419999999988</v>
      </c>
      <c r="I8" s="30">
        <v>2810.8324500000003</v>
      </c>
      <c r="J8" s="30">
        <v>2151.1882300000002</v>
      </c>
      <c r="K8" s="30">
        <v>2289.668999999999</v>
      </c>
      <c r="L8" s="30">
        <v>2376.9698999999987</v>
      </c>
      <c r="M8" s="30">
        <v>2170.1100000000015</v>
      </c>
      <c r="N8" s="30">
        <v>2887.1150000000016</v>
      </c>
      <c r="O8" s="30">
        <v>2985.199389999997</v>
      </c>
      <c r="P8" s="30">
        <v>28813.053079999994</v>
      </c>
      <c r="Q8" s="30">
        <v>2401.0877566666663</v>
      </c>
    </row>
    <row r="9" spans="1:17" x14ac:dyDescent="0.25">
      <c r="A9" s="29" t="s">
        <v>50</v>
      </c>
      <c r="B9" s="29" t="s">
        <v>98</v>
      </c>
      <c r="C9" s="29" t="s">
        <v>2</v>
      </c>
      <c r="D9" s="30">
        <v>2434.7927000000013</v>
      </c>
      <c r="E9" s="30">
        <v>2342.8788999999992</v>
      </c>
      <c r="F9" s="30">
        <v>2363.2322999999947</v>
      </c>
      <c r="G9" s="30">
        <v>2160.3788000000027</v>
      </c>
      <c r="H9" s="30">
        <v>1911.6057999999994</v>
      </c>
      <c r="I9" s="30">
        <v>2199.9075000000003</v>
      </c>
      <c r="J9" s="30">
        <v>2027.3818999999971</v>
      </c>
      <c r="K9" s="30">
        <v>2148.2769999999978</v>
      </c>
      <c r="L9" s="30">
        <v>2114.3864999999983</v>
      </c>
      <c r="M9" s="30">
        <v>2106.1303999999968</v>
      </c>
      <c r="N9" s="30">
        <v>2451.5844000000052</v>
      </c>
      <c r="O9" s="30">
        <v>2613.8901300000002</v>
      </c>
      <c r="P9" s="30">
        <v>26874.446329999992</v>
      </c>
      <c r="Q9" s="30">
        <v>2239.5371941666658</v>
      </c>
    </row>
    <row r="10" spans="1:17" x14ac:dyDescent="0.25">
      <c r="A10" s="29" t="s">
        <v>16</v>
      </c>
      <c r="B10" s="29" t="s">
        <v>17</v>
      </c>
      <c r="C10" s="29" t="s">
        <v>3</v>
      </c>
      <c r="D10" s="30">
        <v>2126.8689999999974</v>
      </c>
      <c r="E10" s="30">
        <v>2356.8907999999992</v>
      </c>
      <c r="F10" s="30">
        <v>1834.4769999999987</v>
      </c>
      <c r="G10" s="30">
        <v>2125.5879999999997</v>
      </c>
      <c r="H10" s="30">
        <v>2036.1873999999996</v>
      </c>
      <c r="I10" s="30">
        <v>2182.6188999999981</v>
      </c>
      <c r="J10" s="30">
        <v>2320.0370499999995</v>
      </c>
      <c r="K10" s="30">
        <v>2359.4521300000019</v>
      </c>
      <c r="L10" s="30">
        <v>2284.9718000000007</v>
      </c>
      <c r="M10" s="30">
        <v>2289.1810200000009</v>
      </c>
      <c r="N10" s="30">
        <v>2195.7503600000027</v>
      </c>
      <c r="O10" s="30">
        <v>2108.1416699999991</v>
      </c>
      <c r="P10" s="30">
        <v>26220.165129999994</v>
      </c>
      <c r="Q10" s="30">
        <v>2185.013760833333</v>
      </c>
    </row>
    <row r="11" spans="1:17" x14ac:dyDescent="0.25">
      <c r="A11" s="29" t="s">
        <v>18</v>
      </c>
      <c r="B11" s="29" t="s">
        <v>18</v>
      </c>
      <c r="C11" s="29" t="s">
        <v>4</v>
      </c>
      <c r="D11" s="30">
        <v>1231.9085299999997</v>
      </c>
      <c r="E11" s="30">
        <v>1775.3120999999994</v>
      </c>
      <c r="F11" s="30">
        <v>2919.3403500000004</v>
      </c>
      <c r="G11" s="30">
        <v>2412.7280200000005</v>
      </c>
      <c r="H11" s="30">
        <v>2468.572999999999</v>
      </c>
      <c r="I11" s="30">
        <v>2739.5429300000033</v>
      </c>
      <c r="J11" s="30">
        <v>2469.08284</v>
      </c>
      <c r="K11" s="30">
        <v>1728.42</v>
      </c>
      <c r="L11" s="30">
        <v>2290.1349300000002</v>
      </c>
      <c r="M11" s="30">
        <v>2085.4060000000013</v>
      </c>
      <c r="N11" s="30">
        <v>1673.8099999999984</v>
      </c>
      <c r="O11" s="30">
        <v>1701.714030000001</v>
      </c>
      <c r="P11" s="30">
        <v>25495.972730000009</v>
      </c>
      <c r="Q11" s="30">
        <v>2124.6643941666675</v>
      </c>
    </row>
    <row r="12" spans="1:17" x14ac:dyDescent="0.25">
      <c r="A12" s="29" t="s">
        <v>6</v>
      </c>
      <c r="B12" s="29" t="s">
        <v>14</v>
      </c>
      <c r="C12" s="29" t="s">
        <v>3</v>
      </c>
      <c r="D12" s="30">
        <v>1687.6728899999985</v>
      </c>
      <c r="E12" s="30">
        <v>1539.503300000001</v>
      </c>
      <c r="F12" s="30">
        <v>1803.3494300000009</v>
      </c>
      <c r="G12" s="30">
        <v>1507.7252850000004</v>
      </c>
      <c r="H12" s="30">
        <v>1883.9292799999987</v>
      </c>
      <c r="I12" s="30">
        <v>1957.2423199999994</v>
      </c>
      <c r="J12" s="30">
        <v>1805.1943399999991</v>
      </c>
      <c r="K12" s="30">
        <v>1809.0515899999971</v>
      </c>
      <c r="L12" s="30">
        <v>1863.5962199999985</v>
      </c>
      <c r="M12" s="30">
        <v>1901.2062899999976</v>
      </c>
      <c r="N12" s="30">
        <v>1906.0629000000008</v>
      </c>
      <c r="O12" s="30">
        <v>1878.7237899999982</v>
      </c>
      <c r="P12" s="30">
        <v>21543.257634999987</v>
      </c>
      <c r="Q12" s="30">
        <v>1795.2714695833322</v>
      </c>
    </row>
    <row r="13" spans="1:17" x14ac:dyDescent="0.25">
      <c r="A13" s="29" t="s">
        <v>86</v>
      </c>
      <c r="B13" s="29" t="s">
        <v>87</v>
      </c>
      <c r="C13" s="29" t="s">
        <v>2</v>
      </c>
      <c r="D13" s="30">
        <v>1792.5562</v>
      </c>
      <c r="E13" s="30">
        <v>1565.2893399999996</v>
      </c>
      <c r="F13" s="30">
        <v>1644.8414000000002</v>
      </c>
      <c r="G13" s="30">
        <v>1661.7659200000003</v>
      </c>
      <c r="H13" s="30">
        <v>1623.34205</v>
      </c>
      <c r="I13" s="30">
        <v>1726.4779500000006</v>
      </c>
      <c r="J13" s="30">
        <v>1694.6323000000002</v>
      </c>
      <c r="K13" s="30">
        <v>1560.8784999999987</v>
      </c>
      <c r="L13" s="30">
        <v>1581.5046899999993</v>
      </c>
      <c r="M13" s="30">
        <v>1655.2451199999994</v>
      </c>
      <c r="N13" s="30">
        <v>1683.8319299999989</v>
      </c>
      <c r="O13" s="30">
        <v>1742.9794499999994</v>
      </c>
      <c r="P13" s="30">
        <v>19933.344849999994</v>
      </c>
      <c r="Q13" s="30">
        <v>1661.1120708333328</v>
      </c>
    </row>
    <row r="14" spans="1:17" x14ac:dyDescent="0.25">
      <c r="A14" s="29" t="s">
        <v>30</v>
      </c>
      <c r="B14" s="29" t="s">
        <v>32</v>
      </c>
      <c r="C14" s="29" t="s">
        <v>3</v>
      </c>
      <c r="D14" s="30">
        <v>1651.6958999999981</v>
      </c>
      <c r="E14" s="30">
        <v>1346.6540999999979</v>
      </c>
      <c r="F14" s="30">
        <v>1690.7460999999967</v>
      </c>
      <c r="G14" s="30">
        <v>1453.3351999999988</v>
      </c>
      <c r="H14" s="30">
        <v>1507.9672999999975</v>
      </c>
      <c r="I14" s="30">
        <v>1556.8435999999974</v>
      </c>
      <c r="J14" s="30">
        <v>1709.6579699999993</v>
      </c>
      <c r="K14" s="30">
        <v>1551.7980000000016</v>
      </c>
      <c r="L14" s="30">
        <v>1568.7379999999985</v>
      </c>
      <c r="M14" s="30">
        <v>1626.9789999999989</v>
      </c>
      <c r="N14" s="30">
        <v>1482.5770000000002</v>
      </c>
      <c r="O14" s="30">
        <v>1950.6309999999994</v>
      </c>
      <c r="P14" s="30">
        <v>19097.623169999984</v>
      </c>
      <c r="Q14" s="30">
        <v>1591.4685974999986</v>
      </c>
    </row>
    <row r="15" spans="1:17" x14ac:dyDescent="0.25">
      <c r="A15" s="29" t="s">
        <v>6</v>
      </c>
      <c r="B15" s="29" t="s">
        <v>14</v>
      </c>
      <c r="C15" s="29" t="s">
        <v>5</v>
      </c>
      <c r="D15" s="30">
        <v>1259.9124200000006</v>
      </c>
      <c r="E15" s="30">
        <v>1227.0783999999999</v>
      </c>
      <c r="F15" s="30">
        <v>1241.9051999999992</v>
      </c>
      <c r="G15" s="30">
        <v>1173.9485999999997</v>
      </c>
      <c r="H15" s="30">
        <v>1498.5361300000006</v>
      </c>
      <c r="I15" s="30">
        <v>1540.7768699999999</v>
      </c>
      <c r="J15" s="30">
        <v>1584.4324999999999</v>
      </c>
      <c r="K15" s="30">
        <v>1749.5357999999997</v>
      </c>
      <c r="L15" s="30">
        <v>1648.9928</v>
      </c>
      <c r="M15" s="30">
        <v>1754.4877999999997</v>
      </c>
      <c r="N15" s="30">
        <v>1930.3266999999992</v>
      </c>
      <c r="O15" s="30">
        <v>1873.0360000000001</v>
      </c>
      <c r="P15" s="30">
        <v>18482.969219999999</v>
      </c>
      <c r="Q15" s="30">
        <v>1540.247435</v>
      </c>
    </row>
    <row r="16" spans="1:17" x14ac:dyDescent="0.25">
      <c r="A16" s="29" t="s">
        <v>30</v>
      </c>
      <c r="B16" s="29" t="s">
        <v>32</v>
      </c>
      <c r="C16" s="29" t="s">
        <v>2</v>
      </c>
      <c r="D16" s="30">
        <v>1609.3767000000009</v>
      </c>
      <c r="E16" s="30">
        <v>1247.2059999999994</v>
      </c>
      <c r="F16" s="30">
        <v>1477.5940000000003</v>
      </c>
      <c r="G16" s="30">
        <v>1224.8890000000004</v>
      </c>
      <c r="H16" s="30">
        <v>1523.1305000000009</v>
      </c>
      <c r="I16" s="30">
        <v>1580.914499999999</v>
      </c>
      <c r="J16" s="30">
        <v>1601.2510399999999</v>
      </c>
      <c r="K16" s="30">
        <v>1335.9935000000009</v>
      </c>
      <c r="L16" s="30">
        <v>1637.372499999999</v>
      </c>
      <c r="M16" s="30">
        <v>1716.6970000000019</v>
      </c>
      <c r="N16" s="30">
        <v>1439.1964999999996</v>
      </c>
      <c r="O16" s="30">
        <v>1859.4730000000015</v>
      </c>
      <c r="P16" s="30">
        <v>18253.094240000002</v>
      </c>
      <c r="Q16" s="30">
        <v>1521.0911866666668</v>
      </c>
    </row>
    <row r="17" spans="1:17" x14ac:dyDescent="0.25">
      <c r="A17" s="29" t="s">
        <v>86</v>
      </c>
      <c r="B17" s="29" t="s">
        <v>87</v>
      </c>
      <c r="C17" s="29" t="s">
        <v>3</v>
      </c>
      <c r="D17" s="30">
        <v>1159.7042999999996</v>
      </c>
      <c r="E17" s="30">
        <v>1348.1692000000003</v>
      </c>
      <c r="F17" s="30">
        <v>1449.0360199999998</v>
      </c>
      <c r="G17" s="30">
        <v>1544.7175500000005</v>
      </c>
      <c r="H17" s="30">
        <v>1527.4361599999993</v>
      </c>
      <c r="I17" s="30">
        <v>1561.1461799999981</v>
      </c>
      <c r="J17" s="30">
        <v>1308.1079599999989</v>
      </c>
      <c r="K17" s="30">
        <v>1467.3198699999989</v>
      </c>
      <c r="L17" s="30">
        <v>1453.1772999999987</v>
      </c>
      <c r="M17" s="30">
        <v>1433.6334799999991</v>
      </c>
      <c r="N17" s="30">
        <v>1614.5917600000002</v>
      </c>
      <c r="O17" s="30">
        <v>1651.8553599999998</v>
      </c>
      <c r="P17" s="30">
        <v>17518.895139999997</v>
      </c>
      <c r="Q17" s="30">
        <v>1459.9079283333331</v>
      </c>
    </row>
    <row r="18" spans="1:17" x14ac:dyDescent="0.25">
      <c r="A18" s="29" t="s">
        <v>50</v>
      </c>
      <c r="B18" s="29" t="s">
        <v>98</v>
      </c>
      <c r="C18" s="29" t="s">
        <v>3</v>
      </c>
      <c r="D18" s="30">
        <v>1251.8045999999986</v>
      </c>
      <c r="E18" s="30">
        <v>1144.3622000000025</v>
      </c>
      <c r="F18" s="30">
        <v>1279.7579999999989</v>
      </c>
      <c r="G18" s="30">
        <v>1199.5845000000011</v>
      </c>
      <c r="H18" s="30">
        <v>1040.3712000000012</v>
      </c>
      <c r="I18" s="30">
        <v>1138.6211000000012</v>
      </c>
      <c r="J18" s="30">
        <v>1021.9800999999995</v>
      </c>
      <c r="K18" s="30">
        <v>1118.7927000000022</v>
      </c>
      <c r="L18" s="30">
        <v>1108.3787400000006</v>
      </c>
      <c r="M18" s="30">
        <v>1140.6127000000013</v>
      </c>
      <c r="N18" s="30">
        <v>1197.8389599999996</v>
      </c>
      <c r="O18" s="30">
        <v>1215.6560000000006</v>
      </c>
      <c r="P18" s="30">
        <v>13857.760800000007</v>
      </c>
      <c r="Q18" s="30">
        <v>1154.8134000000007</v>
      </c>
    </row>
    <row r="19" spans="1:17" x14ac:dyDescent="0.25">
      <c r="A19" s="29" t="s">
        <v>6</v>
      </c>
      <c r="B19" s="29" t="s">
        <v>68</v>
      </c>
      <c r="C19" s="29" t="s">
        <v>2</v>
      </c>
      <c r="D19" s="30">
        <v>812.0371999999993</v>
      </c>
      <c r="E19" s="30">
        <v>844.55899999999963</v>
      </c>
      <c r="F19" s="30">
        <v>861.1982000000005</v>
      </c>
      <c r="G19" s="30">
        <v>740.6981000000003</v>
      </c>
      <c r="H19" s="30">
        <v>1043.246979999999</v>
      </c>
      <c r="I19" s="30">
        <v>741.07733999999925</v>
      </c>
      <c r="J19" s="30">
        <v>789.13176999999973</v>
      </c>
      <c r="K19" s="30">
        <v>937.67299999999955</v>
      </c>
      <c r="L19" s="30">
        <v>872.21250999999984</v>
      </c>
      <c r="M19" s="30">
        <v>883.73194999999976</v>
      </c>
      <c r="N19" s="30">
        <v>890.6781500000003</v>
      </c>
      <c r="O19" s="30">
        <v>943.8784000000004</v>
      </c>
      <c r="P19" s="30">
        <v>10360.122599999997</v>
      </c>
      <c r="Q19" s="30">
        <v>863.34354999999971</v>
      </c>
    </row>
    <row r="20" spans="1:17" x14ac:dyDescent="0.25">
      <c r="A20" s="29" t="s">
        <v>6</v>
      </c>
      <c r="B20" s="29" t="s">
        <v>14</v>
      </c>
      <c r="C20" s="29" t="s">
        <v>1</v>
      </c>
      <c r="D20" s="30">
        <v>702.74862999999812</v>
      </c>
      <c r="E20" s="30">
        <v>690.47644999999795</v>
      </c>
      <c r="F20" s="30">
        <v>692.31371999999737</v>
      </c>
      <c r="G20" s="30">
        <v>628.51157999999896</v>
      </c>
      <c r="H20" s="30">
        <v>655.64156999999841</v>
      </c>
      <c r="I20" s="30">
        <v>613.82252899999901</v>
      </c>
      <c r="J20" s="30">
        <v>578.89647999999841</v>
      </c>
      <c r="K20" s="30">
        <v>510.17404999999843</v>
      </c>
      <c r="L20" s="30">
        <v>538.93817799999806</v>
      </c>
      <c r="M20" s="30">
        <v>592.88339999999801</v>
      </c>
      <c r="N20" s="30">
        <v>536.57270174799839</v>
      </c>
      <c r="O20" s="30">
        <v>543.59250999999813</v>
      </c>
      <c r="P20" s="30">
        <v>7284.5717987479784</v>
      </c>
      <c r="Q20" s="30">
        <v>607.0476498956649</v>
      </c>
    </row>
    <row r="21" spans="1:17" x14ac:dyDescent="0.25">
      <c r="A21" s="29" t="s">
        <v>21</v>
      </c>
      <c r="B21" s="29" t="s">
        <v>77</v>
      </c>
      <c r="C21" s="29" t="s">
        <v>2</v>
      </c>
      <c r="D21" s="30">
        <v>459.94800000000015</v>
      </c>
      <c r="E21" s="30">
        <v>604.74699999999996</v>
      </c>
      <c r="F21" s="30">
        <v>553.6892600000001</v>
      </c>
      <c r="G21" s="30">
        <v>496.21169999999989</v>
      </c>
      <c r="H21" s="30">
        <v>594.45761999999991</v>
      </c>
      <c r="I21" s="30">
        <v>563.61769999999979</v>
      </c>
      <c r="J21" s="30">
        <v>585.27460000000008</v>
      </c>
      <c r="K21" s="30">
        <v>620.89599999999962</v>
      </c>
      <c r="L21" s="30">
        <v>606.34659999999985</v>
      </c>
      <c r="M21" s="30">
        <v>599.39710000000025</v>
      </c>
      <c r="N21" s="30">
        <v>626.4766000000003</v>
      </c>
      <c r="O21" s="30">
        <v>532.77600000000018</v>
      </c>
      <c r="P21" s="30">
        <v>6843.8381799999988</v>
      </c>
      <c r="Q21" s="30">
        <v>570.3198483333332</v>
      </c>
    </row>
    <row r="22" spans="1:17" x14ac:dyDescent="0.25">
      <c r="A22" s="29" t="s">
        <v>6</v>
      </c>
      <c r="B22" s="29" t="s">
        <v>68</v>
      </c>
      <c r="C22" s="29" t="s">
        <v>3</v>
      </c>
      <c r="D22" s="30">
        <v>583.28960000000018</v>
      </c>
      <c r="E22" s="30">
        <v>477.63669999999996</v>
      </c>
      <c r="F22" s="30">
        <v>574.21439999999973</v>
      </c>
      <c r="G22" s="30">
        <v>417.32450000000006</v>
      </c>
      <c r="H22" s="30">
        <v>520.08370000000025</v>
      </c>
      <c r="I22" s="30">
        <v>536.68900000000053</v>
      </c>
      <c r="J22" s="30">
        <v>522.96372999999994</v>
      </c>
      <c r="K22" s="30">
        <v>669.98217</v>
      </c>
      <c r="L22" s="30">
        <v>434.71030000000025</v>
      </c>
      <c r="M22" s="30">
        <v>649.5679000000008</v>
      </c>
      <c r="N22" s="30">
        <v>652.80984999999907</v>
      </c>
      <c r="O22" s="30">
        <v>538.30491999999981</v>
      </c>
      <c r="P22" s="30">
        <v>6577.5767700000006</v>
      </c>
      <c r="Q22" s="30">
        <v>548.13139750000005</v>
      </c>
    </row>
    <row r="23" spans="1:17" x14ac:dyDescent="0.25">
      <c r="A23" s="29" t="s">
        <v>28</v>
      </c>
      <c r="B23" s="29" t="s">
        <v>29</v>
      </c>
      <c r="C23" s="29" t="s">
        <v>2</v>
      </c>
      <c r="D23" s="30">
        <v>466.00900000000007</v>
      </c>
      <c r="E23" s="30">
        <v>653.70300000000009</v>
      </c>
      <c r="F23" s="30">
        <v>581.3312999999996</v>
      </c>
      <c r="G23" s="30">
        <v>519.89919999999995</v>
      </c>
      <c r="H23" s="30">
        <v>523.32009999999991</v>
      </c>
      <c r="I23" s="30">
        <v>534.54750000000013</v>
      </c>
      <c r="J23" s="30">
        <v>528.68740000000003</v>
      </c>
      <c r="K23" s="30">
        <v>473.80910000000011</v>
      </c>
      <c r="L23" s="30">
        <v>498.11460000000011</v>
      </c>
      <c r="M23" s="30">
        <v>345.78239999999977</v>
      </c>
      <c r="N23" s="30">
        <v>447.18299999999999</v>
      </c>
      <c r="O23" s="30">
        <v>627.40605000000039</v>
      </c>
      <c r="P23" s="30">
        <v>6199.7926500000003</v>
      </c>
      <c r="Q23" s="30">
        <v>516.64938749999999</v>
      </c>
    </row>
    <row r="24" spans="1:17" x14ac:dyDescent="0.25">
      <c r="A24" s="29" t="s">
        <v>21</v>
      </c>
      <c r="B24" s="29" t="s">
        <v>77</v>
      </c>
      <c r="C24" s="29" t="s">
        <v>3</v>
      </c>
      <c r="D24" s="30">
        <v>414.45349999999985</v>
      </c>
      <c r="E24" s="30">
        <v>628.68100000000015</v>
      </c>
      <c r="F24" s="30">
        <v>514.7619000000002</v>
      </c>
      <c r="G24" s="30">
        <v>427.62160000000017</v>
      </c>
      <c r="H24" s="30">
        <v>493.75663999999989</v>
      </c>
      <c r="I24" s="30">
        <v>482.55873000000014</v>
      </c>
      <c r="J24" s="30">
        <v>489.28280000000007</v>
      </c>
      <c r="K24" s="30">
        <v>599.82680000000028</v>
      </c>
      <c r="L24" s="30">
        <v>522.5258</v>
      </c>
      <c r="M24" s="30">
        <v>567.44029999999987</v>
      </c>
      <c r="N24" s="30">
        <v>642.68299999999977</v>
      </c>
      <c r="O24" s="30">
        <v>414.30700000000002</v>
      </c>
      <c r="P24" s="30">
        <v>6197.8990700000013</v>
      </c>
      <c r="Q24" s="30">
        <v>516.49158916666681</v>
      </c>
    </row>
    <row r="25" spans="1:17" x14ac:dyDescent="0.25">
      <c r="A25" s="29" t="s">
        <v>30</v>
      </c>
      <c r="B25" s="29" t="s">
        <v>121</v>
      </c>
      <c r="C25" s="29" t="s">
        <v>2</v>
      </c>
      <c r="D25" s="30">
        <v>383.9619999999997</v>
      </c>
      <c r="E25" s="30">
        <v>349.44300000000004</v>
      </c>
      <c r="F25" s="30">
        <v>342.84</v>
      </c>
      <c r="G25" s="30">
        <v>394.34899999999988</v>
      </c>
      <c r="H25" s="30">
        <v>491.60100000000006</v>
      </c>
      <c r="I25" s="30">
        <v>551.0210000000003</v>
      </c>
      <c r="J25" s="30">
        <v>569.61699999999985</v>
      </c>
      <c r="K25" s="30">
        <v>527.38</v>
      </c>
      <c r="L25" s="30">
        <v>560.09100000000001</v>
      </c>
      <c r="M25" s="30">
        <v>567.37599999999998</v>
      </c>
      <c r="N25" s="30">
        <v>478.23199999999997</v>
      </c>
      <c r="O25" s="30">
        <v>644.43900000000008</v>
      </c>
      <c r="P25" s="30">
        <v>5860.3510000000006</v>
      </c>
      <c r="Q25" s="30">
        <v>488.36258333333336</v>
      </c>
    </row>
    <row r="26" spans="1:17" x14ac:dyDescent="0.25">
      <c r="A26" s="29" t="s">
        <v>30</v>
      </c>
      <c r="B26" s="29" t="s">
        <v>119</v>
      </c>
      <c r="C26" s="29" t="s">
        <v>2</v>
      </c>
      <c r="D26" s="30">
        <v>380.05799999999988</v>
      </c>
      <c r="E26" s="30">
        <v>609.27500000000009</v>
      </c>
      <c r="F26" s="30">
        <v>391.839</v>
      </c>
      <c r="G26" s="30">
        <v>499.39200000000011</v>
      </c>
      <c r="H26" s="30">
        <v>444.19100000000009</v>
      </c>
      <c r="I26" s="30">
        <v>590.47199999999964</v>
      </c>
      <c r="J26" s="30">
        <v>579.86599999999987</v>
      </c>
      <c r="K26" s="30">
        <v>389.94400000000002</v>
      </c>
      <c r="L26" s="30">
        <v>365.28700000000009</v>
      </c>
      <c r="M26" s="30">
        <v>445.07700000000006</v>
      </c>
      <c r="N26" s="30">
        <v>552.54699999999991</v>
      </c>
      <c r="O26" s="30">
        <v>576.3449999999998</v>
      </c>
      <c r="P26" s="30">
        <v>5824.2929999999997</v>
      </c>
      <c r="Q26" s="30">
        <v>485.35774999999995</v>
      </c>
    </row>
    <row r="27" spans="1:17" x14ac:dyDescent="0.25">
      <c r="A27" s="29" t="s">
        <v>30</v>
      </c>
      <c r="B27" s="29" t="s">
        <v>82</v>
      </c>
      <c r="C27" s="29" t="s">
        <v>2</v>
      </c>
      <c r="D27" s="30">
        <v>478.58959999999996</v>
      </c>
      <c r="E27" s="30">
        <v>513.89779999999973</v>
      </c>
      <c r="F27" s="30">
        <v>461.66460000000029</v>
      </c>
      <c r="G27" s="30">
        <v>415.62780000000015</v>
      </c>
      <c r="H27" s="30">
        <v>501.11439999999999</v>
      </c>
      <c r="I27" s="30">
        <v>507.09558999999996</v>
      </c>
      <c r="J27" s="30">
        <v>436.87459999999999</v>
      </c>
      <c r="K27" s="30">
        <v>456.98329999999987</v>
      </c>
      <c r="L27" s="30">
        <v>430.83087000000006</v>
      </c>
      <c r="M27" s="30">
        <v>490.85210000000006</v>
      </c>
      <c r="N27" s="30">
        <v>476.69310000000002</v>
      </c>
      <c r="O27" s="30">
        <v>552.49200000000019</v>
      </c>
      <c r="P27" s="30">
        <v>5722.715760000001</v>
      </c>
      <c r="Q27" s="30">
        <v>476.89298000000008</v>
      </c>
    </row>
    <row r="28" spans="1:17" x14ac:dyDescent="0.25">
      <c r="A28" s="29" t="s">
        <v>6</v>
      </c>
      <c r="B28" s="29" t="s">
        <v>11</v>
      </c>
      <c r="C28" s="29" t="s">
        <v>2</v>
      </c>
      <c r="D28" s="30">
        <v>475.37849999999986</v>
      </c>
      <c r="E28" s="30">
        <v>492.79899999999986</v>
      </c>
      <c r="F28" s="30">
        <v>458.78099999999978</v>
      </c>
      <c r="G28" s="30">
        <v>447.41750000000013</v>
      </c>
      <c r="H28" s="30">
        <v>556.93429999999955</v>
      </c>
      <c r="I28" s="30">
        <v>437.36910999999981</v>
      </c>
      <c r="J28" s="30">
        <v>504.90379999999988</v>
      </c>
      <c r="K28" s="30">
        <v>441.40630000000004</v>
      </c>
      <c r="L28" s="30">
        <v>463.55364999999989</v>
      </c>
      <c r="M28" s="30">
        <v>498.61379999999997</v>
      </c>
      <c r="N28" s="30">
        <v>399.53579999999988</v>
      </c>
      <c r="O28" s="30">
        <v>370.94299999999998</v>
      </c>
      <c r="P28" s="30">
        <v>5547.6357599999992</v>
      </c>
      <c r="Q28" s="30">
        <v>462.30297999999993</v>
      </c>
    </row>
    <row r="29" spans="1:17" x14ac:dyDescent="0.25">
      <c r="A29" s="29" t="s">
        <v>115</v>
      </c>
      <c r="B29" s="29" t="s">
        <v>116</v>
      </c>
      <c r="C29" s="29" t="s">
        <v>2</v>
      </c>
      <c r="D29" s="30">
        <v>678.35649999999998</v>
      </c>
      <c r="E29" s="30">
        <v>581.7953</v>
      </c>
      <c r="F29" s="30">
        <v>567.21100000000024</v>
      </c>
      <c r="G29" s="30">
        <v>475.7253</v>
      </c>
      <c r="H29" s="30">
        <v>629.72</v>
      </c>
      <c r="I29" s="30">
        <v>530.05999999999995</v>
      </c>
      <c r="J29" s="30">
        <v>481.47799999999989</v>
      </c>
      <c r="K29" s="30">
        <v>189.64013000000003</v>
      </c>
      <c r="L29" s="30">
        <v>391.36500000000001</v>
      </c>
      <c r="M29" s="30">
        <v>266.3306</v>
      </c>
      <c r="N29" s="30">
        <v>97.535999999999987</v>
      </c>
      <c r="O29" s="30">
        <v>118.366</v>
      </c>
      <c r="P29" s="30">
        <v>5007.5838300000005</v>
      </c>
      <c r="Q29" s="30">
        <v>417.29865250000006</v>
      </c>
    </row>
    <row r="30" spans="1:17" x14ac:dyDescent="0.25">
      <c r="A30" s="29" t="s">
        <v>30</v>
      </c>
      <c r="B30" s="29" t="s">
        <v>121</v>
      </c>
      <c r="C30" s="29" t="s">
        <v>3</v>
      </c>
      <c r="D30" s="30">
        <v>293.51899999999989</v>
      </c>
      <c r="E30" s="30">
        <v>403.47899999999993</v>
      </c>
      <c r="F30" s="30">
        <v>375.23200000000003</v>
      </c>
      <c r="G30" s="30">
        <v>397.25599999999986</v>
      </c>
      <c r="H30" s="30">
        <v>396.12500000000011</v>
      </c>
      <c r="I30" s="30">
        <v>470.29000000000013</v>
      </c>
      <c r="J30" s="30">
        <v>409.77499999999992</v>
      </c>
      <c r="K30" s="30">
        <v>370.18600000000004</v>
      </c>
      <c r="L30" s="30">
        <v>478.40600000000001</v>
      </c>
      <c r="M30" s="30">
        <v>376.49900000000002</v>
      </c>
      <c r="N30" s="30">
        <v>502.11200000000002</v>
      </c>
      <c r="O30" s="30">
        <v>391.54300000000012</v>
      </c>
      <c r="P30" s="30">
        <v>4864.4220000000005</v>
      </c>
      <c r="Q30" s="30">
        <v>405.36850000000004</v>
      </c>
    </row>
    <row r="31" spans="1:17" x14ac:dyDescent="0.25">
      <c r="A31" s="29" t="s">
        <v>30</v>
      </c>
      <c r="B31" s="29" t="s">
        <v>119</v>
      </c>
      <c r="C31" s="29" t="s">
        <v>3</v>
      </c>
      <c r="D31" s="30">
        <v>278.63699999999994</v>
      </c>
      <c r="E31" s="30">
        <v>343.9430000000001</v>
      </c>
      <c r="F31" s="30">
        <v>354.81899999999996</v>
      </c>
      <c r="G31" s="30">
        <v>367.68999999999994</v>
      </c>
      <c r="H31" s="30">
        <v>346.93099999999998</v>
      </c>
      <c r="I31" s="30">
        <v>458.23699999999997</v>
      </c>
      <c r="J31" s="30">
        <v>424.09539999999993</v>
      </c>
      <c r="K31" s="30">
        <v>372.98400000000004</v>
      </c>
      <c r="L31" s="30">
        <v>318.85200000000003</v>
      </c>
      <c r="M31" s="30">
        <v>472.37000000000012</v>
      </c>
      <c r="N31" s="30">
        <v>445.93500000000012</v>
      </c>
      <c r="O31" s="30">
        <v>395.22499999999997</v>
      </c>
      <c r="P31" s="30">
        <v>4579.7184000000007</v>
      </c>
      <c r="Q31" s="30">
        <v>381.64320000000004</v>
      </c>
    </row>
    <row r="32" spans="1:17" x14ac:dyDescent="0.25">
      <c r="A32" s="29" t="s">
        <v>96</v>
      </c>
      <c r="B32" s="29" t="s">
        <v>97</v>
      </c>
      <c r="C32" s="29" t="s">
        <v>2</v>
      </c>
      <c r="D32" s="30">
        <v>557.8901199999998</v>
      </c>
      <c r="E32" s="30">
        <v>392.75990999999993</v>
      </c>
      <c r="F32" s="30">
        <v>349.22993000000002</v>
      </c>
      <c r="G32" s="30">
        <v>387.64303000000007</v>
      </c>
      <c r="H32" s="30">
        <v>353.48333999999994</v>
      </c>
      <c r="I32" s="30">
        <v>387.55121000000025</v>
      </c>
      <c r="J32" s="30">
        <v>399.89666000000017</v>
      </c>
      <c r="K32" s="30">
        <v>315.47698099999991</v>
      </c>
      <c r="L32" s="30">
        <v>310.07385999999997</v>
      </c>
      <c r="M32" s="30">
        <v>316.02959999999996</v>
      </c>
      <c r="N32" s="30">
        <v>358.68112999999994</v>
      </c>
      <c r="O32" s="30">
        <v>373.91235000000017</v>
      </c>
      <c r="P32" s="30">
        <v>4502.6281210000006</v>
      </c>
      <c r="Q32" s="30">
        <v>375.21901008333339</v>
      </c>
    </row>
    <row r="33" spans="1:17" x14ac:dyDescent="0.25">
      <c r="A33" s="29" t="s">
        <v>6</v>
      </c>
      <c r="B33" s="29" t="s">
        <v>11</v>
      </c>
      <c r="C33" s="29" t="s">
        <v>3</v>
      </c>
      <c r="D33" s="30">
        <v>399.84089999999986</v>
      </c>
      <c r="E33" s="30">
        <v>414.44820000000004</v>
      </c>
      <c r="F33" s="30">
        <v>410.3954999999998</v>
      </c>
      <c r="G33" s="30">
        <v>340.52090000000027</v>
      </c>
      <c r="H33" s="30">
        <v>428.68039999999996</v>
      </c>
      <c r="I33" s="30">
        <v>372.58622999999983</v>
      </c>
      <c r="J33" s="30">
        <v>329.96659999999986</v>
      </c>
      <c r="K33" s="30">
        <v>360.93874999999974</v>
      </c>
      <c r="L33" s="30">
        <v>361.8895999999998</v>
      </c>
      <c r="M33" s="30">
        <v>381.34600000000017</v>
      </c>
      <c r="N33" s="30">
        <v>280.31409999999983</v>
      </c>
      <c r="O33" s="30">
        <v>279.47349999999966</v>
      </c>
      <c r="P33" s="30">
        <v>4360.4006799999988</v>
      </c>
      <c r="Q33" s="30">
        <v>363.36672333333325</v>
      </c>
    </row>
    <row r="34" spans="1:17" x14ac:dyDescent="0.25">
      <c r="A34" s="29" t="s">
        <v>50</v>
      </c>
      <c r="B34" s="29" t="s">
        <v>98</v>
      </c>
      <c r="C34" s="29" t="s">
        <v>5</v>
      </c>
      <c r="D34" s="30">
        <v>423.66989999999993</v>
      </c>
      <c r="E34" s="30">
        <v>444.92549999999989</v>
      </c>
      <c r="F34" s="30">
        <v>462.58239999999984</v>
      </c>
      <c r="G34" s="30">
        <v>380.73899999999981</v>
      </c>
      <c r="H34" s="30">
        <v>260.93350000000009</v>
      </c>
      <c r="I34" s="30">
        <v>393.41600000000011</v>
      </c>
      <c r="J34" s="30">
        <v>294.9756999999999</v>
      </c>
      <c r="K34" s="30">
        <v>330.97619999999984</v>
      </c>
      <c r="L34" s="30">
        <v>296.48219999999986</v>
      </c>
      <c r="M34" s="30">
        <v>291.32820000000009</v>
      </c>
      <c r="N34" s="30">
        <v>306.053</v>
      </c>
      <c r="O34" s="30">
        <v>400.73800000000006</v>
      </c>
      <c r="P34" s="30">
        <v>4286.8195999999989</v>
      </c>
      <c r="Q34" s="30">
        <v>357.23496666666659</v>
      </c>
    </row>
    <row r="35" spans="1:17" x14ac:dyDescent="0.25">
      <c r="A35" s="29" t="s">
        <v>21</v>
      </c>
      <c r="B35" s="29" t="s">
        <v>22</v>
      </c>
      <c r="C35" s="29" t="s">
        <v>2</v>
      </c>
      <c r="D35" s="30">
        <v>424.69849999999997</v>
      </c>
      <c r="E35" s="30">
        <v>448.27950000000016</v>
      </c>
      <c r="F35" s="30">
        <v>396.49716000000018</v>
      </c>
      <c r="G35" s="30">
        <v>265.61299999999994</v>
      </c>
      <c r="H35" s="30">
        <v>278.02400000000006</v>
      </c>
      <c r="I35" s="30">
        <v>366.15150000000006</v>
      </c>
      <c r="J35" s="30">
        <v>302.42268000000001</v>
      </c>
      <c r="K35" s="30">
        <v>334.53050000000002</v>
      </c>
      <c r="L35" s="30">
        <v>350.67992999999996</v>
      </c>
      <c r="M35" s="30">
        <v>360.68370000000004</v>
      </c>
      <c r="N35" s="30">
        <v>371.29470000000009</v>
      </c>
      <c r="O35" s="30">
        <v>369.10699999999986</v>
      </c>
      <c r="P35" s="30">
        <v>4267.9821700000002</v>
      </c>
      <c r="Q35" s="30">
        <v>355.66518083333335</v>
      </c>
    </row>
    <row r="36" spans="1:17" x14ac:dyDescent="0.25">
      <c r="A36" s="29" t="s">
        <v>16</v>
      </c>
      <c r="B36" s="29" t="s">
        <v>76</v>
      </c>
      <c r="C36" s="29" t="s">
        <v>3</v>
      </c>
      <c r="D36" s="30">
        <v>461.23100000000011</v>
      </c>
      <c r="E36" s="30">
        <v>355.71500000000003</v>
      </c>
      <c r="F36" s="30">
        <v>323.358</v>
      </c>
      <c r="G36" s="30">
        <v>401.05399999999963</v>
      </c>
      <c r="H36" s="30">
        <v>276.32699999999994</v>
      </c>
      <c r="I36" s="30">
        <v>374.27850000000001</v>
      </c>
      <c r="J36" s="30">
        <v>385.19200000000001</v>
      </c>
      <c r="K36" s="30">
        <v>338.66</v>
      </c>
      <c r="L36" s="30">
        <v>304.47399999999993</v>
      </c>
      <c r="M36" s="30">
        <v>342.07599999999996</v>
      </c>
      <c r="N36" s="30">
        <v>293.80049999999972</v>
      </c>
      <c r="O36" s="30">
        <v>355.92070000000007</v>
      </c>
      <c r="P36" s="30">
        <v>4212.0866999999998</v>
      </c>
      <c r="Q36" s="30">
        <v>351.00722500000001</v>
      </c>
    </row>
    <row r="37" spans="1:17" x14ac:dyDescent="0.25">
      <c r="A37" s="29" t="s">
        <v>6</v>
      </c>
      <c r="B37" s="29" t="s">
        <v>15</v>
      </c>
      <c r="C37" s="29" t="s">
        <v>2</v>
      </c>
      <c r="D37" s="30">
        <v>260.49169999999992</v>
      </c>
      <c r="E37" s="30">
        <v>329.72919999999993</v>
      </c>
      <c r="F37" s="30">
        <v>313.53229999999996</v>
      </c>
      <c r="G37" s="30">
        <v>298.92510000000004</v>
      </c>
      <c r="H37" s="30">
        <v>338.99340000000024</v>
      </c>
      <c r="I37" s="30">
        <v>395.4369999999999</v>
      </c>
      <c r="J37" s="30">
        <v>385.22839999999974</v>
      </c>
      <c r="K37" s="30">
        <v>354.96389999999985</v>
      </c>
      <c r="L37" s="30">
        <v>464.45950000000016</v>
      </c>
      <c r="M37" s="30">
        <v>323.01659999999998</v>
      </c>
      <c r="N37" s="30">
        <v>345.51290000000012</v>
      </c>
      <c r="O37" s="30">
        <v>339.49890000000005</v>
      </c>
      <c r="P37" s="30">
        <v>4149.7888999999996</v>
      </c>
      <c r="Q37" s="30">
        <v>345.81574166666661</v>
      </c>
    </row>
    <row r="38" spans="1:17" x14ac:dyDescent="0.25">
      <c r="A38" s="29" t="s">
        <v>21</v>
      </c>
      <c r="B38" s="29" t="s">
        <v>78</v>
      </c>
      <c r="C38" s="29" t="s">
        <v>2</v>
      </c>
      <c r="D38" s="30">
        <v>283.01</v>
      </c>
      <c r="E38" s="30">
        <v>349.50100000000009</v>
      </c>
      <c r="F38" s="30">
        <v>356.78499999999997</v>
      </c>
      <c r="G38" s="30">
        <v>117.50399999999999</v>
      </c>
      <c r="H38" s="30">
        <v>269.79300000000001</v>
      </c>
      <c r="I38" s="30">
        <v>436.87369999999999</v>
      </c>
      <c r="J38" s="30">
        <v>389.9751</v>
      </c>
      <c r="K38" s="30">
        <v>362.59809999999993</v>
      </c>
      <c r="L38" s="30">
        <v>338.07600000000008</v>
      </c>
      <c r="M38" s="30">
        <v>378.65009999999995</v>
      </c>
      <c r="N38" s="30">
        <v>419.7199999999998</v>
      </c>
      <c r="O38" s="30">
        <v>376.06400000000008</v>
      </c>
      <c r="P38" s="30">
        <v>4078.5499999999993</v>
      </c>
      <c r="Q38" s="30">
        <v>339.87916666666661</v>
      </c>
    </row>
    <row r="39" spans="1:17" x14ac:dyDescent="0.25">
      <c r="A39" s="29" t="s">
        <v>136</v>
      </c>
      <c r="B39" s="29" t="s">
        <v>181</v>
      </c>
      <c r="C39" s="29" t="s">
        <v>2</v>
      </c>
      <c r="D39" s="30">
        <v>364.79485999999991</v>
      </c>
      <c r="E39" s="30">
        <v>220.82399999999998</v>
      </c>
      <c r="F39" s="30">
        <v>421.97183999999993</v>
      </c>
      <c r="G39" s="30">
        <v>439.38391000000007</v>
      </c>
      <c r="H39" s="30">
        <v>314.25272999999999</v>
      </c>
      <c r="I39" s="30">
        <v>440.13836000000009</v>
      </c>
      <c r="J39" s="30">
        <v>383.36185999999981</v>
      </c>
      <c r="K39" s="30">
        <v>281.98102000000006</v>
      </c>
      <c r="L39" s="30">
        <v>137.79530000000003</v>
      </c>
      <c r="M39" s="30">
        <v>331.48176999999998</v>
      </c>
      <c r="N39" s="30">
        <v>331.78984800000012</v>
      </c>
      <c r="O39" s="30">
        <v>336.10689999999977</v>
      </c>
      <c r="P39" s="30">
        <v>4003.8823979999997</v>
      </c>
      <c r="Q39" s="30">
        <v>333.65686649999998</v>
      </c>
    </row>
    <row r="40" spans="1:17" x14ac:dyDescent="0.25">
      <c r="A40" s="29" t="s">
        <v>28</v>
      </c>
      <c r="B40" s="29" t="s">
        <v>29</v>
      </c>
      <c r="C40" s="29" t="s">
        <v>3</v>
      </c>
      <c r="D40" s="30">
        <v>192.76550000000012</v>
      </c>
      <c r="E40" s="30">
        <v>244.95900000000012</v>
      </c>
      <c r="F40" s="30">
        <v>408.50299999999953</v>
      </c>
      <c r="G40" s="30">
        <v>370.02950000000021</v>
      </c>
      <c r="H40" s="30">
        <v>430.92029999999983</v>
      </c>
      <c r="I40" s="30">
        <v>276.8473199999998</v>
      </c>
      <c r="J40" s="30">
        <v>346.60109000000011</v>
      </c>
      <c r="K40" s="30">
        <v>406.74054000000001</v>
      </c>
      <c r="L40" s="30">
        <v>334.04503999999986</v>
      </c>
      <c r="M40" s="30">
        <v>235.99040000000005</v>
      </c>
      <c r="N40" s="30">
        <v>316.00109999999978</v>
      </c>
      <c r="O40" s="30">
        <v>284.35039999999998</v>
      </c>
      <c r="P40" s="30">
        <v>3847.7531899999999</v>
      </c>
      <c r="Q40" s="30">
        <v>320.64609916666666</v>
      </c>
    </row>
    <row r="41" spans="1:17" x14ac:dyDescent="0.25">
      <c r="A41" s="29" t="s">
        <v>30</v>
      </c>
      <c r="B41" s="29" t="s">
        <v>82</v>
      </c>
      <c r="C41" s="29" t="s">
        <v>3</v>
      </c>
      <c r="D41" s="30">
        <v>242.99849999999995</v>
      </c>
      <c r="E41" s="30">
        <v>343.51119999999997</v>
      </c>
      <c r="F41" s="30">
        <v>303.90849999999989</v>
      </c>
      <c r="G41" s="30">
        <v>281.65479999999997</v>
      </c>
      <c r="H41" s="30">
        <v>350.41458999999981</v>
      </c>
      <c r="I41" s="30">
        <v>364.53225000000009</v>
      </c>
      <c r="J41" s="30">
        <v>280.21690000000001</v>
      </c>
      <c r="K41" s="30">
        <v>329.28960000000001</v>
      </c>
      <c r="L41" s="30">
        <v>255.67250000000001</v>
      </c>
      <c r="M41" s="30">
        <v>327.69400000000013</v>
      </c>
      <c r="N41" s="30">
        <v>341.68870000000015</v>
      </c>
      <c r="O41" s="30">
        <v>365.79889499999996</v>
      </c>
      <c r="P41" s="30">
        <v>3787.380435</v>
      </c>
      <c r="Q41" s="30">
        <v>315.61503625</v>
      </c>
    </row>
    <row r="42" spans="1:17" x14ac:dyDescent="0.25">
      <c r="A42" s="29" t="s">
        <v>16</v>
      </c>
      <c r="B42" s="29" t="s">
        <v>17</v>
      </c>
      <c r="C42" s="29" t="s">
        <v>1</v>
      </c>
      <c r="D42" s="30">
        <v>468.97660000000002</v>
      </c>
      <c r="E42" s="30">
        <v>425.12849999999963</v>
      </c>
      <c r="F42" s="30">
        <v>294.75909999999982</v>
      </c>
      <c r="G42" s="30">
        <v>332.09689999999995</v>
      </c>
      <c r="H42" s="30">
        <v>349.0086</v>
      </c>
      <c r="I42" s="30">
        <v>365.10600000000022</v>
      </c>
      <c r="J42" s="30">
        <v>310.05459999999994</v>
      </c>
      <c r="K42" s="30">
        <v>238.73170000000007</v>
      </c>
      <c r="L42" s="30">
        <v>252.79299999999998</v>
      </c>
      <c r="M42" s="30">
        <v>263.50056999999993</v>
      </c>
      <c r="N42" s="30">
        <v>252.38170000000011</v>
      </c>
      <c r="O42" s="30">
        <v>232.05559999999994</v>
      </c>
      <c r="P42" s="30">
        <v>3784.5928699999999</v>
      </c>
      <c r="Q42" s="30">
        <v>315.38273916666668</v>
      </c>
    </row>
    <row r="43" spans="1:17" x14ac:dyDescent="0.25">
      <c r="A43" s="29" t="s">
        <v>44</v>
      </c>
      <c r="B43" s="29" t="s">
        <v>45</v>
      </c>
      <c r="C43" s="29" t="s">
        <v>3</v>
      </c>
      <c r="D43" s="30">
        <v>294.01820000000004</v>
      </c>
      <c r="E43" s="30">
        <v>309.08869999999996</v>
      </c>
      <c r="F43" s="30">
        <v>265.31280000000004</v>
      </c>
      <c r="G43" s="30">
        <v>249.53409999999997</v>
      </c>
      <c r="H43" s="30">
        <v>284.46080000000018</v>
      </c>
      <c r="I43" s="30">
        <v>311.96460000000002</v>
      </c>
      <c r="J43" s="30">
        <v>267.19670000000002</v>
      </c>
      <c r="K43" s="30">
        <v>319.42790000000002</v>
      </c>
      <c r="L43" s="30">
        <v>324.56834999999995</v>
      </c>
      <c r="M43" s="30">
        <v>307.38140000000021</v>
      </c>
      <c r="N43" s="30">
        <v>331.4268000000003</v>
      </c>
      <c r="O43" s="30">
        <v>354.01060000000024</v>
      </c>
      <c r="P43" s="30">
        <v>3618.3909500000004</v>
      </c>
      <c r="Q43" s="30">
        <v>301.53257916666672</v>
      </c>
    </row>
    <row r="44" spans="1:17" x14ac:dyDescent="0.25">
      <c r="A44" s="29" t="s">
        <v>50</v>
      </c>
      <c r="B44" s="29" t="s">
        <v>99</v>
      </c>
      <c r="C44" s="29" t="s">
        <v>2</v>
      </c>
      <c r="D44" s="30">
        <v>280.49639999999988</v>
      </c>
      <c r="E44" s="30">
        <v>280.21119999999979</v>
      </c>
      <c r="F44" s="30">
        <v>307.65010000000001</v>
      </c>
      <c r="G44" s="30">
        <v>300.76269999999988</v>
      </c>
      <c r="H44" s="30">
        <v>177.35140999999999</v>
      </c>
      <c r="I44" s="30">
        <v>343.72016999999994</v>
      </c>
      <c r="J44" s="30">
        <v>334.29419999999999</v>
      </c>
      <c r="K44" s="30">
        <v>334.25021000000004</v>
      </c>
      <c r="L44" s="30">
        <v>358.84630000000021</v>
      </c>
      <c r="M44" s="30">
        <v>291.46690000000024</v>
      </c>
      <c r="N44" s="30">
        <v>316.40059999999988</v>
      </c>
      <c r="O44" s="30">
        <v>266.74639999999988</v>
      </c>
      <c r="P44" s="30">
        <v>3592.19659</v>
      </c>
      <c r="Q44" s="30">
        <v>299.34971583333333</v>
      </c>
    </row>
    <row r="45" spans="1:17" x14ac:dyDescent="0.25">
      <c r="A45" s="29" t="s">
        <v>30</v>
      </c>
      <c r="B45" s="29" t="s">
        <v>32</v>
      </c>
      <c r="C45" s="29" t="s">
        <v>5</v>
      </c>
      <c r="D45" s="30">
        <v>299.50099999999992</v>
      </c>
      <c r="E45" s="30">
        <v>251.429</v>
      </c>
      <c r="F45" s="30">
        <v>343.05899999999997</v>
      </c>
      <c r="G45" s="30">
        <v>282.77599999999995</v>
      </c>
      <c r="H45" s="30">
        <v>294.43849999999998</v>
      </c>
      <c r="I45" s="30">
        <v>266.05600000000004</v>
      </c>
      <c r="J45" s="30">
        <v>270.37050000000005</v>
      </c>
      <c r="K45" s="30">
        <v>280.9380000000001</v>
      </c>
      <c r="L45" s="30">
        <v>309.54300000000006</v>
      </c>
      <c r="M45" s="30">
        <v>317.78299999999996</v>
      </c>
      <c r="N45" s="30">
        <v>316.71100000000001</v>
      </c>
      <c r="O45" s="30">
        <v>331.08899999999994</v>
      </c>
      <c r="P45" s="30">
        <v>3563.6940000000004</v>
      </c>
      <c r="Q45" s="30">
        <v>296.97450000000003</v>
      </c>
    </row>
    <row r="46" spans="1:17" x14ac:dyDescent="0.25">
      <c r="A46" s="29" t="s">
        <v>44</v>
      </c>
      <c r="B46" s="29" t="s">
        <v>46</v>
      </c>
      <c r="C46" s="29" t="s">
        <v>2</v>
      </c>
      <c r="D46" s="30">
        <v>241.05100000000004</v>
      </c>
      <c r="E46" s="30">
        <v>351.16600000000005</v>
      </c>
      <c r="F46" s="30">
        <v>240.33299999999997</v>
      </c>
      <c r="G46" s="30">
        <v>255.131</v>
      </c>
      <c r="H46" s="30">
        <v>227.68625000000006</v>
      </c>
      <c r="I46" s="30">
        <v>241.48254999999995</v>
      </c>
      <c r="J46" s="30">
        <v>277.31424999999996</v>
      </c>
      <c r="K46" s="30">
        <v>369.70420000000013</v>
      </c>
      <c r="L46" s="30">
        <v>264.57999999999993</v>
      </c>
      <c r="M46" s="30">
        <v>321.08134999999999</v>
      </c>
      <c r="N46" s="30">
        <v>350.19239999999996</v>
      </c>
      <c r="O46" s="30">
        <v>405.55745000000002</v>
      </c>
      <c r="P46" s="30">
        <v>3545.27945</v>
      </c>
      <c r="Q46" s="30">
        <v>295.43995416666667</v>
      </c>
    </row>
    <row r="47" spans="1:17" x14ac:dyDescent="0.25">
      <c r="A47" s="29" t="s">
        <v>16</v>
      </c>
      <c r="B47" s="29" t="s">
        <v>76</v>
      </c>
      <c r="C47" s="29" t="s">
        <v>2</v>
      </c>
      <c r="D47" s="30">
        <v>289.20400000000001</v>
      </c>
      <c r="E47" s="30">
        <v>295.49699999999996</v>
      </c>
      <c r="F47" s="30">
        <v>265.75</v>
      </c>
      <c r="G47" s="30">
        <v>258.58799999999997</v>
      </c>
      <c r="H47" s="30">
        <v>236.33299999999991</v>
      </c>
      <c r="I47" s="30">
        <v>288.92900000000003</v>
      </c>
      <c r="J47" s="30">
        <v>321.25799999999998</v>
      </c>
      <c r="K47" s="30">
        <v>323.57150000000007</v>
      </c>
      <c r="L47" s="30">
        <v>248.03699999999995</v>
      </c>
      <c r="M47" s="30">
        <v>245.24599999999998</v>
      </c>
      <c r="N47" s="30">
        <v>335.34399999999994</v>
      </c>
      <c r="O47" s="30">
        <v>384.82550000000003</v>
      </c>
      <c r="P47" s="30">
        <v>3492.5830000000001</v>
      </c>
      <c r="Q47" s="30">
        <v>291.04858333333334</v>
      </c>
    </row>
    <row r="48" spans="1:17" x14ac:dyDescent="0.25">
      <c r="A48" s="29" t="s">
        <v>44</v>
      </c>
      <c r="B48" s="29" t="s">
        <v>45</v>
      </c>
      <c r="C48" s="29" t="s">
        <v>2</v>
      </c>
      <c r="D48" s="30">
        <v>338.04753999999997</v>
      </c>
      <c r="E48" s="30">
        <v>263.05668699999995</v>
      </c>
      <c r="F48" s="30">
        <v>244.92320000000007</v>
      </c>
      <c r="G48" s="30">
        <v>260.69720000000007</v>
      </c>
      <c r="H48" s="30">
        <v>274.17000000000013</v>
      </c>
      <c r="I48" s="30">
        <v>292.70820000000003</v>
      </c>
      <c r="J48" s="30">
        <v>274.85389999999973</v>
      </c>
      <c r="K48" s="30">
        <v>309.27220000000017</v>
      </c>
      <c r="L48" s="30">
        <v>283.99100000000004</v>
      </c>
      <c r="M48" s="30">
        <v>305.95749999999992</v>
      </c>
      <c r="N48" s="30">
        <v>278.06020000000007</v>
      </c>
      <c r="O48" s="30">
        <v>320.25359999999989</v>
      </c>
      <c r="P48" s="30">
        <v>3445.991227</v>
      </c>
      <c r="Q48" s="30">
        <v>287.16593558333335</v>
      </c>
    </row>
    <row r="49" spans="1:17" x14ac:dyDescent="0.25">
      <c r="A49" s="29" t="s">
        <v>50</v>
      </c>
      <c r="B49" s="29" t="s">
        <v>98</v>
      </c>
      <c r="C49" s="29" t="s">
        <v>1</v>
      </c>
      <c r="D49" s="30">
        <v>287.24199999999996</v>
      </c>
      <c r="E49" s="30">
        <v>312.17249999999979</v>
      </c>
      <c r="F49" s="30">
        <v>282.85289999999981</v>
      </c>
      <c r="G49" s="30">
        <v>295.26429999999993</v>
      </c>
      <c r="H49" s="30">
        <v>280.72440000000012</v>
      </c>
      <c r="I49" s="30">
        <v>298.22486999999995</v>
      </c>
      <c r="J49" s="30">
        <v>287.04812999999996</v>
      </c>
      <c r="K49" s="30">
        <v>255.72205500000015</v>
      </c>
      <c r="L49" s="30">
        <v>256.1386</v>
      </c>
      <c r="M49" s="30">
        <v>254.82054500000001</v>
      </c>
      <c r="N49" s="30">
        <v>296.6996300000003</v>
      </c>
      <c r="O49" s="30">
        <v>290.06242000000003</v>
      </c>
      <c r="P49" s="30">
        <v>3396.97235</v>
      </c>
      <c r="Q49" s="30">
        <v>283.08102916666667</v>
      </c>
    </row>
    <row r="50" spans="1:17" x14ac:dyDescent="0.25">
      <c r="A50" s="29" t="s">
        <v>136</v>
      </c>
      <c r="B50" s="29" t="s">
        <v>181</v>
      </c>
      <c r="C50" s="29" t="s">
        <v>3</v>
      </c>
      <c r="D50" s="30">
        <v>269.10910000000007</v>
      </c>
      <c r="E50" s="30">
        <v>192.38709999999992</v>
      </c>
      <c r="F50" s="30">
        <v>334.99457000000018</v>
      </c>
      <c r="G50" s="30">
        <v>396.59487999999976</v>
      </c>
      <c r="H50" s="30">
        <v>309.63636000000008</v>
      </c>
      <c r="I50" s="30">
        <v>382.72405000000026</v>
      </c>
      <c r="J50" s="30">
        <v>268.22536000000014</v>
      </c>
      <c r="K50" s="30">
        <v>221.41645999999994</v>
      </c>
      <c r="L50" s="30">
        <v>121.69940000000008</v>
      </c>
      <c r="M50" s="30">
        <v>300.2779699999997</v>
      </c>
      <c r="N50" s="30">
        <v>314.43454999999994</v>
      </c>
      <c r="O50" s="30">
        <v>278.5452599999997</v>
      </c>
      <c r="P50" s="30">
        <v>3390.0450599999999</v>
      </c>
      <c r="Q50" s="30">
        <v>282.50375500000001</v>
      </c>
    </row>
    <row r="51" spans="1:17" x14ac:dyDescent="0.25">
      <c r="A51" s="29" t="s">
        <v>6</v>
      </c>
      <c r="B51" s="29" t="s">
        <v>10</v>
      </c>
      <c r="C51" s="29" t="s">
        <v>2</v>
      </c>
      <c r="D51" s="30">
        <v>257.267</v>
      </c>
      <c r="E51" s="30">
        <v>242.99160000000001</v>
      </c>
      <c r="F51" s="30">
        <v>253.93785000000011</v>
      </c>
      <c r="G51" s="30">
        <v>241.20860000000008</v>
      </c>
      <c r="H51" s="30">
        <v>249.86650000000009</v>
      </c>
      <c r="I51" s="30">
        <v>266.64279999999997</v>
      </c>
      <c r="J51" s="30">
        <v>252.5128</v>
      </c>
      <c r="K51" s="30">
        <v>311.71276999999998</v>
      </c>
      <c r="L51" s="30">
        <v>246.80400000000009</v>
      </c>
      <c r="M51" s="30">
        <v>301.52211</v>
      </c>
      <c r="N51" s="30">
        <v>342.61730000000011</v>
      </c>
      <c r="O51" s="30">
        <v>393.61009999999999</v>
      </c>
      <c r="P51" s="30">
        <v>3360.6934300000003</v>
      </c>
      <c r="Q51" s="30">
        <v>280.05778583333336</v>
      </c>
    </row>
    <row r="52" spans="1:17" x14ac:dyDescent="0.25">
      <c r="A52" s="29" t="s">
        <v>115</v>
      </c>
      <c r="B52" s="29" t="s">
        <v>116</v>
      </c>
      <c r="C52" s="29" t="s">
        <v>3</v>
      </c>
      <c r="D52" s="30">
        <v>281.28949999999998</v>
      </c>
      <c r="E52" s="30">
        <v>350.3828000000002</v>
      </c>
      <c r="F52" s="30">
        <v>370.27424000000008</v>
      </c>
      <c r="G52" s="30">
        <v>405.46130000000016</v>
      </c>
      <c r="H52" s="30">
        <v>547.82050000000004</v>
      </c>
      <c r="I52" s="30">
        <v>371.94380000000007</v>
      </c>
      <c r="J52" s="30">
        <v>274.2970000000002</v>
      </c>
      <c r="K52" s="30">
        <v>93.073670000000007</v>
      </c>
      <c r="L52" s="30">
        <v>201.89900000000006</v>
      </c>
      <c r="M52" s="30">
        <v>129.29500000000002</v>
      </c>
      <c r="N52" s="30">
        <v>35.589999999999989</v>
      </c>
      <c r="O52" s="30">
        <v>32.395999999999994</v>
      </c>
      <c r="P52" s="30">
        <v>3093.7228100000011</v>
      </c>
      <c r="Q52" s="30">
        <v>257.81023416666676</v>
      </c>
    </row>
    <row r="53" spans="1:17" x14ac:dyDescent="0.25">
      <c r="A53" s="29" t="s">
        <v>19</v>
      </c>
      <c r="B53" s="29" t="s">
        <v>20</v>
      </c>
      <c r="C53" s="29" t="s">
        <v>2</v>
      </c>
      <c r="D53" s="30">
        <v>275.2955</v>
      </c>
      <c r="E53" s="30">
        <v>311.84899999999999</v>
      </c>
      <c r="F53" s="30">
        <v>259.50400000000002</v>
      </c>
      <c r="G53" s="30">
        <v>266.44400000000007</v>
      </c>
      <c r="H53" s="30">
        <v>256.71499999999992</v>
      </c>
      <c r="I53" s="30">
        <v>234.09399999999997</v>
      </c>
      <c r="J53" s="30">
        <v>254.67400000000006</v>
      </c>
      <c r="K53" s="30">
        <v>270.76649999999995</v>
      </c>
      <c r="L53" s="30">
        <v>245.62799999999999</v>
      </c>
      <c r="M53" s="30">
        <v>212.93750000000006</v>
      </c>
      <c r="N53" s="30">
        <v>240.55550000000002</v>
      </c>
      <c r="O53" s="30">
        <v>264.11600000000004</v>
      </c>
      <c r="P53" s="30">
        <v>3092.5790000000002</v>
      </c>
      <c r="Q53" s="30">
        <v>257.71491666666668</v>
      </c>
    </row>
    <row r="54" spans="1:17" x14ac:dyDescent="0.25">
      <c r="A54" s="29" t="s">
        <v>21</v>
      </c>
      <c r="B54" s="29" t="s">
        <v>78</v>
      </c>
      <c r="C54" s="29" t="s">
        <v>3</v>
      </c>
      <c r="D54" s="30">
        <v>122.15899999999998</v>
      </c>
      <c r="E54" s="30">
        <v>224.63</v>
      </c>
      <c r="F54" s="30">
        <v>256.4319999999999</v>
      </c>
      <c r="G54" s="30">
        <v>71.278000000000006</v>
      </c>
      <c r="H54" s="30">
        <v>237.49799999999996</v>
      </c>
      <c r="I54" s="30">
        <v>347.30500000000001</v>
      </c>
      <c r="J54" s="30">
        <v>272.93400000000008</v>
      </c>
      <c r="K54" s="30">
        <v>302.86200000000008</v>
      </c>
      <c r="L54" s="30">
        <v>243.655</v>
      </c>
      <c r="M54" s="30">
        <v>305.24700000000001</v>
      </c>
      <c r="N54" s="30">
        <v>371.95050000000003</v>
      </c>
      <c r="O54" s="30">
        <v>300.024</v>
      </c>
      <c r="P54" s="30">
        <v>3055.9744999999998</v>
      </c>
      <c r="Q54" s="30">
        <v>254.66454166666665</v>
      </c>
    </row>
    <row r="55" spans="1:17" x14ac:dyDescent="0.25">
      <c r="A55" s="29" t="s">
        <v>86</v>
      </c>
      <c r="B55" s="29" t="s">
        <v>87</v>
      </c>
      <c r="C55" s="29" t="s">
        <v>5</v>
      </c>
      <c r="D55" s="30">
        <v>208.77195999999998</v>
      </c>
      <c r="E55" s="30">
        <v>232.41320000000002</v>
      </c>
      <c r="F55" s="30">
        <v>260.33969999999999</v>
      </c>
      <c r="G55" s="30">
        <v>271.51895000000007</v>
      </c>
      <c r="H55" s="30">
        <v>261.03660000000002</v>
      </c>
      <c r="I55" s="30">
        <v>262.57774999999998</v>
      </c>
      <c r="J55" s="30">
        <v>260.28880000000004</v>
      </c>
      <c r="K55" s="30">
        <v>238.80289999999999</v>
      </c>
      <c r="L55" s="30">
        <v>244.68500000000003</v>
      </c>
      <c r="M55" s="30">
        <v>250.25485000000006</v>
      </c>
      <c r="N55" s="30">
        <v>270.09075000000001</v>
      </c>
      <c r="O55" s="30">
        <v>271.41437999999999</v>
      </c>
      <c r="P55" s="30">
        <v>3032.1948400000001</v>
      </c>
      <c r="Q55" s="30">
        <v>252.68290333333334</v>
      </c>
    </row>
    <row r="56" spans="1:17" x14ac:dyDescent="0.25">
      <c r="A56" s="29" t="s">
        <v>34</v>
      </c>
      <c r="B56" s="29" t="s">
        <v>35</v>
      </c>
      <c r="C56" s="29" t="s">
        <v>2</v>
      </c>
      <c r="D56" s="30">
        <v>304.50239999999985</v>
      </c>
      <c r="E56" s="30">
        <v>298.96419999999995</v>
      </c>
      <c r="F56" s="30">
        <v>248.55269999999993</v>
      </c>
      <c r="G56" s="30">
        <v>221.41055000000006</v>
      </c>
      <c r="H56" s="30">
        <v>212.43029999999993</v>
      </c>
      <c r="I56" s="30">
        <v>226.44039999999998</v>
      </c>
      <c r="J56" s="30">
        <v>258.85299999999978</v>
      </c>
      <c r="K56" s="30">
        <v>172.22928999999999</v>
      </c>
      <c r="L56" s="30">
        <v>215.24271100000013</v>
      </c>
      <c r="M56" s="30">
        <v>232.48054000000005</v>
      </c>
      <c r="N56" s="30">
        <v>276.64061999999996</v>
      </c>
      <c r="O56" s="30">
        <v>271.20220999999987</v>
      </c>
      <c r="P56" s="30">
        <v>2938.9489209999997</v>
      </c>
      <c r="Q56" s="30">
        <v>244.9124100833333</v>
      </c>
    </row>
    <row r="57" spans="1:17" x14ac:dyDescent="0.25">
      <c r="A57" s="29" t="s">
        <v>21</v>
      </c>
      <c r="B57" s="29" t="s">
        <v>22</v>
      </c>
      <c r="C57" s="29" t="s">
        <v>3</v>
      </c>
      <c r="D57" s="30">
        <v>210.87200000000004</v>
      </c>
      <c r="E57" s="30">
        <v>168.75949999999997</v>
      </c>
      <c r="F57" s="30">
        <v>220.48999999999984</v>
      </c>
      <c r="G57" s="30">
        <v>160.67839999999998</v>
      </c>
      <c r="H57" s="30">
        <v>167.97669999999999</v>
      </c>
      <c r="I57" s="30">
        <v>266.72609999999997</v>
      </c>
      <c r="J57" s="30">
        <v>246.02893999999995</v>
      </c>
      <c r="K57" s="30">
        <v>249.05499999999998</v>
      </c>
      <c r="L57" s="30">
        <v>285.97719999999998</v>
      </c>
      <c r="M57" s="30">
        <v>285.07699999999994</v>
      </c>
      <c r="N57" s="30">
        <v>293.55939999999998</v>
      </c>
      <c r="O57" s="30">
        <v>254.76799999999994</v>
      </c>
      <c r="P57" s="30">
        <v>2809.9682400000002</v>
      </c>
      <c r="Q57" s="30">
        <v>234.16402000000002</v>
      </c>
    </row>
    <row r="58" spans="1:17" x14ac:dyDescent="0.25">
      <c r="A58" s="29" t="s">
        <v>6</v>
      </c>
      <c r="B58" s="29" t="s">
        <v>68</v>
      </c>
      <c r="C58" s="29" t="s">
        <v>5</v>
      </c>
      <c r="D58" s="30">
        <v>321.25920000000008</v>
      </c>
      <c r="E58" s="30">
        <v>259.41500000000002</v>
      </c>
      <c r="F58" s="30">
        <v>271.98699999999997</v>
      </c>
      <c r="G58" s="30">
        <v>161.24599999999995</v>
      </c>
      <c r="H58" s="30">
        <v>196.0172</v>
      </c>
      <c r="I58" s="30">
        <v>171.19110000000003</v>
      </c>
      <c r="J58" s="30">
        <v>214.11729999999997</v>
      </c>
      <c r="K58" s="30">
        <v>237.96729999999997</v>
      </c>
      <c r="L58" s="30">
        <v>257.27579999999989</v>
      </c>
      <c r="M58" s="30">
        <v>201.15080000000012</v>
      </c>
      <c r="N58" s="30">
        <v>244.71100000000001</v>
      </c>
      <c r="O58" s="30">
        <v>238.44990000000001</v>
      </c>
      <c r="P58" s="30">
        <v>2774.7876000000001</v>
      </c>
      <c r="Q58" s="30">
        <v>231.23230000000001</v>
      </c>
    </row>
    <row r="59" spans="1:17" x14ac:dyDescent="0.25">
      <c r="A59" s="29" t="s">
        <v>26</v>
      </c>
      <c r="B59" s="29" t="s">
        <v>27</v>
      </c>
      <c r="C59" s="29" t="s">
        <v>3</v>
      </c>
      <c r="D59" s="30">
        <v>437.67419999999998</v>
      </c>
      <c r="E59" s="30">
        <v>395.02500000000003</v>
      </c>
      <c r="F59" s="30">
        <v>394.7564999999999</v>
      </c>
      <c r="G59" s="30">
        <v>245.59849999999992</v>
      </c>
      <c r="H59" s="30">
        <v>183.07009999999994</v>
      </c>
      <c r="I59" s="30">
        <v>240.61580999999995</v>
      </c>
      <c r="J59" s="30">
        <v>72.061999999999983</v>
      </c>
      <c r="K59" s="30">
        <v>181.21099999999996</v>
      </c>
      <c r="L59" s="30">
        <v>146.92859999999999</v>
      </c>
      <c r="M59" s="30">
        <v>61.137020000000014</v>
      </c>
      <c r="N59" s="30">
        <v>244.18279999999996</v>
      </c>
      <c r="O59" s="30">
        <v>169.42940000000002</v>
      </c>
      <c r="P59" s="30">
        <v>2771.6909299999998</v>
      </c>
      <c r="Q59" s="30">
        <v>230.97424416666664</v>
      </c>
    </row>
    <row r="60" spans="1:17" x14ac:dyDescent="0.25">
      <c r="A60" s="29" t="s">
        <v>50</v>
      </c>
      <c r="B60" s="29" t="s">
        <v>202</v>
      </c>
      <c r="C60" s="29" t="s">
        <v>2</v>
      </c>
      <c r="D60" s="30">
        <v>230.71299999999999</v>
      </c>
      <c r="E60" s="30">
        <v>230.983</v>
      </c>
      <c r="F60" s="30">
        <v>224.78300000000004</v>
      </c>
      <c r="G60" s="30">
        <v>222.80999999999997</v>
      </c>
      <c r="H60" s="30">
        <v>103.89700000000001</v>
      </c>
      <c r="I60" s="30">
        <v>292.62500000000006</v>
      </c>
      <c r="J60" s="30">
        <v>286.25299999999999</v>
      </c>
      <c r="K60" s="30">
        <v>211.91589999999999</v>
      </c>
      <c r="L60" s="30">
        <v>229.00100000000003</v>
      </c>
      <c r="M60" s="30">
        <v>189.45199999999997</v>
      </c>
      <c r="N60" s="30">
        <v>221.91399999999993</v>
      </c>
      <c r="O60" s="30">
        <v>228.92099999999994</v>
      </c>
      <c r="P60" s="30">
        <v>2673.2678999999994</v>
      </c>
      <c r="Q60" s="30">
        <v>222.77232499999994</v>
      </c>
    </row>
    <row r="61" spans="1:17" x14ac:dyDescent="0.25">
      <c r="A61" s="29" t="s">
        <v>38</v>
      </c>
      <c r="B61" s="29" t="s">
        <v>39</v>
      </c>
      <c r="C61" s="29" t="s">
        <v>2</v>
      </c>
      <c r="D61" s="30">
        <v>205.54699999999994</v>
      </c>
      <c r="E61" s="30">
        <v>149.63899999999998</v>
      </c>
      <c r="F61" s="30">
        <v>214.82599999999996</v>
      </c>
      <c r="G61" s="30">
        <v>192.01299999999995</v>
      </c>
      <c r="H61" s="30">
        <v>204.2589999999999</v>
      </c>
      <c r="I61" s="30">
        <v>204.31700000000001</v>
      </c>
      <c r="J61" s="30">
        <v>203.74700000000001</v>
      </c>
      <c r="K61" s="30">
        <v>245.67400000000004</v>
      </c>
      <c r="L61" s="30">
        <v>329.19099999999992</v>
      </c>
      <c r="M61" s="30">
        <v>238.857</v>
      </c>
      <c r="N61" s="30">
        <v>245.82600000000008</v>
      </c>
      <c r="O61" s="30">
        <v>219.78899999999996</v>
      </c>
      <c r="P61" s="30">
        <v>2653.6849999999995</v>
      </c>
      <c r="Q61" s="30">
        <v>221.14041666666662</v>
      </c>
    </row>
    <row r="62" spans="1:17" x14ac:dyDescent="0.25">
      <c r="A62" s="29" t="s">
        <v>6</v>
      </c>
      <c r="B62" s="29" t="s">
        <v>15</v>
      </c>
      <c r="C62" s="29" t="s">
        <v>3</v>
      </c>
      <c r="D62" s="30">
        <v>215.4156000000001</v>
      </c>
      <c r="E62" s="30">
        <v>220.4661999999999</v>
      </c>
      <c r="F62" s="30">
        <v>200.52789999999993</v>
      </c>
      <c r="G62" s="30">
        <v>179.02819999999997</v>
      </c>
      <c r="H62" s="30">
        <v>237.5258000000002</v>
      </c>
      <c r="I62" s="30">
        <v>273.49209999999977</v>
      </c>
      <c r="J62" s="30">
        <v>227.94470000000001</v>
      </c>
      <c r="K62" s="30">
        <v>225.98730000000006</v>
      </c>
      <c r="L62" s="30">
        <v>205.70780000000002</v>
      </c>
      <c r="M62" s="30">
        <v>245.99159999999998</v>
      </c>
      <c r="N62" s="30">
        <v>241.82119999999995</v>
      </c>
      <c r="O62" s="30">
        <v>153.17570000000001</v>
      </c>
      <c r="P62" s="30">
        <v>2627.0840999999991</v>
      </c>
      <c r="Q62" s="30">
        <v>218.92367499999992</v>
      </c>
    </row>
    <row r="63" spans="1:17" x14ac:dyDescent="0.25">
      <c r="A63" s="29" t="s">
        <v>38</v>
      </c>
      <c r="B63" s="29" t="s">
        <v>39</v>
      </c>
      <c r="C63" s="29" t="s">
        <v>3</v>
      </c>
      <c r="D63" s="30">
        <v>191.71600000000007</v>
      </c>
      <c r="E63" s="30">
        <v>149.98700000000005</v>
      </c>
      <c r="F63" s="30">
        <v>207.8386999999999</v>
      </c>
      <c r="G63" s="30">
        <v>214.05399999999997</v>
      </c>
      <c r="H63" s="30">
        <v>193.39499999999995</v>
      </c>
      <c r="I63" s="30">
        <v>196.54500000000007</v>
      </c>
      <c r="J63" s="30">
        <v>198.61540000000005</v>
      </c>
      <c r="K63" s="30">
        <v>231.27149999999995</v>
      </c>
      <c r="L63" s="30">
        <v>307.53869999999995</v>
      </c>
      <c r="M63" s="30">
        <v>260.92683000000005</v>
      </c>
      <c r="N63" s="30">
        <v>237.02749999999997</v>
      </c>
      <c r="O63" s="30">
        <v>204.67599999999993</v>
      </c>
      <c r="P63" s="30">
        <v>2593.5916299999999</v>
      </c>
      <c r="Q63" s="30">
        <v>216.13263583333332</v>
      </c>
    </row>
    <row r="64" spans="1:17" x14ac:dyDescent="0.25">
      <c r="A64" s="29" t="s">
        <v>50</v>
      </c>
      <c r="B64" s="29" t="s">
        <v>99</v>
      </c>
      <c r="C64" s="29" t="s">
        <v>3</v>
      </c>
      <c r="D64" s="30">
        <v>182.28680000000003</v>
      </c>
      <c r="E64" s="30">
        <v>186.48609999999996</v>
      </c>
      <c r="F64" s="30">
        <v>203.32329999999993</v>
      </c>
      <c r="G64" s="30">
        <v>217.50170900000009</v>
      </c>
      <c r="H64" s="30">
        <v>99.22909999999996</v>
      </c>
      <c r="I64" s="30">
        <v>291.27300000000002</v>
      </c>
      <c r="J64" s="30">
        <v>223.28490000000002</v>
      </c>
      <c r="K64" s="30">
        <v>224.10379</v>
      </c>
      <c r="L64" s="30">
        <v>252.87629999999999</v>
      </c>
      <c r="M64" s="30">
        <v>216.59829999999999</v>
      </c>
      <c r="N64" s="30">
        <v>236.48029999999986</v>
      </c>
      <c r="O64" s="30">
        <v>202.19860000000006</v>
      </c>
      <c r="P64" s="30">
        <v>2535.6421990000003</v>
      </c>
      <c r="Q64" s="30">
        <v>211.30351658333336</v>
      </c>
    </row>
    <row r="65" spans="1:17" x14ac:dyDescent="0.25">
      <c r="A65" s="29" t="s">
        <v>30</v>
      </c>
      <c r="B65" s="29" t="s">
        <v>32</v>
      </c>
      <c r="C65" s="29" t="s">
        <v>1</v>
      </c>
      <c r="D65" s="30">
        <v>207.64539000000002</v>
      </c>
      <c r="E65" s="30">
        <v>229.03709999999998</v>
      </c>
      <c r="F65" s="30">
        <v>265.69240000000002</v>
      </c>
      <c r="G65" s="30">
        <v>181.50080000000003</v>
      </c>
      <c r="H65" s="30">
        <v>181.73530000000008</v>
      </c>
      <c r="I65" s="30">
        <v>186.69919999999996</v>
      </c>
      <c r="J65" s="30">
        <v>194.92904000000004</v>
      </c>
      <c r="K65" s="30">
        <v>188.58540000000011</v>
      </c>
      <c r="L65" s="30">
        <v>173.46080000000003</v>
      </c>
      <c r="M65" s="30">
        <v>243.38539999999995</v>
      </c>
      <c r="N65" s="30">
        <v>175.08549999999997</v>
      </c>
      <c r="O65" s="30">
        <v>228.47099999999998</v>
      </c>
      <c r="P65" s="30">
        <v>2456.2273300000006</v>
      </c>
      <c r="Q65" s="30">
        <v>204.68561083333339</v>
      </c>
    </row>
    <row r="66" spans="1:17" x14ac:dyDescent="0.25">
      <c r="A66" s="29" t="s">
        <v>30</v>
      </c>
      <c r="B66" s="29" t="s">
        <v>33</v>
      </c>
      <c r="C66" s="29" t="s">
        <v>2</v>
      </c>
      <c r="D66" s="30">
        <v>181.45700000000002</v>
      </c>
      <c r="E66" s="30">
        <v>227.46699999999996</v>
      </c>
      <c r="F66" s="30">
        <v>216.69299999999996</v>
      </c>
      <c r="G66" s="30">
        <v>112.87400000000001</v>
      </c>
      <c r="H66" s="30">
        <v>35.237999999999992</v>
      </c>
      <c r="I66" s="30">
        <v>412.55900000000008</v>
      </c>
      <c r="J66" s="30">
        <v>181.85900000000001</v>
      </c>
      <c r="K66" s="30">
        <v>164.285</v>
      </c>
      <c r="L66" s="30">
        <v>201.58200000000005</v>
      </c>
      <c r="M66" s="30">
        <v>197.17999999999998</v>
      </c>
      <c r="N66" s="30">
        <v>180.27100000000002</v>
      </c>
      <c r="O66" s="30">
        <v>210.24</v>
      </c>
      <c r="P66" s="30">
        <v>2321.7049999999999</v>
      </c>
      <c r="Q66" s="30">
        <v>193.47541666666666</v>
      </c>
    </row>
    <row r="67" spans="1:17" x14ac:dyDescent="0.25">
      <c r="A67" s="29" t="s">
        <v>96</v>
      </c>
      <c r="B67" s="29" t="s">
        <v>97</v>
      </c>
      <c r="C67" s="29" t="s">
        <v>3</v>
      </c>
      <c r="D67" s="30">
        <v>206.17147999999997</v>
      </c>
      <c r="E67" s="30">
        <v>189.37232000000006</v>
      </c>
      <c r="F67" s="30">
        <v>176.62995000000001</v>
      </c>
      <c r="G67" s="30">
        <v>198.12513000000007</v>
      </c>
      <c r="H67" s="30">
        <v>191.70377000000002</v>
      </c>
      <c r="I67" s="30">
        <v>224.86872000000008</v>
      </c>
      <c r="J67" s="30">
        <v>199.42093</v>
      </c>
      <c r="K67" s="30">
        <v>146.41594000000009</v>
      </c>
      <c r="L67" s="30">
        <v>177.56608999999997</v>
      </c>
      <c r="M67" s="30">
        <v>181.72219920000001</v>
      </c>
      <c r="N67" s="30">
        <v>218.03575999999987</v>
      </c>
      <c r="O67" s="30">
        <v>200.86328999999989</v>
      </c>
      <c r="P67" s="30">
        <v>2310.8955792000002</v>
      </c>
      <c r="Q67" s="30">
        <v>192.5746316</v>
      </c>
    </row>
    <row r="68" spans="1:17" x14ac:dyDescent="0.25">
      <c r="A68" s="29" t="s">
        <v>50</v>
      </c>
      <c r="B68" s="29" t="s">
        <v>206</v>
      </c>
      <c r="C68" s="29" t="s">
        <v>2</v>
      </c>
      <c r="D68" s="30">
        <v>158.44250000000005</v>
      </c>
      <c r="E68" s="30">
        <v>187.55660000000003</v>
      </c>
      <c r="F68" s="30">
        <v>144.90549999999996</v>
      </c>
      <c r="G68" s="30">
        <v>190.89130000000003</v>
      </c>
      <c r="H68" s="30">
        <v>108.46400000000003</v>
      </c>
      <c r="I68" s="30">
        <v>198.37149999999997</v>
      </c>
      <c r="J68" s="30">
        <v>183.96399999999994</v>
      </c>
      <c r="K68" s="30">
        <v>197.17949999999996</v>
      </c>
      <c r="L68" s="30">
        <v>189.98399999999998</v>
      </c>
      <c r="M68" s="30">
        <v>198.28199999999998</v>
      </c>
      <c r="N68" s="30">
        <v>200.48050000000001</v>
      </c>
      <c r="O68" s="30">
        <v>202.34430000000006</v>
      </c>
      <c r="P68" s="30">
        <v>2160.8657000000003</v>
      </c>
      <c r="Q68" s="30">
        <v>180.07214166666668</v>
      </c>
    </row>
    <row r="69" spans="1:17" x14ac:dyDescent="0.25">
      <c r="A69" s="29" t="s">
        <v>19</v>
      </c>
      <c r="B69" s="29" t="s">
        <v>20</v>
      </c>
      <c r="C69" s="29" t="s">
        <v>3</v>
      </c>
      <c r="D69" s="30">
        <v>163.69899999999993</v>
      </c>
      <c r="E69" s="30">
        <v>215.66750000000002</v>
      </c>
      <c r="F69" s="30">
        <v>169.12100000000001</v>
      </c>
      <c r="G69" s="30">
        <v>188.21350000000001</v>
      </c>
      <c r="H69" s="30">
        <v>195.14449999999999</v>
      </c>
      <c r="I69" s="30">
        <v>172.5745</v>
      </c>
      <c r="J69" s="30">
        <v>194.68749999999989</v>
      </c>
      <c r="K69" s="30">
        <v>167.99249999999998</v>
      </c>
      <c r="L69" s="30">
        <v>203.93549999999988</v>
      </c>
      <c r="M69" s="30">
        <v>164.84720000000002</v>
      </c>
      <c r="N69" s="30">
        <v>133.23699999999997</v>
      </c>
      <c r="O69" s="30">
        <v>173.04449999999994</v>
      </c>
      <c r="P69" s="30">
        <v>2142.1641999999997</v>
      </c>
      <c r="Q69" s="30">
        <v>178.51368333333332</v>
      </c>
    </row>
    <row r="70" spans="1:17" x14ac:dyDescent="0.25">
      <c r="A70" s="29" t="s">
        <v>88</v>
      </c>
      <c r="B70" s="29" t="s">
        <v>89</v>
      </c>
      <c r="C70" s="29" t="s">
        <v>2</v>
      </c>
      <c r="D70" s="30">
        <v>104.60389000000001</v>
      </c>
      <c r="E70" s="30">
        <v>114.70599999999999</v>
      </c>
      <c r="F70" s="30">
        <v>166.10272000000003</v>
      </c>
      <c r="G70" s="30">
        <v>98.972830000000016</v>
      </c>
      <c r="H70" s="30">
        <v>161.69172000000003</v>
      </c>
      <c r="I70" s="30">
        <v>168.97317000000004</v>
      </c>
      <c r="J70" s="30">
        <v>207.30003999999997</v>
      </c>
      <c r="K70" s="30">
        <v>185.24569999999997</v>
      </c>
      <c r="L70" s="30">
        <v>202.05250000000001</v>
      </c>
      <c r="M70" s="30">
        <v>164.56549999999999</v>
      </c>
      <c r="N70" s="30">
        <v>260.19440000000003</v>
      </c>
      <c r="O70" s="30">
        <v>301.3823000000001</v>
      </c>
      <c r="P70" s="30">
        <v>2135.7907700000001</v>
      </c>
      <c r="Q70" s="30">
        <v>177.98256416666666</v>
      </c>
    </row>
    <row r="71" spans="1:17" x14ac:dyDescent="0.25">
      <c r="A71" s="29" t="s">
        <v>92</v>
      </c>
      <c r="B71" s="29" t="s">
        <v>95</v>
      </c>
      <c r="C71" s="29" t="s">
        <v>2</v>
      </c>
      <c r="D71" s="30">
        <v>230.50199999999992</v>
      </c>
      <c r="E71" s="30">
        <v>209.89320000000004</v>
      </c>
      <c r="F71" s="30">
        <v>229.03799999999998</v>
      </c>
      <c r="G71" s="30">
        <v>204.24119999999991</v>
      </c>
      <c r="H71" s="30">
        <v>243.64980000000003</v>
      </c>
      <c r="I71" s="30">
        <v>211.51569999999998</v>
      </c>
      <c r="J71" s="30">
        <v>202.05870000000002</v>
      </c>
      <c r="K71" s="30">
        <v>97.018000000000001</v>
      </c>
      <c r="L71" s="30">
        <v>117.98569999999998</v>
      </c>
      <c r="M71" s="30">
        <v>93.535200000000017</v>
      </c>
      <c r="N71" s="30">
        <v>97.081000000000017</v>
      </c>
      <c r="O71" s="30">
        <v>102.14430000000002</v>
      </c>
      <c r="P71" s="30">
        <v>2038.6628000000001</v>
      </c>
      <c r="Q71" s="30">
        <v>169.88856666666666</v>
      </c>
    </row>
    <row r="72" spans="1:17" x14ac:dyDescent="0.25">
      <c r="A72" s="29" t="s">
        <v>30</v>
      </c>
      <c r="B72" s="29" t="s">
        <v>33</v>
      </c>
      <c r="C72" s="29" t="s">
        <v>3</v>
      </c>
      <c r="D72" s="30">
        <v>90.353000000000009</v>
      </c>
      <c r="E72" s="30">
        <v>223.76599999999996</v>
      </c>
      <c r="F72" s="30">
        <v>222.44899999999998</v>
      </c>
      <c r="G72" s="30">
        <v>94.788000000000025</v>
      </c>
      <c r="H72" s="30">
        <v>17.523</v>
      </c>
      <c r="I72" s="30">
        <v>376.38900000000001</v>
      </c>
      <c r="J72" s="30">
        <v>151.78900000000004</v>
      </c>
      <c r="K72" s="30">
        <v>146.96</v>
      </c>
      <c r="L72" s="30">
        <v>163.48699999999994</v>
      </c>
      <c r="M72" s="30">
        <v>169.01699999999997</v>
      </c>
      <c r="N72" s="30">
        <v>173.47700000000003</v>
      </c>
      <c r="O72" s="30">
        <v>189.52699999999999</v>
      </c>
      <c r="P72" s="30">
        <v>2019.5250000000001</v>
      </c>
      <c r="Q72" s="30">
        <v>168.29375000000002</v>
      </c>
    </row>
    <row r="73" spans="1:17" x14ac:dyDescent="0.25">
      <c r="A73" s="29" t="s">
        <v>24</v>
      </c>
      <c r="B73" s="29" t="s">
        <v>25</v>
      </c>
      <c r="C73" s="29" t="s">
        <v>2</v>
      </c>
      <c r="D73" s="30">
        <v>181.42100000000002</v>
      </c>
      <c r="E73" s="30">
        <v>163.15299999999996</v>
      </c>
      <c r="F73" s="30">
        <v>210.51299999999995</v>
      </c>
      <c r="G73" s="30">
        <v>145.42649999999998</v>
      </c>
      <c r="H73" s="30">
        <v>38.186499999999995</v>
      </c>
      <c r="I73" s="30">
        <v>186.38900000000001</v>
      </c>
      <c r="J73" s="30">
        <v>200.86000000000007</v>
      </c>
      <c r="K73" s="30">
        <v>174.91999999999996</v>
      </c>
      <c r="L73" s="30">
        <v>181.36249999999998</v>
      </c>
      <c r="M73" s="30">
        <v>182.548</v>
      </c>
      <c r="N73" s="30">
        <v>176.51600000000002</v>
      </c>
      <c r="O73" s="30">
        <v>163.39899999999997</v>
      </c>
      <c r="P73" s="30">
        <v>2004.6944999999996</v>
      </c>
      <c r="Q73" s="30">
        <v>167.05787499999997</v>
      </c>
    </row>
    <row r="74" spans="1:17" x14ac:dyDescent="0.25">
      <c r="A74" s="29" t="s">
        <v>42</v>
      </c>
      <c r="B74" s="29" t="s">
        <v>43</v>
      </c>
      <c r="C74" s="29" t="s">
        <v>2</v>
      </c>
      <c r="D74" s="30">
        <v>115.61920000000008</v>
      </c>
      <c r="E74" s="30">
        <v>139.63159999999999</v>
      </c>
      <c r="F74" s="30">
        <v>157.62739999999999</v>
      </c>
      <c r="G74" s="30">
        <v>182.16920000000002</v>
      </c>
      <c r="H74" s="30">
        <v>161.32110000000003</v>
      </c>
      <c r="I74" s="30">
        <v>192.40086000000002</v>
      </c>
      <c r="J74" s="30">
        <v>172.9537</v>
      </c>
      <c r="K74" s="30">
        <v>168.28310000000008</v>
      </c>
      <c r="L74" s="30">
        <v>170.27760000000004</v>
      </c>
      <c r="M74" s="30">
        <v>170.28639999999996</v>
      </c>
      <c r="N74" s="30">
        <v>168.81309999999993</v>
      </c>
      <c r="O74" s="30">
        <v>195.73220000000001</v>
      </c>
      <c r="P74" s="30">
        <v>1995.1154600000002</v>
      </c>
      <c r="Q74" s="30">
        <v>166.25962166666667</v>
      </c>
    </row>
    <row r="75" spans="1:17" x14ac:dyDescent="0.25">
      <c r="A75" s="29" t="s">
        <v>86</v>
      </c>
      <c r="B75" s="29" t="s">
        <v>132</v>
      </c>
      <c r="C75" s="29" t="s">
        <v>2</v>
      </c>
      <c r="D75" s="30">
        <v>193.10899999999998</v>
      </c>
      <c r="E75" s="30">
        <v>133.04499999999999</v>
      </c>
      <c r="F75" s="30">
        <v>216.87699999999995</v>
      </c>
      <c r="G75" s="30">
        <v>153.00000000000003</v>
      </c>
      <c r="H75" s="30">
        <v>187.09299999999999</v>
      </c>
      <c r="I75" s="30">
        <v>160.83600000000001</v>
      </c>
      <c r="J75" s="30">
        <v>93.971000000000004</v>
      </c>
      <c r="K75" s="30">
        <v>142.67100000000002</v>
      </c>
      <c r="L75" s="30">
        <v>162.95999999999998</v>
      </c>
      <c r="M75" s="30">
        <v>147.55899999999997</v>
      </c>
      <c r="N75" s="30">
        <v>155.43499999999997</v>
      </c>
      <c r="O75" s="30">
        <v>161.33999999999997</v>
      </c>
      <c r="P75" s="30">
        <v>1907.896</v>
      </c>
      <c r="Q75" s="30">
        <v>158.99133333333333</v>
      </c>
    </row>
    <row r="76" spans="1:17" x14ac:dyDescent="0.25">
      <c r="A76" s="29" t="s">
        <v>21</v>
      </c>
      <c r="B76" s="29" t="s">
        <v>77</v>
      </c>
      <c r="C76" s="29" t="s">
        <v>5</v>
      </c>
      <c r="D76" s="30">
        <v>136.876</v>
      </c>
      <c r="E76" s="30">
        <v>178.74799999999999</v>
      </c>
      <c r="F76" s="30">
        <v>142.90809999999999</v>
      </c>
      <c r="G76" s="30">
        <v>127.83450000000001</v>
      </c>
      <c r="H76" s="30">
        <v>146.60487000000001</v>
      </c>
      <c r="I76" s="30">
        <v>151.72429</v>
      </c>
      <c r="J76" s="30">
        <v>156.15699999999998</v>
      </c>
      <c r="K76" s="30">
        <v>171.18900000000002</v>
      </c>
      <c r="L76" s="30">
        <v>157.1694</v>
      </c>
      <c r="M76" s="30">
        <v>147.6053</v>
      </c>
      <c r="N76" s="30">
        <v>190.87779999999998</v>
      </c>
      <c r="O76" s="30">
        <v>159.26599999999999</v>
      </c>
      <c r="P76" s="30">
        <v>1866.9602600000001</v>
      </c>
      <c r="Q76" s="30">
        <v>155.58002166666668</v>
      </c>
    </row>
    <row r="77" spans="1:17" x14ac:dyDescent="0.25">
      <c r="A77" s="29" t="s">
        <v>6</v>
      </c>
      <c r="B77" s="29" t="s">
        <v>68</v>
      </c>
      <c r="C77" s="29" t="s">
        <v>1</v>
      </c>
      <c r="D77" s="30">
        <v>176.06659999999988</v>
      </c>
      <c r="E77" s="30">
        <v>155.29509999999991</v>
      </c>
      <c r="F77" s="30">
        <v>173.09360000000004</v>
      </c>
      <c r="G77" s="30">
        <v>183.53274999999999</v>
      </c>
      <c r="H77" s="30">
        <v>145.21809999999994</v>
      </c>
      <c r="I77" s="30">
        <v>88.90830000000004</v>
      </c>
      <c r="J77" s="30">
        <v>125.62790000000003</v>
      </c>
      <c r="K77" s="30">
        <v>153.52699999999984</v>
      </c>
      <c r="L77" s="30">
        <v>106.16480000000003</v>
      </c>
      <c r="M77" s="30">
        <v>185.79389999999989</v>
      </c>
      <c r="N77" s="30">
        <v>218.98399999999995</v>
      </c>
      <c r="O77" s="30">
        <v>112.82120000000008</v>
      </c>
      <c r="P77" s="30">
        <v>1825.0332499999995</v>
      </c>
      <c r="Q77" s="30">
        <v>152.08610416666662</v>
      </c>
    </row>
    <row r="78" spans="1:17" x14ac:dyDescent="0.25">
      <c r="A78" s="29" t="s">
        <v>26</v>
      </c>
      <c r="B78" s="29" t="s">
        <v>27</v>
      </c>
      <c r="C78" s="29" t="s">
        <v>2</v>
      </c>
      <c r="D78" s="30">
        <v>110.18800000000003</v>
      </c>
      <c r="E78" s="30">
        <v>64.183499999999981</v>
      </c>
      <c r="F78" s="30">
        <v>211.99039999999999</v>
      </c>
      <c r="G78" s="30">
        <v>347.8845</v>
      </c>
      <c r="H78" s="30">
        <v>83.171950000000024</v>
      </c>
      <c r="I78" s="30">
        <v>214.75021999999996</v>
      </c>
      <c r="J78" s="30">
        <v>109.306</v>
      </c>
      <c r="K78" s="30">
        <v>122.09306999999997</v>
      </c>
      <c r="L78" s="30">
        <v>89.214000000000055</v>
      </c>
      <c r="M78" s="30">
        <v>130.03050000000002</v>
      </c>
      <c r="N78" s="30">
        <v>130.14359999999999</v>
      </c>
      <c r="O78" s="30">
        <v>118.02434</v>
      </c>
      <c r="P78" s="30">
        <v>1730.9800800000003</v>
      </c>
      <c r="Q78" s="30">
        <v>144.24834000000001</v>
      </c>
    </row>
    <row r="79" spans="1:17" x14ac:dyDescent="0.25">
      <c r="A79" s="29" t="s">
        <v>16</v>
      </c>
      <c r="B79" s="29" t="s">
        <v>17</v>
      </c>
      <c r="C79" s="29" t="s">
        <v>5</v>
      </c>
      <c r="D79" s="30">
        <v>164.33100000000002</v>
      </c>
      <c r="E79" s="30">
        <v>187.27699999999996</v>
      </c>
      <c r="F79" s="30">
        <v>157.95299999999997</v>
      </c>
      <c r="G79" s="30">
        <v>147.50700000000003</v>
      </c>
      <c r="H79" s="30">
        <v>114.08599999999998</v>
      </c>
      <c r="I79" s="30">
        <v>124.67800000000001</v>
      </c>
      <c r="J79" s="30">
        <v>86.927000000000007</v>
      </c>
      <c r="K79" s="30">
        <v>128.26399999999998</v>
      </c>
      <c r="L79" s="30">
        <v>158.39699999999999</v>
      </c>
      <c r="M79" s="30">
        <v>131.73000000000002</v>
      </c>
      <c r="N79" s="30">
        <v>101.80799999999999</v>
      </c>
      <c r="O79" s="30">
        <v>153.16799999999998</v>
      </c>
      <c r="P79" s="30">
        <v>1656.1259999999997</v>
      </c>
      <c r="Q79" s="30">
        <v>138.01049999999998</v>
      </c>
    </row>
    <row r="80" spans="1:17" x14ac:dyDescent="0.25">
      <c r="A80" s="29" t="s">
        <v>86</v>
      </c>
      <c r="B80" s="29" t="s">
        <v>130</v>
      </c>
      <c r="C80" s="29" t="s">
        <v>2</v>
      </c>
      <c r="D80" s="30">
        <v>145.71200000000005</v>
      </c>
      <c r="E80" s="30">
        <v>131.22200000000001</v>
      </c>
      <c r="F80" s="30">
        <v>163.42140000000003</v>
      </c>
      <c r="G80" s="30">
        <v>138.03209999999999</v>
      </c>
      <c r="H80" s="30">
        <v>130.78200000000001</v>
      </c>
      <c r="I80" s="30">
        <v>124.24500000000002</v>
      </c>
      <c r="J80" s="30">
        <v>152.5701</v>
      </c>
      <c r="K80" s="30">
        <v>147.95499999999998</v>
      </c>
      <c r="L80" s="30">
        <v>136.83450000000002</v>
      </c>
      <c r="M80" s="30">
        <v>156.06549999999999</v>
      </c>
      <c r="N80" s="30">
        <v>105.30399999999999</v>
      </c>
      <c r="O80" s="30">
        <v>106.77800000000001</v>
      </c>
      <c r="P80" s="30">
        <v>1638.9216000000001</v>
      </c>
      <c r="Q80" s="30">
        <v>136.57680000000002</v>
      </c>
    </row>
    <row r="81" spans="1:17" x14ac:dyDescent="0.25">
      <c r="A81" s="29" t="s">
        <v>34</v>
      </c>
      <c r="B81" s="29" t="s">
        <v>35</v>
      </c>
      <c r="C81" s="29" t="s">
        <v>3</v>
      </c>
      <c r="D81" s="30">
        <v>130.35345000000001</v>
      </c>
      <c r="E81" s="30">
        <v>164.14909999999995</v>
      </c>
      <c r="F81" s="30">
        <v>140.47053999999991</v>
      </c>
      <c r="G81" s="30">
        <v>141.53869999999998</v>
      </c>
      <c r="H81" s="30">
        <v>134.62190000000007</v>
      </c>
      <c r="I81" s="30">
        <v>161.33789999999991</v>
      </c>
      <c r="J81" s="30">
        <v>136.13672000000008</v>
      </c>
      <c r="K81" s="30">
        <v>109.99770000000008</v>
      </c>
      <c r="L81" s="30">
        <v>139.94348000000008</v>
      </c>
      <c r="M81" s="30">
        <v>123.71280000000002</v>
      </c>
      <c r="N81" s="30">
        <v>117.50139999999999</v>
      </c>
      <c r="O81" s="30">
        <v>137.74990000000005</v>
      </c>
      <c r="P81" s="30">
        <v>1637.5135900000002</v>
      </c>
      <c r="Q81" s="30">
        <v>136.45946583333335</v>
      </c>
    </row>
    <row r="82" spans="1:17" x14ac:dyDescent="0.25">
      <c r="A82" s="29" t="s">
        <v>50</v>
      </c>
      <c r="B82" s="29" t="s">
        <v>202</v>
      </c>
      <c r="C82" s="29" t="s">
        <v>3</v>
      </c>
      <c r="D82" s="30">
        <v>142.767</v>
      </c>
      <c r="E82" s="30">
        <v>68.454000000000022</v>
      </c>
      <c r="F82" s="30">
        <v>147.846</v>
      </c>
      <c r="G82" s="30">
        <v>138.56100000000004</v>
      </c>
      <c r="H82" s="30">
        <v>81.646999999999991</v>
      </c>
      <c r="I82" s="30">
        <v>173.23499999999993</v>
      </c>
      <c r="J82" s="30">
        <v>153.3890000000001</v>
      </c>
      <c r="K82" s="30">
        <v>136.72300000000001</v>
      </c>
      <c r="L82" s="30">
        <v>143.74100000000001</v>
      </c>
      <c r="M82" s="30">
        <v>151.42200000000003</v>
      </c>
      <c r="N82" s="30">
        <v>127.0235</v>
      </c>
      <c r="O82" s="30">
        <v>149.76300000000001</v>
      </c>
      <c r="P82" s="30">
        <v>1614.5715</v>
      </c>
      <c r="Q82" s="30">
        <v>134.54762500000001</v>
      </c>
    </row>
    <row r="83" spans="1:17" x14ac:dyDescent="0.25">
      <c r="A83" s="29" t="s">
        <v>6</v>
      </c>
      <c r="B83" s="29" t="s">
        <v>69</v>
      </c>
      <c r="C83" s="29" t="s">
        <v>2</v>
      </c>
      <c r="D83" s="30">
        <v>50.535099999999993</v>
      </c>
      <c r="E83" s="30">
        <v>71.436499999999995</v>
      </c>
      <c r="F83" s="30">
        <v>96.281200000000041</v>
      </c>
      <c r="G83" s="30">
        <v>80.980500000000021</v>
      </c>
      <c r="H83" s="30">
        <v>81.5749</v>
      </c>
      <c r="I83" s="30">
        <v>141.39850000000004</v>
      </c>
      <c r="J83" s="30">
        <v>149.30850000000001</v>
      </c>
      <c r="K83" s="30">
        <v>183.75050000000002</v>
      </c>
      <c r="L83" s="30">
        <v>173.24000000000004</v>
      </c>
      <c r="M83" s="30">
        <v>133.77710000000005</v>
      </c>
      <c r="N83" s="30">
        <v>165.74249999999995</v>
      </c>
      <c r="O83" s="30">
        <v>241.84960000000001</v>
      </c>
      <c r="P83" s="30">
        <v>1569.8749000000003</v>
      </c>
      <c r="Q83" s="30">
        <v>130.82290833333334</v>
      </c>
    </row>
    <row r="84" spans="1:17" x14ac:dyDescent="0.25">
      <c r="A84" s="29" t="s">
        <v>86</v>
      </c>
      <c r="B84" s="29" t="s">
        <v>130</v>
      </c>
      <c r="C84" s="29" t="s">
        <v>3</v>
      </c>
      <c r="D84" s="30">
        <v>93.244000000000014</v>
      </c>
      <c r="E84" s="30">
        <v>100.79599999999998</v>
      </c>
      <c r="F84" s="30">
        <v>165.20859999999999</v>
      </c>
      <c r="G84" s="30">
        <v>140.78829999999999</v>
      </c>
      <c r="H84" s="30">
        <v>146.0275</v>
      </c>
      <c r="I84" s="30">
        <v>154.75850000000003</v>
      </c>
      <c r="J84" s="30">
        <v>152.85599999999999</v>
      </c>
      <c r="K84" s="30">
        <v>79.712499999999991</v>
      </c>
      <c r="L84" s="30">
        <v>138.179</v>
      </c>
      <c r="M84" s="30">
        <v>156.85000000000002</v>
      </c>
      <c r="N84" s="30">
        <v>127.94850000000002</v>
      </c>
      <c r="O84" s="30">
        <v>107.82950000000001</v>
      </c>
      <c r="P84" s="30">
        <v>1564.1984</v>
      </c>
      <c r="Q84" s="30">
        <v>130.34986666666666</v>
      </c>
    </row>
    <row r="85" spans="1:17" x14ac:dyDescent="0.25">
      <c r="A85" s="29" t="s">
        <v>16</v>
      </c>
      <c r="B85" s="29" t="s">
        <v>110</v>
      </c>
      <c r="C85" s="29" t="s">
        <v>3</v>
      </c>
      <c r="D85" s="30">
        <v>123.43</v>
      </c>
      <c r="E85" s="30">
        <v>121.49099999999997</v>
      </c>
      <c r="F85" s="30">
        <v>101.68400000000001</v>
      </c>
      <c r="G85" s="30">
        <v>163.15400000000005</v>
      </c>
      <c r="H85" s="30">
        <v>124.85099999999997</v>
      </c>
      <c r="I85" s="30">
        <v>119.22100000000002</v>
      </c>
      <c r="J85" s="30">
        <v>136.18800000000002</v>
      </c>
      <c r="K85" s="30">
        <v>131.51399999999998</v>
      </c>
      <c r="L85" s="30">
        <v>148.83399999999997</v>
      </c>
      <c r="M85" s="30">
        <v>133.50700000000003</v>
      </c>
      <c r="N85" s="30">
        <v>127.979</v>
      </c>
      <c r="O85" s="30">
        <v>110.88300000000001</v>
      </c>
      <c r="P85" s="30">
        <v>1542.7360000000001</v>
      </c>
      <c r="Q85" s="30">
        <v>128.56133333333335</v>
      </c>
    </row>
    <row r="86" spans="1:17" x14ac:dyDescent="0.25">
      <c r="A86" s="29" t="s">
        <v>6</v>
      </c>
      <c r="B86" s="29" t="s">
        <v>10</v>
      </c>
      <c r="C86" s="29" t="s">
        <v>3</v>
      </c>
      <c r="D86" s="30">
        <v>123.64229999999999</v>
      </c>
      <c r="E86" s="30">
        <v>107.33991999999996</v>
      </c>
      <c r="F86" s="30">
        <v>147.67183</v>
      </c>
      <c r="G86" s="30">
        <v>126.40079999999998</v>
      </c>
      <c r="H86" s="30">
        <v>132.01695000000004</v>
      </c>
      <c r="I86" s="30">
        <v>122.13439999999999</v>
      </c>
      <c r="J86" s="30">
        <v>109.22910000000002</v>
      </c>
      <c r="K86" s="30">
        <v>135.8374</v>
      </c>
      <c r="L86" s="30">
        <v>118.20304000000004</v>
      </c>
      <c r="M86" s="30">
        <v>112.37930999999996</v>
      </c>
      <c r="N86" s="30">
        <v>148.93289000000004</v>
      </c>
      <c r="O86" s="30">
        <v>149.39953999999989</v>
      </c>
      <c r="P86" s="30">
        <v>1533.1874800000001</v>
      </c>
      <c r="Q86" s="30">
        <v>127.76562333333334</v>
      </c>
    </row>
    <row r="87" spans="1:17" x14ac:dyDescent="0.25">
      <c r="A87" s="29" t="s">
        <v>86</v>
      </c>
      <c r="B87" s="29" t="s">
        <v>132</v>
      </c>
      <c r="C87" s="29" t="s">
        <v>3</v>
      </c>
      <c r="D87" s="30">
        <v>84.364000000000019</v>
      </c>
      <c r="E87" s="30">
        <v>119.66399999999997</v>
      </c>
      <c r="F87" s="30">
        <v>130.62979999999999</v>
      </c>
      <c r="G87" s="30">
        <v>125.07500000000002</v>
      </c>
      <c r="H87" s="30">
        <v>136.85700000000003</v>
      </c>
      <c r="I87" s="30">
        <v>164.1985</v>
      </c>
      <c r="J87" s="30">
        <v>99.66449999999999</v>
      </c>
      <c r="K87" s="30">
        <v>135.62250000000003</v>
      </c>
      <c r="L87" s="30">
        <v>133.45100000000002</v>
      </c>
      <c r="M87" s="30">
        <v>137.45650000000001</v>
      </c>
      <c r="N87" s="30">
        <v>124.67100000000001</v>
      </c>
      <c r="O87" s="30">
        <v>127.00499999999998</v>
      </c>
      <c r="P87" s="30">
        <v>1518.6587999999999</v>
      </c>
      <c r="Q87" s="30">
        <v>126.55489999999999</v>
      </c>
    </row>
    <row r="88" spans="1:17" x14ac:dyDescent="0.25">
      <c r="A88" s="29" t="s">
        <v>30</v>
      </c>
      <c r="B88" s="29" t="s">
        <v>120</v>
      </c>
      <c r="C88" s="29" t="s">
        <v>3</v>
      </c>
      <c r="D88" s="30">
        <v>82.315999999999988</v>
      </c>
      <c r="E88" s="30">
        <v>72.24069999999999</v>
      </c>
      <c r="F88" s="30">
        <v>105.0817</v>
      </c>
      <c r="G88" s="30">
        <v>94.929000000000002</v>
      </c>
      <c r="H88" s="30">
        <v>88.080600000000004</v>
      </c>
      <c r="I88" s="30">
        <v>141.89900000000003</v>
      </c>
      <c r="J88" s="30">
        <v>112.40080000000002</v>
      </c>
      <c r="K88" s="30">
        <v>190.60759999999996</v>
      </c>
      <c r="L88" s="30">
        <v>187.14950000000005</v>
      </c>
      <c r="M88" s="30">
        <v>147.76009999999999</v>
      </c>
      <c r="N88" s="30">
        <v>150.74</v>
      </c>
      <c r="O88" s="30">
        <v>142.21969999999999</v>
      </c>
      <c r="P88" s="30">
        <v>1515.4247</v>
      </c>
      <c r="Q88" s="30">
        <v>126.28539166666667</v>
      </c>
    </row>
    <row r="89" spans="1:17" x14ac:dyDescent="0.25">
      <c r="A89" s="29" t="s">
        <v>36</v>
      </c>
      <c r="B89" s="29" t="s">
        <v>37</v>
      </c>
      <c r="C89" s="29" t="s">
        <v>3</v>
      </c>
      <c r="D89" s="30">
        <v>155.72149999999999</v>
      </c>
      <c r="E89" s="30">
        <v>137.17200000000003</v>
      </c>
      <c r="F89" s="30">
        <v>182.47270000000003</v>
      </c>
      <c r="G89" s="30">
        <v>158.01650000000001</v>
      </c>
      <c r="H89" s="30">
        <v>126.63800000000001</v>
      </c>
      <c r="I89" s="30">
        <v>47.406499999999994</v>
      </c>
      <c r="J89" s="30">
        <v>121.10599999999999</v>
      </c>
      <c r="K89" s="30">
        <v>113.49350000000001</v>
      </c>
      <c r="L89" s="30">
        <v>45.097000000000008</v>
      </c>
      <c r="M89" s="30">
        <v>134.28275000000002</v>
      </c>
      <c r="N89" s="30">
        <v>147.1545000000001</v>
      </c>
      <c r="O89" s="30">
        <v>128.64000000000001</v>
      </c>
      <c r="P89" s="30">
        <v>1497.2009500000004</v>
      </c>
      <c r="Q89" s="30">
        <v>124.76674583333336</v>
      </c>
    </row>
    <row r="90" spans="1:17" x14ac:dyDescent="0.25">
      <c r="A90" s="29" t="s">
        <v>44</v>
      </c>
      <c r="B90" s="29" t="s">
        <v>91</v>
      </c>
      <c r="C90" s="29" t="s">
        <v>2</v>
      </c>
      <c r="D90" s="30">
        <v>153.52399999999994</v>
      </c>
      <c r="E90" s="30">
        <v>179.62099999999998</v>
      </c>
      <c r="F90" s="30">
        <v>134.55500000000001</v>
      </c>
      <c r="G90" s="30">
        <v>120.249</v>
      </c>
      <c r="H90" s="30">
        <v>176.69</v>
      </c>
      <c r="I90" s="30">
        <v>122.85899999999999</v>
      </c>
      <c r="J90" s="30">
        <v>139.27999999999997</v>
      </c>
      <c r="K90" s="30">
        <v>121.03800000000001</v>
      </c>
      <c r="L90" s="30">
        <v>85.465000000000018</v>
      </c>
      <c r="M90" s="30">
        <v>82.510499999999993</v>
      </c>
      <c r="N90" s="30">
        <v>82.91</v>
      </c>
      <c r="O90" s="30">
        <v>93.723400000000012</v>
      </c>
      <c r="P90" s="30">
        <v>1492.4249</v>
      </c>
      <c r="Q90" s="30">
        <v>124.36874166666666</v>
      </c>
    </row>
    <row r="91" spans="1:17" x14ac:dyDescent="0.25">
      <c r="A91" s="29" t="s">
        <v>40</v>
      </c>
      <c r="B91" s="29" t="s">
        <v>135</v>
      </c>
      <c r="C91" s="29" t="s">
        <v>2</v>
      </c>
      <c r="D91" s="30">
        <v>111.93599999999998</v>
      </c>
      <c r="E91" s="30">
        <v>121.63299999999997</v>
      </c>
      <c r="F91" s="30">
        <v>142.85100000000003</v>
      </c>
      <c r="G91" s="30">
        <v>134.18700000000004</v>
      </c>
      <c r="H91" s="30">
        <v>46.519999999999989</v>
      </c>
      <c r="I91" s="30">
        <v>138.05499999999995</v>
      </c>
      <c r="J91" s="30">
        <v>123.78800000000003</v>
      </c>
      <c r="K91" s="30">
        <v>107.2</v>
      </c>
      <c r="L91" s="30">
        <v>126.568</v>
      </c>
      <c r="M91" s="30">
        <v>119.018</v>
      </c>
      <c r="N91" s="30">
        <v>120.45200000000001</v>
      </c>
      <c r="O91" s="30">
        <v>110.68200000000003</v>
      </c>
      <c r="P91" s="30">
        <v>1402.89</v>
      </c>
      <c r="Q91" s="30">
        <v>116.90750000000001</v>
      </c>
    </row>
    <row r="92" spans="1:17" x14ac:dyDescent="0.25">
      <c r="A92" s="29" t="s">
        <v>86</v>
      </c>
      <c r="B92" s="29" t="s">
        <v>87</v>
      </c>
      <c r="C92" s="29" t="s">
        <v>1</v>
      </c>
      <c r="D92" s="30">
        <v>123.20558000000003</v>
      </c>
      <c r="E92" s="30">
        <v>97.693600000000032</v>
      </c>
      <c r="F92" s="30">
        <v>113.93630000000002</v>
      </c>
      <c r="G92" s="30">
        <v>125.22807999999996</v>
      </c>
      <c r="H92" s="30">
        <v>103.00062000000004</v>
      </c>
      <c r="I92" s="30">
        <v>116.30227000000002</v>
      </c>
      <c r="J92" s="30">
        <v>107.78769999999999</v>
      </c>
      <c r="K92" s="30">
        <v>109.29364999999999</v>
      </c>
      <c r="L92" s="30">
        <v>109.45196999999999</v>
      </c>
      <c r="M92" s="30">
        <v>120.64725000000003</v>
      </c>
      <c r="N92" s="30">
        <v>115.33944</v>
      </c>
      <c r="O92" s="30">
        <v>130.20357999999996</v>
      </c>
      <c r="P92" s="30">
        <v>1372.0900399999998</v>
      </c>
      <c r="Q92" s="30">
        <v>114.34083666666665</v>
      </c>
    </row>
    <row r="93" spans="1:17" x14ac:dyDescent="0.25">
      <c r="A93" s="29" t="s">
        <v>44</v>
      </c>
      <c r="B93" s="29" t="s">
        <v>48</v>
      </c>
      <c r="C93" s="29" t="s">
        <v>2</v>
      </c>
      <c r="D93" s="30">
        <v>79.909000000000006</v>
      </c>
      <c r="E93" s="30">
        <v>81.470000000000027</v>
      </c>
      <c r="F93" s="30">
        <v>114.13450000000002</v>
      </c>
      <c r="G93" s="30">
        <v>118.02500000000008</v>
      </c>
      <c r="H93" s="30">
        <v>116.83999999999999</v>
      </c>
      <c r="I93" s="30">
        <v>115.62379999999997</v>
      </c>
      <c r="J93" s="30">
        <v>110.98900000000002</v>
      </c>
      <c r="K93" s="30">
        <v>127.24890000000006</v>
      </c>
      <c r="L93" s="30">
        <v>88.623499999999979</v>
      </c>
      <c r="M93" s="30">
        <v>133.04249999999999</v>
      </c>
      <c r="N93" s="30">
        <v>104.97540000000001</v>
      </c>
      <c r="O93" s="30">
        <v>174.34419999999997</v>
      </c>
      <c r="P93" s="30">
        <v>1365.2258000000002</v>
      </c>
      <c r="Q93" s="30">
        <v>113.76881666666668</v>
      </c>
    </row>
    <row r="94" spans="1:17" x14ac:dyDescent="0.25">
      <c r="A94" s="29" t="s">
        <v>30</v>
      </c>
      <c r="B94" s="29" t="s">
        <v>82</v>
      </c>
      <c r="C94" s="29" t="s">
        <v>5</v>
      </c>
      <c r="D94" s="30">
        <v>126.194</v>
      </c>
      <c r="E94" s="30">
        <v>129.12200000000001</v>
      </c>
      <c r="F94" s="30">
        <v>119.91410000000002</v>
      </c>
      <c r="G94" s="30">
        <v>103.387</v>
      </c>
      <c r="H94" s="30">
        <v>113.63809999999999</v>
      </c>
      <c r="I94" s="30">
        <v>113.52669999999999</v>
      </c>
      <c r="J94" s="30">
        <v>88.201300000000032</v>
      </c>
      <c r="K94" s="30">
        <v>91.218600000000009</v>
      </c>
      <c r="L94" s="30">
        <v>102.07593999999999</v>
      </c>
      <c r="M94" s="30">
        <v>114.50770000000001</v>
      </c>
      <c r="N94" s="30">
        <v>104.107827</v>
      </c>
      <c r="O94" s="30">
        <v>129.9521</v>
      </c>
      <c r="P94" s="30">
        <v>1335.8453670000001</v>
      </c>
      <c r="Q94" s="30">
        <v>111.32044725000002</v>
      </c>
    </row>
    <row r="95" spans="1:17" x14ac:dyDescent="0.25">
      <c r="A95" s="29" t="s">
        <v>30</v>
      </c>
      <c r="B95" s="29" t="s">
        <v>165</v>
      </c>
      <c r="C95" s="29" t="s">
        <v>2</v>
      </c>
      <c r="D95" s="30">
        <v>100.50699999999998</v>
      </c>
      <c r="E95" s="30">
        <v>96.856999999999971</v>
      </c>
      <c r="F95" s="30">
        <v>77.915000000000006</v>
      </c>
      <c r="G95" s="30">
        <v>100.91300000000001</v>
      </c>
      <c r="H95" s="30">
        <v>132.137</v>
      </c>
      <c r="I95" s="30">
        <v>138.17399999999998</v>
      </c>
      <c r="J95" s="30">
        <v>117.40999999999997</v>
      </c>
      <c r="K95" s="30">
        <v>72.300999999999988</v>
      </c>
      <c r="L95" s="30">
        <v>118.83000000000001</v>
      </c>
      <c r="M95" s="30">
        <v>121.64154299999997</v>
      </c>
      <c r="N95" s="30">
        <v>129.41854299999997</v>
      </c>
      <c r="O95" s="30">
        <v>120.47454299999998</v>
      </c>
      <c r="P95" s="30">
        <v>1326.5786290000001</v>
      </c>
      <c r="Q95" s="30">
        <v>110.54821908333334</v>
      </c>
    </row>
    <row r="96" spans="1:17" x14ac:dyDescent="0.25">
      <c r="A96" s="29" t="s">
        <v>30</v>
      </c>
      <c r="B96" s="29" t="s">
        <v>165</v>
      </c>
      <c r="C96" s="29" t="s">
        <v>3</v>
      </c>
      <c r="D96" s="30">
        <v>98.949000000000026</v>
      </c>
      <c r="E96" s="30">
        <v>68.926000000000002</v>
      </c>
      <c r="F96" s="30">
        <v>107.699</v>
      </c>
      <c r="G96" s="30">
        <v>116.366</v>
      </c>
      <c r="H96" s="30">
        <v>117.05400000000003</v>
      </c>
      <c r="I96" s="30">
        <v>132.31499999999994</v>
      </c>
      <c r="J96" s="30">
        <v>100.58500000000002</v>
      </c>
      <c r="K96" s="30">
        <v>77.347999999999985</v>
      </c>
      <c r="L96" s="30">
        <v>107.99000000000007</v>
      </c>
      <c r="M96" s="30">
        <v>120.07999999999991</v>
      </c>
      <c r="N96" s="30">
        <v>132.8490000000001</v>
      </c>
      <c r="O96" s="30">
        <v>145.42199999999997</v>
      </c>
      <c r="P96" s="30">
        <v>1325.5830000000001</v>
      </c>
      <c r="Q96" s="30">
        <v>110.46525000000001</v>
      </c>
    </row>
    <row r="97" spans="1:17" x14ac:dyDescent="0.25">
      <c r="A97" s="29" t="s">
        <v>6</v>
      </c>
      <c r="B97" s="29" t="s">
        <v>142</v>
      </c>
      <c r="C97" s="29" t="s">
        <v>2</v>
      </c>
      <c r="D97" s="30">
        <v>154.73600000000002</v>
      </c>
      <c r="E97" s="30">
        <v>158.34700000000001</v>
      </c>
      <c r="F97" s="30">
        <v>112.79199999999999</v>
      </c>
      <c r="G97" s="30">
        <v>87.629000000000005</v>
      </c>
      <c r="H97" s="30">
        <v>108.24199999999999</v>
      </c>
      <c r="I97" s="30">
        <v>113.93499999999999</v>
      </c>
      <c r="J97" s="30">
        <v>114.98100000000002</v>
      </c>
      <c r="K97" s="30">
        <v>126.301</v>
      </c>
      <c r="L97" s="30">
        <v>115.31799999999998</v>
      </c>
      <c r="M97" s="30" t="s">
        <v>64</v>
      </c>
      <c r="N97" s="30">
        <v>108.54599999999998</v>
      </c>
      <c r="O97" s="30">
        <v>100.955</v>
      </c>
      <c r="P97" s="30">
        <v>1301.7819999999999</v>
      </c>
      <c r="Q97" s="30">
        <v>118.34381818181818</v>
      </c>
    </row>
    <row r="98" spans="1:17" x14ac:dyDescent="0.25">
      <c r="A98" s="29" t="s">
        <v>36</v>
      </c>
      <c r="B98" s="29" t="s">
        <v>37</v>
      </c>
      <c r="C98" s="29" t="s">
        <v>2</v>
      </c>
      <c r="D98" s="30">
        <v>151.01900000000003</v>
      </c>
      <c r="E98" s="30">
        <v>140.65899999999999</v>
      </c>
      <c r="F98" s="30">
        <v>143.745</v>
      </c>
      <c r="G98" s="30">
        <v>133.02699999999999</v>
      </c>
      <c r="H98" s="30">
        <v>110.55799999999998</v>
      </c>
      <c r="I98" s="30">
        <v>24.958500000000001</v>
      </c>
      <c r="J98" s="30">
        <v>108.21550000000001</v>
      </c>
      <c r="K98" s="30">
        <v>105.77399999999999</v>
      </c>
      <c r="L98" s="30">
        <v>26.573</v>
      </c>
      <c r="M98" s="30">
        <v>125.45000000000002</v>
      </c>
      <c r="N98" s="30">
        <v>91.245000000000005</v>
      </c>
      <c r="O98" s="30">
        <v>115.20059999999998</v>
      </c>
      <c r="P98" s="30">
        <v>1276.4246000000001</v>
      </c>
      <c r="Q98" s="30">
        <v>106.36871666666667</v>
      </c>
    </row>
    <row r="99" spans="1:17" x14ac:dyDescent="0.25">
      <c r="A99" s="29" t="s">
        <v>30</v>
      </c>
      <c r="B99" s="29" t="s">
        <v>81</v>
      </c>
      <c r="C99" s="29" t="s">
        <v>2</v>
      </c>
      <c r="D99" s="30">
        <v>129.8526</v>
      </c>
      <c r="E99" s="30">
        <v>74.159000000000006</v>
      </c>
      <c r="F99" s="30">
        <v>105.18670000000002</v>
      </c>
      <c r="G99" s="30">
        <v>101.59310000000004</v>
      </c>
      <c r="H99" s="30">
        <v>87.134799999999984</v>
      </c>
      <c r="I99" s="30">
        <v>103.40829999999998</v>
      </c>
      <c r="J99" s="30">
        <v>85.287399999999977</v>
      </c>
      <c r="K99" s="30">
        <v>93.579499999999967</v>
      </c>
      <c r="L99" s="30">
        <v>106.69380000000002</v>
      </c>
      <c r="M99" s="30">
        <v>115.87260000000001</v>
      </c>
      <c r="N99" s="30">
        <v>108.48219999999999</v>
      </c>
      <c r="O99" s="30">
        <v>137.99420000000009</v>
      </c>
      <c r="P99" s="30">
        <v>1249.2442000000001</v>
      </c>
      <c r="Q99" s="30">
        <v>104.10368333333334</v>
      </c>
    </row>
    <row r="100" spans="1:17" x14ac:dyDescent="0.25">
      <c r="A100" s="29" t="s">
        <v>21</v>
      </c>
      <c r="B100" s="29" t="s">
        <v>77</v>
      </c>
      <c r="C100" s="29" t="s">
        <v>1</v>
      </c>
      <c r="D100" s="30">
        <v>81.194000000000003</v>
      </c>
      <c r="E100" s="30">
        <v>115.68300000000001</v>
      </c>
      <c r="F100" s="30">
        <v>109.23399999999999</v>
      </c>
      <c r="G100" s="30">
        <v>85.205300000000008</v>
      </c>
      <c r="H100" s="30">
        <v>80.292940000000002</v>
      </c>
      <c r="I100" s="30">
        <v>64.323000000000008</v>
      </c>
      <c r="J100" s="30">
        <v>96.255399999999995</v>
      </c>
      <c r="K100" s="30">
        <v>137.86199999999999</v>
      </c>
      <c r="L100" s="30">
        <v>89.759299999999996</v>
      </c>
      <c r="M100" s="30">
        <v>111.5942</v>
      </c>
      <c r="N100" s="30">
        <v>124.24300000000001</v>
      </c>
      <c r="O100" s="30">
        <v>126.55200000000002</v>
      </c>
      <c r="P100" s="30">
        <v>1222.19814</v>
      </c>
      <c r="Q100" s="30">
        <v>101.849845</v>
      </c>
    </row>
    <row r="101" spans="1:17" x14ac:dyDescent="0.25">
      <c r="A101" s="29" t="s">
        <v>44</v>
      </c>
      <c r="B101" s="29" t="s">
        <v>46</v>
      </c>
      <c r="C101" s="29" t="s">
        <v>3</v>
      </c>
      <c r="D101" s="30">
        <v>58.179000000000016</v>
      </c>
      <c r="E101" s="30">
        <v>84.399999999999991</v>
      </c>
      <c r="F101" s="30">
        <v>74.653499999999994</v>
      </c>
      <c r="G101" s="30">
        <v>79.739000000000004</v>
      </c>
      <c r="H101" s="30">
        <v>82.599199999999968</v>
      </c>
      <c r="I101" s="30">
        <v>79.996100000000027</v>
      </c>
      <c r="J101" s="30">
        <v>70.24320000000003</v>
      </c>
      <c r="K101" s="30">
        <v>185.62339999999998</v>
      </c>
      <c r="L101" s="30">
        <v>74.0655</v>
      </c>
      <c r="M101" s="30">
        <v>124.69100000000006</v>
      </c>
      <c r="N101" s="30">
        <v>154.04220000000015</v>
      </c>
      <c r="O101" s="30">
        <v>147.06140000000005</v>
      </c>
      <c r="P101" s="30">
        <v>1215.2935000000002</v>
      </c>
      <c r="Q101" s="30">
        <v>101.27445833333336</v>
      </c>
    </row>
    <row r="102" spans="1:17" x14ac:dyDescent="0.25">
      <c r="A102" s="29" t="s">
        <v>6</v>
      </c>
      <c r="B102" s="29" t="s">
        <v>11</v>
      </c>
      <c r="C102" s="29" t="s">
        <v>5</v>
      </c>
      <c r="D102" s="30">
        <v>164.70189999999999</v>
      </c>
      <c r="E102" s="30">
        <v>154.578</v>
      </c>
      <c r="F102" s="30">
        <v>154.965</v>
      </c>
      <c r="G102" s="30">
        <v>90.65300000000002</v>
      </c>
      <c r="H102" s="30">
        <v>91.210260000000019</v>
      </c>
      <c r="I102" s="30">
        <v>75.208999999999989</v>
      </c>
      <c r="J102" s="30">
        <v>72.288999999999987</v>
      </c>
      <c r="K102" s="30">
        <v>78.430000000000007</v>
      </c>
      <c r="L102" s="30">
        <v>80.436599999999999</v>
      </c>
      <c r="M102" s="30">
        <v>74.146900000000016</v>
      </c>
      <c r="N102" s="30">
        <v>84.057000000000002</v>
      </c>
      <c r="O102" s="30">
        <v>72.068499999999986</v>
      </c>
      <c r="P102" s="30">
        <v>1192.7451600000002</v>
      </c>
      <c r="Q102" s="30">
        <v>99.395430000000019</v>
      </c>
    </row>
    <row r="103" spans="1:17" x14ac:dyDescent="0.25">
      <c r="A103" s="29" t="s">
        <v>50</v>
      </c>
      <c r="B103" s="29" t="s">
        <v>139</v>
      </c>
      <c r="C103" s="29" t="s">
        <v>2</v>
      </c>
      <c r="D103" s="30">
        <v>66.410300000000007</v>
      </c>
      <c r="E103" s="30">
        <v>92.589999999999989</v>
      </c>
      <c r="F103" s="30">
        <v>104.315</v>
      </c>
      <c r="G103" s="30">
        <v>89.48299999999999</v>
      </c>
      <c r="H103" s="30">
        <v>107.79650000000004</v>
      </c>
      <c r="I103" s="30">
        <v>120.21399999999997</v>
      </c>
      <c r="J103" s="30">
        <v>100.20700000000004</v>
      </c>
      <c r="K103" s="30">
        <v>96.98820000000002</v>
      </c>
      <c r="L103" s="30">
        <v>111.08200000000002</v>
      </c>
      <c r="M103" s="30">
        <v>94.484000000000009</v>
      </c>
      <c r="N103" s="30">
        <v>105.16799999999999</v>
      </c>
      <c r="O103" s="30">
        <v>101.93500000000002</v>
      </c>
      <c r="P103" s="30">
        <v>1190.673</v>
      </c>
      <c r="Q103" s="30">
        <v>99.222750000000005</v>
      </c>
    </row>
    <row r="104" spans="1:17" x14ac:dyDescent="0.25">
      <c r="A104" s="29" t="s">
        <v>16</v>
      </c>
      <c r="B104" s="29" t="s">
        <v>72</v>
      </c>
      <c r="C104" s="29" t="s">
        <v>3</v>
      </c>
      <c r="D104" s="30">
        <v>50.696000000000005</v>
      </c>
      <c r="E104" s="30">
        <v>52.175000000000004</v>
      </c>
      <c r="F104" s="30">
        <v>48.73</v>
      </c>
      <c r="G104" s="30">
        <v>77.570000000000007</v>
      </c>
      <c r="H104" s="30">
        <v>70.646000000000001</v>
      </c>
      <c r="I104" s="30">
        <v>150.19699999999997</v>
      </c>
      <c r="J104" s="30">
        <v>162.62600000000003</v>
      </c>
      <c r="K104" s="30">
        <v>141.80699999999996</v>
      </c>
      <c r="L104" s="30">
        <v>162.19239999999999</v>
      </c>
      <c r="M104" s="30">
        <v>63.157000000000004</v>
      </c>
      <c r="N104" s="30">
        <v>99.396999999999991</v>
      </c>
      <c r="O104" s="30">
        <v>106.00799999999997</v>
      </c>
      <c r="P104" s="30">
        <v>1185.2014000000001</v>
      </c>
      <c r="Q104" s="30">
        <v>98.76678333333335</v>
      </c>
    </row>
    <row r="105" spans="1:17" x14ac:dyDescent="0.25">
      <c r="A105" s="29" t="s">
        <v>30</v>
      </c>
      <c r="B105" s="29" t="s">
        <v>32</v>
      </c>
      <c r="C105" s="29" t="s">
        <v>0</v>
      </c>
      <c r="D105" s="30">
        <v>113.235</v>
      </c>
      <c r="E105" s="30">
        <v>104.49600000000001</v>
      </c>
      <c r="F105" s="30">
        <v>86.344000000000037</v>
      </c>
      <c r="G105" s="30">
        <v>115.15399999999997</v>
      </c>
      <c r="H105" s="30">
        <v>135.95400000000001</v>
      </c>
      <c r="I105" s="30">
        <v>99.363000000000014</v>
      </c>
      <c r="J105" s="30">
        <v>56.575999999999993</v>
      </c>
      <c r="K105" s="30">
        <v>76.665000000000006</v>
      </c>
      <c r="L105" s="30">
        <v>103.75300000000001</v>
      </c>
      <c r="M105" s="30">
        <v>89.15900000000002</v>
      </c>
      <c r="N105" s="30">
        <v>84.843999999999994</v>
      </c>
      <c r="O105" s="30">
        <v>99.206999999999994</v>
      </c>
      <c r="P105" s="30">
        <v>1164.75</v>
      </c>
      <c r="Q105" s="30">
        <v>97.0625</v>
      </c>
    </row>
    <row r="106" spans="1:17" x14ac:dyDescent="0.25">
      <c r="A106" s="29" t="s">
        <v>21</v>
      </c>
      <c r="B106" s="29" t="s">
        <v>22</v>
      </c>
      <c r="C106" s="29" t="s">
        <v>5</v>
      </c>
      <c r="D106" s="30">
        <v>125.25750000000001</v>
      </c>
      <c r="E106" s="30">
        <v>143.7115</v>
      </c>
      <c r="F106" s="30">
        <v>120.4686</v>
      </c>
      <c r="G106" s="30">
        <v>57.984000000000009</v>
      </c>
      <c r="H106" s="30">
        <v>59.908699999999996</v>
      </c>
      <c r="I106" s="30">
        <v>96.462499999999991</v>
      </c>
      <c r="J106" s="30">
        <v>72.308399999999992</v>
      </c>
      <c r="K106" s="30">
        <v>86.555499999999995</v>
      </c>
      <c r="L106" s="30">
        <v>93.648799999999994</v>
      </c>
      <c r="M106" s="30">
        <v>107.38929999999999</v>
      </c>
      <c r="N106" s="30">
        <v>99.209600000000009</v>
      </c>
      <c r="O106" s="30">
        <v>100.642</v>
      </c>
      <c r="P106" s="30">
        <v>1163.5463999999999</v>
      </c>
      <c r="Q106" s="30">
        <v>96.962199999999996</v>
      </c>
    </row>
    <row r="107" spans="1:17" x14ac:dyDescent="0.25">
      <c r="A107" s="29" t="s">
        <v>44</v>
      </c>
      <c r="B107" s="29" t="s">
        <v>48</v>
      </c>
      <c r="C107" s="29" t="s">
        <v>3</v>
      </c>
      <c r="D107" s="30">
        <v>78.993000000000009</v>
      </c>
      <c r="E107" s="30">
        <v>69.326999999999984</v>
      </c>
      <c r="F107" s="30">
        <v>80.983999999999995</v>
      </c>
      <c r="G107" s="30">
        <v>80.316999999999979</v>
      </c>
      <c r="H107" s="30">
        <v>97.836000000000013</v>
      </c>
      <c r="I107" s="30">
        <v>92.962999999999923</v>
      </c>
      <c r="J107" s="30">
        <v>90.564900000000009</v>
      </c>
      <c r="K107" s="30">
        <v>112.46370000000002</v>
      </c>
      <c r="L107" s="30">
        <v>72.913099999999986</v>
      </c>
      <c r="M107" s="30">
        <v>107.47890000000004</v>
      </c>
      <c r="N107" s="30">
        <v>95.467200000000034</v>
      </c>
      <c r="O107" s="30">
        <v>155.2895</v>
      </c>
      <c r="P107" s="30">
        <v>1134.5973000000001</v>
      </c>
      <c r="Q107" s="30">
        <v>94.549775000000011</v>
      </c>
    </row>
    <row r="108" spans="1:17" x14ac:dyDescent="0.25">
      <c r="A108" s="29" t="s">
        <v>30</v>
      </c>
      <c r="B108" s="29" t="s">
        <v>32</v>
      </c>
      <c r="C108" s="29" t="s">
        <v>4</v>
      </c>
      <c r="D108" s="30">
        <v>15.04</v>
      </c>
      <c r="E108" s="30">
        <v>82.686999999999998</v>
      </c>
      <c r="F108" s="30">
        <v>92.901999999999987</v>
      </c>
      <c r="G108" s="30">
        <v>95.725999999999999</v>
      </c>
      <c r="H108" s="30">
        <v>123.86699999999999</v>
      </c>
      <c r="I108" s="30">
        <v>95.075999999999979</v>
      </c>
      <c r="J108" s="30">
        <v>72.683000000000021</v>
      </c>
      <c r="K108" s="30">
        <v>108.52600000000001</v>
      </c>
      <c r="L108" s="30">
        <v>105.47200000000002</v>
      </c>
      <c r="M108" s="30">
        <v>121.73299999999999</v>
      </c>
      <c r="N108" s="30">
        <v>110.21000000000002</v>
      </c>
      <c r="O108" s="30">
        <v>103.79199999999999</v>
      </c>
      <c r="P108" s="30">
        <v>1127.7139999999999</v>
      </c>
      <c r="Q108" s="30">
        <v>93.976166666666657</v>
      </c>
    </row>
    <row r="109" spans="1:17" x14ac:dyDescent="0.25">
      <c r="A109" s="29" t="s">
        <v>44</v>
      </c>
      <c r="B109" s="29" t="s">
        <v>47</v>
      </c>
      <c r="C109" s="29" t="s">
        <v>2</v>
      </c>
      <c r="D109" s="30">
        <v>56.067</v>
      </c>
      <c r="E109" s="30">
        <v>54.148000000000003</v>
      </c>
      <c r="F109" s="30">
        <v>85.281999999999996</v>
      </c>
      <c r="G109" s="30">
        <v>91.676999999999992</v>
      </c>
      <c r="H109" s="30">
        <v>95.071950000000001</v>
      </c>
      <c r="I109" s="30">
        <v>88.437900000000013</v>
      </c>
      <c r="J109" s="30">
        <v>94.106999999999985</v>
      </c>
      <c r="K109" s="30">
        <v>119.96829999999999</v>
      </c>
      <c r="L109" s="30">
        <v>66.766499999999994</v>
      </c>
      <c r="M109" s="30">
        <v>104.49930000000002</v>
      </c>
      <c r="N109" s="30">
        <v>116.89259999999999</v>
      </c>
      <c r="O109" s="30">
        <v>141.29315000000005</v>
      </c>
      <c r="P109" s="30">
        <v>1114.2107000000001</v>
      </c>
      <c r="Q109" s="30">
        <v>92.850891666666669</v>
      </c>
    </row>
    <row r="110" spans="1:17" x14ac:dyDescent="0.25">
      <c r="A110" s="29" t="s">
        <v>30</v>
      </c>
      <c r="B110" s="29" t="s">
        <v>120</v>
      </c>
      <c r="C110" s="29" t="s">
        <v>2</v>
      </c>
      <c r="D110" s="30">
        <v>76.699999999999989</v>
      </c>
      <c r="E110" s="30">
        <v>73.8352</v>
      </c>
      <c r="F110" s="30">
        <v>60.897999999999989</v>
      </c>
      <c r="G110" s="30">
        <v>61.425499999999992</v>
      </c>
      <c r="H110" s="30">
        <v>87.979600000000005</v>
      </c>
      <c r="I110" s="30">
        <v>102.262</v>
      </c>
      <c r="J110" s="30">
        <v>87.646799999999985</v>
      </c>
      <c r="K110" s="30">
        <v>47.227899999999998</v>
      </c>
      <c r="L110" s="30">
        <v>101.96700000000001</v>
      </c>
      <c r="M110" s="30">
        <v>133.12219999999999</v>
      </c>
      <c r="N110" s="30">
        <v>115.586</v>
      </c>
      <c r="O110" s="30">
        <v>156.595</v>
      </c>
      <c r="P110" s="30">
        <v>1105.2451999999998</v>
      </c>
      <c r="Q110" s="30">
        <v>92.103766666666658</v>
      </c>
    </row>
    <row r="111" spans="1:17" x14ac:dyDescent="0.25">
      <c r="A111" s="29" t="s">
        <v>6</v>
      </c>
      <c r="B111" s="29" t="s">
        <v>15</v>
      </c>
      <c r="C111" s="29" t="s">
        <v>5</v>
      </c>
      <c r="D111" s="30">
        <v>86.219999999999985</v>
      </c>
      <c r="E111" s="30">
        <v>119.99339999999999</v>
      </c>
      <c r="F111" s="30">
        <v>93.543999999999997</v>
      </c>
      <c r="G111" s="30">
        <v>70.283999999999992</v>
      </c>
      <c r="H111" s="30">
        <v>57.782000000000011</v>
      </c>
      <c r="I111" s="30">
        <v>121.2561</v>
      </c>
      <c r="J111" s="30">
        <v>69.414999999999992</v>
      </c>
      <c r="K111" s="30">
        <v>119.53460000000001</v>
      </c>
      <c r="L111" s="30">
        <v>83.424000000000007</v>
      </c>
      <c r="M111" s="30">
        <v>81.250500000000002</v>
      </c>
      <c r="N111" s="30">
        <v>80.487000000000009</v>
      </c>
      <c r="O111" s="30">
        <v>85.912199999999999</v>
      </c>
      <c r="P111" s="30">
        <v>1069.1027999999999</v>
      </c>
      <c r="Q111" s="30">
        <v>89.091899999999995</v>
      </c>
    </row>
    <row r="112" spans="1:17" x14ac:dyDescent="0.25">
      <c r="A112" s="29" t="s">
        <v>30</v>
      </c>
      <c r="B112" s="29" t="s">
        <v>82</v>
      </c>
      <c r="C112" s="29" t="s">
        <v>1</v>
      </c>
      <c r="D112" s="30">
        <v>91.791500000000028</v>
      </c>
      <c r="E112" s="30">
        <v>88.212149999999994</v>
      </c>
      <c r="F112" s="30">
        <v>90.909050000000008</v>
      </c>
      <c r="G112" s="30">
        <v>75.367365000000021</v>
      </c>
      <c r="H112" s="30">
        <v>100.16423</v>
      </c>
      <c r="I112" s="30">
        <v>97.539699999999996</v>
      </c>
      <c r="J112" s="30">
        <v>66.257850000000005</v>
      </c>
      <c r="K112" s="30">
        <v>78.871099999999998</v>
      </c>
      <c r="L112" s="30">
        <v>83.314420000000013</v>
      </c>
      <c r="M112" s="30">
        <v>95.768199999999979</v>
      </c>
      <c r="N112" s="30">
        <v>87.307299999999998</v>
      </c>
      <c r="O112" s="30">
        <v>98.970500000000015</v>
      </c>
      <c r="P112" s="30">
        <v>1054.4733649999998</v>
      </c>
      <c r="Q112" s="30">
        <v>87.872780416666657</v>
      </c>
    </row>
    <row r="113" spans="1:17" x14ac:dyDescent="0.25">
      <c r="A113" s="29" t="s">
        <v>16</v>
      </c>
      <c r="B113" s="29" t="s">
        <v>72</v>
      </c>
      <c r="C113" s="29" t="s">
        <v>2</v>
      </c>
      <c r="D113" s="30">
        <v>30.145000000000003</v>
      </c>
      <c r="E113" s="30">
        <v>24.793000000000003</v>
      </c>
      <c r="F113" s="30">
        <v>14.351500000000001</v>
      </c>
      <c r="G113" s="30">
        <v>31.975000000000001</v>
      </c>
      <c r="H113" s="30">
        <v>34.564999999999991</v>
      </c>
      <c r="I113" s="30">
        <v>149.06999999999996</v>
      </c>
      <c r="J113" s="30">
        <v>150.13300000000001</v>
      </c>
      <c r="K113" s="30">
        <v>161.67400000000004</v>
      </c>
      <c r="L113" s="30">
        <v>137.24299999999999</v>
      </c>
      <c r="M113" s="30">
        <v>53.406000000000006</v>
      </c>
      <c r="N113" s="30">
        <v>121.634</v>
      </c>
      <c r="O113" s="30">
        <v>140.53382000000008</v>
      </c>
      <c r="P113" s="30">
        <v>1049.52332</v>
      </c>
      <c r="Q113" s="30">
        <v>87.460276666666672</v>
      </c>
    </row>
    <row r="114" spans="1:17" x14ac:dyDescent="0.25">
      <c r="A114" s="29" t="s">
        <v>6</v>
      </c>
      <c r="B114" s="29" t="s">
        <v>11</v>
      </c>
      <c r="C114" s="29" t="s">
        <v>1</v>
      </c>
      <c r="D114" s="30">
        <v>121.95479999999999</v>
      </c>
      <c r="E114" s="30">
        <v>94.415500000000009</v>
      </c>
      <c r="F114" s="30">
        <v>102.07780000000001</v>
      </c>
      <c r="G114" s="30">
        <v>86.852899999999977</v>
      </c>
      <c r="H114" s="30">
        <v>116.29579999999999</v>
      </c>
      <c r="I114" s="30">
        <v>90.968399999999988</v>
      </c>
      <c r="J114" s="30">
        <v>87.341099999999997</v>
      </c>
      <c r="K114" s="30">
        <v>69.968200000000024</v>
      </c>
      <c r="L114" s="30">
        <v>69.067399999999992</v>
      </c>
      <c r="M114" s="30">
        <v>75.971800000000002</v>
      </c>
      <c r="N114" s="30">
        <v>69.981999999999999</v>
      </c>
      <c r="O114" s="30">
        <v>64.196000000000012</v>
      </c>
      <c r="P114" s="30">
        <v>1049.0916999999999</v>
      </c>
      <c r="Q114" s="30">
        <v>87.424308333333329</v>
      </c>
    </row>
    <row r="115" spans="1:17" x14ac:dyDescent="0.25">
      <c r="A115" s="29" t="s">
        <v>115</v>
      </c>
      <c r="B115" s="29" t="s">
        <v>116</v>
      </c>
      <c r="C115" s="29" t="s">
        <v>5</v>
      </c>
      <c r="D115" s="30">
        <v>120.977</v>
      </c>
      <c r="E115" s="30">
        <v>113.68899999999999</v>
      </c>
      <c r="F115" s="30">
        <v>148.19</v>
      </c>
      <c r="G115" s="30">
        <v>155.88050000000001</v>
      </c>
      <c r="H115" s="30">
        <v>116.32700000000001</v>
      </c>
      <c r="I115" s="30">
        <v>118.874</v>
      </c>
      <c r="J115" s="30">
        <v>95.491000000000014</v>
      </c>
      <c r="K115" s="30">
        <v>34.770000000000003</v>
      </c>
      <c r="L115" s="30">
        <v>74.72</v>
      </c>
      <c r="M115" s="30">
        <v>48.9</v>
      </c>
      <c r="N115" s="30" t="s">
        <v>64</v>
      </c>
      <c r="O115" s="30" t="s">
        <v>64</v>
      </c>
      <c r="P115" s="30">
        <v>1027.8185000000001</v>
      </c>
      <c r="Q115" s="30">
        <v>102.78185000000001</v>
      </c>
    </row>
    <row r="116" spans="1:17" x14ac:dyDescent="0.25">
      <c r="A116" s="29" t="s">
        <v>36</v>
      </c>
      <c r="B116" s="29" t="s">
        <v>85</v>
      </c>
      <c r="C116" s="29" t="s">
        <v>3</v>
      </c>
      <c r="D116" s="30">
        <v>78.356000000000009</v>
      </c>
      <c r="E116" s="30">
        <v>67.50800000000001</v>
      </c>
      <c r="F116" s="30">
        <v>76.19</v>
      </c>
      <c r="G116" s="30">
        <v>83.08</v>
      </c>
      <c r="H116" s="30">
        <v>85.917000000000002</v>
      </c>
      <c r="I116" s="30">
        <v>90.312000000000012</v>
      </c>
      <c r="J116" s="30">
        <v>90.620900000000006</v>
      </c>
      <c r="K116" s="30">
        <v>109.94410000000002</v>
      </c>
      <c r="L116" s="30">
        <v>92.235000000000014</v>
      </c>
      <c r="M116" s="30">
        <v>38.250999999999998</v>
      </c>
      <c r="N116" s="30">
        <v>29.917000000000002</v>
      </c>
      <c r="O116" s="30">
        <v>156.94080000000005</v>
      </c>
      <c r="P116" s="30">
        <v>999.27180000000021</v>
      </c>
      <c r="Q116" s="30">
        <v>83.272650000000013</v>
      </c>
    </row>
    <row r="117" spans="1:17" x14ac:dyDescent="0.25">
      <c r="A117" s="29" t="s">
        <v>50</v>
      </c>
      <c r="B117" s="29" t="s">
        <v>206</v>
      </c>
      <c r="C117" s="29" t="s">
        <v>3</v>
      </c>
      <c r="D117" s="30">
        <v>40.0595</v>
      </c>
      <c r="E117" s="30">
        <v>52.876000000000005</v>
      </c>
      <c r="F117" s="30">
        <v>56.039000000000009</v>
      </c>
      <c r="G117" s="30">
        <v>91.627199999999988</v>
      </c>
      <c r="H117" s="30">
        <v>55.110150000000012</v>
      </c>
      <c r="I117" s="30">
        <v>103.78319999999999</v>
      </c>
      <c r="J117" s="30">
        <v>113.77950000000006</v>
      </c>
      <c r="K117" s="30">
        <v>100.91700000000003</v>
      </c>
      <c r="L117" s="30">
        <v>84.345599999999962</v>
      </c>
      <c r="M117" s="30">
        <v>99.035999999999973</v>
      </c>
      <c r="N117" s="30">
        <v>99.248000000000019</v>
      </c>
      <c r="O117" s="30">
        <v>102.40690000000001</v>
      </c>
      <c r="P117" s="30">
        <v>999.22805000000017</v>
      </c>
      <c r="Q117" s="30">
        <v>83.269004166666676</v>
      </c>
    </row>
    <row r="118" spans="1:17" x14ac:dyDescent="0.25">
      <c r="A118" s="29" t="s">
        <v>21</v>
      </c>
      <c r="B118" s="29" t="s">
        <v>78</v>
      </c>
      <c r="C118" s="29" t="s">
        <v>5</v>
      </c>
      <c r="D118" s="30">
        <v>91.44</v>
      </c>
      <c r="E118" s="30">
        <v>98.366</v>
      </c>
      <c r="F118" s="30">
        <v>101.679</v>
      </c>
      <c r="G118" s="30">
        <v>24.775999999999996</v>
      </c>
      <c r="H118" s="30">
        <v>72.02300000000001</v>
      </c>
      <c r="I118" s="30">
        <v>99.234999999999999</v>
      </c>
      <c r="J118" s="30">
        <v>77.722999999999985</v>
      </c>
      <c r="K118" s="30">
        <v>92.322000000000003</v>
      </c>
      <c r="L118" s="30">
        <v>71.74799999999999</v>
      </c>
      <c r="M118" s="30">
        <v>72.989999999999995</v>
      </c>
      <c r="N118" s="30">
        <v>101.88399999999999</v>
      </c>
      <c r="O118" s="30">
        <v>91.68</v>
      </c>
      <c r="P118" s="30">
        <v>995.86600000000021</v>
      </c>
      <c r="Q118" s="30">
        <v>82.988833333333346</v>
      </c>
    </row>
    <row r="119" spans="1:17" x14ac:dyDescent="0.25">
      <c r="A119" s="29" t="s">
        <v>6</v>
      </c>
      <c r="B119" s="29" t="s">
        <v>10</v>
      </c>
      <c r="C119" s="29" t="s">
        <v>5</v>
      </c>
      <c r="D119" s="30">
        <v>106.15600000000001</v>
      </c>
      <c r="E119" s="30">
        <v>95.233000000000004</v>
      </c>
      <c r="F119" s="30">
        <v>77.64</v>
      </c>
      <c r="G119" s="30">
        <v>73.820000000000007</v>
      </c>
      <c r="H119" s="30">
        <v>77.896000000000001</v>
      </c>
      <c r="I119" s="30">
        <v>70.247110000000006</v>
      </c>
      <c r="J119" s="30">
        <v>77.080000000000013</v>
      </c>
      <c r="K119" s="30">
        <v>80.948250000000002</v>
      </c>
      <c r="L119" s="30">
        <v>70.216500000000011</v>
      </c>
      <c r="M119" s="30">
        <v>74.838999999999999</v>
      </c>
      <c r="N119" s="30">
        <v>90.012</v>
      </c>
      <c r="O119" s="30">
        <v>98.689399999999992</v>
      </c>
      <c r="P119" s="30">
        <v>992.77726000000007</v>
      </c>
      <c r="Q119" s="30">
        <v>82.731438333333344</v>
      </c>
    </row>
    <row r="120" spans="1:17" x14ac:dyDescent="0.25">
      <c r="A120" s="29" t="s">
        <v>44</v>
      </c>
      <c r="B120" s="29" t="s">
        <v>47</v>
      </c>
      <c r="C120" s="29" t="s">
        <v>3</v>
      </c>
      <c r="D120" s="30">
        <v>47.457999999999998</v>
      </c>
      <c r="E120" s="30">
        <v>62.50800000000001</v>
      </c>
      <c r="F120" s="30">
        <v>69.119</v>
      </c>
      <c r="G120" s="30">
        <v>88.792000000000002</v>
      </c>
      <c r="H120" s="30">
        <v>88.354999999999976</v>
      </c>
      <c r="I120" s="30">
        <v>87.403199999999998</v>
      </c>
      <c r="J120" s="30">
        <v>80.934200000000004</v>
      </c>
      <c r="K120" s="30">
        <v>106.99120000000005</v>
      </c>
      <c r="L120" s="30">
        <v>59.15673000000001</v>
      </c>
      <c r="M120" s="30">
        <v>92.066499999999948</v>
      </c>
      <c r="N120" s="30">
        <v>101.97370000000002</v>
      </c>
      <c r="O120" s="30">
        <v>100.199</v>
      </c>
      <c r="P120" s="30">
        <v>984.95652999999993</v>
      </c>
      <c r="Q120" s="30">
        <v>82.079710833333323</v>
      </c>
    </row>
    <row r="121" spans="1:17" x14ac:dyDescent="0.25">
      <c r="A121" s="29" t="s">
        <v>7</v>
      </c>
      <c r="B121" s="29" t="s">
        <v>23</v>
      </c>
      <c r="C121" s="29" t="s">
        <v>2</v>
      </c>
      <c r="D121" s="30">
        <v>23.685000000000002</v>
      </c>
      <c r="E121" s="30">
        <v>96.345500000000001</v>
      </c>
      <c r="F121" s="30">
        <v>85.109999999999985</v>
      </c>
      <c r="G121" s="30">
        <v>107.74699999999991</v>
      </c>
      <c r="H121" s="30">
        <v>112.37250000000003</v>
      </c>
      <c r="I121" s="30">
        <v>80.84899999999999</v>
      </c>
      <c r="J121" s="30">
        <v>69.120499999999993</v>
      </c>
      <c r="K121" s="30">
        <v>81.093000000000046</v>
      </c>
      <c r="L121" s="30">
        <v>72.856000000000023</v>
      </c>
      <c r="M121" s="30">
        <v>75.010999999999996</v>
      </c>
      <c r="N121" s="30">
        <v>45.512000000000008</v>
      </c>
      <c r="O121" s="30">
        <v>131.24600000000004</v>
      </c>
      <c r="P121" s="30">
        <v>980.94749999999999</v>
      </c>
      <c r="Q121" s="30">
        <v>81.745625000000004</v>
      </c>
    </row>
    <row r="122" spans="1:17" x14ac:dyDescent="0.25">
      <c r="A122" s="29" t="s">
        <v>40</v>
      </c>
      <c r="B122" s="29" t="s">
        <v>41</v>
      </c>
      <c r="C122" s="29" t="s">
        <v>2</v>
      </c>
      <c r="D122" s="30">
        <v>98.557000000000002</v>
      </c>
      <c r="E122" s="30">
        <v>68.305999999999997</v>
      </c>
      <c r="F122" s="30">
        <v>94.332999999999998</v>
      </c>
      <c r="G122" s="30">
        <v>71.935000000000016</v>
      </c>
      <c r="H122" s="30">
        <v>51.923999999999992</v>
      </c>
      <c r="I122" s="30">
        <v>71.060000000000016</v>
      </c>
      <c r="J122" s="30">
        <v>142.34900000000002</v>
      </c>
      <c r="K122" s="30">
        <v>89.470999999999989</v>
      </c>
      <c r="L122" s="30">
        <v>98.455000000000013</v>
      </c>
      <c r="M122" s="30">
        <v>28.655999999999995</v>
      </c>
      <c r="N122" s="30">
        <v>84.055000000000007</v>
      </c>
      <c r="O122" s="30">
        <v>71.490999999999971</v>
      </c>
      <c r="P122" s="30">
        <v>970.5920000000001</v>
      </c>
      <c r="Q122" s="30">
        <v>80.88266666666668</v>
      </c>
    </row>
    <row r="123" spans="1:17" x14ac:dyDescent="0.25">
      <c r="A123" s="29" t="s">
        <v>42</v>
      </c>
      <c r="B123" s="29" t="s">
        <v>43</v>
      </c>
      <c r="C123" s="29" t="s">
        <v>3</v>
      </c>
      <c r="D123" s="30">
        <v>50.690500000000014</v>
      </c>
      <c r="E123" s="30">
        <v>58.390700000000038</v>
      </c>
      <c r="F123" s="30">
        <v>65.44145000000006</v>
      </c>
      <c r="G123" s="30">
        <v>83.526460000000057</v>
      </c>
      <c r="H123" s="30">
        <v>76.638769999999994</v>
      </c>
      <c r="I123" s="30">
        <v>76.391000000000048</v>
      </c>
      <c r="J123" s="30">
        <v>71.293000000000021</v>
      </c>
      <c r="K123" s="30">
        <v>105.00515</v>
      </c>
      <c r="L123" s="30">
        <v>81.363450000000057</v>
      </c>
      <c r="M123" s="30">
        <v>95.953199999999995</v>
      </c>
      <c r="N123" s="30">
        <v>100.83640000000017</v>
      </c>
      <c r="O123" s="30">
        <v>102.72120000000002</v>
      </c>
      <c r="P123" s="30">
        <v>968.25128000000052</v>
      </c>
      <c r="Q123" s="30">
        <v>80.68760666666671</v>
      </c>
    </row>
    <row r="124" spans="1:17" x14ac:dyDescent="0.25">
      <c r="A124" s="29" t="s">
        <v>96</v>
      </c>
      <c r="B124" s="29" t="s">
        <v>244</v>
      </c>
      <c r="C124" s="29" t="s">
        <v>3</v>
      </c>
      <c r="D124" s="30">
        <v>96.972000000000008</v>
      </c>
      <c r="E124" s="30">
        <v>76.063000000000002</v>
      </c>
      <c r="F124" s="30">
        <v>55.375000000000021</v>
      </c>
      <c r="G124" s="30">
        <v>95.404999999999987</v>
      </c>
      <c r="H124" s="30">
        <v>47.685000000000002</v>
      </c>
      <c r="I124" s="30">
        <v>105.66</v>
      </c>
      <c r="J124" s="30">
        <v>98.812999999999988</v>
      </c>
      <c r="K124" s="30">
        <v>75.179000000000002</v>
      </c>
      <c r="L124" s="30">
        <v>63.855000000000011</v>
      </c>
      <c r="M124" s="30">
        <v>99.696000000000012</v>
      </c>
      <c r="N124" s="30">
        <v>68.562999999999988</v>
      </c>
      <c r="O124" s="30">
        <v>76.345000000000027</v>
      </c>
      <c r="P124" s="30">
        <v>959.6110000000001</v>
      </c>
      <c r="Q124" s="30">
        <v>79.967583333333337</v>
      </c>
    </row>
    <row r="125" spans="1:17" x14ac:dyDescent="0.25">
      <c r="A125" s="29" t="s">
        <v>30</v>
      </c>
      <c r="B125" s="29" t="s">
        <v>118</v>
      </c>
      <c r="C125" s="29" t="s">
        <v>2</v>
      </c>
      <c r="D125" s="30">
        <v>57.117000000000012</v>
      </c>
      <c r="E125" s="30">
        <v>52.106000000000009</v>
      </c>
      <c r="F125" s="30">
        <v>83.505999999999986</v>
      </c>
      <c r="G125" s="30">
        <v>95.557999999999993</v>
      </c>
      <c r="H125" s="30">
        <v>91.492999999999995</v>
      </c>
      <c r="I125" s="30">
        <v>87.126000000000005</v>
      </c>
      <c r="J125" s="30">
        <v>89.820999999999984</v>
      </c>
      <c r="K125" s="30">
        <v>61.275000000000013</v>
      </c>
      <c r="L125" s="30">
        <v>82.424999999999983</v>
      </c>
      <c r="M125" s="30">
        <v>81.279000000000011</v>
      </c>
      <c r="N125" s="30">
        <v>75.783000000000001</v>
      </c>
      <c r="O125" s="30">
        <v>92.914999999999992</v>
      </c>
      <c r="P125" s="30">
        <v>950.40399999999988</v>
      </c>
      <c r="Q125" s="30">
        <v>79.200333333333319</v>
      </c>
    </row>
    <row r="126" spans="1:17" x14ac:dyDescent="0.25">
      <c r="A126" s="29" t="s">
        <v>6</v>
      </c>
      <c r="B126" s="29" t="s">
        <v>142</v>
      </c>
      <c r="C126" s="29" t="s">
        <v>3</v>
      </c>
      <c r="D126" s="30">
        <v>75.976000000000013</v>
      </c>
      <c r="E126" s="30">
        <v>105.76999999999998</v>
      </c>
      <c r="F126" s="30">
        <v>60.244</v>
      </c>
      <c r="G126" s="30">
        <v>147.13200000000001</v>
      </c>
      <c r="H126" s="30">
        <v>77.597000000000008</v>
      </c>
      <c r="I126" s="30">
        <v>75.661999999999992</v>
      </c>
      <c r="J126" s="30">
        <v>77.335999999999984</v>
      </c>
      <c r="K126" s="30">
        <v>81.943000000000012</v>
      </c>
      <c r="L126" s="30">
        <v>81.250999999999976</v>
      </c>
      <c r="M126" s="30" t="s">
        <v>64</v>
      </c>
      <c r="N126" s="30">
        <v>83.85499999999999</v>
      </c>
      <c r="O126" s="30">
        <v>68.220999999999989</v>
      </c>
      <c r="P126" s="30">
        <v>934.98699999999997</v>
      </c>
      <c r="Q126" s="30">
        <v>84.99881818181818</v>
      </c>
    </row>
    <row r="127" spans="1:17" x14ac:dyDescent="0.25">
      <c r="A127" s="29" t="s">
        <v>115</v>
      </c>
      <c r="B127" s="29" t="s">
        <v>116</v>
      </c>
      <c r="C127" s="29" t="s">
        <v>1</v>
      </c>
      <c r="D127" s="30">
        <v>230.61950000000002</v>
      </c>
      <c r="E127" s="30">
        <v>134.65257000000003</v>
      </c>
      <c r="F127" s="30">
        <v>147.17519000000001</v>
      </c>
      <c r="G127" s="30">
        <v>125.00321000000001</v>
      </c>
      <c r="H127" s="30">
        <v>72.229800000000012</v>
      </c>
      <c r="I127" s="30">
        <v>75.387200000000007</v>
      </c>
      <c r="J127" s="30">
        <v>59.628000000000007</v>
      </c>
      <c r="K127" s="30">
        <v>17.982799999999997</v>
      </c>
      <c r="L127" s="30">
        <v>36.192999999999998</v>
      </c>
      <c r="M127" s="30">
        <v>24.491800000000001</v>
      </c>
      <c r="N127" s="30">
        <v>2.1970000000000001</v>
      </c>
      <c r="O127" s="30">
        <v>2.4740000000000002</v>
      </c>
      <c r="P127" s="30">
        <v>928.03407000000016</v>
      </c>
      <c r="Q127" s="30">
        <v>77.336172500000018</v>
      </c>
    </row>
    <row r="128" spans="1:17" x14ac:dyDescent="0.25">
      <c r="A128" s="29" t="s">
        <v>6</v>
      </c>
      <c r="B128" s="29" t="s">
        <v>12</v>
      </c>
      <c r="C128" s="29" t="s">
        <v>2</v>
      </c>
      <c r="D128" s="30">
        <v>93.09899999999999</v>
      </c>
      <c r="E128" s="30">
        <v>79.141000000000005</v>
      </c>
      <c r="F128" s="30">
        <v>73.340999999999994</v>
      </c>
      <c r="G128" s="30">
        <v>77.426000000000016</v>
      </c>
      <c r="H128" s="30">
        <v>80.057000000000002</v>
      </c>
      <c r="I128" s="30">
        <v>71.618999999999986</v>
      </c>
      <c r="J128" s="30">
        <v>72.428999999999988</v>
      </c>
      <c r="K128" s="30">
        <v>78.135000000000019</v>
      </c>
      <c r="L128" s="30">
        <v>71.214000000000013</v>
      </c>
      <c r="M128" s="30">
        <v>78.644000000000005</v>
      </c>
      <c r="N128" s="30">
        <v>70.250000000000014</v>
      </c>
      <c r="O128" s="30">
        <v>64.041000000000011</v>
      </c>
      <c r="P128" s="30">
        <v>909.39600000000019</v>
      </c>
      <c r="Q128" s="30">
        <v>75.783000000000015</v>
      </c>
    </row>
    <row r="129" spans="1:17" x14ac:dyDescent="0.25">
      <c r="A129" s="29" t="s">
        <v>21</v>
      </c>
      <c r="B129" s="29" t="s">
        <v>152</v>
      </c>
      <c r="C129" s="29" t="s">
        <v>3</v>
      </c>
      <c r="D129" s="30">
        <v>96.180999999999997</v>
      </c>
      <c r="E129" s="30">
        <v>85.466000000000008</v>
      </c>
      <c r="F129" s="30">
        <v>94.698499999999981</v>
      </c>
      <c r="G129" s="30">
        <v>21.145000000000003</v>
      </c>
      <c r="H129" s="30">
        <v>84.306999999999988</v>
      </c>
      <c r="I129" s="30">
        <v>135.77599999999998</v>
      </c>
      <c r="J129" s="30">
        <v>88.696999999999989</v>
      </c>
      <c r="K129" s="30">
        <v>87.404999999999987</v>
      </c>
      <c r="L129" s="30">
        <v>84.441499999999991</v>
      </c>
      <c r="M129" s="30">
        <v>69.344999999999999</v>
      </c>
      <c r="N129" s="30">
        <v>25.2805</v>
      </c>
      <c r="O129" s="30">
        <v>34.156500000000008</v>
      </c>
      <c r="P129" s="30">
        <v>906.89899999999989</v>
      </c>
      <c r="Q129" s="30">
        <v>75.574916666666653</v>
      </c>
    </row>
    <row r="130" spans="1:17" x14ac:dyDescent="0.25">
      <c r="A130" s="29" t="s">
        <v>44</v>
      </c>
      <c r="B130" s="29" t="s">
        <v>49</v>
      </c>
      <c r="C130" s="29" t="s">
        <v>2</v>
      </c>
      <c r="D130" s="30">
        <v>73.551999999999992</v>
      </c>
      <c r="E130" s="30">
        <v>48.192000000000007</v>
      </c>
      <c r="F130" s="30">
        <v>87.822999999999965</v>
      </c>
      <c r="G130" s="30">
        <v>88.711000000000027</v>
      </c>
      <c r="H130" s="30">
        <v>76.778999999999996</v>
      </c>
      <c r="I130" s="30">
        <v>75.367999999999995</v>
      </c>
      <c r="J130" s="30">
        <v>75.078499999999963</v>
      </c>
      <c r="K130" s="30">
        <v>81.109599999999986</v>
      </c>
      <c r="L130" s="30">
        <v>47.046000000000006</v>
      </c>
      <c r="M130" s="30">
        <v>90.862099999999998</v>
      </c>
      <c r="N130" s="30">
        <v>74.913100000000014</v>
      </c>
      <c r="O130" s="30">
        <v>85.457700000000003</v>
      </c>
      <c r="P130" s="30">
        <v>904.89199999999994</v>
      </c>
      <c r="Q130" s="30">
        <v>75.407666666666657</v>
      </c>
    </row>
    <row r="131" spans="1:17" x14ac:dyDescent="0.25">
      <c r="A131" s="29" t="s">
        <v>6</v>
      </c>
      <c r="B131" s="29" t="s">
        <v>12</v>
      </c>
      <c r="C131" s="29" t="s">
        <v>3</v>
      </c>
      <c r="D131" s="30">
        <v>74.046999999999997</v>
      </c>
      <c r="E131" s="30">
        <v>77.339999999999989</v>
      </c>
      <c r="F131" s="30">
        <v>83.859999999999985</v>
      </c>
      <c r="G131" s="30">
        <v>80.535999999999973</v>
      </c>
      <c r="H131" s="30">
        <v>87.749999999999986</v>
      </c>
      <c r="I131" s="30">
        <v>84.277000000000001</v>
      </c>
      <c r="J131" s="30">
        <v>68.5458</v>
      </c>
      <c r="K131" s="30">
        <v>68.171999999999983</v>
      </c>
      <c r="L131" s="30">
        <v>81.306000000000012</v>
      </c>
      <c r="M131" s="30">
        <v>74.192000000000021</v>
      </c>
      <c r="N131" s="30">
        <v>52.887000000000008</v>
      </c>
      <c r="O131" s="30">
        <v>63.976000000000013</v>
      </c>
      <c r="P131" s="30">
        <v>896.88880000000006</v>
      </c>
      <c r="Q131" s="30">
        <v>74.740733333333338</v>
      </c>
    </row>
    <row r="132" spans="1:17" x14ac:dyDescent="0.25">
      <c r="A132" s="29" t="s">
        <v>28</v>
      </c>
      <c r="B132" s="29" t="s">
        <v>80</v>
      </c>
      <c r="C132" s="29" t="s">
        <v>2</v>
      </c>
      <c r="D132" s="30">
        <v>87.164000000000001</v>
      </c>
      <c r="E132" s="30">
        <v>76.325999999999993</v>
      </c>
      <c r="F132" s="30">
        <v>55.456999999999979</v>
      </c>
      <c r="G132" s="30">
        <v>79.84099999999998</v>
      </c>
      <c r="H132" s="30">
        <v>65.106999999999999</v>
      </c>
      <c r="I132" s="30">
        <v>78.498000000000019</v>
      </c>
      <c r="J132" s="30">
        <v>82.621000000000024</v>
      </c>
      <c r="K132" s="30">
        <v>75.463000000000008</v>
      </c>
      <c r="L132" s="30">
        <v>78.100000000000023</v>
      </c>
      <c r="M132" s="30">
        <v>39.893999999999998</v>
      </c>
      <c r="N132" s="30">
        <v>91.992000000000004</v>
      </c>
      <c r="O132" s="30">
        <v>86.037999999999982</v>
      </c>
      <c r="P132" s="30">
        <v>896.50099999999998</v>
      </c>
      <c r="Q132" s="30">
        <v>74.708416666666665</v>
      </c>
    </row>
    <row r="133" spans="1:17" x14ac:dyDescent="0.25">
      <c r="A133" s="29" t="s">
        <v>30</v>
      </c>
      <c r="B133" s="29" t="s">
        <v>121</v>
      </c>
      <c r="C133" s="29" t="s">
        <v>5</v>
      </c>
      <c r="D133" s="30">
        <v>63.735999999999997</v>
      </c>
      <c r="E133" s="30">
        <v>94.581000000000003</v>
      </c>
      <c r="F133" s="30">
        <v>93.17</v>
      </c>
      <c r="G133" s="30">
        <v>127.39699999999999</v>
      </c>
      <c r="H133" s="30">
        <v>60.192</v>
      </c>
      <c r="I133" s="30">
        <v>62.871000000000016</v>
      </c>
      <c r="J133" s="30">
        <v>71.858000000000004</v>
      </c>
      <c r="K133" s="30">
        <v>72.88000000000001</v>
      </c>
      <c r="L133" s="30">
        <v>36.311999999999998</v>
      </c>
      <c r="M133" s="30">
        <v>31.671999999999997</v>
      </c>
      <c r="N133" s="30">
        <v>87.969000000000008</v>
      </c>
      <c r="O133" s="30">
        <v>91.787000000000006</v>
      </c>
      <c r="P133" s="30">
        <v>894.42500000000018</v>
      </c>
      <c r="Q133" s="30">
        <v>74.535416666666677</v>
      </c>
    </row>
    <row r="134" spans="1:17" x14ac:dyDescent="0.25">
      <c r="A134" s="29" t="s">
        <v>36</v>
      </c>
      <c r="B134" s="29" t="s">
        <v>85</v>
      </c>
      <c r="C134" s="29" t="s">
        <v>2</v>
      </c>
      <c r="D134" s="30">
        <v>75.562999999999988</v>
      </c>
      <c r="E134" s="30">
        <v>73.920999999999992</v>
      </c>
      <c r="F134" s="30">
        <v>73.492000000000004</v>
      </c>
      <c r="G134" s="30">
        <v>62.698</v>
      </c>
      <c r="H134" s="30">
        <v>72.540000000000006</v>
      </c>
      <c r="I134" s="30">
        <v>75.855999999999995</v>
      </c>
      <c r="J134" s="30">
        <v>82.112700000000004</v>
      </c>
      <c r="K134" s="30">
        <v>84.968000000000018</v>
      </c>
      <c r="L134" s="30">
        <v>78.600999999999999</v>
      </c>
      <c r="M134" s="30">
        <v>49.614000000000004</v>
      </c>
      <c r="N134" s="30">
        <v>48.197999999999993</v>
      </c>
      <c r="O134" s="30">
        <v>115.61</v>
      </c>
      <c r="P134" s="30">
        <v>893.17369999999994</v>
      </c>
      <c r="Q134" s="30">
        <v>74.431141666666662</v>
      </c>
    </row>
    <row r="135" spans="1:17" x14ac:dyDescent="0.25">
      <c r="A135" s="29" t="s">
        <v>30</v>
      </c>
      <c r="B135" s="29" t="s">
        <v>227</v>
      </c>
      <c r="C135" s="29" t="s">
        <v>2</v>
      </c>
      <c r="D135" s="30" t="s">
        <v>64</v>
      </c>
      <c r="E135" s="30" t="s">
        <v>64</v>
      </c>
      <c r="F135" s="30">
        <v>0.32</v>
      </c>
      <c r="G135" s="30">
        <v>111.863</v>
      </c>
      <c r="H135" s="30">
        <v>73.59</v>
      </c>
      <c r="I135" s="30">
        <v>86.369</v>
      </c>
      <c r="J135" s="30">
        <v>102.13499999999996</v>
      </c>
      <c r="K135" s="30">
        <v>98.450999999999979</v>
      </c>
      <c r="L135" s="30">
        <v>95.262</v>
      </c>
      <c r="M135" s="30">
        <v>104.66999999999997</v>
      </c>
      <c r="N135" s="30">
        <v>104.48899999999999</v>
      </c>
      <c r="O135" s="30">
        <v>107.02400000000003</v>
      </c>
      <c r="P135" s="30">
        <v>884.17299999999989</v>
      </c>
      <c r="Q135" s="30">
        <v>88.417299999999983</v>
      </c>
    </row>
    <row r="136" spans="1:17" x14ac:dyDescent="0.25">
      <c r="A136" s="29" t="s">
        <v>30</v>
      </c>
      <c r="B136" s="29" t="s">
        <v>118</v>
      </c>
      <c r="C136" s="29" t="s">
        <v>3</v>
      </c>
      <c r="D136" s="30">
        <v>28.541999999999998</v>
      </c>
      <c r="E136" s="30">
        <v>32.909999999999997</v>
      </c>
      <c r="F136" s="30">
        <v>67.815999999999988</v>
      </c>
      <c r="G136" s="30">
        <v>77.95</v>
      </c>
      <c r="H136" s="30">
        <v>91.027999999999977</v>
      </c>
      <c r="I136" s="30">
        <v>101.51099999999998</v>
      </c>
      <c r="J136" s="30">
        <v>96.861999999999981</v>
      </c>
      <c r="K136" s="30">
        <v>63.360000000000021</v>
      </c>
      <c r="L136" s="30">
        <v>87.068999999999974</v>
      </c>
      <c r="M136" s="30">
        <v>77.640999999999991</v>
      </c>
      <c r="N136" s="30">
        <v>74.594999999999999</v>
      </c>
      <c r="O136" s="30">
        <v>76.964000000000013</v>
      </c>
      <c r="P136" s="30">
        <v>876.24799999999993</v>
      </c>
      <c r="Q136" s="30">
        <v>73.020666666666656</v>
      </c>
    </row>
    <row r="137" spans="1:17" x14ac:dyDescent="0.25">
      <c r="A137" s="29" t="s">
        <v>6</v>
      </c>
      <c r="B137" s="29" t="s">
        <v>13</v>
      </c>
      <c r="C137" s="29" t="s">
        <v>2</v>
      </c>
      <c r="D137" s="30">
        <v>77.285999999999987</v>
      </c>
      <c r="E137" s="30">
        <v>64.35799999999999</v>
      </c>
      <c r="F137" s="30">
        <v>72</v>
      </c>
      <c r="G137" s="30">
        <v>63.198000000000008</v>
      </c>
      <c r="H137" s="30">
        <v>63.426000000000002</v>
      </c>
      <c r="I137" s="30">
        <v>74.766000000000005</v>
      </c>
      <c r="J137" s="30">
        <v>64.837000000000003</v>
      </c>
      <c r="K137" s="30">
        <v>68.185999999999993</v>
      </c>
      <c r="L137" s="30">
        <v>96.601999999999947</v>
      </c>
      <c r="M137" s="30">
        <v>77.267999999999986</v>
      </c>
      <c r="N137" s="30">
        <v>70.507000000000005</v>
      </c>
      <c r="O137" s="30">
        <v>61.949999999999989</v>
      </c>
      <c r="P137" s="30">
        <v>854.38400000000001</v>
      </c>
      <c r="Q137" s="30">
        <v>71.198666666666668</v>
      </c>
    </row>
    <row r="138" spans="1:17" x14ac:dyDescent="0.25">
      <c r="A138" s="29" t="s">
        <v>6</v>
      </c>
      <c r="B138" s="29" t="s">
        <v>69</v>
      </c>
      <c r="C138" s="29" t="s">
        <v>3</v>
      </c>
      <c r="D138" s="30">
        <v>23.488700000000009</v>
      </c>
      <c r="E138" s="30">
        <v>29.958189999999995</v>
      </c>
      <c r="F138" s="30">
        <v>32.100599999999993</v>
      </c>
      <c r="G138" s="30">
        <v>33.1008</v>
      </c>
      <c r="H138" s="30">
        <v>39.056999999999988</v>
      </c>
      <c r="I138" s="30">
        <v>82.591200000000029</v>
      </c>
      <c r="J138" s="30">
        <v>67.78900000000003</v>
      </c>
      <c r="K138" s="30">
        <v>137.26698999999999</v>
      </c>
      <c r="L138" s="30">
        <v>78.284769999999966</v>
      </c>
      <c r="M138" s="30">
        <v>122.74470000000007</v>
      </c>
      <c r="N138" s="30">
        <v>82.006090000000015</v>
      </c>
      <c r="O138" s="30">
        <v>110.90596000000006</v>
      </c>
      <c r="P138" s="30">
        <v>839.2940000000001</v>
      </c>
      <c r="Q138" s="30">
        <v>69.941166666666675</v>
      </c>
    </row>
    <row r="139" spans="1:17" x14ac:dyDescent="0.25">
      <c r="A139" s="29" t="s">
        <v>44</v>
      </c>
      <c r="B139" s="29" t="s">
        <v>91</v>
      </c>
      <c r="C139" s="29" t="s">
        <v>3</v>
      </c>
      <c r="D139" s="30">
        <v>53.116999999999997</v>
      </c>
      <c r="E139" s="30">
        <v>58.433999999999997</v>
      </c>
      <c r="F139" s="30">
        <v>82.627999999999986</v>
      </c>
      <c r="G139" s="30">
        <v>109.89200000000001</v>
      </c>
      <c r="H139" s="30">
        <v>37.962000000000003</v>
      </c>
      <c r="I139" s="30">
        <v>88.286000000000001</v>
      </c>
      <c r="J139" s="30">
        <v>98.504000000000005</v>
      </c>
      <c r="K139" s="30">
        <v>92.59699999999998</v>
      </c>
      <c r="L139" s="30">
        <v>42.416999999999994</v>
      </c>
      <c r="M139" s="30">
        <v>42.655999999999992</v>
      </c>
      <c r="N139" s="30">
        <v>67.509999999999991</v>
      </c>
      <c r="O139" s="30">
        <v>64.654599999999988</v>
      </c>
      <c r="P139" s="30">
        <v>838.65759999999989</v>
      </c>
      <c r="Q139" s="30">
        <v>69.888133333333329</v>
      </c>
    </row>
    <row r="140" spans="1:17" x14ac:dyDescent="0.25">
      <c r="A140" s="29" t="s">
        <v>86</v>
      </c>
      <c r="B140" s="29" t="s">
        <v>133</v>
      </c>
      <c r="C140" s="29" t="s">
        <v>2</v>
      </c>
      <c r="D140" s="30">
        <v>62.858999999999995</v>
      </c>
      <c r="E140" s="30">
        <v>74.650000000000006</v>
      </c>
      <c r="F140" s="30">
        <v>61.129999999999995</v>
      </c>
      <c r="G140" s="30">
        <v>62.088000000000001</v>
      </c>
      <c r="H140" s="30">
        <v>71.95</v>
      </c>
      <c r="I140" s="30">
        <v>74.47999999999999</v>
      </c>
      <c r="J140" s="30">
        <v>69.540000000000006</v>
      </c>
      <c r="K140" s="30">
        <v>66.60799999999999</v>
      </c>
      <c r="L140" s="30">
        <v>64.863000000000014</v>
      </c>
      <c r="M140" s="30">
        <v>66.453000000000003</v>
      </c>
      <c r="N140" s="30">
        <v>68.495999999999995</v>
      </c>
      <c r="O140" s="30">
        <v>88.315000000000012</v>
      </c>
      <c r="P140" s="30">
        <v>831.43200000000013</v>
      </c>
      <c r="Q140" s="30">
        <v>69.286000000000016</v>
      </c>
    </row>
    <row r="141" spans="1:17" x14ac:dyDescent="0.25">
      <c r="A141" s="29" t="s">
        <v>96</v>
      </c>
      <c r="B141" s="29" t="s">
        <v>97</v>
      </c>
      <c r="C141" s="29" t="s">
        <v>1</v>
      </c>
      <c r="D141" s="30">
        <v>84.11448</v>
      </c>
      <c r="E141" s="30">
        <v>93.53973000000002</v>
      </c>
      <c r="F141" s="30">
        <v>60.075680000000013</v>
      </c>
      <c r="G141" s="30">
        <v>71.486190000000022</v>
      </c>
      <c r="H141" s="30">
        <v>65.817460000000025</v>
      </c>
      <c r="I141" s="30">
        <v>85.293119999999959</v>
      </c>
      <c r="J141" s="30">
        <v>88.827769999999944</v>
      </c>
      <c r="K141" s="30">
        <v>56.49721000000001</v>
      </c>
      <c r="L141" s="30">
        <v>42.213299999999983</v>
      </c>
      <c r="M141" s="30">
        <v>58.221800000000002</v>
      </c>
      <c r="N141" s="30">
        <v>67.891660000000016</v>
      </c>
      <c r="O141" s="30">
        <v>56.878109999999992</v>
      </c>
      <c r="P141" s="30">
        <v>830.85651000000007</v>
      </c>
      <c r="Q141" s="30">
        <v>69.238042500000006</v>
      </c>
    </row>
    <row r="142" spans="1:17" x14ac:dyDescent="0.25">
      <c r="A142" s="29" t="s">
        <v>16</v>
      </c>
      <c r="B142" s="29" t="s">
        <v>110</v>
      </c>
      <c r="C142" s="29" t="s">
        <v>2</v>
      </c>
      <c r="D142" s="30">
        <v>45.943000000000005</v>
      </c>
      <c r="E142" s="30">
        <v>80.254999999999995</v>
      </c>
      <c r="F142" s="30">
        <v>66.815000000000012</v>
      </c>
      <c r="G142" s="30">
        <v>65.198999999999998</v>
      </c>
      <c r="H142" s="30">
        <v>47.065000000000012</v>
      </c>
      <c r="I142" s="30">
        <v>68.822000000000017</v>
      </c>
      <c r="J142" s="30">
        <v>67.436999999999998</v>
      </c>
      <c r="K142" s="30">
        <v>86.253999999999991</v>
      </c>
      <c r="L142" s="30">
        <v>81.403000000000006</v>
      </c>
      <c r="M142" s="30">
        <v>74.051000000000002</v>
      </c>
      <c r="N142" s="30">
        <v>57.313000000000002</v>
      </c>
      <c r="O142" s="30">
        <v>52.224000000000004</v>
      </c>
      <c r="P142" s="30">
        <v>792.78100000000018</v>
      </c>
      <c r="Q142" s="30">
        <v>66.065083333333348</v>
      </c>
    </row>
    <row r="143" spans="1:17" x14ac:dyDescent="0.25">
      <c r="A143" s="29" t="s">
        <v>86</v>
      </c>
      <c r="B143" s="29" t="s">
        <v>130</v>
      </c>
      <c r="C143" s="29" t="s">
        <v>1</v>
      </c>
      <c r="D143" s="30">
        <v>69.626000000000005</v>
      </c>
      <c r="E143" s="30">
        <v>69.850000000000009</v>
      </c>
      <c r="F143" s="30">
        <v>47.446000000000005</v>
      </c>
      <c r="G143" s="30">
        <v>54.238999999999997</v>
      </c>
      <c r="H143" s="30">
        <v>58.310000000000009</v>
      </c>
      <c r="I143" s="30">
        <v>52.05299999999999</v>
      </c>
      <c r="J143" s="30">
        <v>72.572999999999993</v>
      </c>
      <c r="K143" s="30">
        <v>65.085000000000008</v>
      </c>
      <c r="L143" s="30">
        <v>86.399000000000001</v>
      </c>
      <c r="M143" s="30">
        <v>80.982999999999976</v>
      </c>
      <c r="N143" s="30">
        <v>67.328000000000003</v>
      </c>
      <c r="O143" s="30">
        <v>68.137</v>
      </c>
      <c r="P143" s="30">
        <v>792.029</v>
      </c>
      <c r="Q143" s="30">
        <v>66.002416666666662</v>
      </c>
    </row>
    <row r="144" spans="1:17" x14ac:dyDescent="0.25">
      <c r="A144" s="29" t="s">
        <v>6</v>
      </c>
      <c r="B144" s="29" t="s">
        <v>107</v>
      </c>
      <c r="C144" s="29" t="s">
        <v>2</v>
      </c>
      <c r="D144" s="30">
        <v>67.930800000000005</v>
      </c>
      <c r="E144" s="30">
        <v>2.754</v>
      </c>
      <c r="F144" s="30">
        <v>61.666039999999995</v>
      </c>
      <c r="G144" s="30">
        <v>26.416300000000003</v>
      </c>
      <c r="H144" s="30">
        <v>83.701499999999996</v>
      </c>
      <c r="I144" s="30">
        <v>41.036000000000001</v>
      </c>
      <c r="J144" s="30">
        <v>62.456000000000017</v>
      </c>
      <c r="K144" s="30">
        <v>79.84050000000002</v>
      </c>
      <c r="L144" s="30">
        <v>72.075000000000017</v>
      </c>
      <c r="M144" s="30">
        <v>90.165999999999997</v>
      </c>
      <c r="N144" s="30">
        <v>97.878499999999988</v>
      </c>
      <c r="O144" s="30">
        <v>97.273999999999972</v>
      </c>
      <c r="P144" s="30">
        <v>783.19464000000005</v>
      </c>
      <c r="Q144" s="30">
        <v>65.266220000000004</v>
      </c>
    </row>
    <row r="145" spans="1:17" x14ac:dyDescent="0.25">
      <c r="A145" s="29" t="s">
        <v>88</v>
      </c>
      <c r="B145" s="29" t="s">
        <v>89</v>
      </c>
      <c r="C145" s="29" t="s">
        <v>3</v>
      </c>
      <c r="D145" s="30">
        <v>38.026849999999996</v>
      </c>
      <c r="E145" s="30">
        <v>26.2683</v>
      </c>
      <c r="F145" s="30">
        <v>47.708359999999992</v>
      </c>
      <c r="G145" s="30">
        <v>10.89988</v>
      </c>
      <c r="H145" s="30">
        <v>49.043109999999992</v>
      </c>
      <c r="I145" s="30">
        <v>76.918940000000006</v>
      </c>
      <c r="J145" s="30">
        <v>62.779660000000014</v>
      </c>
      <c r="K145" s="30">
        <v>82.4499</v>
      </c>
      <c r="L145" s="30">
        <v>103.15219999999999</v>
      </c>
      <c r="M145" s="30">
        <v>88.17349999999999</v>
      </c>
      <c r="N145" s="30">
        <v>101.17040000000003</v>
      </c>
      <c r="O145" s="30">
        <v>96.106499999999997</v>
      </c>
      <c r="P145" s="30">
        <v>782.69760000000008</v>
      </c>
      <c r="Q145" s="30">
        <v>65.224800000000002</v>
      </c>
    </row>
    <row r="146" spans="1:17" x14ac:dyDescent="0.25">
      <c r="A146" s="29" t="s">
        <v>96</v>
      </c>
      <c r="B146" s="29" t="s">
        <v>244</v>
      </c>
      <c r="C146" s="29" t="s">
        <v>2</v>
      </c>
      <c r="D146" s="30">
        <v>91.422000000000011</v>
      </c>
      <c r="E146" s="30">
        <v>66.783000000000001</v>
      </c>
      <c r="F146" s="30">
        <v>44.809999999999995</v>
      </c>
      <c r="G146" s="30">
        <v>76.476999999999975</v>
      </c>
      <c r="H146" s="30">
        <v>47.27</v>
      </c>
      <c r="I146" s="30">
        <v>97.35499999999999</v>
      </c>
      <c r="J146" s="30">
        <v>44.670999999999999</v>
      </c>
      <c r="K146" s="30">
        <v>52.751000000000005</v>
      </c>
      <c r="L146" s="30">
        <v>79.041999999999987</v>
      </c>
      <c r="M146" s="30">
        <v>60.537999999999997</v>
      </c>
      <c r="N146" s="30">
        <v>61.210000000000008</v>
      </c>
      <c r="O146" s="30">
        <v>54.86</v>
      </c>
      <c r="P146" s="30">
        <v>777.18900000000008</v>
      </c>
      <c r="Q146" s="30">
        <v>64.765750000000011</v>
      </c>
    </row>
    <row r="147" spans="1:17" x14ac:dyDescent="0.25">
      <c r="A147" s="29" t="s">
        <v>136</v>
      </c>
      <c r="B147" s="29" t="s">
        <v>184</v>
      </c>
      <c r="C147" s="29" t="s">
        <v>2</v>
      </c>
      <c r="D147" s="30">
        <v>81.295800000000014</v>
      </c>
      <c r="E147" s="30">
        <v>150.47380999999999</v>
      </c>
      <c r="F147" s="30">
        <v>23.356299999999997</v>
      </c>
      <c r="G147" s="30">
        <v>38.972160000000002</v>
      </c>
      <c r="H147" s="30">
        <v>47.957549999999983</v>
      </c>
      <c r="I147" s="30">
        <v>81.736920000000012</v>
      </c>
      <c r="J147" s="30">
        <v>74.470000000000013</v>
      </c>
      <c r="K147" s="30">
        <v>51.361559999999997</v>
      </c>
      <c r="L147" s="30">
        <v>39.097999999999999</v>
      </c>
      <c r="M147" s="30">
        <v>75.331670000000003</v>
      </c>
      <c r="N147" s="30">
        <v>47.58381799999998</v>
      </c>
      <c r="O147" s="30">
        <v>57.700410000000005</v>
      </c>
      <c r="P147" s="30">
        <v>769.33799799999997</v>
      </c>
      <c r="Q147" s="30">
        <v>64.111499833333326</v>
      </c>
    </row>
    <row r="148" spans="1:17" x14ac:dyDescent="0.25">
      <c r="A148" s="29" t="s">
        <v>86</v>
      </c>
      <c r="B148" s="29" t="s">
        <v>133</v>
      </c>
      <c r="C148" s="29" t="s">
        <v>3</v>
      </c>
      <c r="D148" s="30">
        <v>45.57</v>
      </c>
      <c r="E148" s="30">
        <v>70.280999999999992</v>
      </c>
      <c r="F148" s="30">
        <v>80.621000000000009</v>
      </c>
      <c r="G148" s="30">
        <v>73.12</v>
      </c>
      <c r="H148" s="30">
        <v>64.150000000000006</v>
      </c>
      <c r="I148" s="30">
        <v>58.857000000000006</v>
      </c>
      <c r="J148" s="30">
        <v>58.958999999999996</v>
      </c>
      <c r="K148" s="30">
        <v>58.863000000000007</v>
      </c>
      <c r="L148" s="30">
        <v>59.026000000000003</v>
      </c>
      <c r="M148" s="30">
        <v>67.815999999999988</v>
      </c>
      <c r="N148" s="30">
        <v>62.545000000000009</v>
      </c>
      <c r="O148" s="30">
        <v>65.444999999999993</v>
      </c>
      <c r="P148" s="30">
        <v>765.25299999999993</v>
      </c>
      <c r="Q148" s="30">
        <v>63.77108333333333</v>
      </c>
    </row>
    <row r="149" spans="1:17" x14ac:dyDescent="0.25">
      <c r="A149" s="29" t="s">
        <v>16</v>
      </c>
      <c r="B149" s="29" t="s">
        <v>76</v>
      </c>
      <c r="C149" s="29" t="s">
        <v>1</v>
      </c>
      <c r="D149" s="30">
        <v>82.811999999999983</v>
      </c>
      <c r="E149" s="30">
        <v>72.822000000000017</v>
      </c>
      <c r="F149" s="30">
        <v>79.033999999999992</v>
      </c>
      <c r="G149" s="30">
        <v>84.221000000000046</v>
      </c>
      <c r="H149" s="30">
        <v>62.609999999999992</v>
      </c>
      <c r="I149" s="30">
        <v>74.587000000000003</v>
      </c>
      <c r="J149" s="30">
        <v>74.209000000000032</v>
      </c>
      <c r="K149" s="30">
        <v>45.424000000000007</v>
      </c>
      <c r="L149" s="30">
        <v>50.707000000000015</v>
      </c>
      <c r="M149" s="30">
        <v>43.111000000000004</v>
      </c>
      <c r="N149" s="30">
        <v>36.646000000000001</v>
      </c>
      <c r="O149" s="30">
        <v>46.9133</v>
      </c>
      <c r="P149" s="30">
        <v>753.09630000000004</v>
      </c>
      <c r="Q149" s="30">
        <v>62.758025000000004</v>
      </c>
    </row>
    <row r="150" spans="1:17" x14ac:dyDescent="0.25">
      <c r="A150" s="29" t="s">
        <v>38</v>
      </c>
      <c r="B150" s="29" t="s">
        <v>39</v>
      </c>
      <c r="C150" s="29" t="s">
        <v>1</v>
      </c>
      <c r="D150" s="30">
        <v>56.624699999999983</v>
      </c>
      <c r="E150" s="30">
        <v>57.052400000000013</v>
      </c>
      <c r="F150" s="30">
        <v>69.661500000000018</v>
      </c>
      <c r="G150" s="30">
        <v>71.011800000000022</v>
      </c>
      <c r="H150" s="30">
        <v>53.95010000000002</v>
      </c>
      <c r="I150" s="30">
        <v>54.108800000000016</v>
      </c>
      <c r="J150" s="30">
        <v>64.451700000000017</v>
      </c>
      <c r="K150" s="30">
        <v>61.128099999999989</v>
      </c>
      <c r="L150" s="30">
        <v>85.03179999999999</v>
      </c>
      <c r="M150" s="30">
        <v>57.089400000000019</v>
      </c>
      <c r="N150" s="30">
        <v>65.851100000000002</v>
      </c>
      <c r="O150" s="30">
        <v>55.180800000000026</v>
      </c>
      <c r="P150" s="30">
        <v>751.14220000000012</v>
      </c>
      <c r="Q150" s="30">
        <v>62.595183333333345</v>
      </c>
    </row>
    <row r="151" spans="1:17" x14ac:dyDescent="0.25">
      <c r="A151" s="29" t="s">
        <v>6</v>
      </c>
      <c r="B151" s="29" t="s">
        <v>143</v>
      </c>
      <c r="C151" s="29" t="s">
        <v>2</v>
      </c>
      <c r="D151" s="30">
        <v>11.5435</v>
      </c>
      <c r="E151" s="30">
        <v>55.605499999999999</v>
      </c>
      <c r="F151" s="30">
        <v>94.079500000000024</v>
      </c>
      <c r="G151" s="30">
        <v>46.016000000000005</v>
      </c>
      <c r="H151" s="30">
        <v>51.228499999999997</v>
      </c>
      <c r="I151" s="30">
        <v>79.115499999999997</v>
      </c>
      <c r="J151" s="30">
        <v>61.464500000000008</v>
      </c>
      <c r="K151" s="30">
        <v>73.2226</v>
      </c>
      <c r="L151" s="30">
        <v>47.636899999999997</v>
      </c>
      <c r="M151" s="30">
        <v>67.317300000000003</v>
      </c>
      <c r="N151" s="30">
        <v>76.048750000000013</v>
      </c>
      <c r="O151" s="30">
        <v>76.822000000000003</v>
      </c>
      <c r="P151" s="30">
        <v>740.10055000000011</v>
      </c>
      <c r="Q151" s="30">
        <v>61.675045833333343</v>
      </c>
    </row>
    <row r="152" spans="1:17" x14ac:dyDescent="0.25">
      <c r="A152" s="29" t="s">
        <v>42</v>
      </c>
      <c r="B152" s="29" t="s">
        <v>90</v>
      </c>
      <c r="C152" s="29" t="s">
        <v>2</v>
      </c>
      <c r="D152" s="30">
        <v>52.556000000000004</v>
      </c>
      <c r="E152" s="30">
        <v>52.061799999999998</v>
      </c>
      <c r="F152" s="30">
        <v>62.947699999999983</v>
      </c>
      <c r="G152" s="30">
        <v>63.540600000000005</v>
      </c>
      <c r="H152" s="30">
        <v>38.270570000000021</v>
      </c>
      <c r="I152" s="30">
        <v>69.707199999999958</v>
      </c>
      <c r="J152" s="30">
        <v>58.70239999999999</v>
      </c>
      <c r="K152" s="30">
        <v>62.234200000000023</v>
      </c>
      <c r="L152" s="30">
        <v>65.636399999999995</v>
      </c>
      <c r="M152" s="30">
        <v>61.905400000000022</v>
      </c>
      <c r="N152" s="30">
        <v>73.428999999999988</v>
      </c>
      <c r="O152" s="30">
        <v>69.006400000000014</v>
      </c>
      <c r="P152" s="30">
        <v>729.99766999999997</v>
      </c>
      <c r="Q152" s="30">
        <v>60.833139166666662</v>
      </c>
    </row>
    <row r="153" spans="1:17" x14ac:dyDescent="0.25">
      <c r="A153" s="29" t="s">
        <v>50</v>
      </c>
      <c r="B153" s="29" t="s">
        <v>139</v>
      </c>
      <c r="C153" s="29" t="s">
        <v>3</v>
      </c>
      <c r="D153" s="30">
        <v>61.722300000000004</v>
      </c>
      <c r="E153" s="30">
        <v>63.875900000000016</v>
      </c>
      <c r="F153" s="30">
        <v>53.363799999999998</v>
      </c>
      <c r="G153" s="30">
        <v>46.488099999999989</v>
      </c>
      <c r="H153" s="30">
        <v>48.966299999999997</v>
      </c>
      <c r="I153" s="30">
        <v>73.596000000000018</v>
      </c>
      <c r="J153" s="30">
        <v>59.451000000000001</v>
      </c>
      <c r="K153" s="30">
        <v>88.823300000000032</v>
      </c>
      <c r="L153" s="30">
        <v>71.662099999999995</v>
      </c>
      <c r="M153" s="30">
        <v>43.426099999999991</v>
      </c>
      <c r="N153" s="30">
        <v>64.228600000000014</v>
      </c>
      <c r="O153" s="30">
        <v>53.207199999999986</v>
      </c>
      <c r="P153" s="30">
        <v>728.8107</v>
      </c>
      <c r="Q153" s="30">
        <v>60.734225000000002</v>
      </c>
    </row>
    <row r="154" spans="1:17" x14ac:dyDescent="0.25">
      <c r="A154" s="29" t="s">
        <v>50</v>
      </c>
      <c r="B154" s="29" t="s">
        <v>99</v>
      </c>
      <c r="C154" s="29" t="s">
        <v>5</v>
      </c>
      <c r="D154" s="30">
        <v>74.580999999999989</v>
      </c>
      <c r="E154" s="30">
        <v>63.31</v>
      </c>
      <c r="F154" s="30">
        <v>71.810799999999986</v>
      </c>
      <c r="G154" s="30">
        <v>65.632000000000005</v>
      </c>
      <c r="H154" s="30">
        <v>22.909400000000002</v>
      </c>
      <c r="I154" s="30">
        <v>82.835000000000008</v>
      </c>
      <c r="J154" s="30">
        <v>62.468999999999994</v>
      </c>
      <c r="K154" s="30">
        <v>46.34666</v>
      </c>
      <c r="L154" s="30">
        <v>79.247</v>
      </c>
      <c r="M154" s="30">
        <v>46.978999999999992</v>
      </c>
      <c r="N154" s="30">
        <v>52.299000000000007</v>
      </c>
      <c r="O154" s="30">
        <v>55.692</v>
      </c>
      <c r="P154" s="30">
        <v>724.11086</v>
      </c>
      <c r="Q154" s="30">
        <v>60.342571666666664</v>
      </c>
    </row>
    <row r="155" spans="1:17" x14ac:dyDescent="0.25">
      <c r="A155" s="29" t="s">
        <v>28</v>
      </c>
      <c r="B155" s="29" t="s">
        <v>158</v>
      </c>
      <c r="C155" s="29" t="s">
        <v>2</v>
      </c>
      <c r="D155" s="30">
        <v>86.224000000000018</v>
      </c>
      <c r="E155" s="30">
        <v>84.839999999999975</v>
      </c>
      <c r="F155" s="30">
        <v>44.739000000000004</v>
      </c>
      <c r="G155" s="30">
        <v>49.268999999999998</v>
      </c>
      <c r="H155" s="30">
        <v>50.647999999999996</v>
      </c>
      <c r="I155" s="30">
        <v>65.121000000000009</v>
      </c>
      <c r="J155" s="30">
        <v>75.688000000000002</v>
      </c>
      <c r="K155" s="30">
        <v>73.429000000000002</v>
      </c>
      <c r="L155" s="30">
        <v>50.584999999999994</v>
      </c>
      <c r="M155" s="30" t="s">
        <v>64</v>
      </c>
      <c r="N155" s="30">
        <v>71.337999999999994</v>
      </c>
      <c r="O155" s="30">
        <v>64.349999999999994</v>
      </c>
      <c r="P155" s="30">
        <v>716.23099999999999</v>
      </c>
      <c r="Q155" s="30">
        <v>65.111909090909094</v>
      </c>
    </row>
    <row r="156" spans="1:17" x14ac:dyDescent="0.25">
      <c r="A156" s="29" t="s">
        <v>6</v>
      </c>
      <c r="B156" s="29" t="s">
        <v>15</v>
      </c>
      <c r="C156" s="29" t="s">
        <v>1</v>
      </c>
      <c r="D156" s="30">
        <v>69.874299999999977</v>
      </c>
      <c r="E156" s="30">
        <v>60.564000000000007</v>
      </c>
      <c r="F156" s="30">
        <v>57.943500000000014</v>
      </c>
      <c r="G156" s="30">
        <v>48.950699999999998</v>
      </c>
      <c r="H156" s="30">
        <v>69.868199999999987</v>
      </c>
      <c r="I156" s="30">
        <v>56.82560000000003</v>
      </c>
      <c r="J156" s="30">
        <v>84.436899999999952</v>
      </c>
      <c r="K156" s="30">
        <v>49.843100000000035</v>
      </c>
      <c r="L156" s="30">
        <v>75.673799999999972</v>
      </c>
      <c r="M156" s="30">
        <v>43.787700000000015</v>
      </c>
      <c r="N156" s="30">
        <v>48.0122</v>
      </c>
      <c r="O156" s="30">
        <v>43.686900000000001</v>
      </c>
      <c r="P156" s="30">
        <v>709.46690000000001</v>
      </c>
      <c r="Q156" s="30">
        <v>59.122241666666667</v>
      </c>
    </row>
    <row r="157" spans="1:17" x14ac:dyDescent="0.25">
      <c r="A157" s="29" t="s">
        <v>30</v>
      </c>
      <c r="B157" s="29" t="s">
        <v>119</v>
      </c>
      <c r="C157" s="29" t="s">
        <v>1</v>
      </c>
      <c r="D157" s="30">
        <v>14.530000000000001</v>
      </c>
      <c r="E157" s="30">
        <v>66.664000000000001</v>
      </c>
      <c r="F157" s="30">
        <v>31.701000000000004</v>
      </c>
      <c r="G157" s="30">
        <v>48.504000000000005</v>
      </c>
      <c r="H157" s="30">
        <v>47.531000000000006</v>
      </c>
      <c r="I157" s="30">
        <v>82.876999999999995</v>
      </c>
      <c r="J157" s="30">
        <v>98.070000000000007</v>
      </c>
      <c r="K157" s="30">
        <v>35.221000000000004</v>
      </c>
      <c r="L157" s="30">
        <v>67.020999999999987</v>
      </c>
      <c r="M157" s="30">
        <v>66.528999999999968</v>
      </c>
      <c r="N157" s="30">
        <v>68.221000000000004</v>
      </c>
      <c r="O157" s="30">
        <v>69.234999999999999</v>
      </c>
      <c r="P157" s="30">
        <v>696.10400000000004</v>
      </c>
      <c r="Q157" s="30">
        <v>58.00866666666667</v>
      </c>
    </row>
    <row r="158" spans="1:17" x14ac:dyDescent="0.25">
      <c r="A158" s="29" t="s">
        <v>96</v>
      </c>
      <c r="B158" s="29" t="s">
        <v>97</v>
      </c>
      <c r="C158" s="29" t="s">
        <v>5</v>
      </c>
      <c r="D158" s="30">
        <v>108.25605</v>
      </c>
      <c r="E158" s="30">
        <v>61.757699999999993</v>
      </c>
      <c r="F158" s="30">
        <v>45.840299999999992</v>
      </c>
      <c r="G158" s="30">
        <v>53.766190000000002</v>
      </c>
      <c r="H158" s="30">
        <v>51.940200000000019</v>
      </c>
      <c r="I158" s="30">
        <v>61.670610000000011</v>
      </c>
      <c r="J158" s="30">
        <v>52.375300000000003</v>
      </c>
      <c r="K158" s="30">
        <v>49.015710000000006</v>
      </c>
      <c r="L158" s="30">
        <v>44.472199999999994</v>
      </c>
      <c r="M158" s="30">
        <v>47.125300000000003</v>
      </c>
      <c r="N158" s="30">
        <v>50.86245000000001</v>
      </c>
      <c r="O158" s="30">
        <v>43.083840000000002</v>
      </c>
      <c r="P158" s="30">
        <v>670.16584999999998</v>
      </c>
      <c r="Q158" s="30">
        <v>55.847154166666662</v>
      </c>
    </row>
    <row r="159" spans="1:17" x14ac:dyDescent="0.25">
      <c r="A159" s="29" t="s">
        <v>44</v>
      </c>
      <c r="B159" s="29" t="s">
        <v>46</v>
      </c>
      <c r="C159" s="29" t="s">
        <v>5</v>
      </c>
      <c r="D159" s="30">
        <v>53.754999999999988</v>
      </c>
      <c r="E159" s="30">
        <v>40.520000000000003</v>
      </c>
      <c r="F159" s="30">
        <v>63.195999999999998</v>
      </c>
      <c r="G159" s="30">
        <v>39.551000000000002</v>
      </c>
      <c r="H159" s="30">
        <v>35.392000000000003</v>
      </c>
      <c r="I159" s="30">
        <v>41.187200000000004</v>
      </c>
      <c r="J159" s="30">
        <v>66.248000000000005</v>
      </c>
      <c r="K159" s="30">
        <v>70.841000000000008</v>
      </c>
      <c r="L159" s="30">
        <v>49.503999999999998</v>
      </c>
      <c r="M159" s="30">
        <v>64.357200000000006</v>
      </c>
      <c r="N159" s="30">
        <v>54.221899999999991</v>
      </c>
      <c r="O159" s="30">
        <v>76.622500000000002</v>
      </c>
      <c r="P159" s="30">
        <v>655.39580000000001</v>
      </c>
      <c r="Q159" s="30">
        <v>54.61631666666667</v>
      </c>
    </row>
    <row r="160" spans="1:17" x14ac:dyDescent="0.25">
      <c r="A160" s="29" t="s">
        <v>136</v>
      </c>
      <c r="B160" s="29" t="s">
        <v>182</v>
      </c>
      <c r="C160" s="29" t="s">
        <v>2</v>
      </c>
      <c r="D160" s="30">
        <v>36.235000000000007</v>
      </c>
      <c r="E160" s="30">
        <v>46.542500000000004</v>
      </c>
      <c r="F160" s="30">
        <v>36.187349999999995</v>
      </c>
      <c r="G160" s="30">
        <v>49.137190000000011</v>
      </c>
      <c r="H160" s="30">
        <v>66.415380000000027</v>
      </c>
      <c r="I160" s="30">
        <v>59.200970000000005</v>
      </c>
      <c r="J160" s="30">
        <v>81.141079999999988</v>
      </c>
      <c r="K160" s="30">
        <v>63.82127999999998</v>
      </c>
      <c r="L160" s="30">
        <v>37.67</v>
      </c>
      <c r="M160" s="30">
        <v>84.85114999999999</v>
      </c>
      <c r="N160" s="30">
        <v>43.16942700000002</v>
      </c>
      <c r="O160" s="30">
        <v>45.354379999999999</v>
      </c>
      <c r="P160" s="30">
        <v>649.72570700000006</v>
      </c>
      <c r="Q160" s="30">
        <v>54.143808916666671</v>
      </c>
    </row>
    <row r="161" spans="1:17" x14ac:dyDescent="0.25">
      <c r="A161" s="29" t="s">
        <v>6</v>
      </c>
      <c r="B161" s="29" t="s">
        <v>69</v>
      </c>
      <c r="C161" s="29" t="s">
        <v>1</v>
      </c>
      <c r="D161" s="30">
        <v>34.841899999999995</v>
      </c>
      <c r="E161" s="30">
        <v>31.234989999999989</v>
      </c>
      <c r="F161" s="30">
        <v>45.797570000000015</v>
      </c>
      <c r="G161" s="30">
        <v>35.708899999999993</v>
      </c>
      <c r="H161" s="30">
        <v>37.36999999999999</v>
      </c>
      <c r="I161" s="30">
        <v>31.977499999999996</v>
      </c>
      <c r="J161" s="30">
        <v>91.680570000000003</v>
      </c>
      <c r="K161" s="30">
        <v>131.24279999999996</v>
      </c>
      <c r="L161" s="30">
        <v>78.842200000000005</v>
      </c>
      <c r="M161" s="30">
        <v>69.281499999999994</v>
      </c>
      <c r="N161" s="30">
        <v>26.454499999999999</v>
      </c>
      <c r="O161" s="30">
        <v>34.186500000000002</v>
      </c>
      <c r="P161" s="30">
        <v>648.61893000000009</v>
      </c>
      <c r="Q161" s="30">
        <v>54.051577500000008</v>
      </c>
    </row>
    <row r="162" spans="1:17" x14ac:dyDescent="0.25">
      <c r="A162" s="29" t="s">
        <v>44</v>
      </c>
      <c r="B162" s="29" t="s">
        <v>49</v>
      </c>
      <c r="C162" s="29" t="s">
        <v>3</v>
      </c>
      <c r="D162" s="30">
        <v>40.066999999999993</v>
      </c>
      <c r="E162" s="30">
        <v>46.183000000000007</v>
      </c>
      <c r="F162" s="30">
        <v>59.375</v>
      </c>
      <c r="G162" s="30">
        <v>58.016999999999996</v>
      </c>
      <c r="H162" s="30">
        <v>68.157299999999992</v>
      </c>
      <c r="I162" s="30">
        <v>66.181700000000006</v>
      </c>
      <c r="J162" s="30">
        <v>59.287700000000001</v>
      </c>
      <c r="K162" s="30">
        <v>53.792300000000004</v>
      </c>
      <c r="L162" s="30">
        <v>29.855599999999995</v>
      </c>
      <c r="M162" s="30">
        <v>64.173999999999992</v>
      </c>
      <c r="N162" s="30">
        <v>52.581800000000008</v>
      </c>
      <c r="O162" s="30">
        <v>48.467100000000002</v>
      </c>
      <c r="P162" s="30">
        <v>646.1395</v>
      </c>
      <c r="Q162" s="30">
        <v>53.844958333333331</v>
      </c>
    </row>
    <row r="163" spans="1:17" x14ac:dyDescent="0.25">
      <c r="A163" s="29" t="s">
        <v>6</v>
      </c>
      <c r="B163" s="29" t="s">
        <v>7</v>
      </c>
      <c r="C163" s="29" t="s">
        <v>2</v>
      </c>
      <c r="D163" s="30">
        <v>46.337499999999999</v>
      </c>
      <c r="E163" s="30">
        <v>51.148800000000008</v>
      </c>
      <c r="F163" s="30">
        <v>56.632499999999993</v>
      </c>
      <c r="G163" s="30">
        <v>62.672499999999999</v>
      </c>
      <c r="H163" s="30">
        <v>56.764499999999998</v>
      </c>
      <c r="I163" s="30">
        <v>54.898500000000013</v>
      </c>
      <c r="J163" s="30">
        <v>64.978499999999997</v>
      </c>
      <c r="K163" s="30">
        <v>64.131</v>
      </c>
      <c r="L163" s="30">
        <v>52.707499999999996</v>
      </c>
      <c r="M163" s="30">
        <v>52.26</v>
      </c>
      <c r="N163" s="30">
        <v>21.505499999999998</v>
      </c>
      <c r="O163" s="30">
        <v>57.747500000000002</v>
      </c>
      <c r="P163" s="30">
        <v>641.78430000000003</v>
      </c>
      <c r="Q163" s="30">
        <v>53.482025</v>
      </c>
    </row>
    <row r="164" spans="1:17" x14ac:dyDescent="0.25">
      <c r="A164" s="29" t="s">
        <v>30</v>
      </c>
      <c r="B164" s="29" t="s">
        <v>33</v>
      </c>
      <c r="C164" s="29" t="s">
        <v>5</v>
      </c>
      <c r="D164" s="30">
        <v>56.559999999999995</v>
      </c>
      <c r="E164" s="30">
        <v>65.342800000000011</v>
      </c>
      <c r="F164" s="30">
        <v>65.969000000000008</v>
      </c>
      <c r="G164" s="30">
        <v>32.417999999999999</v>
      </c>
      <c r="H164" s="30">
        <v>12.813000000000001</v>
      </c>
      <c r="I164" s="30">
        <v>116.2</v>
      </c>
      <c r="J164" s="30">
        <v>43.760000000000005</v>
      </c>
      <c r="K164" s="30">
        <v>43.02</v>
      </c>
      <c r="L164" s="30">
        <v>49.771000000000001</v>
      </c>
      <c r="M164" s="30">
        <v>49.667499999999997</v>
      </c>
      <c r="N164" s="30">
        <v>47.704999999999998</v>
      </c>
      <c r="O164" s="30">
        <v>58.475999999999999</v>
      </c>
      <c r="P164" s="30">
        <v>641.70230000000004</v>
      </c>
      <c r="Q164" s="30">
        <v>53.475191666666667</v>
      </c>
    </row>
    <row r="165" spans="1:17" x14ac:dyDescent="0.25">
      <c r="A165" s="29" t="s">
        <v>28</v>
      </c>
      <c r="B165" s="29" t="s">
        <v>159</v>
      </c>
      <c r="C165" s="29" t="s">
        <v>2</v>
      </c>
      <c r="D165" s="30">
        <v>59.49499999999999</v>
      </c>
      <c r="E165" s="30">
        <v>59.844999999999999</v>
      </c>
      <c r="F165" s="30">
        <v>31.266999999999999</v>
      </c>
      <c r="G165" s="30">
        <v>52.271999999999998</v>
      </c>
      <c r="H165" s="30">
        <v>52.994999999999997</v>
      </c>
      <c r="I165" s="30">
        <v>63.138999999999989</v>
      </c>
      <c r="J165" s="30">
        <v>76.861000000000018</v>
      </c>
      <c r="K165" s="30">
        <v>46.823</v>
      </c>
      <c r="L165" s="30">
        <v>44.660000000000004</v>
      </c>
      <c r="M165" s="30">
        <v>20.302999999999997</v>
      </c>
      <c r="N165" s="30">
        <v>54.694000000000003</v>
      </c>
      <c r="O165" s="30">
        <v>73.887</v>
      </c>
      <c r="P165" s="30">
        <v>636.24099999999999</v>
      </c>
      <c r="Q165" s="30">
        <v>53.020083333333332</v>
      </c>
    </row>
    <row r="166" spans="1:17" x14ac:dyDescent="0.25">
      <c r="A166" s="29" t="s">
        <v>6</v>
      </c>
      <c r="B166" s="29" t="s">
        <v>141</v>
      </c>
      <c r="C166" s="29" t="s">
        <v>2</v>
      </c>
      <c r="D166" s="30">
        <v>120.7372</v>
      </c>
      <c r="E166" s="30">
        <v>47.239999999999995</v>
      </c>
      <c r="F166" s="30">
        <v>34</v>
      </c>
      <c r="G166" s="30">
        <v>52.15</v>
      </c>
      <c r="H166" s="30">
        <v>18.59</v>
      </c>
      <c r="I166" s="30">
        <v>58.408999999999999</v>
      </c>
      <c r="J166" s="30">
        <v>67.539000000000001</v>
      </c>
      <c r="K166" s="30">
        <v>74.269000000000005</v>
      </c>
      <c r="L166" s="30">
        <v>38.5</v>
      </c>
      <c r="M166" s="30">
        <v>41.432000000000002</v>
      </c>
      <c r="N166" s="30">
        <v>38.42</v>
      </c>
      <c r="O166" s="30">
        <v>44.17</v>
      </c>
      <c r="P166" s="30">
        <v>635.45619999999985</v>
      </c>
      <c r="Q166" s="30">
        <v>52.954683333333321</v>
      </c>
    </row>
    <row r="167" spans="1:17" x14ac:dyDescent="0.25">
      <c r="A167" s="29" t="s">
        <v>21</v>
      </c>
      <c r="B167" s="29" t="s">
        <v>22</v>
      </c>
      <c r="C167" s="29" t="s">
        <v>1</v>
      </c>
      <c r="D167" s="30">
        <v>48.58550000000001</v>
      </c>
      <c r="E167" s="30">
        <v>48.974199999999996</v>
      </c>
      <c r="F167" s="30">
        <v>62.371400000000001</v>
      </c>
      <c r="G167" s="30">
        <v>42.8123</v>
      </c>
      <c r="H167" s="30">
        <v>43.784299999999995</v>
      </c>
      <c r="I167" s="30">
        <v>44.618100000000005</v>
      </c>
      <c r="J167" s="30">
        <v>41.616500000000009</v>
      </c>
      <c r="K167" s="30">
        <v>56.036299999999997</v>
      </c>
      <c r="L167" s="30">
        <v>44.696100000000001</v>
      </c>
      <c r="M167" s="30">
        <v>55.269199999999998</v>
      </c>
      <c r="N167" s="30">
        <v>87.067499999999995</v>
      </c>
      <c r="O167" s="30">
        <v>58.108199999999997</v>
      </c>
      <c r="P167" s="30">
        <v>633.93960000000004</v>
      </c>
      <c r="Q167" s="30">
        <v>52.828300000000006</v>
      </c>
    </row>
    <row r="168" spans="1:17" x14ac:dyDescent="0.25">
      <c r="A168" s="29" t="s">
        <v>30</v>
      </c>
      <c r="B168" s="29" t="s">
        <v>119</v>
      </c>
      <c r="C168" s="29" t="s">
        <v>5</v>
      </c>
      <c r="D168" s="30">
        <v>51.932000000000002</v>
      </c>
      <c r="E168" s="30">
        <v>74.35499999999999</v>
      </c>
      <c r="F168" s="30">
        <v>35.655999999999992</v>
      </c>
      <c r="G168" s="30">
        <v>36.660000000000004</v>
      </c>
      <c r="H168" s="30">
        <v>32.997</v>
      </c>
      <c r="I168" s="30">
        <v>55.569999999999993</v>
      </c>
      <c r="J168" s="30">
        <v>57.372</v>
      </c>
      <c r="K168" s="30">
        <v>23.204000000000001</v>
      </c>
      <c r="L168" s="30">
        <v>50.846999999999994</v>
      </c>
      <c r="M168" s="30">
        <v>45.359000000000002</v>
      </c>
      <c r="N168" s="30">
        <v>74.867999999999995</v>
      </c>
      <c r="O168" s="30">
        <v>83.475000000000023</v>
      </c>
      <c r="P168" s="30">
        <v>622.29499999999996</v>
      </c>
      <c r="Q168" s="30">
        <v>51.857916666666661</v>
      </c>
    </row>
    <row r="169" spans="1:17" x14ac:dyDescent="0.25">
      <c r="A169" s="29" t="s">
        <v>50</v>
      </c>
      <c r="B169" s="29" t="s">
        <v>202</v>
      </c>
      <c r="C169" s="29" t="s">
        <v>5</v>
      </c>
      <c r="D169" s="30">
        <v>52.545000000000002</v>
      </c>
      <c r="E169" s="30">
        <v>65.771000000000001</v>
      </c>
      <c r="F169" s="30">
        <v>56.295000000000002</v>
      </c>
      <c r="G169" s="30">
        <v>59.218000000000004</v>
      </c>
      <c r="H169" s="30">
        <v>64.504999999999995</v>
      </c>
      <c r="I169" s="30">
        <v>59.125999999999998</v>
      </c>
      <c r="J169" s="30">
        <v>70.555000000000007</v>
      </c>
      <c r="K169" s="30">
        <v>31.020999999999997</v>
      </c>
      <c r="L169" s="30">
        <v>53.643999999999991</v>
      </c>
      <c r="M169" s="30">
        <v>37.128</v>
      </c>
      <c r="N169" s="30">
        <v>33.896999999999998</v>
      </c>
      <c r="O169" s="30">
        <v>34.934999999999995</v>
      </c>
      <c r="P169" s="30">
        <v>618.64</v>
      </c>
      <c r="Q169" s="30">
        <v>51.553333333333335</v>
      </c>
    </row>
    <row r="170" spans="1:17" x14ac:dyDescent="0.25">
      <c r="A170" s="29" t="s">
        <v>136</v>
      </c>
      <c r="B170" s="29" t="s">
        <v>184</v>
      </c>
      <c r="C170" s="29" t="s">
        <v>3</v>
      </c>
      <c r="D170" s="30">
        <v>27.695100000000011</v>
      </c>
      <c r="E170" s="30">
        <v>105.68822000000004</v>
      </c>
      <c r="F170" s="30">
        <v>45.253450000000015</v>
      </c>
      <c r="G170" s="30">
        <v>37.367249999999991</v>
      </c>
      <c r="H170" s="30">
        <v>61.716190000000012</v>
      </c>
      <c r="I170" s="30">
        <v>59.474510000000009</v>
      </c>
      <c r="J170" s="30">
        <v>42.247160000000008</v>
      </c>
      <c r="K170" s="30">
        <v>42.572529999999979</v>
      </c>
      <c r="L170" s="30">
        <v>49.70259999999999</v>
      </c>
      <c r="M170" s="30">
        <v>58.999830000000003</v>
      </c>
      <c r="N170" s="30">
        <v>46.03946000000002</v>
      </c>
      <c r="O170" s="30">
        <v>40.758489999999966</v>
      </c>
      <c r="P170" s="30">
        <v>617.51478999999995</v>
      </c>
      <c r="Q170" s="30">
        <v>51.459565833333329</v>
      </c>
    </row>
    <row r="171" spans="1:17" x14ac:dyDescent="0.25">
      <c r="A171" s="29" t="s">
        <v>28</v>
      </c>
      <c r="B171" s="29" t="s">
        <v>277</v>
      </c>
      <c r="C171" s="29" t="s">
        <v>2</v>
      </c>
      <c r="D171" s="30" t="s">
        <v>64</v>
      </c>
      <c r="E171" s="30" t="s">
        <v>64</v>
      </c>
      <c r="F171" s="30" t="s">
        <v>64</v>
      </c>
      <c r="G171" s="30" t="s">
        <v>64</v>
      </c>
      <c r="H171" s="30" t="s">
        <v>64</v>
      </c>
      <c r="I171" s="30">
        <v>118.3</v>
      </c>
      <c r="J171" s="30">
        <v>93.899000000000015</v>
      </c>
      <c r="K171" s="30">
        <v>104.27399999999999</v>
      </c>
      <c r="L171" s="30">
        <v>97.068999999999988</v>
      </c>
      <c r="M171" s="30">
        <v>14.58</v>
      </c>
      <c r="N171" s="30">
        <v>101.68900000000001</v>
      </c>
      <c r="O171" s="30">
        <v>85.721000000000004</v>
      </c>
      <c r="P171" s="30">
        <v>615.53200000000004</v>
      </c>
      <c r="Q171" s="30">
        <v>87.933142857142869</v>
      </c>
    </row>
    <row r="172" spans="1:17" x14ac:dyDescent="0.25">
      <c r="A172" s="29" t="s">
        <v>92</v>
      </c>
      <c r="B172" s="29" t="s">
        <v>95</v>
      </c>
      <c r="C172" s="29" t="s">
        <v>3</v>
      </c>
      <c r="D172" s="30">
        <v>30.7043</v>
      </c>
      <c r="E172" s="30">
        <v>17.600899999999996</v>
      </c>
      <c r="F172" s="30">
        <v>22.815200000000008</v>
      </c>
      <c r="G172" s="30">
        <v>24.532299999999992</v>
      </c>
      <c r="H172" s="30">
        <v>32.246600000000008</v>
      </c>
      <c r="I172" s="30">
        <v>20.276099999999996</v>
      </c>
      <c r="J172" s="30">
        <v>20.982100000000006</v>
      </c>
      <c r="K172" s="30">
        <v>87.902399999999972</v>
      </c>
      <c r="L172" s="30">
        <v>84.109499999999983</v>
      </c>
      <c r="M172" s="30">
        <v>92.2804</v>
      </c>
      <c r="N172" s="30">
        <v>92.828699999999998</v>
      </c>
      <c r="O172" s="30">
        <v>87.769400000000005</v>
      </c>
      <c r="P172" s="30">
        <v>614.04789999999991</v>
      </c>
      <c r="Q172" s="30">
        <v>51.170658333333328</v>
      </c>
    </row>
    <row r="173" spans="1:17" x14ac:dyDescent="0.25">
      <c r="A173" s="29" t="s">
        <v>6</v>
      </c>
      <c r="B173" s="29" t="s">
        <v>13</v>
      </c>
      <c r="C173" s="29" t="s">
        <v>3</v>
      </c>
      <c r="D173" s="30">
        <v>49.606999999999999</v>
      </c>
      <c r="E173" s="30">
        <v>52.274999999999999</v>
      </c>
      <c r="F173" s="30">
        <v>55.21100000000002</v>
      </c>
      <c r="G173" s="30">
        <v>52.085999999999984</v>
      </c>
      <c r="H173" s="30">
        <v>56.720000000000006</v>
      </c>
      <c r="I173" s="30">
        <v>47.797000000000018</v>
      </c>
      <c r="J173" s="30">
        <v>48.67</v>
      </c>
      <c r="K173" s="30">
        <v>53.009999999999991</v>
      </c>
      <c r="L173" s="30">
        <v>66.962000000000003</v>
      </c>
      <c r="M173" s="30">
        <v>44.060999999999986</v>
      </c>
      <c r="N173" s="30">
        <v>41.276999999999994</v>
      </c>
      <c r="O173" s="30">
        <v>45.992000000000012</v>
      </c>
      <c r="P173" s="30">
        <v>613.66800000000001</v>
      </c>
      <c r="Q173" s="30">
        <v>51.139000000000003</v>
      </c>
    </row>
    <row r="174" spans="1:17" x14ac:dyDescent="0.25">
      <c r="A174" s="29" t="s">
        <v>136</v>
      </c>
      <c r="B174" s="29" t="s">
        <v>181</v>
      </c>
      <c r="C174" s="29" t="s">
        <v>5</v>
      </c>
      <c r="D174" s="30">
        <v>37.719299999999997</v>
      </c>
      <c r="E174" s="30">
        <v>32.435299999999998</v>
      </c>
      <c r="F174" s="30">
        <v>57.379149999999996</v>
      </c>
      <c r="G174" s="30">
        <v>69.527499999999989</v>
      </c>
      <c r="H174" s="30">
        <v>70.165509999999998</v>
      </c>
      <c r="I174" s="30">
        <v>76.67501</v>
      </c>
      <c r="J174" s="30">
        <v>70.083640000000003</v>
      </c>
      <c r="K174" s="30">
        <v>26.417129999999997</v>
      </c>
      <c r="L174" s="30">
        <v>18.910999999999998</v>
      </c>
      <c r="M174" s="30">
        <v>52.500500000000002</v>
      </c>
      <c r="N174" s="30">
        <v>36.093800000000002</v>
      </c>
      <c r="O174" s="30">
        <v>43.974370000000008</v>
      </c>
      <c r="P174" s="30">
        <v>591.88220999999999</v>
      </c>
      <c r="Q174" s="30">
        <v>49.323517500000001</v>
      </c>
    </row>
    <row r="175" spans="1:17" x14ac:dyDescent="0.25">
      <c r="A175" s="29" t="s">
        <v>6</v>
      </c>
      <c r="B175" s="29" t="s">
        <v>107</v>
      </c>
      <c r="C175" s="29" t="s">
        <v>3</v>
      </c>
      <c r="D175" s="30">
        <v>50.258700000000005</v>
      </c>
      <c r="E175" s="30">
        <v>0.8125</v>
      </c>
      <c r="F175" s="30">
        <v>58.094399999999993</v>
      </c>
      <c r="G175" s="30">
        <v>20.463699999999999</v>
      </c>
      <c r="H175" s="30">
        <v>83.636200000000002</v>
      </c>
      <c r="I175" s="30">
        <v>26.147999999999993</v>
      </c>
      <c r="J175" s="30">
        <v>56.174499999999981</v>
      </c>
      <c r="K175" s="30">
        <v>65.193499999999986</v>
      </c>
      <c r="L175" s="30">
        <v>53.435499999999983</v>
      </c>
      <c r="M175" s="30">
        <v>60.806999999999995</v>
      </c>
      <c r="N175" s="30">
        <v>50.32800000000001</v>
      </c>
      <c r="O175" s="30">
        <v>65.846000000000004</v>
      </c>
      <c r="P175" s="30">
        <v>591.19799999999998</v>
      </c>
      <c r="Q175" s="30">
        <v>49.266500000000001</v>
      </c>
    </row>
    <row r="176" spans="1:17" x14ac:dyDescent="0.25">
      <c r="A176" s="29" t="s">
        <v>86</v>
      </c>
      <c r="B176" s="29" t="s">
        <v>130</v>
      </c>
      <c r="C176" s="29" t="s">
        <v>5</v>
      </c>
      <c r="D176" s="30">
        <v>66.158999999999992</v>
      </c>
      <c r="E176" s="30">
        <v>45.981999999999999</v>
      </c>
      <c r="F176" s="30">
        <v>45.642000000000003</v>
      </c>
      <c r="G176" s="30">
        <v>50.807999999999993</v>
      </c>
      <c r="H176" s="30">
        <v>54.047000000000004</v>
      </c>
      <c r="I176" s="30">
        <v>45.524999999999999</v>
      </c>
      <c r="J176" s="30">
        <v>56.062000000000005</v>
      </c>
      <c r="K176" s="30">
        <v>38.780999999999999</v>
      </c>
      <c r="L176" s="30">
        <v>52.125999999999991</v>
      </c>
      <c r="M176" s="30">
        <v>48.251999999999995</v>
      </c>
      <c r="N176" s="30">
        <v>44.660999999999994</v>
      </c>
      <c r="O176" s="30">
        <v>41.700999999999993</v>
      </c>
      <c r="P176" s="30">
        <v>589.74599999999998</v>
      </c>
      <c r="Q176" s="30">
        <v>49.145499999999998</v>
      </c>
    </row>
    <row r="177" spans="1:17" x14ac:dyDescent="0.25">
      <c r="A177" s="29" t="s">
        <v>19</v>
      </c>
      <c r="B177" s="29" t="s">
        <v>20</v>
      </c>
      <c r="C177" s="29" t="s">
        <v>1</v>
      </c>
      <c r="D177" s="30">
        <v>62.155999999999992</v>
      </c>
      <c r="E177" s="30">
        <v>45.412400000000012</v>
      </c>
      <c r="F177" s="30">
        <v>61.754600000000003</v>
      </c>
      <c r="G177" s="30">
        <v>51.112200000000016</v>
      </c>
      <c r="H177" s="30">
        <v>46.970699999999987</v>
      </c>
      <c r="I177" s="30">
        <v>43.418400000000013</v>
      </c>
      <c r="J177" s="30">
        <v>50.552900000000015</v>
      </c>
      <c r="K177" s="30">
        <v>50.308</v>
      </c>
      <c r="L177" s="30">
        <v>56.088200000000015</v>
      </c>
      <c r="M177" s="30">
        <v>40.668000000000013</v>
      </c>
      <c r="N177" s="30">
        <v>36.454900000000002</v>
      </c>
      <c r="O177" s="30">
        <v>44.198999999999998</v>
      </c>
      <c r="P177" s="30">
        <v>589.09529999999995</v>
      </c>
      <c r="Q177" s="30">
        <v>49.091274999999996</v>
      </c>
    </row>
    <row r="178" spans="1:17" x14ac:dyDescent="0.25">
      <c r="A178" s="29" t="s">
        <v>6</v>
      </c>
      <c r="B178" s="29" t="s">
        <v>146</v>
      </c>
      <c r="C178" s="29" t="s">
        <v>3</v>
      </c>
      <c r="D178" s="30">
        <v>64.698800000000006</v>
      </c>
      <c r="E178" s="30">
        <v>56.323000000000008</v>
      </c>
      <c r="F178" s="30">
        <v>53.144999999999996</v>
      </c>
      <c r="G178" s="30" t="s">
        <v>64</v>
      </c>
      <c r="H178" s="30">
        <v>58.349000000000004</v>
      </c>
      <c r="I178" s="30">
        <v>117.12900000000002</v>
      </c>
      <c r="J178" s="30">
        <v>63.116</v>
      </c>
      <c r="K178" s="30">
        <v>56.341000000000001</v>
      </c>
      <c r="L178" s="30">
        <v>58.006</v>
      </c>
      <c r="M178" s="30">
        <v>59.409200000000006</v>
      </c>
      <c r="N178" s="30" t="s">
        <v>64</v>
      </c>
      <c r="O178" s="30" t="s">
        <v>64</v>
      </c>
      <c r="P178" s="30">
        <v>586.51700000000005</v>
      </c>
      <c r="Q178" s="30">
        <v>65.168555555555557</v>
      </c>
    </row>
    <row r="179" spans="1:17" x14ac:dyDescent="0.25">
      <c r="A179" s="29" t="s">
        <v>34</v>
      </c>
      <c r="B179" s="29" t="s">
        <v>35</v>
      </c>
      <c r="C179" s="29" t="s">
        <v>1</v>
      </c>
      <c r="D179" s="30">
        <v>91.02260000000004</v>
      </c>
      <c r="E179" s="30">
        <v>53.575629999999997</v>
      </c>
      <c r="F179" s="30">
        <v>61.520530000000001</v>
      </c>
      <c r="G179" s="30">
        <v>54.596739999999997</v>
      </c>
      <c r="H179" s="30">
        <v>31.778950000000002</v>
      </c>
      <c r="I179" s="30">
        <v>29.511340000000004</v>
      </c>
      <c r="J179" s="30">
        <v>37.409260000000003</v>
      </c>
      <c r="K179" s="30">
        <v>37.066449999999989</v>
      </c>
      <c r="L179" s="30">
        <v>37.062440000000024</v>
      </c>
      <c r="M179" s="30">
        <v>46.576979999999999</v>
      </c>
      <c r="N179" s="30">
        <v>50.169349999999994</v>
      </c>
      <c r="O179" s="30">
        <v>52.882000000000005</v>
      </c>
      <c r="P179" s="30">
        <v>583.17227000000003</v>
      </c>
      <c r="Q179" s="30">
        <v>48.597689166666669</v>
      </c>
    </row>
    <row r="180" spans="1:17" x14ac:dyDescent="0.25">
      <c r="A180" s="29" t="s">
        <v>6</v>
      </c>
      <c r="B180" s="29" t="s">
        <v>10</v>
      </c>
      <c r="C180" s="29" t="s">
        <v>1</v>
      </c>
      <c r="D180" s="30">
        <v>49.899500000000003</v>
      </c>
      <c r="E180" s="30">
        <v>33.022800000000004</v>
      </c>
      <c r="F180" s="30">
        <v>43.164299999999997</v>
      </c>
      <c r="G180" s="30">
        <v>49.539400000000001</v>
      </c>
      <c r="H180" s="30">
        <v>48.810900000000004</v>
      </c>
      <c r="I180" s="30">
        <v>48.494999999999997</v>
      </c>
      <c r="J180" s="30">
        <v>43.889900000000004</v>
      </c>
      <c r="K180" s="30">
        <v>48.798800000000014</v>
      </c>
      <c r="L180" s="30">
        <v>49.547500000000021</v>
      </c>
      <c r="M180" s="30">
        <v>53.698599999999985</v>
      </c>
      <c r="N180" s="30">
        <v>45.676599999999986</v>
      </c>
      <c r="O180" s="30">
        <v>60.814100000000003</v>
      </c>
      <c r="P180" s="30">
        <v>575.3574000000001</v>
      </c>
      <c r="Q180" s="30">
        <v>47.946450000000006</v>
      </c>
    </row>
    <row r="181" spans="1:17" x14ac:dyDescent="0.25">
      <c r="A181" s="29" t="s">
        <v>7</v>
      </c>
      <c r="B181" s="29" t="s">
        <v>23</v>
      </c>
      <c r="C181" s="29" t="s">
        <v>3</v>
      </c>
      <c r="D181" s="30">
        <v>25.9115</v>
      </c>
      <c r="E181" s="30">
        <v>65.127500000000012</v>
      </c>
      <c r="F181" s="30">
        <v>62.270999999999994</v>
      </c>
      <c r="G181" s="30">
        <v>87.311400000000063</v>
      </c>
      <c r="H181" s="30">
        <v>52.015500000000003</v>
      </c>
      <c r="I181" s="30">
        <v>75.53400000000002</v>
      </c>
      <c r="J181" s="30">
        <v>47.107700000000008</v>
      </c>
      <c r="K181" s="30">
        <v>29.125499999999985</v>
      </c>
      <c r="L181" s="30">
        <v>38.912500000000009</v>
      </c>
      <c r="M181" s="30">
        <v>22.159500000000001</v>
      </c>
      <c r="N181" s="30">
        <v>34.442000000000007</v>
      </c>
      <c r="O181" s="30">
        <v>28.824000000000002</v>
      </c>
      <c r="P181" s="30">
        <v>568.74210000000005</v>
      </c>
      <c r="Q181" s="30">
        <v>47.395175000000002</v>
      </c>
    </row>
    <row r="182" spans="1:17" x14ac:dyDescent="0.25">
      <c r="A182" s="29" t="s">
        <v>21</v>
      </c>
      <c r="B182" s="29" t="s">
        <v>78</v>
      </c>
      <c r="C182" s="29" t="s">
        <v>1</v>
      </c>
      <c r="D182" s="30">
        <v>46.988300000000002</v>
      </c>
      <c r="E182" s="30">
        <v>53.5745</v>
      </c>
      <c r="F182" s="30">
        <v>59.869000000000007</v>
      </c>
      <c r="G182" s="30">
        <v>18.588000000000001</v>
      </c>
      <c r="H182" s="30">
        <v>36.158999999999992</v>
      </c>
      <c r="I182" s="30">
        <v>50.717999999999996</v>
      </c>
      <c r="J182" s="30">
        <v>42.236999999999995</v>
      </c>
      <c r="K182" s="30">
        <v>66.043999999999997</v>
      </c>
      <c r="L182" s="30">
        <v>43.808</v>
      </c>
      <c r="M182" s="30">
        <v>47.152999999999999</v>
      </c>
      <c r="N182" s="30">
        <v>46.734299999999998</v>
      </c>
      <c r="O182" s="30">
        <v>56.677</v>
      </c>
      <c r="P182" s="30">
        <v>568.55009999999993</v>
      </c>
      <c r="Q182" s="30">
        <v>47.379174999999996</v>
      </c>
    </row>
    <row r="183" spans="1:17" x14ac:dyDescent="0.25">
      <c r="A183" s="29" t="s">
        <v>136</v>
      </c>
      <c r="B183" s="29" t="s">
        <v>182</v>
      </c>
      <c r="C183" s="29" t="s">
        <v>3</v>
      </c>
      <c r="D183" s="30">
        <v>55.930999999999997</v>
      </c>
      <c r="E183" s="30">
        <v>31.783149999999996</v>
      </c>
      <c r="F183" s="30">
        <v>34.590700000000005</v>
      </c>
      <c r="G183" s="30">
        <v>37.14323000000001</v>
      </c>
      <c r="H183" s="30">
        <v>50.807239999999993</v>
      </c>
      <c r="I183" s="30">
        <v>63.515440000000027</v>
      </c>
      <c r="J183" s="30">
        <v>57.494640000000004</v>
      </c>
      <c r="K183" s="30">
        <v>60.402699999999989</v>
      </c>
      <c r="L183" s="30">
        <v>18.454000000000001</v>
      </c>
      <c r="M183" s="30">
        <v>71.626890000000003</v>
      </c>
      <c r="N183" s="30">
        <v>40.502240000000008</v>
      </c>
      <c r="O183" s="30">
        <v>44.826350000000026</v>
      </c>
      <c r="P183" s="30">
        <v>567.07758000000001</v>
      </c>
      <c r="Q183" s="30">
        <v>47.256464999999999</v>
      </c>
    </row>
    <row r="184" spans="1:17" x14ac:dyDescent="0.25">
      <c r="A184" s="29" t="s">
        <v>26</v>
      </c>
      <c r="B184" s="29" t="s">
        <v>27</v>
      </c>
      <c r="C184" s="29" t="s">
        <v>5</v>
      </c>
      <c r="D184" s="30">
        <v>53.808199999999999</v>
      </c>
      <c r="E184" s="30">
        <v>34.233000000000004</v>
      </c>
      <c r="F184" s="30">
        <v>77.272000000000006</v>
      </c>
      <c r="G184" s="30">
        <v>41.86</v>
      </c>
      <c r="H184" s="30">
        <v>43.08</v>
      </c>
      <c r="I184" s="30">
        <v>32.019999999999996</v>
      </c>
      <c r="J184" s="30">
        <v>55.483000000000004</v>
      </c>
      <c r="K184" s="30">
        <v>47.51</v>
      </c>
      <c r="L184" s="30">
        <v>43.091999999999999</v>
      </c>
      <c r="M184" s="30">
        <v>42.730000000000004</v>
      </c>
      <c r="N184" s="30">
        <v>43.539999999999992</v>
      </c>
      <c r="O184" s="30">
        <v>50.024000000000001</v>
      </c>
      <c r="P184" s="30">
        <v>564.65219999999999</v>
      </c>
      <c r="Q184" s="30">
        <v>47.054349999999999</v>
      </c>
    </row>
    <row r="185" spans="1:17" x14ac:dyDescent="0.25">
      <c r="A185" s="29" t="s">
        <v>44</v>
      </c>
      <c r="B185" s="29" t="s">
        <v>45</v>
      </c>
      <c r="C185" s="29" t="s">
        <v>5</v>
      </c>
      <c r="D185" s="30">
        <v>93.699499999999986</v>
      </c>
      <c r="E185" s="30">
        <v>29.653999999999996</v>
      </c>
      <c r="F185" s="30">
        <v>37.425999999999995</v>
      </c>
      <c r="G185" s="30">
        <v>38.216000000000001</v>
      </c>
      <c r="H185" s="30">
        <v>37.847000000000001</v>
      </c>
      <c r="I185" s="30">
        <v>51.453199999999995</v>
      </c>
      <c r="J185" s="30">
        <v>38.629000000000005</v>
      </c>
      <c r="K185" s="30">
        <v>42.143999999999998</v>
      </c>
      <c r="L185" s="30">
        <v>41.913000000000004</v>
      </c>
      <c r="M185" s="30">
        <v>41.795000000000009</v>
      </c>
      <c r="N185" s="30">
        <v>45.356999999999999</v>
      </c>
      <c r="O185" s="30">
        <v>57.707999999999991</v>
      </c>
      <c r="P185" s="30">
        <v>555.84170000000006</v>
      </c>
      <c r="Q185" s="30">
        <v>46.320141666666672</v>
      </c>
    </row>
    <row r="186" spans="1:17" x14ac:dyDescent="0.25">
      <c r="A186" s="29" t="s">
        <v>21</v>
      </c>
      <c r="B186" s="29" t="s">
        <v>215</v>
      </c>
      <c r="C186" s="29" t="s">
        <v>3</v>
      </c>
      <c r="D186" s="30">
        <v>23.73</v>
      </c>
      <c r="E186" s="30">
        <v>38.527999999999999</v>
      </c>
      <c r="F186" s="30">
        <v>39.974000000000004</v>
      </c>
      <c r="G186" s="30">
        <v>26.377000000000002</v>
      </c>
      <c r="H186" s="30">
        <v>22.53</v>
      </c>
      <c r="I186" s="30">
        <v>30.920999999999996</v>
      </c>
      <c r="J186" s="30">
        <v>31.384000000000004</v>
      </c>
      <c r="K186" s="30">
        <v>78.042499999999976</v>
      </c>
      <c r="L186" s="30">
        <v>77.122500000000002</v>
      </c>
      <c r="M186" s="30">
        <v>81.709799999999987</v>
      </c>
      <c r="N186" s="30">
        <v>76.204500000000024</v>
      </c>
      <c r="O186" s="30">
        <v>27.198</v>
      </c>
      <c r="P186" s="30">
        <v>553.72129999999993</v>
      </c>
      <c r="Q186" s="30">
        <v>46.143441666666661</v>
      </c>
    </row>
    <row r="187" spans="1:17" x14ac:dyDescent="0.25">
      <c r="A187" s="29" t="s">
        <v>30</v>
      </c>
      <c r="B187" s="29" t="s">
        <v>226</v>
      </c>
      <c r="C187" s="29" t="s">
        <v>2</v>
      </c>
      <c r="D187" s="30">
        <v>85.232720000000015</v>
      </c>
      <c r="E187" s="30">
        <v>54.851999999999997</v>
      </c>
      <c r="F187" s="30">
        <v>44.849310000000003</v>
      </c>
      <c r="G187" s="30">
        <v>49.312639999999995</v>
      </c>
      <c r="H187" s="30">
        <v>43.660029999999999</v>
      </c>
      <c r="I187" s="30">
        <v>36.944900000000004</v>
      </c>
      <c r="J187" s="30">
        <v>40.244969999999988</v>
      </c>
      <c r="K187" s="30">
        <v>39.326200000000007</v>
      </c>
      <c r="L187" s="30">
        <v>40.505291999999983</v>
      </c>
      <c r="M187" s="30">
        <v>29.664999999999999</v>
      </c>
      <c r="N187" s="30">
        <v>34.591999999999999</v>
      </c>
      <c r="O187" s="30">
        <v>38.434600000000003</v>
      </c>
      <c r="P187" s="30">
        <v>537.61966200000006</v>
      </c>
      <c r="Q187" s="30">
        <v>44.801638500000003</v>
      </c>
    </row>
    <row r="188" spans="1:17" x14ac:dyDescent="0.25">
      <c r="A188" s="29" t="s">
        <v>40</v>
      </c>
      <c r="B188" s="29" t="s">
        <v>135</v>
      </c>
      <c r="C188" s="29" t="s">
        <v>3</v>
      </c>
      <c r="D188" s="30">
        <v>33.917000000000002</v>
      </c>
      <c r="E188" s="30">
        <v>53.645000000000017</v>
      </c>
      <c r="F188" s="30">
        <v>50.397000000000013</v>
      </c>
      <c r="G188" s="30">
        <v>45.77300000000001</v>
      </c>
      <c r="H188" s="30">
        <v>32.975999999999992</v>
      </c>
      <c r="I188" s="30">
        <v>42.225999999999999</v>
      </c>
      <c r="J188" s="30">
        <v>50.952000000000005</v>
      </c>
      <c r="K188" s="30">
        <v>44.606000000000002</v>
      </c>
      <c r="L188" s="30">
        <v>43.106999999999999</v>
      </c>
      <c r="M188" s="30">
        <v>50.180499999999995</v>
      </c>
      <c r="N188" s="30">
        <v>47.262</v>
      </c>
      <c r="O188" s="30">
        <v>39.654999999999994</v>
      </c>
      <c r="P188" s="30">
        <v>534.69650000000001</v>
      </c>
      <c r="Q188" s="30">
        <v>44.558041666666668</v>
      </c>
    </row>
    <row r="189" spans="1:17" x14ac:dyDescent="0.25">
      <c r="A189" s="29" t="s">
        <v>28</v>
      </c>
      <c r="B189" s="29" t="s">
        <v>29</v>
      </c>
      <c r="C189" s="29" t="s">
        <v>1</v>
      </c>
      <c r="D189" s="30">
        <v>53.148000000000003</v>
      </c>
      <c r="E189" s="30">
        <v>66.987000000000009</v>
      </c>
      <c r="F189" s="30">
        <v>35.660599999999995</v>
      </c>
      <c r="G189" s="30">
        <v>39.842000000000013</v>
      </c>
      <c r="H189" s="30">
        <v>48.302000000000007</v>
      </c>
      <c r="I189" s="30">
        <v>41.477799999999995</v>
      </c>
      <c r="J189" s="30">
        <v>51.628730000000012</v>
      </c>
      <c r="K189" s="30">
        <v>49.371999999999993</v>
      </c>
      <c r="L189" s="30">
        <v>51.814499999999988</v>
      </c>
      <c r="M189" s="30">
        <v>19.951800000000002</v>
      </c>
      <c r="N189" s="30">
        <v>40.760799999999989</v>
      </c>
      <c r="O189" s="30">
        <v>35.104500000000002</v>
      </c>
      <c r="P189" s="30">
        <v>534.04973000000007</v>
      </c>
      <c r="Q189" s="30">
        <v>44.50414416666667</v>
      </c>
    </row>
    <row r="190" spans="1:17" x14ac:dyDescent="0.25">
      <c r="A190" s="29" t="s">
        <v>28</v>
      </c>
      <c r="B190" s="29" t="s">
        <v>160</v>
      </c>
      <c r="C190" s="29" t="s">
        <v>2</v>
      </c>
      <c r="D190" s="30">
        <v>73.243000000000009</v>
      </c>
      <c r="E190" s="30">
        <v>57.132000000000005</v>
      </c>
      <c r="F190" s="30">
        <v>32.380000000000003</v>
      </c>
      <c r="G190" s="30">
        <v>67.344999999999999</v>
      </c>
      <c r="H190" s="30">
        <v>35.073</v>
      </c>
      <c r="I190" s="30">
        <v>42.24</v>
      </c>
      <c r="J190" s="30">
        <v>41.445999999999998</v>
      </c>
      <c r="K190" s="30">
        <v>38.828000000000003</v>
      </c>
      <c r="L190" s="30">
        <v>28.189</v>
      </c>
      <c r="M190" s="30" t="s">
        <v>64</v>
      </c>
      <c r="N190" s="30">
        <v>58.772999999999996</v>
      </c>
      <c r="O190" s="30">
        <v>54.907000000000011</v>
      </c>
      <c r="P190" s="30">
        <v>529.55600000000004</v>
      </c>
      <c r="Q190" s="30">
        <v>48.14145454545455</v>
      </c>
    </row>
    <row r="191" spans="1:17" x14ac:dyDescent="0.25">
      <c r="A191" s="29" t="s">
        <v>6</v>
      </c>
      <c r="B191" s="29" t="s">
        <v>143</v>
      </c>
      <c r="C191" s="29" t="s">
        <v>3</v>
      </c>
      <c r="D191" s="30">
        <v>33.157499999999999</v>
      </c>
      <c r="E191" s="30">
        <v>18.475999999999999</v>
      </c>
      <c r="F191" s="30">
        <v>21.055</v>
      </c>
      <c r="G191" s="30">
        <v>32.702500000000001</v>
      </c>
      <c r="H191" s="30">
        <v>57.841000000000008</v>
      </c>
      <c r="I191" s="30">
        <v>61.939500000000002</v>
      </c>
      <c r="J191" s="30">
        <v>58.093299999999999</v>
      </c>
      <c r="K191" s="30">
        <v>48.561699999999995</v>
      </c>
      <c r="L191" s="30">
        <v>39.316599999999994</v>
      </c>
      <c r="M191" s="30">
        <v>49.292000000000002</v>
      </c>
      <c r="N191" s="30">
        <v>53.167400000000008</v>
      </c>
      <c r="O191" s="30">
        <v>54.836000000000006</v>
      </c>
      <c r="P191" s="30">
        <v>528.43849999999998</v>
      </c>
      <c r="Q191" s="30">
        <v>44.036541666666665</v>
      </c>
    </row>
    <row r="192" spans="1:17" x14ac:dyDescent="0.25">
      <c r="A192" s="29" t="s">
        <v>96</v>
      </c>
      <c r="B192" s="29" t="s">
        <v>191</v>
      </c>
      <c r="C192" s="29" t="s">
        <v>2</v>
      </c>
      <c r="D192" s="30">
        <v>43.280499999999996</v>
      </c>
      <c r="E192" s="30">
        <v>41.033500000000004</v>
      </c>
      <c r="F192" s="30">
        <v>34.267400000000002</v>
      </c>
      <c r="G192" s="30">
        <v>33.613</v>
      </c>
      <c r="H192" s="30">
        <v>50.191449999999989</v>
      </c>
      <c r="I192" s="30">
        <v>46.505899999999997</v>
      </c>
      <c r="J192" s="30">
        <v>48.547199999999997</v>
      </c>
      <c r="K192" s="30">
        <v>46.978499999999997</v>
      </c>
      <c r="L192" s="30">
        <v>51.733800000000009</v>
      </c>
      <c r="M192" s="30">
        <v>40.578299999999992</v>
      </c>
      <c r="N192" s="30">
        <v>46.456000000000003</v>
      </c>
      <c r="O192" s="30">
        <v>36.900999999999996</v>
      </c>
      <c r="P192" s="30">
        <v>520.08654999999999</v>
      </c>
      <c r="Q192" s="30">
        <v>43.34054583333333</v>
      </c>
    </row>
    <row r="193" spans="1:17" x14ac:dyDescent="0.25">
      <c r="A193" s="29" t="s">
        <v>21</v>
      </c>
      <c r="B193" s="29" t="s">
        <v>215</v>
      </c>
      <c r="C193" s="29" t="s">
        <v>2</v>
      </c>
      <c r="D193" s="30">
        <v>31.65</v>
      </c>
      <c r="E193" s="30">
        <v>33.106000000000002</v>
      </c>
      <c r="F193" s="30">
        <v>15.260000000000002</v>
      </c>
      <c r="G193" s="30">
        <v>20.772000000000002</v>
      </c>
      <c r="H193" s="30">
        <v>25.649000000000001</v>
      </c>
      <c r="I193" s="30">
        <v>23.298000000000002</v>
      </c>
      <c r="J193" s="30">
        <v>26.910000000000004</v>
      </c>
      <c r="K193" s="30">
        <v>69.315499999999986</v>
      </c>
      <c r="L193" s="30">
        <v>83.1815</v>
      </c>
      <c r="M193" s="30">
        <v>84.635400000000004</v>
      </c>
      <c r="N193" s="30">
        <v>72.838300000000004</v>
      </c>
      <c r="O193" s="30">
        <v>22.981999999999996</v>
      </c>
      <c r="P193" s="30">
        <v>509.59769999999997</v>
      </c>
      <c r="Q193" s="30">
        <v>42.466474999999996</v>
      </c>
    </row>
    <row r="194" spans="1:17" x14ac:dyDescent="0.25">
      <c r="A194" s="29" t="s">
        <v>30</v>
      </c>
      <c r="B194" s="29" t="s">
        <v>81</v>
      </c>
      <c r="C194" s="29" t="s">
        <v>3</v>
      </c>
      <c r="D194" s="30">
        <v>32.048100000000005</v>
      </c>
      <c r="E194" s="30">
        <v>36.807000000000002</v>
      </c>
      <c r="F194" s="30">
        <v>36.092699999999994</v>
      </c>
      <c r="G194" s="30">
        <v>42.732199999999992</v>
      </c>
      <c r="H194" s="30">
        <v>41.217999999999989</v>
      </c>
      <c r="I194" s="30">
        <v>50.34490000000001</v>
      </c>
      <c r="J194" s="30">
        <v>39.613599999999998</v>
      </c>
      <c r="K194" s="30">
        <v>40.218500000000013</v>
      </c>
      <c r="L194" s="30">
        <v>45.561800000000012</v>
      </c>
      <c r="M194" s="30">
        <v>57.662500000000009</v>
      </c>
      <c r="N194" s="30">
        <v>40.142200000000003</v>
      </c>
      <c r="O194" s="30">
        <v>42.607300000000002</v>
      </c>
      <c r="P194" s="30">
        <v>505.04880000000009</v>
      </c>
      <c r="Q194" s="30">
        <v>42.087400000000009</v>
      </c>
    </row>
    <row r="195" spans="1:17" x14ac:dyDescent="0.25">
      <c r="A195" s="29" t="s">
        <v>28</v>
      </c>
      <c r="B195" s="29" t="s">
        <v>29</v>
      </c>
      <c r="C195" s="29" t="s">
        <v>5</v>
      </c>
      <c r="D195" s="30">
        <v>8.7949999999999999</v>
      </c>
      <c r="E195" s="30">
        <v>36.600000000000009</v>
      </c>
      <c r="F195" s="30">
        <v>41.058999999999997</v>
      </c>
      <c r="G195" s="30">
        <v>44.738000000000007</v>
      </c>
      <c r="H195" s="30">
        <v>41.765000000000001</v>
      </c>
      <c r="I195" s="30">
        <v>57.900000000000006</v>
      </c>
      <c r="J195" s="30">
        <v>51.835000000000001</v>
      </c>
      <c r="K195" s="30">
        <v>53.525999999999996</v>
      </c>
      <c r="L195" s="30">
        <v>41.335999999999999</v>
      </c>
      <c r="M195" s="30">
        <v>21.020999999999997</v>
      </c>
      <c r="N195" s="30">
        <v>35.423999999999999</v>
      </c>
      <c r="O195" s="30">
        <v>62.620000000000012</v>
      </c>
      <c r="P195" s="30">
        <v>496.61900000000003</v>
      </c>
      <c r="Q195" s="30">
        <v>41.384916666666669</v>
      </c>
    </row>
    <row r="196" spans="1:17" x14ac:dyDescent="0.25">
      <c r="A196" s="29" t="s">
        <v>30</v>
      </c>
      <c r="B196" s="29" t="s">
        <v>227</v>
      </c>
      <c r="C196" s="29" t="s">
        <v>3</v>
      </c>
      <c r="D196" s="30">
        <v>0.36499999999999999</v>
      </c>
      <c r="E196" s="30">
        <v>0.45700000000000002</v>
      </c>
      <c r="F196" s="30">
        <v>1.4890000000000001</v>
      </c>
      <c r="G196" s="30">
        <v>63.644999999999996</v>
      </c>
      <c r="H196" s="30">
        <v>57.577999999999989</v>
      </c>
      <c r="I196" s="30">
        <v>57.695</v>
      </c>
      <c r="J196" s="30">
        <v>61.088999999999992</v>
      </c>
      <c r="K196" s="30">
        <v>46.631999999999998</v>
      </c>
      <c r="L196" s="30">
        <v>55.18</v>
      </c>
      <c r="M196" s="30">
        <v>56.663000000000004</v>
      </c>
      <c r="N196" s="30">
        <v>43.616</v>
      </c>
      <c r="O196" s="30">
        <v>49.077000000000005</v>
      </c>
      <c r="P196" s="30">
        <v>493.48599999999999</v>
      </c>
      <c r="Q196" s="30">
        <v>41.12383333333333</v>
      </c>
    </row>
    <row r="197" spans="1:17" x14ac:dyDescent="0.25">
      <c r="A197" s="29" t="s">
        <v>21</v>
      </c>
      <c r="B197" s="29" t="s">
        <v>152</v>
      </c>
      <c r="C197" s="29" t="s">
        <v>2</v>
      </c>
      <c r="D197" s="30">
        <v>43.291999999999994</v>
      </c>
      <c r="E197" s="30">
        <v>39.317999999999998</v>
      </c>
      <c r="F197" s="30">
        <v>41.818000000000005</v>
      </c>
      <c r="G197" s="30">
        <v>22.424999999999997</v>
      </c>
      <c r="H197" s="30">
        <v>40.135999999999996</v>
      </c>
      <c r="I197" s="30">
        <v>32.274999999999999</v>
      </c>
      <c r="J197" s="30">
        <v>49.491</v>
      </c>
      <c r="K197" s="30">
        <v>51.157999999999994</v>
      </c>
      <c r="L197" s="30">
        <v>46.543999999999997</v>
      </c>
      <c r="M197" s="30">
        <v>53.184999999999995</v>
      </c>
      <c r="N197" s="30">
        <v>35.318999999999996</v>
      </c>
      <c r="O197" s="30">
        <v>37.795999999999999</v>
      </c>
      <c r="P197" s="30">
        <v>492.75700000000001</v>
      </c>
      <c r="Q197" s="30">
        <v>41.063083333333331</v>
      </c>
    </row>
    <row r="198" spans="1:17" x14ac:dyDescent="0.25">
      <c r="A198" s="29" t="s">
        <v>24</v>
      </c>
      <c r="B198" s="29" t="s">
        <v>25</v>
      </c>
      <c r="C198" s="29" t="s">
        <v>3</v>
      </c>
      <c r="D198" s="30">
        <v>24.914900000000006</v>
      </c>
      <c r="E198" s="30">
        <v>38.617050000000013</v>
      </c>
      <c r="F198" s="30">
        <v>34.494500000000002</v>
      </c>
      <c r="G198" s="30">
        <v>42.672000000000004</v>
      </c>
      <c r="H198" s="30">
        <v>14.543499999999998</v>
      </c>
      <c r="I198" s="30">
        <v>51.477000000000011</v>
      </c>
      <c r="J198" s="30">
        <v>45.654999999999994</v>
      </c>
      <c r="K198" s="30">
        <v>48.052300000000002</v>
      </c>
      <c r="L198" s="30">
        <v>39.013999999999989</v>
      </c>
      <c r="M198" s="30">
        <v>43.82950000000001</v>
      </c>
      <c r="N198" s="30">
        <v>49.7669</v>
      </c>
      <c r="O198" s="30">
        <v>54.32200000000001</v>
      </c>
      <c r="P198" s="30">
        <v>487.35865000000007</v>
      </c>
      <c r="Q198" s="30">
        <v>40.613220833333337</v>
      </c>
    </row>
    <row r="199" spans="1:17" x14ac:dyDescent="0.25">
      <c r="A199" s="29" t="s">
        <v>38</v>
      </c>
      <c r="B199" s="29" t="s">
        <v>39</v>
      </c>
      <c r="C199" s="29" t="s">
        <v>5</v>
      </c>
      <c r="D199" s="30">
        <v>62.844000000000001</v>
      </c>
      <c r="E199" s="30">
        <v>30.686</v>
      </c>
      <c r="F199" s="30">
        <v>51.56</v>
      </c>
      <c r="G199" s="30">
        <v>26.257000000000001</v>
      </c>
      <c r="H199" s="30">
        <v>36.84899999999999</v>
      </c>
      <c r="I199" s="30">
        <v>50.002000000000031</v>
      </c>
      <c r="J199" s="30">
        <v>70.21399999999997</v>
      </c>
      <c r="K199" s="30">
        <v>29.213000000000008</v>
      </c>
      <c r="L199" s="30">
        <v>28.222999999999999</v>
      </c>
      <c r="M199" s="30">
        <v>42.838000000000001</v>
      </c>
      <c r="N199" s="30">
        <v>29.015000000000004</v>
      </c>
      <c r="O199" s="30">
        <v>26.884</v>
      </c>
      <c r="P199" s="30">
        <v>484.58500000000009</v>
      </c>
      <c r="Q199" s="30">
        <v>40.382083333333341</v>
      </c>
    </row>
    <row r="200" spans="1:17" x14ac:dyDescent="0.25">
      <c r="A200" s="29" t="s">
        <v>86</v>
      </c>
      <c r="B200" s="29" t="s">
        <v>134</v>
      </c>
      <c r="C200" s="29" t="s">
        <v>2</v>
      </c>
      <c r="D200" s="30">
        <v>63.474999999999987</v>
      </c>
      <c r="E200" s="30">
        <v>55.338999999999984</v>
      </c>
      <c r="F200" s="30">
        <v>49.664999999999992</v>
      </c>
      <c r="G200" s="30">
        <v>40.210000000000008</v>
      </c>
      <c r="H200" s="30">
        <v>29.501000000000005</v>
      </c>
      <c r="I200" s="30">
        <v>21.600999999999999</v>
      </c>
      <c r="J200" s="30">
        <v>36.067999999999998</v>
      </c>
      <c r="K200" s="30">
        <v>37.863</v>
      </c>
      <c r="L200" s="30">
        <v>36.690000000000005</v>
      </c>
      <c r="M200" s="30">
        <v>32.817</v>
      </c>
      <c r="N200" s="30">
        <v>42.547000000000004</v>
      </c>
      <c r="O200" s="30">
        <v>38.16299999999999</v>
      </c>
      <c r="P200" s="30">
        <v>483.93899999999996</v>
      </c>
      <c r="Q200" s="30">
        <v>40.328249999999997</v>
      </c>
    </row>
    <row r="201" spans="1:17" x14ac:dyDescent="0.25">
      <c r="A201" s="29" t="s">
        <v>30</v>
      </c>
      <c r="B201" s="29" t="s">
        <v>81</v>
      </c>
      <c r="C201" s="29" t="s">
        <v>5</v>
      </c>
      <c r="D201" s="30">
        <v>39.048200000000001</v>
      </c>
      <c r="E201" s="30">
        <v>31.188400000000001</v>
      </c>
      <c r="F201" s="30">
        <v>36.548499999999997</v>
      </c>
      <c r="G201" s="30">
        <v>31.1341</v>
      </c>
      <c r="H201" s="30">
        <v>42.064300000000003</v>
      </c>
      <c r="I201" s="30">
        <v>39.930799999999998</v>
      </c>
      <c r="J201" s="30">
        <v>24.953100000000006</v>
      </c>
      <c r="K201" s="30">
        <v>50.562499999999993</v>
      </c>
      <c r="L201" s="30">
        <v>41.359799999999986</v>
      </c>
      <c r="M201" s="30">
        <v>37.678000000000004</v>
      </c>
      <c r="N201" s="30">
        <v>48.450699999999998</v>
      </c>
      <c r="O201" s="30">
        <v>49.773200000000003</v>
      </c>
      <c r="P201" s="30">
        <v>472.69159999999999</v>
      </c>
      <c r="Q201" s="30">
        <v>39.390966666666664</v>
      </c>
    </row>
    <row r="202" spans="1:17" x14ac:dyDescent="0.25">
      <c r="A202" s="29" t="s">
        <v>50</v>
      </c>
      <c r="B202" s="29" t="s">
        <v>139</v>
      </c>
      <c r="C202" s="29" t="s">
        <v>1</v>
      </c>
      <c r="D202" s="30">
        <v>32.991279999999989</v>
      </c>
      <c r="E202" s="30">
        <v>35.463599999999992</v>
      </c>
      <c r="F202" s="30">
        <v>39.205999999999996</v>
      </c>
      <c r="G202" s="30">
        <v>44.461500000000001</v>
      </c>
      <c r="H202" s="30">
        <v>31.450400000000002</v>
      </c>
      <c r="I202" s="30">
        <v>53.150600000000004</v>
      </c>
      <c r="J202" s="30">
        <v>43.155999999999999</v>
      </c>
      <c r="K202" s="30">
        <v>39.167299999999997</v>
      </c>
      <c r="L202" s="30">
        <v>40.484200000000001</v>
      </c>
      <c r="M202" s="30">
        <v>30.529400000000003</v>
      </c>
      <c r="N202" s="30">
        <v>44.285600000000002</v>
      </c>
      <c r="O202" s="30">
        <v>31.145799999999994</v>
      </c>
      <c r="P202" s="30">
        <v>465.49167999999997</v>
      </c>
      <c r="Q202" s="30">
        <v>38.790973333333334</v>
      </c>
    </row>
    <row r="203" spans="1:17" x14ac:dyDescent="0.25">
      <c r="A203" s="29" t="s">
        <v>28</v>
      </c>
      <c r="B203" s="29" t="s">
        <v>277</v>
      </c>
      <c r="C203" s="29" t="s">
        <v>3</v>
      </c>
      <c r="D203" s="30" t="s">
        <v>64</v>
      </c>
      <c r="E203" s="30" t="s">
        <v>64</v>
      </c>
      <c r="F203" s="30" t="s">
        <v>64</v>
      </c>
      <c r="G203" s="30" t="s">
        <v>64</v>
      </c>
      <c r="H203" s="30" t="s">
        <v>64</v>
      </c>
      <c r="I203" s="30">
        <v>68.029999999999987</v>
      </c>
      <c r="J203" s="30">
        <v>70.16</v>
      </c>
      <c r="K203" s="30">
        <v>89.667000000000002</v>
      </c>
      <c r="L203" s="30">
        <v>71.051000000000002</v>
      </c>
      <c r="M203" s="30">
        <v>20.084999999999997</v>
      </c>
      <c r="N203" s="30">
        <v>78.711000000000013</v>
      </c>
      <c r="O203" s="30">
        <v>64.202999999999989</v>
      </c>
      <c r="P203" s="30">
        <v>461.90699999999998</v>
      </c>
      <c r="Q203" s="30">
        <v>65.986714285714285</v>
      </c>
    </row>
    <row r="204" spans="1:17" x14ac:dyDescent="0.25">
      <c r="A204" s="29" t="s">
        <v>50</v>
      </c>
      <c r="B204" s="29" t="s">
        <v>201</v>
      </c>
      <c r="C204" s="29" t="s">
        <v>2</v>
      </c>
      <c r="D204" s="30">
        <v>22.435000000000002</v>
      </c>
      <c r="E204" s="30">
        <v>26.220999999999997</v>
      </c>
      <c r="F204" s="30">
        <v>23.477</v>
      </c>
      <c r="G204" s="30">
        <v>41.920999999999999</v>
      </c>
      <c r="H204" s="30">
        <v>18.654000000000003</v>
      </c>
      <c r="I204" s="30">
        <v>47.008000000000003</v>
      </c>
      <c r="J204" s="30">
        <v>53.497000000000007</v>
      </c>
      <c r="K204" s="30">
        <v>55.9255</v>
      </c>
      <c r="L204" s="30">
        <v>50.408999999999999</v>
      </c>
      <c r="M204" s="30">
        <v>38.116999999999997</v>
      </c>
      <c r="N204" s="30">
        <v>38.206800000000001</v>
      </c>
      <c r="O204" s="30">
        <v>42.508000000000003</v>
      </c>
      <c r="P204" s="30">
        <v>458.3793</v>
      </c>
      <c r="Q204" s="30">
        <v>38.198275000000002</v>
      </c>
    </row>
    <row r="205" spans="1:17" x14ac:dyDescent="0.25">
      <c r="A205" s="29" t="s">
        <v>50</v>
      </c>
      <c r="B205" s="29" t="s">
        <v>206</v>
      </c>
      <c r="C205" s="29" t="s">
        <v>1</v>
      </c>
      <c r="D205" s="30">
        <v>30.675999999999998</v>
      </c>
      <c r="E205" s="30">
        <v>33.216200000000001</v>
      </c>
      <c r="F205" s="30">
        <v>41.998799999999996</v>
      </c>
      <c r="G205" s="30">
        <v>46.071799999999989</v>
      </c>
      <c r="H205" s="30">
        <v>35.068469999999998</v>
      </c>
      <c r="I205" s="30">
        <v>42.064099999999996</v>
      </c>
      <c r="J205" s="30">
        <v>42.526300000000006</v>
      </c>
      <c r="K205" s="30">
        <v>40.135500000000008</v>
      </c>
      <c r="L205" s="30">
        <v>34.600499999999997</v>
      </c>
      <c r="M205" s="30">
        <v>41.757000000000005</v>
      </c>
      <c r="N205" s="30">
        <v>38.216500000000003</v>
      </c>
      <c r="O205" s="30">
        <v>29.044400000000003</v>
      </c>
      <c r="P205" s="30">
        <v>455.37556999999998</v>
      </c>
      <c r="Q205" s="30">
        <v>37.947964166666665</v>
      </c>
    </row>
    <row r="206" spans="1:17" x14ac:dyDescent="0.25">
      <c r="A206" s="29" t="s">
        <v>44</v>
      </c>
      <c r="B206" s="29" t="s">
        <v>47</v>
      </c>
      <c r="C206" s="29" t="s">
        <v>5</v>
      </c>
      <c r="D206" s="30">
        <v>25.905999999999999</v>
      </c>
      <c r="E206" s="30">
        <v>28.797000000000001</v>
      </c>
      <c r="F206" s="30">
        <v>28.917999999999999</v>
      </c>
      <c r="G206" s="30">
        <v>30.439999999999998</v>
      </c>
      <c r="H206" s="30">
        <v>33.064999999999998</v>
      </c>
      <c r="I206" s="30">
        <v>39.127700000000004</v>
      </c>
      <c r="J206" s="30">
        <v>40.446799999999996</v>
      </c>
      <c r="K206" s="30">
        <v>47.060199999999995</v>
      </c>
      <c r="L206" s="30">
        <v>32.253700000000002</v>
      </c>
      <c r="M206" s="30">
        <v>47.718239999999994</v>
      </c>
      <c r="N206" s="30">
        <v>46.050600000000003</v>
      </c>
      <c r="O206" s="30">
        <v>55.452550000000002</v>
      </c>
      <c r="P206" s="30">
        <v>455.23578999999995</v>
      </c>
      <c r="Q206" s="30">
        <v>37.936315833333332</v>
      </c>
    </row>
    <row r="207" spans="1:17" x14ac:dyDescent="0.25">
      <c r="A207" s="29" t="s">
        <v>6</v>
      </c>
      <c r="B207" s="29" t="s">
        <v>8</v>
      </c>
      <c r="C207" s="29" t="s">
        <v>2</v>
      </c>
      <c r="D207" s="30">
        <v>39.646999999999998</v>
      </c>
      <c r="E207" s="30">
        <v>36.085999999999999</v>
      </c>
      <c r="F207" s="30">
        <v>35.418999999999997</v>
      </c>
      <c r="G207" s="30">
        <v>33.779999999999994</v>
      </c>
      <c r="H207" s="30">
        <v>34.356999999999999</v>
      </c>
      <c r="I207" s="30">
        <v>34.036999999999999</v>
      </c>
      <c r="J207" s="30">
        <v>35.653999999999996</v>
      </c>
      <c r="K207" s="30">
        <v>42.152999999999999</v>
      </c>
      <c r="L207" s="30">
        <v>39.000999999999998</v>
      </c>
      <c r="M207" s="30">
        <v>45.073</v>
      </c>
      <c r="N207" s="30">
        <v>44.854999999999997</v>
      </c>
      <c r="O207" s="30">
        <v>34.683</v>
      </c>
      <c r="P207" s="30">
        <v>454.74499999999995</v>
      </c>
      <c r="Q207" s="30">
        <v>37.895416666666662</v>
      </c>
    </row>
    <row r="208" spans="1:17" x14ac:dyDescent="0.25">
      <c r="A208" s="29" t="s">
        <v>50</v>
      </c>
      <c r="B208" s="29" t="s">
        <v>138</v>
      </c>
      <c r="C208" s="29" t="s">
        <v>2</v>
      </c>
      <c r="D208" s="30">
        <v>32.742000000000004</v>
      </c>
      <c r="E208" s="30">
        <v>35.301000000000002</v>
      </c>
      <c r="F208" s="30">
        <v>31.725999999999999</v>
      </c>
      <c r="G208" s="30">
        <v>29.777000000000001</v>
      </c>
      <c r="H208" s="30">
        <v>28.000999999999998</v>
      </c>
      <c r="I208" s="30">
        <v>43.349999999999994</v>
      </c>
      <c r="J208" s="30">
        <v>34.715999999999994</v>
      </c>
      <c r="K208" s="30">
        <v>28.055600000000002</v>
      </c>
      <c r="L208" s="30">
        <v>47.710029999999996</v>
      </c>
      <c r="M208" s="30">
        <v>43.210730000000012</v>
      </c>
      <c r="N208" s="30">
        <v>41.183999999999997</v>
      </c>
      <c r="O208" s="30">
        <v>39.74799999999999</v>
      </c>
      <c r="P208" s="30">
        <v>435.52136000000002</v>
      </c>
      <c r="Q208" s="30">
        <v>36.293446666666668</v>
      </c>
    </row>
    <row r="209" spans="1:17" x14ac:dyDescent="0.25">
      <c r="A209" s="29" t="s">
        <v>42</v>
      </c>
      <c r="B209" s="29" t="s">
        <v>90</v>
      </c>
      <c r="C209" s="29" t="s">
        <v>3</v>
      </c>
      <c r="D209" s="30">
        <v>23.810300000000002</v>
      </c>
      <c r="E209" s="30">
        <v>36.286500000000004</v>
      </c>
      <c r="F209" s="30">
        <v>41.97140000000001</v>
      </c>
      <c r="G209" s="30">
        <v>44.188199999999995</v>
      </c>
      <c r="H209" s="30">
        <v>34.96275</v>
      </c>
      <c r="I209" s="30">
        <v>39.539970000000011</v>
      </c>
      <c r="J209" s="30">
        <v>33.738649999999978</v>
      </c>
      <c r="K209" s="30">
        <v>40.907799999999995</v>
      </c>
      <c r="L209" s="30">
        <v>38.012199999999993</v>
      </c>
      <c r="M209" s="30">
        <v>36.663000000000011</v>
      </c>
      <c r="N209" s="30">
        <v>34.149599999999985</v>
      </c>
      <c r="O209" s="30">
        <v>30.388500000000011</v>
      </c>
      <c r="P209" s="30">
        <v>434.61887000000002</v>
      </c>
      <c r="Q209" s="30">
        <v>36.21823916666667</v>
      </c>
    </row>
    <row r="210" spans="1:17" x14ac:dyDescent="0.25">
      <c r="A210" s="29" t="s">
        <v>96</v>
      </c>
      <c r="B210" s="29" t="s">
        <v>191</v>
      </c>
      <c r="C210" s="29" t="s">
        <v>3</v>
      </c>
      <c r="D210" s="30">
        <v>41.796999999999997</v>
      </c>
      <c r="E210" s="30">
        <v>32.169299999999993</v>
      </c>
      <c r="F210" s="30">
        <v>37.188600000000001</v>
      </c>
      <c r="G210" s="30">
        <v>28.426000000000009</v>
      </c>
      <c r="H210" s="30">
        <v>36.701550000000005</v>
      </c>
      <c r="I210" s="30">
        <v>37.902600000000007</v>
      </c>
      <c r="J210" s="30">
        <v>39.336900000000007</v>
      </c>
      <c r="K210" s="30">
        <v>33.774700000000003</v>
      </c>
      <c r="L210" s="30">
        <v>35.671500000000002</v>
      </c>
      <c r="M210" s="30">
        <v>38.4679</v>
      </c>
      <c r="N210" s="30">
        <v>34.434000000000005</v>
      </c>
      <c r="O210" s="30">
        <v>28.520199999999996</v>
      </c>
      <c r="P210" s="30">
        <v>424.39025000000004</v>
      </c>
      <c r="Q210" s="30">
        <v>35.365854166666672</v>
      </c>
    </row>
    <row r="211" spans="1:17" x14ac:dyDescent="0.25">
      <c r="A211" s="29" t="s">
        <v>50</v>
      </c>
      <c r="B211" s="29" t="s">
        <v>202</v>
      </c>
      <c r="C211" s="29" t="s">
        <v>1</v>
      </c>
      <c r="D211" s="30">
        <v>36.059000000000005</v>
      </c>
      <c r="E211" s="30">
        <v>28.704999999999998</v>
      </c>
      <c r="F211" s="30">
        <v>34.230000000000004</v>
      </c>
      <c r="G211" s="30">
        <v>35.262</v>
      </c>
      <c r="H211" s="30">
        <v>27.718</v>
      </c>
      <c r="I211" s="30">
        <v>49.451100000000004</v>
      </c>
      <c r="J211" s="30">
        <v>43.083999999999996</v>
      </c>
      <c r="K211" s="30">
        <v>37.835299999999997</v>
      </c>
      <c r="L211" s="30">
        <v>32.957000000000001</v>
      </c>
      <c r="M211" s="30">
        <v>31.290000000000003</v>
      </c>
      <c r="N211" s="30">
        <v>31.451000000000001</v>
      </c>
      <c r="O211" s="30">
        <v>32.704000000000001</v>
      </c>
      <c r="P211" s="30">
        <v>420.74640000000005</v>
      </c>
      <c r="Q211" s="30">
        <v>35.062200000000004</v>
      </c>
    </row>
    <row r="212" spans="1:17" x14ac:dyDescent="0.25">
      <c r="A212" s="29" t="s">
        <v>26</v>
      </c>
      <c r="B212" s="29" t="s">
        <v>27</v>
      </c>
      <c r="C212" s="29" t="s">
        <v>1</v>
      </c>
      <c r="D212" s="30">
        <v>16.079300000000003</v>
      </c>
      <c r="E212" s="30">
        <v>2.9074500000000003</v>
      </c>
      <c r="F212" s="30">
        <v>110.02485</v>
      </c>
      <c r="G212" s="30">
        <v>155.05179999999999</v>
      </c>
      <c r="H212" s="30">
        <v>10.863149999999997</v>
      </c>
      <c r="I212" s="30">
        <v>9.9950499999999973</v>
      </c>
      <c r="J212" s="30">
        <v>16.487300000000001</v>
      </c>
      <c r="K212" s="30">
        <v>14.699600000000002</v>
      </c>
      <c r="L212" s="30">
        <v>14.835049999999999</v>
      </c>
      <c r="M212" s="30">
        <v>21.468200000000003</v>
      </c>
      <c r="N212" s="30">
        <v>11.704750000000001</v>
      </c>
      <c r="O212" s="30">
        <v>35.124640000000007</v>
      </c>
      <c r="P212" s="30">
        <v>419.24114000000003</v>
      </c>
      <c r="Q212" s="30">
        <v>34.936761666666669</v>
      </c>
    </row>
    <row r="213" spans="1:17" x14ac:dyDescent="0.25">
      <c r="A213" s="29" t="s">
        <v>50</v>
      </c>
      <c r="B213" s="29" t="s">
        <v>99</v>
      </c>
      <c r="C213" s="29" t="s">
        <v>1</v>
      </c>
      <c r="D213" s="30">
        <v>23.389599999999998</v>
      </c>
      <c r="E213" s="30">
        <v>33.817100000000003</v>
      </c>
      <c r="F213" s="30">
        <v>23.239799999999999</v>
      </c>
      <c r="G213" s="30">
        <v>27.812599999999996</v>
      </c>
      <c r="H213" s="30">
        <v>21.022900000000003</v>
      </c>
      <c r="I213" s="30">
        <v>35.470100000000009</v>
      </c>
      <c r="J213" s="30">
        <v>44.382999999999996</v>
      </c>
      <c r="K213" s="30">
        <v>34.449549999999995</v>
      </c>
      <c r="L213" s="30">
        <v>56.825099999999999</v>
      </c>
      <c r="M213" s="30">
        <v>20.864000000000001</v>
      </c>
      <c r="N213" s="30">
        <v>46.179299999999998</v>
      </c>
      <c r="O213" s="30">
        <v>50.217000000000006</v>
      </c>
      <c r="P213" s="30">
        <v>417.67004999999995</v>
      </c>
      <c r="Q213" s="30">
        <v>34.805837499999996</v>
      </c>
    </row>
    <row r="214" spans="1:17" x14ac:dyDescent="0.25">
      <c r="A214" s="29" t="s">
        <v>7</v>
      </c>
      <c r="B214" s="29" t="s">
        <v>112</v>
      </c>
      <c r="C214" s="29" t="s">
        <v>2</v>
      </c>
      <c r="D214" s="30">
        <v>32.765000000000001</v>
      </c>
      <c r="E214" s="30">
        <v>33.35</v>
      </c>
      <c r="F214" s="30">
        <v>33.506999999999998</v>
      </c>
      <c r="G214" s="30">
        <v>31.045999999999996</v>
      </c>
      <c r="H214" s="30">
        <v>29.976999999999997</v>
      </c>
      <c r="I214" s="30">
        <v>33.699999999999996</v>
      </c>
      <c r="J214" s="30">
        <v>36.822999999999993</v>
      </c>
      <c r="K214" s="30">
        <v>38.722999999999999</v>
      </c>
      <c r="L214" s="30">
        <v>34.043999999999997</v>
      </c>
      <c r="M214" s="30">
        <v>35.527000000000001</v>
      </c>
      <c r="N214" s="30">
        <v>35.43</v>
      </c>
      <c r="O214" s="30">
        <v>40.268000000000001</v>
      </c>
      <c r="P214" s="30">
        <v>415.15999999999997</v>
      </c>
      <c r="Q214" s="30">
        <v>34.596666666666664</v>
      </c>
    </row>
    <row r="215" spans="1:17" x14ac:dyDescent="0.25">
      <c r="A215" s="29" t="s">
        <v>50</v>
      </c>
      <c r="B215" s="29" t="s">
        <v>201</v>
      </c>
      <c r="C215" s="29" t="s">
        <v>3</v>
      </c>
      <c r="D215" s="30">
        <v>17.626999999999999</v>
      </c>
      <c r="E215" s="30">
        <v>21.454000000000001</v>
      </c>
      <c r="F215" s="30">
        <v>28.496000000000002</v>
      </c>
      <c r="G215" s="30">
        <v>34.547999999999995</v>
      </c>
      <c r="H215" s="30">
        <v>18.868000000000002</v>
      </c>
      <c r="I215" s="30">
        <v>40.740999999999993</v>
      </c>
      <c r="J215" s="30">
        <v>36.266999999999989</v>
      </c>
      <c r="K215" s="30">
        <v>44.857999999999997</v>
      </c>
      <c r="L215" s="30">
        <v>42.826999999999998</v>
      </c>
      <c r="M215" s="30">
        <v>34.285000000000004</v>
      </c>
      <c r="N215" s="30">
        <v>47.638999999999996</v>
      </c>
      <c r="O215" s="30">
        <v>46.274000000000001</v>
      </c>
      <c r="P215" s="30">
        <v>413.88400000000001</v>
      </c>
      <c r="Q215" s="30">
        <v>34.490333333333332</v>
      </c>
    </row>
    <row r="216" spans="1:17" x14ac:dyDescent="0.25">
      <c r="A216" s="29" t="s">
        <v>30</v>
      </c>
      <c r="B216" s="29" t="s">
        <v>123</v>
      </c>
      <c r="C216" s="29" t="s">
        <v>2</v>
      </c>
      <c r="D216" s="30">
        <v>52.073999999999998</v>
      </c>
      <c r="E216" s="30">
        <v>45.776000000000003</v>
      </c>
      <c r="F216" s="30">
        <v>49.896999999999998</v>
      </c>
      <c r="G216" s="30">
        <v>43.092999999999996</v>
      </c>
      <c r="H216" s="30">
        <v>37.465000000000003</v>
      </c>
      <c r="I216" s="30">
        <v>25.402000000000001</v>
      </c>
      <c r="J216" s="30">
        <v>32.773000000000003</v>
      </c>
      <c r="K216" s="30">
        <v>24.969000000000001</v>
      </c>
      <c r="L216" s="30">
        <v>22.97</v>
      </c>
      <c r="M216" s="30">
        <v>21.463000000000001</v>
      </c>
      <c r="N216" s="30">
        <v>27</v>
      </c>
      <c r="O216" s="30">
        <v>28.864000000000001</v>
      </c>
      <c r="P216" s="30">
        <v>411.74599999999998</v>
      </c>
      <c r="Q216" s="30">
        <v>34.312166666666663</v>
      </c>
    </row>
    <row r="217" spans="1:17" x14ac:dyDescent="0.25">
      <c r="A217" s="29" t="s">
        <v>50</v>
      </c>
      <c r="B217" s="29" t="s">
        <v>206</v>
      </c>
      <c r="C217" s="29" t="s">
        <v>5</v>
      </c>
      <c r="D217" s="30">
        <v>13.376000000000001</v>
      </c>
      <c r="E217" s="30">
        <v>33.348999999999997</v>
      </c>
      <c r="F217" s="30">
        <v>39.340499999999999</v>
      </c>
      <c r="G217" s="30">
        <v>38.933699999999995</v>
      </c>
      <c r="H217" s="30">
        <v>25.731999999999999</v>
      </c>
      <c r="I217" s="30">
        <v>42.527999999999999</v>
      </c>
      <c r="J217" s="30">
        <v>38.076000000000001</v>
      </c>
      <c r="K217" s="30">
        <v>35.099000000000004</v>
      </c>
      <c r="L217" s="30">
        <v>37.778500000000008</v>
      </c>
      <c r="M217" s="30">
        <v>35.713000000000008</v>
      </c>
      <c r="N217" s="30">
        <v>35.738999999999997</v>
      </c>
      <c r="O217" s="30">
        <v>35.101399999999998</v>
      </c>
      <c r="P217" s="30">
        <v>410.76609999999999</v>
      </c>
      <c r="Q217" s="30">
        <v>34.230508333333333</v>
      </c>
    </row>
    <row r="218" spans="1:17" x14ac:dyDescent="0.25">
      <c r="A218" s="29" t="s">
        <v>6</v>
      </c>
      <c r="B218" s="29" t="s">
        <v>7</v>
      </c>
      <c r="C218" s="29" t="s">
        <v>3</v>
      </c>
      <c r="D218" s="30">
        <v>24.695999999999998</v>
      </c>
      <c r="E218" s="30">
        <v>41.479500000000009</v>
      </c>
      <c r="F218" s="30">
        <v>38.487000000000002</v>
      </c>
      <c r="G218" s="30">
        <v>34.523000000000003</v>
      </c>
      <c r="H218" s="30">
        <v>29.561</v>
      </c>
      <c r="I218" s="30">
        <v>28.088500000000003</v>
      </c>
      <c r="J218" s="30">
        <v>31.625999999999991</v>
      </c>
      <c r="K218" s="30">
        <v>28.252500000000001</v>
      </c>
      <c r="L218" s="30">
        <v>40.960500000000003</v>
      </c>
      <c r="M218" s="30">
        <v>27.424500000000002</v>
      </c>
      <c r="N218" s="30">
        <v>37.495100000000008</v>
      </c>
      <c r="O218" s="30">
        <v>38.49</v>
      </c>
      <c r="P218" s="30">
        <v>401.08360000000005</v>
      </c>
      <c r="Q218" s="30">
        <v>33.423633333333335</v>
      </c>
    </row>
    <row r="219" spans="1:17" x14ac:dyDescent="0.25">
      <c r="A219" s="29" t="s">
        <v>44</v>
      </c>
      <c r="B219" s="29" t="s">
        <v>48</v>
      </c>
      <c r="C219" s="29" t="s">
        <v>5</v>
      </c>
      <c r="D219" s="30">
        <v>24.783000000000001</v>
      </c>
      <c r="E219" s="30">
        <v>23.99</v>
      </c>
      <c r="F219" s="30">
        <v>24.975000000000001</v>
      </c>
      <c r="G219" s="30">
        <v>28.426999999999996</v>
      </c>
      <c r="H219" s="30">
        <v>28.87</v>
      </c>
      <c r="I219" s="30">
        <v>34.199100000000001</v>
      </c>
      <c r="J219" s="30">
        <v>33.071199999999997</v>
      </c>
      <c r="K219" s="30">
        <v>50.349799999999995</v>
      </c>
      <c r="L219" s="30">
        <v>22.7363</v>
      </c>
      <c r="M219" s="30">
        <v>35.414899999999996</v>
      </c>
      <c r="N219" s="30">
        <v>42.566499999999998</v>
      </c>
      <c r="O219" s="30">
        <v>49.984700000000004</v>
      </c>
      <c r="P219" s="30">
        <v>399.36749999999995</v>
      </c>
      <c r="Q219" s="30">
        <v>33.280624999999993</v>
      </c>
    </row>
    <row r="220" spans="1:17" x14ac:dyDescent="0.25">
      <c r="A220" s="29" t="s">
        <v>19</v>
      </c>
      <c r="B220" s="29" t="s">
        <v>20</v>
      </c>
      <c r="C220" s="29" t="s">
        <v>5</v>
      </c>
      <c r="D220" s="30">
        <v>15.51</v>
      </c>
      <c r="E220" s="30">
        <v>22.650000000000002</v>
      </c>
      <c r="F220" s="30">
        <v>46.454000000000001</v>
      </c>
      <c r="G220" s="30">
        <v>23.085999999999999</v>
      </c>
      <c r="H220" s="30">
        <v>26.980999999999998</v>
      </c>
      <c r="I220" s="30">
        <v>49.292000000000002</v>
      </c>
      <c r="J220" s="30">
        <v>34.222000000000001</v>
      </c>
      <c r="K220" s="30">
        <v>58.055999999999997</v>
      </c>
      <c r="L220" s="30">
        <v>39.143000000000001</v>
      </c>
      <c r="M220" s="30">
        <v>33.119</v>
      </c>
      <c r="N220" s="30">
        <v>24.203000000000003</v>
      </c>
      <c r="O220" s="30">
        <v>24.737000000000002</v>
      </c>
      <c r="P220" s="30">
        <v>397.45300000000003</v>
      </c>
      <c r="Q220" s="30">
        <v>33.121083333333338</v>
      </c>
    </row>
    <row r="221" spans="1:17" x14ac:dyDescent="0.25">
      <c r="A221" s="29" t="s">
        <v>6</v>
      </c>
      <c r="B221" s="29" t="s">
        <v>69</v>
      </c>
      <c r="C221" s="29" t="s">
        <v>5</v>
      </c>
      <c r="D221" s="30">
        <v>12.519299999999999</v>
      </c>
      <c r="E221" s="30">
        <v>9.2859999999999996</v>
      </c>
      <c r="F221" s="30">
        <v>11.670999999999998</v>
      </c>
      <c r="G221" s="30">
        <v>11.770000000000001</v>
      </c>
      <c r="H221" s="30">
        <v>20.500999999999998</v>
      </c>
      <c r="I221" s="30">
        <v>20.622999999999998</v>
      </c>
      <c r="J221" s="30">
        <v>14.239999999999998</v>
      </c>
      <c r="K221" s="30">
        <v>73.433000000000007</v>
      </c>
      <c r="L221" s="30">
        <v>44.618000000000009</v>
      </c>
      <c r="M221" s="30">
        <v>55.516999999999996</v>
      </c>
      <c r="N221" s="30">
        <v>58.305999999999997</v>
      </c>
      <c r="O221" s="30">
        <v>60.682200000000002</v>
      </c>
      <c r="P221" s="30">
        <v>393.16649999999998</v>
      </c>
      <c r="Q221" s="30">
        <v>32.763874999999999</v>
      </c>
    </row>
    <row r="222" spans="1:17" x14ac:dyDescent="0.25">
      <c r="A222" s="29" t="s">
        <v>30</v>
      </c>
      <c r="B222" s="29" t="s">
        <v>161</v>
      </c>
      <c r="C222" s="29" t="s">
        <v>2</v>
      </c>
      <c r="D222" s="30">
        <v>31.106000000000002</v>
      </c>
      <c r="E222" s="30">
        <v>28.162999999999997</v>
      </c>
      <c r="F222" s="30">
        <v>25.605</v>
      </c>
      <c r="G222" s="30">
        <v>33.651499999999999</v>
      </c>
      <c r="H222" s="30">
        <v>28.843099999999993</v>
      </c>
      <c r="I222" s="30">
        <v>34.086299999999994</v>
      </c>
      <c r="J222" s="30">
        <v>21.999299999999995</v>
      </c>
      <c r="K222" s="30">
        <v>26.033799999999999</v>
      </c>
      <c r="L222" s="30">
        <v>35.649999999999991</v>
      </c>
      <c r="M222" s="30">
        <v>38.373200000000011</v>
      </c>
      <c r="N222" s="30">
        <v>28.9221</v>
      </c>
      <c r="O222" s="30">
        <v>51.043999999999997</v>
      </c>
      <c r="P222" s="30">
        <v>383.47729999999996</v>
      </c>
      <c r="Q222" s="30">
        <v>31.956441666666663</v>
      </c>
    </row>
    <row r="223" spans="1:17" x14ac:dyDescent="0.25">
      <c r="A223" s="29" t="s">
        <v>28</v>
      </c>
      <c r="B223" s="29" t="s">
        <v>159</v>
      </c>
      <c r="C223" s="29" t="s">
        <v>3</v>
      </c>
      <c r="D223" s="30">
        <v>32.713000000000001</v>
      </c>
      <c r="E223" s="30">
        <v>26.562000000000001</v>
      </c>
      <c r="F223" s="30">
        <v>53.58</v>
      </c>
      <c r="G223" s="30">
        <v>21.597999999999999</v>
      </c>
      <c r="H223" s="30">
        <v>43.262999999999998</v>
      </c>
      <c r="I223" s="30">
        <v>32.45680999999999</v>
      </c>
      <c r="J223" s="30">
        <v>37.192999999999998</v>
      </c>
      <c r="K223" s="30">
        <v>32.912999999999997</v>
      </c>
      <c r="L223" s="30">
        <v>33.103999999999992</v>
      </c>
      <c r="M223" s="30">
        <v>7.365499999999999</v>
      </c>
      <c r="N223" s="30">
        <v>31.546500000000002</v>
      </c>
      <c r="O223" s="30">
        <v>21.315000000000001</v>
      </c>
      <c r="P223" s="30">
        <v>373.60980999999998</v>
      </c>
      <c r="Q223" s="30">
        <v>31.134150833333333</v>
      </c>
    </row>
    <row r="224" spans="1:17" x14ac:dyDescent="0.25">
      <c r="A224" s="29" t="s">
        <v>136</v>
      </c>
      <c r="B224" s="29" t="s">
        <v>137</v>
      </c>
      <c r="C224" s="29" t="s">
        <v>2</v>
      </c>
      <c r="D224" s="30">
        <v>17.02</v>
      </c>
      <c r="E224" s="30">
        <v>26.26</v>
      </c>
      <c r="F224" s="30">
        <v>16.05</v>
      </c>
      <c r="G224" s="30">
        <v>22.395</v>
      </c>
      <c r="H224" s="30">
        <v>40.581000000000003</v>
      </c>
      <c r="I224" s="30">
        <v>37.436</v>
      </c>
      <c r="J224" s="30">
        <v>42.59</v>
      </c>
      <c r="K224" s="30">
        <v>32.211999999999982</v>
      </c>
      <c r="L224" s="30">
        <v>34.335000000000001</v>
      </c>
      <c r="M224" s="30">
        <v>30.235999999999997</v>
      </c>
      <c r="N224" s="30">
        <v>29.526900000000005</v>
      </c>
      <c r="O224" s="30">
        <v>37.959999999999994</v>
      </c>
      <c r="P224" s="30">
        <v>366.60189999999994</v>
      </c>
      <c r="Q224" s="30">
        <v>30.550158333333329</v>
      </c>
    </row>
    <row r="225" spans="1:17" x14ac:dyDescent="0.25">
      <c r="A225" s="29" t="s">
        <v>30</v>
      </c>
      <c r="B225" s="29" t="s">
        <v>33</v>
      </c>
      <c r="C225" s="29" t="s">
        <v>1</v>
      </c>
      <c r="D225" s="30">
        <v>29.457999999999998</v>
      </c>
      <c r="E225" s="30">
        <v>37.146000000000008</v>
      </c>
      <c r="F225" s="30">
        <v>36.055500000000002</v>
      </c>
      <c r="G225" s="30">
        <v>20.228000000000002</v>
      </c>
      <c r="H225" s="30">
        <v>12.155000000000001</v>
      </c>
      <c r="I225" s="30">
        <v>51.895999999999994</v>
      </c>
      <c r="J225" s="30">
        <v>24.083000000000002</v>
      </c>
      <c r="K225" s="30">
        <v>23.78</v>
      </c>
      <c r="L225" s="30">
        <v>28.964000000000002</v>
      </c>
      <c r="M225" s="30">
        <v>32.496000000000002</v>
      </c>
      <c r="N225" s="30">
        <v>29.926000000000002</v>
      </c>
      <c r="O225" s="30">
        <v>38.525999999999996</v>
      </c>
      <c r="P225" s="30">
        <v>364.71350000000001</v>
      </c>
      <c r="Q225" s="30">
        <v>30.392791666666668</v>
      </c>
    </row>
    <row r="226" spans="1:17" x14ac:dyDescent="0.25">
      <c r="A226" s="29" t="s">
        <v>42</v>
      </c>
      <c r="B226" s="29" t="s">
        <v>43</v>
      </c>
      <c r="C226" s="29" t="s">
        <v>5</v>
      </c>
      <c r="D226" s="30">
        <v>18.036300000000001</v>
      </c>
      <c r="E226" s="30">
        <v>26.409799999999994</v>
      </c>
      <c r="F226" s="30">
        <v>33.306100000000001</v>
      </c>
      <c r="G226" s="30">
        <v>21.3096</v>
      </c>
      <c r="H226" s="30">
        <v>22.625699999999995</v>
      </c>
      <c r="I226" s="30">
        <v>25.739000000000001</v>
      </c>
      <c r="J226" s="30">
        <v>25.2593</v>
      </c>
      <c r="K226" s="30">
        <v>35.601699999999994</v>
      </c>
      <c r="L226" s="30">
        <v>28.259599999999988</v>
      </c>
      <c r="M226" s="30">
        <v>34.911999999999999</v>
      </c>
      <c r="N226" s="30">
        <v>48.154799999999987</v>
      </c>
      <c r="O226" s="30">
        <v>37.145500000000006</v>
      </c>
      <c r="P226" s="30">
        <v>356.75939999999991</v>
      </c>
      <c r="Q226" s="30">
        <v>29.729949999999992</v>
      </c>
    </row>
    <row r="227" spans="1:17" x14ac:dyDescent="0.25">
      <c r="A227" s="29" t="s">
        <v>30</v>
      </c>
      <c r="B227" s="29" t="s">
        <v>123</v>
      </c>
      <c r="C227" s="29" t="s">
        <v>3</v>
      </c>
      <c r="D227" s="30">
        <v>14.201000000000001</v>
      </c>
      <c r="E227" s="30">
        <v>35.243000000000002</v>
      </c>
      <c r="F227" s="30">
        <v>43.099999999999994</v>
      </c>
      <c r="G227" s="30">
        <v>37.294000000000004</v>
      </c>
      <c r="H227" s="30">
        <v>40.157000000000004</v>
      </c>
      <c r="I227" s="30">
        <v>37.650999999999996</v>
      </c>
      <c r="J227" s="30">
        <v>36.759</v>
      </c>
      <c r="K227" s="30">
        <v>14.460999999999999</v>
      </c>
      <c r="L227" s="30">
        <v>25.843</v>
      </c>
      <c r="M227" s="30">
        <v>30.63</v>
      </c>
      <c r="N227" s="30">
        <v>21.689999999999998</v>
      </c>
      <c r="O227" s="30">
        <v>18.537000000000003</v>
      </c>
      <c r="P227" s="30">
        <v>355.56600000000003</v>
      </c>
      <c r="Q227" s="30">
        <v>29.630500000000001</v>
      </c>
    </row>
    <row r="228" spans="1:17" x14ac:dyDescent="0.25">
      <c r="A228" s="29" t="s">
        <v>34</v>
      </c>
      <c r="B228" s="29" t="s">
        <v>173</v>
      </c>
      <c r="C228" s="29" t="s">
        <v>2</v>
      </c>
      <c r="D228" s="30">
        <v>24.184000000000001</v>
      </c>
      <c r="E228" s="30">
        <v>25.799999999999997</v>
      </c>
      <c r="F228" s="30">
        <v>17.634999999999998</v>
      </c>
      <c r="G228" s="30">
        <v>17.727</v>
      </c>
      <c r="H228" s="30">
        <v>32.242999999999995</v>
      </c>
      <c r="I228" s="30">
        <v>34.944999999999993</v>
      </c>
      <c r="J228" s="30">
        <v>26.423020000000005</v>
      </c>
      <c r="K228" s="30">
        <v>32.882999999999996</v>
      </c>
      <c r="L228" s="30">
        <v>33.105999999999995</v>
      </c>
      <c r="M228" s="30">
        <v>29.419999999999998</v>
      </c>
      <c r="N228" s="30">
        <v>42.22999999999999</v>
      </c>
      <c r="O228" s="30">
        <v>37.378999999999998</v>
      </c>
      <c r="P228" s="30">
        <v>353.97501999999997</v>
      </c>
      <c r="Q228" s="30">
        <v>29.497918333333331</v>
      </c>
    </row>
    <row r="229" spans="1:17" x14ac:dyDescent="0.25">
      <c r="A229" s="29" t="s">
        <v>7</v>
      </c>
      <c r="B229" s="29" t="s">
        <v>217</v>
      </c>
      <c r="C229" s="29" t="s">
        <v>3</v>
      </c>
      <c r="D229" s="30">
        <v>37.153999999999996</v>
      </c>
      <c r="E229" s="30">
        <v>34.251000000000005</v>
      </c>
      <c r="F229" s="30">
        <v>32.792999999999999</v>
      </c>
      <c r="G229" s="30" t="s">
        <v>64</v>
      </c>
      <c r="H229" s="30">
        <v>41.282999999999994</v>
      </c>
      <c r="I229" s="30">
        <v>86.131</v>
      </c>
      <c r="J229" s="30" t="s">
        <v>64</v>
      </c>
      <c r="K229" s="30">
        <v>43.268999999999998</v>
      </c>
      <c r="L229" s="30">
        <v>40.456999999999994</v>
      </c>
      <c r="M229" s="30">
        <v>38.346000000000004</v>
      </c>
      <c r="N229" s="30" t="s">
        <v>64</v>
      </c>
      <c r="O229" s="30" t="s">
        <v>64</v>
      </c>
      <c r="P229" s="30">
        <v>353.68399999999997</v>
      </c>
      <c r="Q229" s="30">
        <v>44.210499999999996</v>
      </c>
    </row>
    <row r="230" spans="1:17" x14ac:dyDescent="0.25">
      <c r="A230" s="29" t="s">
        <v>30</v>
      </c>
      <c r="B230" s="29" t="s">
        <v>124</v>
      </c>
      <c r="C230" s="29" t="s">
        <v>2</v>
      </c>
      <c r="D230" s="30">
        <v>90.734999999999999</v>
      </c>
      <c r="E230" s="30">
        <v>30.174700000000005</v>
      </c>
      <c r="F230" s="30">
        <v>21.935300000000002</v>
      </c>
      <c r="G230" s="30">
        <v>28.058350000000004</v>
      </c>
      <c r="H230" s="30">
        <v>26.245739999999998</v>
      </c>
      <c r="I230" s="30">
        <v>23.346399999999999</v>
      </c>
      <c r="J230" s="30">
        <v>20.18526</v>
      </c>
      <c r="K230" s="30">
        <v>10.504899999999999</v>
      </c>
      <c r="L230" s="30">
        <v>22.542300000000001</v>
      </c>
      <c r="M230" s="30">
        <v>17.52937</v>
      </c>
      <c r="N230" s="30">
        <v>26.351700000000001</v>
      </c>
      <c r="O230" s="30">
        <v>31.024999999999999</v>
      </c>
      <c r="P230" s="30">
        <v>348.63401999999991</v>
      </c>
      <c r="Q230" s="30">
        <v>29.052834999999991</v>
      </c>
    </row>
    <row r="231" spans="1:17" x14ac:dyDescent="0.25">
      <c r="A231" s="29" t="s">
        <v>50</v>
      </c>
      <c r="B231" s="29" t="s">
        <v>198</v>
      </c>
      <c r="C231" s="29" t="s">
        <v>2</v>
      </c>
      <c r="D231" s="30">
        <v>17.146999999999998</v>
      </c>
      <c r="E231" s="30">
        <v>14.948</v>
      </c>
      <c r="F231" s="30">
        <v>17.719000000000001</v>
      </c>
      <c r="G231" s="30">
        <v>21.882999999999999</v>
      </c>
      <c r="H231" s="30">
        <v>25.099999999999998</v>
      </c>
      <c r="I231" s="30">
        <v>58.574999999999996</v>
      </c>
      <c r="J231" s="30">
        <v>25.183</v>
      </c>
      <c r="K231" s="30">
        <v>33.338999999999999</v>
      </c>
      <c r="L231" s="30">
        <v>43.994</v>
      </c>
      <c r="M231" s="30">
        <v>27.218999999999998</v>
      </c>
      <c r="N231" s="30">
        <v>35.386000000000003</v>
      </c>
      <c r="O231" s="30">
        <v>27.976599999999998</v>
      </c>
      <c r="P231" s="30">
        <v>348.46960000000001</v>
      </c>
      <c r="Q231" s="30">
        <v>29.039133333333336</v>
      </c>
    </row>
    <row r="232" spans="1:17" x14ac:dyDescent="0.25">
      <c r="A232" s="29" t="s">
        <v>28</v>
      </c>
      <c r="B232" s="29" t="s">
        <v>80</v>
      </c>
      <c r="C232" s="29" t="s">
        <v>3</v>
      </c>
      <c r="D232" s="30">
        <v>28.560000000000002</v>
      </c>
      <c r="E232" s="30">
        <v>29.548000000000005</v>
      </c>
      <c r="F232" s="30">
        <v>31.163999999999994</v>
      </c>
      <c r="G232" s="30">
        <v>26.570999999999998</v>
      </c>
      <c r="H232" s="30">
        <v>32.216999999999999</v>
      </c>
      <c r="I232" s="30">
        <v>26.943000000000001</v>
      </c>
      <c r="J232" s="30">
        <v>34.257000000000005</v>
      </c>
      <c r="K232" s="30">
        <v>30.15499999999999</v>
      </c>
      <c r="L232" s="30">
        <v>24.344000000000005</v>
      </c>
      <c r="M232" s="30">
        <v>21.590000000000011</v>
      </c>
      <c r="N232" s="30">
        <v>30.763999999999989</v>
      </c>
      <c r="O232" s="30">
        <v>31.52</v>
      </c>
      <c r="P232" s="30">
        <v>347.63300000000004</v>
      </c>
      <c r="Q232" s="30">
        <v>28.969416666666671</v>
      </c>
    </row>
    <row r="233" spans="1:17" x14ac:dyDescent="0.25">
      <c r="A233" s="29" t="s">
        <v>6</v>
      </c>
      <c r="B233" s="29" t="s">
        <v>9</v>
      </c>
      <c r="C233" s="29" t="s">
        <v>2</v>
      </c>
      <c r="D233" s="30">
        <v>26.05</v>
      </c>
      <c r="E233" s="30">
        <v>28.619</v>
      </c>
      <c r="F233" s="30">
        <v>29.57599999999999</v>
      </c>
      <c r="G233" s="30">
        <v>25.032999999999998</v>
      </c>
      <c r="H233" s="30">
        <v>28.241</v>
      </c>
      <c r="I233" s="30">
        <v>26.314999999999998</v>
      </c>
      <c r="J233" s="30">
        <v>28.994999999999994</v>
      </c>
      <c r="K233" s="30">
        <v>32.924000000000014</v>
      </c>
      <c r="L233" s="30">
        <v>25.54</v>
      </c>
      <c r="M233" s="30">
        <v>30.268999999999995</v>
      </c>
      <c r="N233" s="30">
        <v>29.393000000000001</v>
      </c>
      <c r="O233" s="30">
        <v>32.386999999999993</v>
      </c>
      <c r="P233" s="30">
        <v>343.34200000000004</v>
      </c>
      <c r="Q233" s="30">
        <v>28.611833333333337</v>
      </c>
    </row>
    <row r="234" spans="1:17" x14ac:dyDescent="0.25">
      <c r="A234" s="29" t="s">
        <v>44</v>
      </c>
      <c r="B234" s="29" t="s">
        <v>45</v>
      </c>
      <c r="C234" s="29" t="s">
        <v>1</v>
      </c>
      <c r="D234" s="30">
        <v>29.349599999999992</v>
      </c>
      <c r="E234" s="30">
        <v>44.391900000000014</v>
      </c>
      <c r="F234" s="30">
        <v>29.938900000000004</v>
      </c>
      <c r="G234" s="30">
        <v>23.788199999999996</v>
      </c>
      <c r="H234" s="30">
        <v>25.879100000000001</v>
      </c>
      <c r="I234" s="30">
        <v>32.203400000000009</v>
      </c>
      <c r="J234" s="30">
        <v>30.127699999999997</v>
      </c>
      <c r="K234" s="30">
        <v>25.806400000000007</v>
      </c>
      <c r="L234" s="30">
        <v>28.346550000000001</v>
      </c>
      <c r="M234" s="30">
        <v>21.038500000000006</v>
      </c>
      <c r="N234" s="30">
        <v>21.379599999999996</v>
      </c>
      <c r="O234" s="30">
        <v>28.310900000000004</v>
      </c>
      <c r="P234" s="30">
        <v>340.56074999999998</v>
      </c>
      <c r="Q234" s="30">
        <v>28.380062499999998</v>
      </c>
    </row>
    <row r="235" spans="1:17" x14ac:dyDescent="0.25">
      <c r="A235" s="29" t="s">
        <v>16</v>
      </c>
      <c r="B235" s="29" t="s">
        <v>150</v>
      </c>
      <c r="C235" s="29" t="s">
        <v>2</v>
      </c>
      <c r="D235" s="30">
        <v>31.109000000000005</v>
      </c>
      <c r="E235" s="30">
        <v>14.044</v>
      </c>
      <c r="F235" s="30">
        <v>17.689999999999998</v>
      </c>
      <c r="G235" s="30">
        <v>21.535</v>
      </c>
      <c r="H235" s="30">
        <v>14.109999999999998</v>
      </c>
      <c r="I235" s="30">
        <v>22.459000000000003</v>
      </c>
      <c r="J235" s="30">
        <v>10.365</v>
      </c>
      <c r="K235" s="30">
        <v>35.528000000000006</v>
      </c>
      <c r="L235" s="30">
        <v>24.436999999999998</v>
      </c>
      <c r="M235" s="30">
        <v>28.312000000000001</v>
      </c>
      <c r="N235" s="30">
        <v>34.217999999999996</v>
      </c>
      <c r="O235" s="30">
        <v>82.547000000000011</v>
      </c>
      <c r="P235" s="30">
        <v>336.35400000000004</v>
      </c>
      <c r="Q235" s="30">
        <v>28.029500000000002</v>
      </c>
    </row>
    <row r="236" spans="1:17" x14ac:dyDescent="0.25">
      <c r="A236" s="29" t="s">
        <v>24</v>
      </c>
      <c r="B236" s="29" t="s">
        <v>25</v>
      </c>
      <c r="C236" s="29" t="s">
        <v>5</v>
      </c>
      <c r="D236" s="30">
        <v>36.262</v>
      </c>
      <c r="E236" s="30">
        <v>39.462949999999999</v>
      </c>
      <c r="F236" s="30">
        <v>18.077999999999999</v>
      </c>
      <c r="G236" s="30">
        <v>29.521000000000001</v>
      </c>
      <c r="H236" s="30">
        <v>14.625</v>
      </c>
      <c r="I236" s="30">
        <v>29.474000000000004</v>
      </c>
      <c r="J236" s="30">
        <v>25.388000000000002</v>
      </c>
      <c r="K236" s="30">
        <v>32.275300000000001</v>
      </c>
      <c r="L236" s="30">
        <v>18.900000000000002</v>
      </c>
      <c r="M236" s="30">
        <v>33.437999999999995</v>
      </c>
      <c r="N236" s="30">
        <v>13.667999999999997</v>
      </c>
      <c r="O236" s="30">
        <v>45.246000000000002</v>
      </c>
      <c r="P236" s="30">
        <v>336.33825000000002</v>
      </c>
      <c r="Q236" s="30">
        <v>28.028187500000001</v>
      </c>
    </row>
    <row r="237" spans="1:17" x14ac:dyDescent="0.25">
      <c r="A237" s="29" t="s">
        <v>50</v>
      </c>
      <c r="B237" s="29" t="s">
        <v>138</v>
      </c>
      <c r="C237" s="29" t="s">
        <v>3</v>
      </c>
      <c r="D237" s="30">
        <v>20.631000000000004</v>
      </c>
      <c r="E237" s="30">
        <v>17.023</v>
      </c>
      <c r="F237" s="30">
        <v>21.680999999999994</v>
      </c>
      <c r="G237" s="30">
        <v>24.366000000000003</v>
      </c>
      <c r="H237" s="30">
        <v>14.259</v>
      </c>
      <c r="I237" s="30">
        <v>30.125</v>
      </c>
      <c r="J237" s="30">
        <v>25.729999999999997</v>
      </c>
      <c r="K237" s="30">
        <v>33.697299999999991</v>
      </c>
      <c r="L237" s="30">
        <v>33.645330000000001</v>
      </c>
      <c r="M237" s="30">
        <v>32.649099999999997</v>
      </c>
      <c r="N237" s="30">
        <v>35.446200000000005</v>
      </c>
      <c r="O237" s="30">
        <v>40.846199999999989</v>
      </c>
      <c r="P237" s="30">
        <v>330.09913</v>
      </c>
      <c r="Q237" s="30">
        <v>27.508260833333335</v>
      </c>
    </row>
    <row r="238" spans="1:17" x14ac:dyDescent="0.25">
      <c r="A238" s="29" t="s">
        <v>30</v>
      </c>
      <c r="B238" s="29" t="s">
        <v>166</v>
      </c>
      <c r="C238" s="29" t="s">
        <v>2</v>
      </c>
      <c r="D238" s="30">
        <v>27.191999999999997</v>
      </c>
      <c r="E238" s="30">
        <v>29.056000000000001</v>
      </c>
      <c r="F238" s="30">
        <v>27.107999999999993</v>
      </c>
      <c r="G238" s="30">
        <v>31.869999999999997</v>
      </c>
      <c r="H238" s="30">
        <v>39.323500000000003</v>
      </c>
      <c r="I238" s="30">
        <v>17.023</v>
      </c>
      <c r="J238" s="30">
        <v>29.270500000000002</v>
      </c>
      <c r="K238" s="30">
        <v>24.254999999999999</v>
      </c>
      <c r="L238" s="30">
        <v>35.576400000000007</v>
      </c>
      <c r="M238" s="30">
        <v>22.3156</v>
      </c>
      <c r="N238" s="30">
        <v>19.948000000000004</v>
      </c>
      <c r="O238" s="30">
        <v>26.301999999999996</v>
      </c>
      <c r="P238" s="30">
        <v>329.24</v>
      </c>
      <c r="Q238" s="30">
        <v>27.436666666666667</v>
      </c>
    </row>
    <row r="239" spans="1:17" x14ac:dyDescent="0.25">
      <c r="A239" s="29" t="s">
        <v>30</v>
      </c>
      <c r="B239" s="29" t="s">
        <v>121</v>
      </c>
      <c r="C239" s="29" t="s">
        <v>1</v>
      </c>
      <c r="D239" s="30">
        <v>13.548999999999999</v>
      </c>
      <c r="E239" s="30">
        <v>24.160999999999994</v>
      </c>
      <c r="F239" s="30">
        <v>27.788999999999998</v>
      </c>
      <c r="G239" s="30">
        <v>32.000999999999998</v>
      </c>
      <c r="H239" s="30">
        <v>17.738</v>
      </c>
      <c r="I239" s="30">
        <v>41.131</v>
      </c>
      <c r="J239" s="30">
        <v>30.27</v>
      </c>
      <c r="K239" s="30">
        <v>17.512999999999998</v>
      </c>
      <c r="L239" s="30">
        <v>30.864999999999998</v>
      </c>
      <c r="M239" s="30">
        <v>30.977000000000004</v>
      </c>
      <c r="N239" s="30">
        <v>28.152999999999999</v>
      </c>
      <c r="O239" s="30">
        <v>34.082000000000008</v>
      </c>
      <c r="P239" s="30">
        <v>328.22900000000004</v>
      </c>
      <c r="Q239" s="30">
        <v>27.35241666666667</v>
      </c>
    </row>
    <row r="240" spans="1:17" x14ac:dyDescent="0.25">
      <c r="A240" s="29" t="s">
        <v>30</v>
      </c>
      <c r="B240" s="29" t="s">
        <v>81</v>
      </c>
      <c r="C240" s="29" t="s">
        <v>1</v>
      </c>
      <c r="D240" s="30">
        <v>33.682099999999998</v>
      </c>
      <c r="E240" s="30">
        <v>21.289000000000001</v>
      </c>
      <c r="F240" s="30">
        <v>32.009900000000002</v>
      </c>
      <c r="G240" s="30">
        <v>28.374800000000004</v>
      </c>
      <c r="H240" s="30">
        <v>22.098700000000004</v>
      </c>
      <c r="I240" s="30">
        <v>34.9634</v>
      </c>
      <c r="J240" s="30">
        <v>18.782699999999998</v>
      </c>
      <c r="K240" s="30">
        <v>20.0136</v>
      </c>
      <c r="L240" s="30">
        <v>29.5212</v>
      </c>
      <c r="M240" s="30">
        <v>30.483799999999992</v>
      </c>
      <c r="N240" s="30">
        <v>25.363099999999999</v>
      </c>
      <c r="O240" s="30">
        <v>26.319200000000002</v>
      </c>
      <c r="P240" s="30">
        <v>322.9015</v>
      </c>
      <c r="Q240" s="30">
        <v>26.908458333333332</v>
      </c>
    </row>
    <row r="241" spans="1:17" x14ac:dyDescent="0.25">
      <c r="A241" s="29" t="s">
        <v>50</v>
      </c>
      <c r="B241" s="29" t="s">
        <v>200</v>
      </c>
      <c r="C241" s="29" t="s">
        <v>2</v>
      </c>
      <c r="D241" s="30">
        <v>27.635999999999996</v>
      </c>
      <c r="E241" s="30">
        <v>17.882000000000001</v>
      </c>
      <c r="F241" s="30">
        <v>26.9437</v>
      </c>
      <c r="G241" s="30">
        <v>28.464000000000002</v>
      </c>
      <c r="H241" s="30">
        <v>25.824299999999997</v>
      </c>
      <c r="I241" s="30">
        <v>32.146000000000001</v>
      </c>
      <c r="J241" s="30">
        <v>34.847000000000001</v>
      </c>
      <c r="K241" s="30">
        <v>39.326699999999995</v>
      </c>
      <c r="L241" s="30">
        <v>36.642999999999994</v>
      </c>
      <c r="M241" s="30">
        <v>14.050000000000002</v>
      </c>
      <c r="N241" s="30">
        <v>23.496000000000002</v>
      </c>
      <c r="O241" s="30">
        <v>14.244999999999999</v>
      </c>
      <c r="P241" s="30">
        <v>321.50369999999998</v>
      </c>
      <c r="Q241" s="30">
        <v>26.791974999999997</v>
      </c>
    </row>
    <row r="242" spans="1:17" x14ac:dyDescent="0.25">
      <c r="A242" s="29" t="s">
        <v>44</v>
      </c>
      <c r="B242" s="29" t="s">
        <v>49</v>
      </c>
      <c r="C242" s="29" t="s">
        <v>5</v>
      </c>
      <c r="D242" s="30">
        <v>20.707000000000001</v>
      </c>
      <c r="E242" s="30">
        <v>26.265000000000001</v>
      </c>
      <c r="F242" s="30">
        <v>25.052</v>
      </c>
      <c r="G242" s="30">
        <v>24.29</v>
      </c>
      <c r="H242" s="30">
        <v>25.736000000000001</v>
      </c>
      <c r="I242" s="30">
        <v>32.582999999999998</v>
      </c>
      <c r="J242" s="30">
        <v>34.982799999999997</v>
      </c>
      <c r="K242" s="30">
        <v>29.042999999999999</v>
      </c>
      <c r="L242" s="30">
        <v>20.789000000000001</v>
      </c>
      <c r="M242" s="30">
        <v>30.907400000000003</v>
      </c>
      <c r="N242" s="30">
        <v>24.398</v>
      </c>
      <c r="O242" s="30">
        <v>25.859499999999997</v>
      </c>
      <c r="P242" s="30">
        <v>320.61270000000002</v>
      </c>
      <c r="Q242" s="30">
        <v>26.717725000000002</v>
      </c>
    </row>
    <row r="243" spans="1:17" x14ac:dyDescent="0.25">
      <c r="A243" s="29" t="s">
        <v>36</v>
      </c>
      <c r="B243" s="29" t="s">
        <v>37</v>
      </c>
      <c r="C243" s="29" t="s">
        <v>1</v>
      </c>
      <c r="D243" s="30">
        <v>40.8718</v>
      </c>
      <c r="E243" s="30">
        <v>37.281199999999998</v>
      </c>
      <c r="F243" s="30">
        <v>35.380899999999997</v>
      </c>
      <c r="G243" s="30">
        <v>22.112699999999997</v>
      </c>
      <c r="H243" s="30">
        <v>47.375799999999998</v>
      </c>
      <c r="I243" s="30">
        <v>12.904499999999999</v>
      </c>
      <c r="J243" s="30">
        <v>21.926600000000001</v>
      </c>
      <c r="K243" s="30">
        <v>15.0174</v>
      </c>
      <c r="L243" s="30">
        <v>10.0015</v>
      </c>
      <c r="M243" s="30">
        <v>26.184100000000001</v>
      </c>
      <c r="N243" s="30">
        <v>22.6295</v>
      </c>
      <c r="O243" s="30">
        <v>23.214700000000001</v>
      </c>
      <c r="P243" s="30">
        <v>314.90070000000003</v>
      </c>
      <c r="Q243" s="30">
        <v>26.241725000000002</v>
      </c>
    </row>
    <row r="244" spans="1:17" x14ac:dyDescent="0.25">
      <c r="A244" s="29" t="s">
        <v>16</v>
      </c>
      <c r="B244" s="29" t="s">
        <v>150</v>
      </c>
      <c r="C244" s="29" t="s">
        <v>3</v>
      </c>
      <c r="D244" s="30">
        <v>7.4909999999999997</v>
      </c>
      <c r="E244" s="30">
        <v>7.1219999999999999</v>
      </c>
      <c r="F244" s="30">
        <v>22.133000000000003</v>
      </c>
      <c r="G244" s="30">
        <v>19.582999999999998</v>
      </c>
      <c r="H244" s="30">
        <v>18.389999999999997</v>
      </c>
      <c r="I244" s="30">
        <v>16.052999999999997</v>
      </c>
      <c r="J244" s="30">
        <v>14.984000000000002</v>
      </c>
      <c r="K244" s="30">
        <v>39.236000000000004</v>
      </c>
      <c r="L244" s="30">
        <v>34.372999999999998</v>
      </c>
      <c r="M244" s="30">
        <v>35.137</v>
      </c>
      <c r="N244" s="30">
        <v>40.284999999999997</v>
      </c>
      <c r="O244" s="30">
        <v>56.310949999999991</v>
      </c>
      <c r="P244" s="30">
        <v>311.09794999999997</v>
      </c>
      <c r="Q244" s="30">
        <v>25.924829166666665</v>
      </c>
    </row>
    <row r="245" spans="1:17" x14ac:dyDescent="0.25">
      <c r="A245" s="29" t="s">
        <v>44</v>
      </c>
      <c r="B245" s="29" t="s">
        <v>91</v>
      </c>
      <c r="C245" s="29" t="s">
        <v>1</v>
      </c>
      <c r="D245" s="30">
        <v>37.771999999999998</v>
      </c>
      <c r="E245" s="30">
        <v>10.932000000000002</v>
      </c>
      <c r="F245" s="30">
        <v>25.721000000000004</v>
      </c>
      <c r="G245" s="30">
        <v>14.281000000000002</v>
      </c>
      <c r="H245" s="30">
        <v>100.89700000000001</v>
      </c>
      <c r="I245" s="30">
        <v>9.8650000000000002</v>
      </c>
      <c r="J245" s="30">
        <v>74.750999999999991</v>
      </c>
      <c r="K245" s="30">
        <v>11.299000000000001</v>
      </c>
      <c r="L245" s="30">
        <v>7.9359999999999999</v>
      </c>
      <c r="M245" s="30">
        <v>2.21</v>
      </c>
      <c r="N245" s="30">
        <v>3.1</v>
      </c>
      <c r="O245" s="30">
        <v>10.379999999999999</v>
      </c>
      <c r="P245" s="30">
        <v>309.14399999999995</v>
      </c>
      <c r="Q245" s="30">
        <v>25.761999999999997</v>
      </c>
    </row>
    <row r="246" spans="1:17" x14ac:dyDescent="0.25">
      <c r="A246" s="29" t="s">
        <v>86</v>
      </c>
      <c r="B246" s="29" t="s">
        <v>134</v>
      </c>
      <c r="C246" s="29" t="s">
        <v>3</v>
      </c>
      <c r="D246" s="30">
        <v>17.881000000000004</v>
      </c>
      <c r="E246" s="30">
        <v>18.730999999999998</v>
      </c>
      <c r="F246" s="30">
        <v>23.576000000000001</v>
      </c>
      <c r="G246" s="30">
        <v>38.53</v>
      </c>
      <c r="H246" s="30">
        <v>32.201999999999998</v>
      </c>
      <c r="I246" s="30">
        <v>24.141000000000002</v>
      </c>
      <c r="J246" s="30">
        <v>27.525999999999996</v>
      </c>
      <c r="K246" s="30">
        <v>26.425999999999998</v>
      </c>
      <c r="L246" s="30">
        <v>21.602</v>
      </c>
      <c r="M246" s="30">
        <v>25.195999999999998</v>
      </c>
      <c r="N246" s="30">
        <v>26.468999999999998</v>
      </c>
      <c r="O246" s="30">
        <v>26.311</v>
      </c>
      <c r="P246" s="30">
        <v>308.59099999999995</v>
      </c>
      <c r="Q246" s="30">
        <v>25.715916666666661</v>
      </c>
    </row>
    <row r="247" spans="1:17" x14ac:dyDescent="0.25">
      <c r="A247" s="29" t="s">
        <v>50</v>
      </c>
      <c r="B247" s="29" t="s">
        <v>198</v>
      </c>
      <c r="C247" s="29" t="s">
        <v>3</v>
      </c>
      <c r="D247" s="30">
        <v>10.250000000000002</v>
      </c>
      <c r="E247" s="30">
        <v>10.016999999999999</v>
      </c>
      <c r="F247" s="30">
        <v>12.388999999999999</v>
      </c>
      <c r="G247" s="30">
        <v>12.787000000000001</v>
      </c>
      <c r="H247" s="30">
        <v>18.297999999999998</v>
      </c>
      <c r="I247" s="30">
        <v>46.722000000000008</v>
      </c>
      <c r="J247" s="30">
        <v>25.883000000000006</v>
      </c>
      <c r="K247" s="30">
        <v>33.421700000000001</v>
      </c>
      <c r="L247" s="30">
        <v>34.093000000000004</v>
      </c>
      <c r="M247" s="30">
        <v>16.281000000000002</v>
      </c>
      <c r="N247" s="30">
        <v>37.165799999999997</v>
      </c>
      <c r="O247" s="30">
        <v>43.991</v>
      </c>
      <c r="P247" s="30">
        <v>301.29849999999999</v>
      </c>
      <c r="Q247" s="30">
        <v>25.108208333333334</v>
      </c>
    </row>
    <row r="248" spans="1:17" x14ac:dyDescent="0.25">
      <c r="A248" s="29" t="s">
        <v>34</v>
      </c>
      <c r="B248" s="29" t="s">
        <v>173</v>
      </c>
      <c r="C248" s="29" t="s">
        <v>3</v>
      </c>
      <c r="D248" s="30">
        <v>28.980000000000004</v>
      </c>
      <c r="E248" s="30">
        <v>14.4</v>
      </c>
      <c r="F248" s="30">
        <v>22.349999999999998</v>
      </c>
      <c r="G248" s="30">
        <v>23.349</v>
      </c>
      <c r="H248" s="30">
        <v>31.855000000000004</v>
      </c>
      <c r="I248" s="30">
        <v>22.032999999999998</v>
      </c>
      <c r="J248" s="30">
        <v>23.249150000000004</v>
      </c>
      <c r="K248" s="30">
        <v>28.913</v>
      </c>
      <c r="L248" s="30">
        <v>25.764999999999997</v>
      </c>
      <c r="M248" s="30">
        <v>20.777000000000005</v>
      </c>
      <c r="N248" s="30">
        <v>31.950000000000003</v>
      </c>
      <c r="O248" s="30">
        <v>27.426000000000005</v>
      </c>
      <c r="P248" s="30">
        <v>301.04715000000004</v>
      </c>
      <c r="Q248" s="30">
        <v>25.087262500000005</v>
      </c>
    </row>
    <row r="249" spans="1:17" x14ac:dyDescent="0.25">
      <c r="A249" s="29" t="s">
        <v>24</v>
      </c>
      <c r="B249" s="29" t="s">
        <v>25</v>
      </c>
      <c r="C249" s="29" t="s">
        <v>1</v>
      </c>
      <c r="D249" s="30">
        <v>31.615600000000011</v>
      </c>
      <c r="E249" s="30">
        <v>27.1694</v>
      </c>
      <c r="F249" s="30">
        <v>27.35779999999999</v>
      </c>
      <c r="G249" s="30">
        <v>20.581199999999995</v>
      </c>
      <c r="H249" s="30">
        <v>10.816749999999999</v>
      </c>
      <c r="I249" s="30">
        <v>42.857599999999998</v>
      </c>
      <c r="J249" s="30">
        <v>6.6950000000000003</v>
      </c>
      <c r="K249" s="30">
        <v>11.494600000000002</v>
      </c>
      <c r="L249" s="30">
        <v>23.580399999999997</v>
      </c>
      <c r="M249" s="30">
        <v>35.162800000000011</v>
      </c>
      <c r="N249" s="30">
        <v>31.988600000000002</v>
      </c>
      <c r="O249" s="30">
        <v>27.978999999999996</v>
      </c>
      <c r="P249" s="30">
        <v>297.29874999999998</v>
      </c>
      <c r="Q249" s="30">
        <v>24.774895833333332</v>
      </c>
    </row>
    <row r="250" spans="1:17" x14ac:dyDescent="0.25">
      <c r="A250" s="29" t="s">
        <v>6</v>
      </c>
      <c r="B250" s="29" t="s">
        <v>12</v>
      </c>
      <c r="C250" s="29" t="s">
        <v>5</v>
      </c>
      <c r="D250" s="30">
        <v>40.193000000000005</v>
      </c>
      <c r="E250" s="30">
        <v>27.631</v>
      </c>
      <c r="F250" s="30">
        <v>28.312000000000001</v>
      </c>
      <c r="G250" s="30">
        <v>28.277999999999999</v>
      </c>
      <c r="H250" s="30">
        <v>29.9</v>
      </c>
      <c r="I250" s="30">
        <v>23.352999999999998</v>
      </c>
      <c r="J250" s="30">
        <v>24.754000000000001</v>
      </c>
      <c r="K250" s="30">
        <v>21.573999999999998</v>
      </c>
      <c r="L250" s="30">
        <v>27.367999999999999</v>
      </c>
      <c r="M250" s="30">
        <v>12.628</v>
      </c>
      <c r="N250" s="30">
        <v>12.827999999999999</v>
      </c>
      <c r="O250" s="30">
        <v>19.956</v>
      </c>
      <c r="P250" s="30">
        <v>296.77499999999998</v>
      </c>
      <c r="Q250" s="30">
        <v>24.731249999999999</v>
      </c>
    </row>
    <row r="251" spans="1:17" x14ac:dyDescent="0.25">
      <c r="A251" s="29" t="s">
        <v>50</v>
      </c>
      <c r="B251" s="29" t="s">
        <v>200</v>
      </c>
      <c r="C251" s="29" t="s">
        <v>3</v>
      </c>
      <c r="D251" s="30">
        <v>33.911499999999997</v>
      </c>
      <c r="E251" s="30">
        <v>7.7860000000000005</v>
      </c>
      <c r="F251" s="30">
        <v>29.21</v>
      </c>
      <c r="G251" s="30">
        <v>23.030999999999995</v>
      </c>
      <c r="H251" s="30">
        <v>13.793200000000001</v>
      </c>
      <c r="I251" s="30">
        <v>41.890999999999998</v>
      </c>
      <c r="J251" s="30">
        <v>28.460000000000004</v>
      </c>
      <c r="K251" s="30">
        <v>25.713400000000007</v>
      </c>
      <c r="L251" s="30">
        <v>20.391699999999997</v>
      </c>
      <c r="M251" s="30">
        <v>9.7059999999999995</v>
      </c>
      <c r="N251" s="30">
        <v>29.248699999999999</v>
      </c>
      <c r="O251" s="30">
        <v>23.273</v>
      </c>
      <c r="P251" s="30">
        <v>286.41550000000001</v>
      </c>
      <c r="Q251" s="30">
        <v>23.867958333333334</v>
      </c>
    </row>
    <row r="252" spans="1:17" x14ac:dyDescent="0.25">
      <c r="A252" s="29" t="s">
        <v>44</v>
      </c>
      <c r="B252" s="29" t="s">
        <v>91</v>
      </c>
      <c r="C252" s="29" t="s">
        <v>5</v>
      </c>
      <c r="D252" s="30">
        <v>23.799999999999997</v>
      </c>
      <c r="E252" s="30">
        <v>24.678999999999998</v>
      </c>
      <c r="F252" s="30">
        <v>24.029999999999998</v>
      </c>
      <c r="G252" s="30">
        <v>18.259999999999998</v>
      </c>
      <c r="H252" s="30">
        <v>12.651999999999999</v>
      </c>
      <c r="I252" s="30">
        <v>90.385000000000005</v>
      </c>
      <c r="J252" s="30">
        <v>9.8249999999999993</v>
      </c>
      <c r="K252" s="30">
        <v>18.84</v>
      </c>
      <c r="L252" s="30">
        <v>21.759999999999998</v>
      </c>
      <c r="M252" s="30">
        <v>9.67</v>
      </c>
      <c r="N252" s="30">
        <v>18.34</v>
      </c>
      <c r="O252" s="30">
        <v>13.06</v>
      </c>
      <c r="P252" s="30">
        <v>285.30099999999999</v>
      </c>
      <c r="Q252" s="30">
        <v>23.775083333333331</v>
      </c>
    </row>
    <row r="253" spans="1:17" x14ac:dyDescent="0.25">
      <c r="A253" s="29" t="s">
        <v>136</v>
      </c>
      <c r="B253" s="29" t="s">
        <v>181</v>
      </c>
      <c r="C253" s="29" t="s">
        <v>1</v>
      </c>
      <c r="D253" s="30">
        <v>25.534100000000006</v>
      </c>
      <c r="E253" s="30">
        <v>26.284749999999999</v>
      </c>
      <c r="F253" s="30">
        <v>36.68255000000002</v>
      </c>
      <c r="G253" s="30">
        <v>22.872440000000008</v>
      </c>
      <c r="H253" s="30">
        <v>25.76022</v>
      </c>
      <c r="I253" s="30">
        <v>25.647979999999997</v>
      </c>
      <c r="J253" s="30">
        <v>22.094640000000005</v>
      </c>
      <c r="K253" s="30">
        <v>24.973930000000003</v>
      </c>
      <c r="L253" s="30">
        <v>10.75</v>
      </c>
      <c r="M253" s="30">
        <v>23.362400000000004</v>
      </c>
      <c r="N253" s="30">
        <v>21.032960000000003</v>
      </c>
      <c r="O253" s="30">
        <v>16.493269999999999</v>
      </c>
      <c r="P253" s="30">
        <v>281.48924000000005</v>
      </c>
      <c r="Q253" s="30">
        <v>23.45743666666667</v>
      </c>
    </row>
    <row r="254" spans="1:17" x14ac:dyDescent="0.25">
      <c r="A254" s="29" t="s">
        <v>30</v>
      </c>
      <c r="B254" s="29" t="s">
        <v>169</v>
      </c>
      <c r="C254" s="29" t="s">
        <v>2</v>
      </c>
      <c r="D254" s="30">
        <v>13.156999999999998</v>
      </c>
      <c r="E254" s="30">
        <v>27.212500000000002</v>
      </c>
      <c r="F254" s="30">
        <v>21.490099999999998</v>
      </c>
      <c r="G254" s="30">
        <v>40.866199999999999</v>
      </c>
      <c r="H254" s="30">
        <v>21.789899999999999</v>
      </c>
      <c r="I254" s="30">
        <v>21.707700000000003</v>
      </c>
      <c r="J254" s="30">
        <v>25.397100000000002</v>
      </c>
      <c r="K254" s="30">
        <v>24.336999999999996</v>
      </c>
      <c r="L254" s="30">
        <v>20.927199999999999</v>
      </c>
      <c r="M254" s="30">
        <v>22.168299999999999</v>
      </c>
      <c r="N254" s="30">
        <v>14.1548</v>
      </c>
      <c r="O254" s="30">
        <v>25.953099999999999</v>
      </c>
      <c r="P254" s="30">
        <v>279.16089999999997</v>
      </c>
      <c r="Q254" s="30">
        <v>23.263408333333331</v>
      </c>
    </row>
    <row r="255" spans="1:17" x14ac:dyDescent="0.25">
      <c r="A255" s="29" t="s">
        <v>6</v>
      </c>
      <c r="B255" s="29" t="s">
        <v>13</v>
      </c>
      <c r="C255" s="29" t="s">
        <v>5</v>
      </c>
      <c r="D255" s="30">
        <v>30.93</v>
      </c>
      <c r="E255" s="30">
        <v>27.786000000000001</v>
      </c>
      <c r="F255" s="30">
        <v>27.23</v>
      </c>
      <c r="G255" s="30">
        <v>19.819000000000003</v>
      </c>
      <c r="H255" s="30">
        <v>20.716000000000001</v>
      </c>
      <c r="I255" s="30">
        <v>19.445</v>
      </c>
      <c r="J255" s="30">
        <v>23.288999999999998</v>
      </c>
      <c r="K255" s="30">
        <v>19.916</v>
      </c>
      <c r="L255" s="30">
        <v>28.887999999999998</v>
      </c>
      <c r="M255" s="30">
        <v>20.21</v>
      </c>
      <c r="N255" s="30">
        <v>19.585999999999999</v>
      </c>
      <c r="O255" s="30">
        <v>16.98</v>
      </c>
      <c r="P255" s="30">
        <v>274.79500000000002</v>
      </c>
      <c r="Q255" s="30">
        <v>22.899583333333336</v>
      </c>
    </row>
    <row r="256" spans="1:17" x14ac:dyDescent="0.25">
      <c r="A256" s="29" t="s">
        <v>136</v>
      </c>
      <c r="B256" s="29" t="s">
        <v>183</v>
      </c>
      <c r="C256" s="29" t="s">
        <v>2</v>
      </c>
      <c r="D256" s="30">
        <v>17.569000000000003</v>
      </c>
      <c r="E256" s="30">
        <v>22.145</v>
      </c>
      <c r="F256" s="30">
        <v>20.678999999999998</v>
      </c>
      <c r="G256" s="30">
        <v>18.93</v>
      </c>
      <c r="H256" s="30">
        <v>16.608000000000001</v>
      </c>
      <c r="I256" s="30">
        <v>23.873000000000001</v>
      </c>
      <c r="J256" s="30">
        <v>28.829000000000001</v>
      </c>
      <c r="K256" s="30">
        <v>33.210999999999999</v>
      </c>
      <c r="L256" s="30">
        <v>21.602000000000004</v>
      </c>
      <c r="M256" s="30">
        <v>29.660000000000004</v>
      </c>
      <c r="N256" s="30">
        <v>20.428999999999998</v>
      </c>
      <c r="O256" s="30">
        <v>19.459999999999997</v>
      </c>
      <c r="P256" s="30">
        <v>272.995</v>
      </c>
      <c r="Q256" s="30">
        <v>22.749583333333334</v>
      </c>
    </row>
    <row r="257" spans="1:17" x14ac:dyDescent="0.25">
      <c r="A257" s="29" t="s">
        <v>113</v>
      </c>
      <c r="B257" s="29" t="s">
        <v>114</v>
      </c>
      <c r="C257" s="29" t="s">
        <v>2</v>
      </c>
      <c r="D257" s="30">
        <v>18.962700000000002</v>
      </c>
      <c r="E257" s="30">
        <v>6.3580000000000005</v>
      </c>
      <c r="F257" s="30">
        <v>25.386999999999997</v>
      </c>
      <c r="G257" s="30">
        <v>18.056000000000001</v>
      </c>
      <c r="H257" s="30">
        <v>5.0540000000000003</v>
      </c>
      <c r="I257" s="30">
        <v>17.484400000000001</v>
      </c>
      <c r="J257" s="30">
        <v>17.173999999999999</v>
      </c>
      <c r="K257" s="30">
        <v>31.399100000000004</v>
      </c>
      <c r="L257" s="30">
        <v>17.954500000000003</v>
      </c>
      <c r="M257" s="30">
        <v>32.630900000000004</v>
      </c>
      <c r="N257" s="30">
        <v>42.515490000000007</v>
      </c>
      <c r="O257" s="30">
        <v>38.651600000000002</v>
      </c>
      <c r="P257" s="30">
        <v>271.62769000000003</v>
      </c>
      <c r="Q257" s="30">
        <v>22.635640833333337</v>
      </c>
    </row>
    <row r="258" spans="1:17" x14ac:dyDescent="0.25">
      <c r="A258" s="29" t="s">
        <v>96</v>
      </c>
      <c r="B258" s="29" t="s">
        <v>241</v>
      </c>
      <c r="C258" s="29" t="s">
        <v>2</v>
      </c>
      <c r="D258" s="30">
        <v>31.877400000000005</v>
      </c>
      <c r="E258" s="30">
        <v>28.571000000000005</v>
      </c>
      <c r="F258" s="30">
        <v>18.2972</v>
      </c>
      <c r="G258" s="30">
        <v>19.07</v>
      </c>
      <c r="H258" s="30">
        <v>21.98555</v>
      </c>
      <c r="I258" s="30">
        <v>19.722000000000001</v>
      </c>
      <c r="J258" s="30">
        <v>24.028399999999998</v>
      </c>
      <c r="K258" s="30">
        <v>19.606400000000001</v>
      </c>
      <c r="L258" s="30">
        <v>21.965400000000006</v>
      </c>
      <c r="M258" s="30">
        <v>19.670300000000001</v>
      </c>
      <c r="N258" s="30">
        <v>19.138000000000002</v>
      </c>
      <c r="O258" s="30">
        <v>24.756999999999994</v>
      </c>
      <c r="P258" s="30">
        <v>268.68865000000005</v>
      </c>
      <c r="Q258" s="30">
        <v>22.390720833333337</v>
      </c>
    </row>
    <row r="259" spans="1:17" x14ac:dyDescent="0.25">
      <c r="A259" s="29" t="s">
        <v>30</v>
      </c>
      <c r="B259" s="29" t="s">
        <v>226</v>
      </c>
      <c r="C259" s="29" t="s">
        <v>3</v>
      </c>
      <c r="D259" s="30">
        <v>50.023099999999999</v>
      </c>
      <c r="E259" s="30">
        <v>28.231200000000008</v>
      </c>
      <c r="F259" s="30">
        <v>30.655889999999996</v>
      </c>
      <c r="G259" s="30">
        <v>27.86128999999999</v>
      </c>
      <c r="H259" s="30">
        <v>26.087790000000002</v>
      </c>
      <c r="I259" s="30">
        <v>22.522739999999995</v>
      </c>
      <c r="J259" s="30">
        <v>18.746179999999999</v>
      </c>
      <c r="K259" s="30">
        <v>11.678109999999998</v>
      </c>
      <c r="L259" s="30">
        <v>20.08249</v>
      </c>
      <c r="M259" s="30">
        <v>4.5170000000000003</v>
      </c>
      <c r="N259" s="30">
        <v>12.025800000000002</v>
      </c>
      <c r="O259" s="30">
        <v>15.090100000000003</v>
      </c>
      <c r="P259" s="30">
        <v>267.52169000000004</v>
      </c>
      <c r="Q259" s="30">
        <v>22.29347416666667</v>
      </c>
    </row>
    <row r="260" spans="1:17" x14ac:dyDescent="0.25">
      <c r="A260" s="29" t="s">
        <v>36</v>
      </c>
      <c r="B260" s="29" t="s">
        <v>85</v>
      </c>
      <c r="C260" s="29" t="s">
        <v>1</v>
      </c>
      <c r="D260" s="30">
        <v>12.7285</v>
      </c>
      <c r="E260" s="30">
        <v>23.1572</v>
      </c>
      <c r="F260" s="30">
        <v>13.715</v>
      </c>
      <c r="G260" s="30">
        <v>14.597</v>
      </c>
      <c r="H260" s="30">
        <v>25.226999999999997</v>
      </c>
      <c r="I260" s="30">
        <v>24.302</v>
      </c>
      <c r="J260" s="30">
        <v>25.491009999999999</v>
      </c>
      <c r="K260" s="30">
        <v>32.265999999999998</v>
      </c>
      <c r="L260" s="30">
        <v>29.208199999999994</v>
      </c>
      <c r="M260" s="30">
        <v>12.134</v>
      </c>
      <c r="N260" s="30">
        <v>10.404</v>
      </c>
      <c r="O260" s="30">
        <v>42.76</v>
      </c>
      <c r="P260" s="30">
        <v>265.98990999999995</v>
      </c>
      <c r="Q260" s="30">
        <v>22.165825833333329</v>
      </c>
    </row>
    <row r="261" spans="1:17" x14ac:dyDescent="0.25">
      <c r="A261" s="29" t="s">
        <v>21</v>
      </c>
      <c r="B261" s="29" t="s">
        <v>111</v>
      </c>
      <c r="C261" s="29" t="s">
        <v>2</v>
      </c>
      <c r="D261" s="30">
        <v>4.2809999999999997</v>
      </c>
      <c r="E261" s="30">
        <v>4.0120000000000005</v>
      </c>
      <c r="F261" s="30">
        <v>2.738</v>
      </c>
      <c r="G261" s="30">
        <v>2.9939999999999998</v>
      </c>
      <c r="H261" s="30">
        <v>28.839999999999996</v>
      </c>
      <c r="I261" s="30">
        <v>29.610000000000003</v>
      </c>
      <c r="J261" s="30">
        <v>33.332999999999998</v>
      </c>
      <c r="K261" s="30">
        <v>31.927999999999994</v>
      </c>
      <c r="L261" s="30">
        <v>31.864000000000004</v>
      </c>
      <c r="M261" s="30">
        <v>31.651999999999997</v>
      </c>
      <c r="N261" s="30">
        <v>27.024000000000001</v>
      </c>
      <c r="O261" s="30">
        <v>35.124000000000002</v>
      </c>
      <c r="P261" s="30">
        <v>263.39999999999998</v>
      </c>
      <c r="Q261" s="30">
        <v>21.95</v>
      </c>
    </row>
    <row r="262" spans="1:17" x14ac:dyDescent="0.25">
      <c r="A262" s="29" t="s">
        <v>6</v>
      </c>
      <c r="B262" s="29" t="s">
        <v>8</v>
      </c>
      <c r="C262" s="29" t="s">
        <v>3</v>
      </c>
      <c r="D262" s="30">
        <v>14.157999999999999</v>
      </c>
      <c r="E262" s="30">
        <v>18.548000000000002</v>
      </c>
      <c r="F262" s="30">
        <v>20.3599</v>
      </c>
      <c r="G262" s="30">
        <v>26.423099999999998</v>
      </c>
      <c r="H262" s="30">
        <v>24.811</v>
      </c>
      <c r="I262" s="30">
        <v>31.792400000000001</v>
      </c>
      <c r="J262" s="30">
        <v>16.05</v>
      </c>
      <c r="K262" s="30">
        <v>19.883100000000002</v>
      </c>
      <c r="L262" s="30">
        <v>22.281099999999999</v>
      </c>
      <c r="M262" s="30">
        <v>21.795699999999997</v>
      </c>
      <c r="N262" s="30">
        <v>20.459000000000003</v>
      </c>
      <c r="O262" s="30">
        <v>24.428300000000004</v>
      </c>
      <c r="P262" s="30">
        <v>260.9896</v>
      </c>
      <c r="Q262" s="30">
        <v>21.749133333333333</v>
      </c>
    </row>
    <row r="263" spans="1:17" x14ac:dyDescent="0.25">
      <c r="A263" s="29" t="s">
        <v>50</v>
      </c>
      <c r="B263" s="29" t="s">
        <v>208</v>
      </c>
      <c r="C263" s="29" t="s">
        <v>2</v>
      </c>
      <c r="D263" s="30">
        <v>11.122999999999999</v>
      </c>
      <c r="E263" s="30">
        <v>13.646100000000002</v>
      </c>
      <c r="F263" s="30">
        <v>14.369500000000002</v>
      </c>
      <c r="G263" s="30">
        <v>20.714000000000002</v>
      </c>
      <c r="H263" s="30">
        <v>14.896000000000001</v>
      </c>
      <c r="I263" s="30">
        <v>29.183330000000002</v>
      </c>
      <c r="J263" s="30">
        <v>28.960999999999999</v>
      </c>
      <c r="K263" s="30">
        <v>23.819000000000003</v>
      </c>
      <c r="L263" s="30">
        <v>30.686</v>
      </c>
      <c r="M263" s="30">
        <v>27.910000000000004</v>
      </c>
      <c r="N263" s="30">
        <v>23.436900000000001</v>
      </c>
      <c r="O263" s="30">
        <v>21.048000000000002</v>
      </c>
      <c r="P263" s="30">
        <v>259.79282999999998</v>
      </c>
      <c r="Q263" s="30">
        <v>21.649402499999997</v>
      </c>
    </row>
    <row r="264" spans="1:17" x14ac:dyDescent="0.25">
      <c r="A264" s="29" t="s">
        <v>44</v>
      </c>
      <c r="B264" s="29" t="s">
        <v>67</v>
      </c>
      <c r="C264" s="29" t="s">
        <v>2</v>
      </c>
      <c r="D264" s="30">
        <v>17.350000000000001</v>
      </c>
      <c r="E264" s="30">
        <v>20.249999999999996</v>
      </c>
      <c r="F264" s="30">
        <v>27.19</v>
      </c>
      <c r="G264" s="30">
        <v>23.903000000000002</v>
      </c>
      <c r="H264" s="30">
        <v>31.534999999999993</v>
      </c>
      <c r="I264" s="30">
        <v>20.334999999999997</v>
      </c>
      <c r="J264" s="30">
        <v>19.459999999999997</v>
      </c>
      <c r="K264" s="30">
        <v>23.390000000000004</v>
      </c>
      <c r="L264" s="30">
        <v>20.580000000000002</v>
      </c>
      <c r="M264" s="30">
        <v>23.706000000000003</v>
      </c>
      <c r="N264" s="30">
        <v>9.65</v>
      </c>
      <c r="O264" s="30">
        <v>21.614999999999998</v>
      </c>
      <c r="P264" s="30">
        <v>258.964</v>
      </c>
      <c r="Q264" s="30">
        <v>21.580333333333332</v>
      </c>
    </row>
    <row r="265" spans="1:17" x14ac:dyDescent="0.25">
      <c r="A265" s="29" t="s">
        <v>6</v>
      </c>
      <c r="B265" s="29" t="s">
        <v>67</v>
      </c>
      <c r="C265" s="29" t="s">
        <v>2</v>
      </c>
      <c r="D265" s="30">
        <v>32.276299999999992</v>
      </c>
      <c r="E265" s="30">
        <v>23.3887</v>
      </c>
      <c r="F265" s="30">
        <v>14.865799999999998</v>
      </c>
      <c r="G265" s="30">
        <v>21.619399999999999</v>
      </c>
      <c r="H265" s="30">
        <v>19.254000000000001</v>
      </c>
      <c r="I265" s="30">
        <v>20.612500000000001</v>
      </c>
      <c r="J265" s="30">
        <v>22.100099999999998</v>
      </c>
      <c r="K265" s="30">
        <v>18.770900000000001</v>
      </c>
      <c r="L265" s="30">
        <v>17.979600000000001</v>
      </c>
      <c r="M265" s="30">
        <v>23.305199999999999</v>
      </c>
      <c r="N265" s="30">
        <v>20.734699999999997</v>
      </c>
      <c r="O265" s="30">
        <v>21.5306</v>
      </c>
      <c r="P265" s="30">
        <v>256.43780000000004</v>
      </c>
      <c r="Q265" s="30">
        <v>21.369816666666669</v>
      </c>
    </row>
    <row r="266" spans="1:17" x14ac:dyDescent="0.25">
      <c r="A266" s="29" t="s">
        <v>50</v>
      </c>
      <c r="B266" s="29" t="s">
        <v>193</v>
      </c>
      <c r="C266" s="29" t="s">
        <v>2</v>
      </c>
      <c r="D266" s="30">
        <v>21.054000000000002</v>
      </c>
      <c r="E266" s="30">
        <v>23.611999999999998</v>
      </c>
      <c r="F266" s="30">
        <v>22.151</v>
      </c>
      <c r="G266" s="30">
        <v>23.850999999999999</v>
      </c>
      <c r="H266" s="30">
        <v>17.696999999999999</v>
      </c>
      <c r="I266" s="30">
        <v>23.183</v>
      </c>
      <c r="J266" s="30">
        <v>23.787999999999997</v>
      </c>
      <c r="K266" s="30">
        <v>17.070999999999998</v>
      </c>
      <c r="L266" s="30">
        <v>22.870999999999995</v>
      </c>
      <c r="M266" s="30">
        <v>19.846999999999998</v>
      </c>
      <c r="N266" s="30">
        <v>17.153000000000002</v>
      </c>
      <c r="O266" s="30">
        <v>17.582000000000001</v>
      </c>
      <c r="P266" s="30">
        <v>249.86</v>
      </c>
      <c r="Q266" s="30">
        <v>20.821666666666669</v>
      </c>
    </row>
    <row r="267" spans="1:17" x14ac:dyDescent="0.25">
      <c r="A267" s="29" t="s">
        <v>30</v>
      </c>
      <c r="B267" s="29" t="s">
        <v>166</v>
      </c>
      <c r="C267" s="29" t="s">
        <v>3</v>
      </c>
      <c r="D267" s="30">
        <v>25.378</v>
      </c>
      <c r="E267" s="30">
        <v>23.438999999999997</v>
      </c>
      <c r="F267" s="30">
        <v>25.500999999999994</v>
      </c>
      <c r="G267" s="30">
        <v>27.294399999999996</v>
      </c>
      <c r="H267" s="30">
        <v>17.266500000000001</v>
      </c>
      <c r="I267" s="30">
        <v>14.146000000000001</v>
      </c>
      <c r="J267" s="30">
        <v>22.278200000000002</v>
      </c>
      <c r="K267" s="30">
        <v>16.6584</v>
      </c>
      <c r="L267" s="30">
        <v>23.048400000000001</v>
      </c>
      <c r="M267" s="30">
        <v>17.0139</v>
      </c>
      <c r="N267" s="30">
        <v>18.347299999999997</v>
      </c>
      <c r="O267" s="30">
        <v>19.269400000000001</v>
      </c>
      <c r="P267" s="30">
        <v>249.6405</v>
      </c>
      <c r="Q267" s="30">
        <v>20.803374999999999</v>
      </c>
    </row>
    <row r="268" spans="1:17" x14ac:dyDescent="0.25">
      <c r="A268" s="29" t="s">
        <v>42</v>
      </c>
      <c r="B268" s="29" t="s">
        <v>43</v>
      </c>
      <c r="C268" s="29" t="s">
        <v>1</v>
      </c>
      <c r="D268" s="30">
        <v>12.534300000000002</v>
      </c>
      <c r="E268" s="30">
        <v>18.106300000000005</v>
      </c>
      <c r="F268" s="30">
        <v>26.313249999999996</v>
      </c>
      <c r="G268" s="30">
        <v>21.721150000000002</v>
      </c>
      <c r="H268" s="30">
        <v>15.938799999999999</v>
      </c>
      <c r="I268" s="30">
        <v>25.396069999999991</v>
      </c>
      <c r="J268" s="30">
        <v>22.189599999999999</v>
      </c>
      <c r="K268" s="30">
        <v>20.982899999999994</v>
      </c>
      <c r="L268" s="30">
        <v>20.908899999999999</v>
      </c>
      <c r="M268" s="30">
        <v>20.964000000000013</v>
      </c>
      <c r="N268" s="30">
        <v>21.189899999999994</v>
      </c>
      <c r="O268" s="30">
        <v>20.93010000000001</v>
      </c>
      <c r="P268" s="30">
        <v>247.17527000000001</v>
      </c>
      <c r="Q268" s="30">
        <v>20.597939166666666</v>
      </c>
    </row>
    <row r="269" spans="1:17" x14ac:dyDescent="0.25">
      <c r="A269" s="29" t="s">
        <v>6</v>
      </c>
      <c r="B269" s="29" t="s">
        <v>141</v>
      </c>
      <c r="C269" s="29" t="s">
        <v>3</v>
      </c>
      <c r="D269" s="30">
        <v>24.096999999999991</v>
      </c>
      <c r="E269" s="30">
        <v>22.028200000000002</v>
      </c>
      <c r="F269" s="30">
        <v>26.491799999999998</v>
      </c>
      <c r="G269" s="30">
        <v>20.903500000000001</v>
      </c>
      <c r="H269" s="30">
        <v>27.743499999999994</v>
      </c>
      <c r="I269" s="30">
        <v>25.193999999999999</v>
      </c>
      <c r="J269" s="30">
        <v>34.604100000000003</v>
      </c>
      <c r="K269" s="30">
        <v>10.403899999999997</v>
      </c>
      <c r="L269" s="30">
        <v>15</v>
      </c>
      <c r="M269" s="30">
        <v>14.148699999999998</v>
      </c>
      <c r="N269" s="30">
        <v>13.007</v>
      </c>
      <c r="O269" s="30">
        <v>6.91</v>
      </c>
      <c r="P269" s="30">
        <v>240.53169999999997</v>
      </c>
      <c r="Q269" s="30">
        <v>20.04430833333333</v>
      </c>
    </row>
    <row r="270" spans="1:17" x14ac:dyDescent="0.25">
      <c r="A270" s="29" t="s">
        <v>34</v>
      </c>
      <c r="B270" s="29" t="s">
        <v>35</v>
      </c>
      <c r="C270" s="29" t="s">
        <v>5</v>
      </c>
      <c r="D270" s="30">
        <v>21.750800000000002</v>
      </c>
      <c r="E270" s="30">
        <v>46.393199999999986</v>
      </c>
      <c r="F270" s="30">
        <v>12.198800000000002</v>
      </c>
      <c r="G270" s="30">
        <v>16.304300000000001</v>
      </c>
      <c r="H270" s="30">
        <v>10.178000000000001</v>
      </c>
      <c r="I270" s="30">
        <v>43.575700000000005</v>
      </c>
      <c r="J270" s="30">
        <v>16.634400000000003</v>
      </c>
      <c r="K270" s="30">
        <v>14.0471</v>
      </c>
      <c r="L270" s="30">
        <v>10.181500000000002</v>
      </c>
      <c r="M270" s="30">
        <v>29.297750000000004</v>
      </c>
      <c r="N270" s="30">
        <v>8.6146000000000011</v>
      </c>
      <c r="O270" s="30">
        <v>10.5791</v>
      </c>
      <c r="P270" s="30">
        <v>239.75525000000002</v>
      </c>
      <c r="Q270" s="30">
        <v>19.979604166666668</v>
      </c>
    </row>
    <row r="271" spans="1:17" x14ac:dyDescent="0.25">
      <c r="A271" s="29" t="s">
        <v>40</v>
      </c>
      <c r="B271" s="29" t="s">
        <v>135</v>
      </c>
      <c r="C271" s="29" t="s">
        <v>1</v>
      </c>
      <c r="D271" s="30">
        <v>4.8049999999999997</v>
      </c>
      <c r="E271" s="30">
        <v>28.39</v>
      </c>
      <c r="F271" s="30">
        <v>17.6023</v>
      </c>
      <c r="G271" s="30">
        <v>42.1526</v>
      </c>
      <c r="H271" s="30">
        <v>5.8149999999999995</v>
      </c>
      <c r="I271" s="30">
        <v>13.271099999999999</v>
      </c>
      <c r="J271" s="30">
        <v>25.833000000000002</v>
      </c>
      <c r="K271" s="30">
        <v>13.129999999999999</v>
      </c>
      <c r="L271" s="30">
        <v>18.72</v>
      </c>
      <c r="M271" s="30">
        <v>13.728999999999999</v>
      </c>
      <c r="N271" s="30">
        <v>48.133800000000008</v>
      </c>
      <c r="O271" s="30">
        <v>7.7770000000000001</v>
      </c>
      <c r="P271" s="30">
        <v>239.35879999999997</v>
      </c>
      <c r="Q271" s="30">
        <v>19.946566666666666</v>
      </c>
    </row>
    <row r="272" spans="1:17" x14ac:dyDescent="0.25">
      <c r="A272" s="29" t="s">
        <v>30</v>
      </c>
      <c r="B272" s="29" t="s">
        <v>120</v>
      </c>
      <c r="C272" s="29" t="s">
        <v>1</v>
      </c>
      <c r="D272" s="30">
        <v>10.917</v>
      </c>
      <c r="E272" s="30">
        <v>10.698199999999998</v>
      </c>
      <c r="F272" s="30">
        <v>7.3860000000000001</v>
      </c>
      <c r="G272" s="30">
        <v>10.245999999999999</v>
      </c>
      <c r="H272" s="30">
        <v>24.886600000000005</v>
      </c>
      <c r="I272" s="30">
        <v>41.646999999999998</v>
      </c>
      <c r="J272" s="30">
        <v>28.979599999999998</v>
      </c>
      <c r="K272" s="30">
        <v>11.8378</v>
      </c>
      <c r="L272" s="30">
        <v>44.635659999999994</v>
      </c>
      <c r="M272" s="30">
        <v>19.532000000000004</v>
      </c>
      <c r="N272" s="30">
        <v>10.271000000000001</v>
      </c>
      <c r="O272" s="30">
        <v>17.171799999999998</v>
      </c>
      <c r="P272" s="30">
        <v>238.20865999999998</v>
      </c>
      <c r="Q272" s="30">
        <v>19.850721666666665</v>
      </c>
    </row>
    <row r="273" spans="1:17" x14ac:dyDescent="0.25">
      <c r="A273" s="29" t="s">
        <v>113</v>
      </c>
      <c r="B273" s="29" t="s">
        <v>114</v>
      </c>
      <c r="C273" s="29" t="s">
        <v>3</v>
      </c>
      <c r="D273" s="30">
        <v>6.9604999999999997</v>
      </c>
      <c r="E273" s="30">
        <v>23.695800000000002</v>
      </c>
      <c r="F273" s="30">
        <v>28.244949999999996</v>
      </c>
      <c r="G273" s="30">
        <v>8.6670999999999996</v>
      </c>
      <c r="H273" s="30">
        <v>9.8849999999999998</v>
      </c>
      <c r="I273" s="30">
        <v>19.541199999999996</v>
      </c>
      <c r="J273" s="30">
        <v>24.669899999999998</v>
      </c>
      <c r="K273" s="30">
        <v>18.686599999999999</v>
      </c>
      <c r="L273" s="30">
        <v>39.083799999999989</v>
      </c>
      <c r="M273" s="30">
        <v>25.500899999999998</v>
      </c>
      <c r="N273" s="30">
        <v>15.6427</v>
      </c>
      <c r="O273" s="30">
        <v>15.957100000000001</v>
      </c>
      <c r="P273" s="30">
        <v>236.53554999999997</v>
      </c>
      <c r="Q273" s="30">
        <v>19.711295833333331</v>
      </c>
    </row>
    <row r="274" spans="1:17" x14ac:dyDescent="0.25">
      <c r="A274" s="29" t="s">
        <v>30</v>
      </c>
      <c r="B274" s="29" t="s">
        <v>118</v>
      </c>
      <c r="C274" s="29" t="s">
        <v>1</v>
      </c>
      <c r="D274" s="30">
        <v>34.299999999999997</v>
      </c>
      <c r="E274" s="30">
        <v>3.7409999999999997</v>
      </c>
      <c r="F274" s="30">
        <v>18.3</v>
      </c>
      <c r="G274" s="30">
        <v>34.147000000000006</v>
      </c>
      <c r="H274" s="30">
        <v>15.494</v>
      </c>
      <c r="I274" s="30">
        <v>19.658000000000001</v>
      </c>
      <c r="J274" s="30">
        <v>22.324999999999999</v>
      </c>
      <c r="K274" s="30">
        <v>22.545000000000002</v>
      </c>
      <c r="L274" s="30">
        <v>17.966999999999999</v>
      </c>
      <c r="M274" s="30">
        <v>17.05</v>
      </c>
      <c r="N274" s="30">
        <v>14.476999999999999</v>
      </c>
      <c r="O274" s="30">
        <v>14.723000000000003</v>
      </c>
      <c r="P274" s="30">
        <v>234.727</v>
      </c>
      <c r="Q274" s="30">
        <v>19.560583333333334</v>
      </c>
    </row>
    <row r="275" spans="1:17" x14ac:dyDescent="0.25">
      <c r="A275" s="29" t="s">
        <v>7</v>
      </c>
      <c r="B275" s="29" t="s">
        <v>23</v>
      </c>
      <c r="C275" s="29" t="s">
        <v>1</v>
      </c>
      <c r="D275" s="30">
        <v>3.794</v>
      </c>
      <c r="E275" s="30">
        <v>41.824999999999996</v>
      </c>
      <c r="F275" s="30">
        <v>45.081800000000037</v>
      </c>
      <c r="G275" s="30">
        <v>14.180500000000004</v>
      </c>
      <c r="H275" s="30">
        <v>22.881800000000009</v>
      </c>
      <c r="I275" s="30">
        <v>25.76509999999999</v>
      </c>
      <c r="J275" s="30">
        <v>11.574499999999995</v>
      </c>
      <c r="K275" s="30">
        <v>11.3</v>
      </c>
      <c r="L275" s="30">
        <v>14.168500000000002</v>
      </c>
      <c r="M275" s="30">
        <v>17.470000000000002</v>
      </c>
      <c r="N275" s="30">
        <v>13.985000000000001</v>
      </c>
      <c r="O275" s="30">
        <v>11.881999999999998</v>
      </c>
      <c r="P275" s="30">
        <v>233.90820000000005</v>
      </c>
      <c r="Q275" s="30">
        <v>19.492350000000005</v>
      </c>
    </row>
    <row r="276" spans="1:17" x14ac:dyDescent="0.25">
      <c r="A276" s="29" t="s">
        <v>34</v>
      </c>
      <c r="B276" s="29" t="s">
        <v>173</v>
      </c>
      <c r="C276" s="29" t="s">
        <v>1</v>
      </c>
      <c r="D276" s="30">
        <v>1.4544999999999997</v>
      </c>
      <c r="E276" s="30">
        <v>4.968</v>
      </c>
      <c r="F276" s="30">
        <v>4.3435999999999995</v>
      </c>
      <c r="G276" s="30">
        <v>40.936999999999998</v>
      </c>
      <c r="H276" s="30">
        <v>27.555</v>
      </c>
      <c r="I276" s="30">
        <v>31.770000000000003</v>
      </c>
      <c r="J276" s="30">
        <v>23.613890000000001</v>
      </c>
      <c r="K276" s="30">
        <v>18.634999999999998</v>
      </c>
      <c r="L276" s="30">
        <v>21.421999999999997</v>
      </c>
      <c r="M276" s="30">
        <v>25.095400000000012</v>
      </c>
      <c r="N276" s="30">
        <v>18.796400000000002</v>
      </c>
      <c r="O276" s="30">
        <v>13.489499999999998</v>
      </c>
      <c r="P276" s="30">
        <v>232.08028999999999</v>
      </c>
      <c r="Q276" s="30">
        <v>19.340024166666666</v>
      </c>
    </row>
    <row r="277" spans="1:17" x14ac:dyDescent="0.25">
      <c r="A277" s="29" t="s">
        <v>40</v>
      </c>
      <c r="B277" s="29" t="s">
        <v>41</v>
      </c>
      <c r="C277" s="29" t="s">
        <v>3</v>
      </c>
      <c r="D277" s="30">
        <v>23.424000000000003</v>
      </c>
      <c r="E277" s="30">
        <v>17.866</v>
      </c>
      <c r="F277" s="30">
        <v>15.684999999999999</v>
      </c>
      <c r="G277" s="30">
        <v>18.189</v>
      </c>
      <c r="H277" s="30">
        <v>32.277000000000001</v>
      </c>
      <c r="I277" s="30">
        <v>17.205500000000001</v>
      </c>
      <c r="J277" s="30">
        <v>18.745000000000001</v>
      </c>
      <c r="K277" s="30">
        <v>17.053000000000001</v>
      </c>
      <c r="L277" s="30">
        <v>17.681999999999999</v>
      </c>
      <c r="M277" s="30">
        <v>15.802</v>
      </c>
      <c r="N277" s="30">
        <v>16.802000000000003</v>
      </c>
      <c r="O277" s="30">
        <v>19.574999999999999</v>
      </c>
      <c r="P277" s="30">
        <v>230.30549999999997</v>
      </c>
      <c r="Q277" s="30">
        <v>19.192124999999997</v>
      </c>
    </row>
    <row r="278" spans="1:17" x14ac:dyDescent="0.25">
      <c r="A278" s="29" t="s">
        <v>28</v>
      </c>
      <c r="B278" s="29" t="s">
        <v>80</v>
      </c>
      <c r="C278" s="29" t="s">
        <v>1</v>
      </c>
      <c r="D278" s="30">
        <v>53.9</v>
      </c>
      <c r="E278" s="30">
        <v>25.881999999999998</v>
      </c>
      <c r="F278" s="30">
        <v>13.067</v>
      </c>
      <c r="G278" s="30">
        <v>33.644000000000005</v>
      </c>
      <c r="H278" s="30">
        <v>6.6859999999999991</v>
      </c>
      <c r="I278" s="30">
        <v>20.294</v>
      </c>
      <c r="J278" s="30">
        <v>22.277000000000001</v>
      </c>
      <c r="K278" s="30">
        <v>16.018000000000001</v>
      </c>
      <c r="L278" s="30">
        <v>7.4990000000000006</v>
      </c>
      <c r="M278" s="30">
        <v>6.0920000000000005</v>
      </c>
      <c r="N278" s="30">
        <v>12.593</v>
      </c>
      <c r="O278" s="30">
        <v>9.1589999999999989</v>
      </c>
      <c r="P278" s="30">
        <v>227.11099999999999</v>
      </c>
      <c r="Q278" s="30">
        <v>18.925916666666666</v>
      </c>
    </row>
    <row r="279" spans="1:17" x14ac:dyDescent="0.25">
      <c r="A279" s="29" t="s">
        <v>28</v>
      </c>
      <c r="B279" s="29" t="s">
        <v>158</v>
      </c>
      <c r="C279" s="29" t="s">
        <v>3</v>
      </c>
      <c r="D279" s="30">
        <v>18.562000000000001</v>
      </c>
      <c r="E279" s="30">
        <v>21.614000000000001</v>
      </c>
      <c r="F279" s="30">
        <v>14.036000000000001</v>
      </c>
      <c r="G279" s="30">
        <v>30.643000000000001</v>
      </c>
      <c r="H279" s="30">
        <v>36.588000000000001</v>
      </c>
      <c r="I279" s="30">
        <v>16.753999999999998</v>
      </c>
      <c r="J279" s="30">
        <v>19.925999999999998</v>
      </c>
      <c r="K279" s="30">
        <v>17.419</v>
      </c>
      <c r="L279" s="30">
        <v>19.026999999999997</v>
      </c>
      <c r="M279" s="30" t="s">
        <v>64</v>
      </c>
      <c r="N279" s="30">
        <v>15.766000000000002</v>
      </c>
      <c r="O279" s="30">
        <v>15.88</v>
      </c>
      <c r="P279" s="30">
        <v>226.21499999999997</v>
      </c>
      <c r="Q279" s="30">
        <v>20.564999999999998</v>
      </c>
    </row>
    <row r="280" spans="1:17" x14ac:dyDescent="0.25">
      <c r="A280" s="29" t="s">
        <v>96</v>
      </c>
      <c r="B280" s="29" t="s">
        <v>244</v>
      </c>
      <c r="C280" s="29" t="s">
        <v>5</v>
      </c>
      <c r="D280" s="30">
        <v>28.741</v>
      </c>
      <c r="E280" s="30">
        <v>29.584000000000003</v>
      </c>
      <c r="F280" s="30">
        <v>4.16</v>
      </c>
      <c r="G280" s="30">
        <v>21.38</v>
      </c>
      <c r="H280" s="30">
        <v>16.599999999999998</v>
      </c>
      <c r="I280" s="30">
        <v>16.22</v>
      </c>
      <c r="J280" s="30">
        <v>10.23</v>
      </c>
      <c r="K280" s="30">
        <v>26.344999999999999</v>
      </c>
      <c r="L280" s="30">
        <v>15.526</v>
      </c>
      <c r="M280" s="30">
        <v>23.285000000000004</v>
      </c>
      <c r="N280" s="30">
        <v>18.007000000000001</v>
      </c>
      <c r="O280" s="30">
        <v>14.459999999999999</v>
      </c>
      <c r="P280" s="30">
        <v>224.53800000000001</v>
      </c>
      <c r="Q280" s="30">
        <v>18.711500000000001</v>
      </c>
    </row>
    <row r="281" spans="1:17" x14ac:dyDescent="0.25">
      <c r="A281" s="29" t="s">
        <v>16</v>
      </c>
      <c r="B281" s="29" t="s">
        <v>110</v>
      </c>
      <c r="C281" s="29" t="s">
        <v>1</v>
      </c>
      <c r="D281" s="30">
        <v>31.875</v>
      </c>
      <c r="E281" s="30">
        <v>25.669999999999998</v>
      </c>
      <c r="F281" s="30">
        <v>18.716999999999999</v>
      </c>
      <c r="G281" s="30">
        <v>19.997</v>
      </c>
      <c r="H281" s="30">
        <v>18.477</v>
      </c>
      <c r="I281" s="30">
        <v>16.459000000000003</v>
      </c>
      <c r="J281" s="30">
        <v>19.838999999999999</v>
      </c>
      <c r="K281" s="30">
        <v>15.49</v>
      </c>
      <c r="L281" s="30">
        <v>10.485000000000001</v>
      </c>
      <c r="M281" s="30">
        <v>10.760999999999999</v>
      </c>
      <c r="N281" s="30">
        <v>18.727999999999998</v>
      </c>
      <c r="O281" s="30">
        <v>17.213999999999999</v>
      </c>
      <c r="P281" s="30">
        <v>223.71200000000002</v>
      </c>
      <c r="Q281" s="30">
        <v>18.642666666666667</v>
      </c>
    </row>
    <row r="282" spans="1:17" x14ac:dyDescent="0.25">
      <c r="A282" s="29" t="s">
        <v>44</v>
      </c>
      <c r="B282" s="29" t="s">
        <v>46</v>
      </c>
      <c r="C282" s="29" t="s">
        <v>1</v>
      </c>
      <c r="D282" s="30">
        <v>14.222</v>
      </c>
      <c r="E282" s="30">
        <v>16.855999999999998</v>
      </c>
      <c r="F282" s="30">
        <v>9.9209999999999976</v>
      </c>
      <c r="G282" s="30">
        <v>15.9244</v>
      </c>
      <c r="H282" s="30">
        <v>12.6015</v>
      </c>
      <c r="I282" s="30">
        <v>17.537299999999995</v>
      </c>
      <c r="J282" s="30">
        <v>20.231599999999993</v>
      </c>
      <c r="K282" s="30">
        <v>22.334699999999998</v>
      </c>
      <c r="L282" s="30">
        <v>31.452000000000005</v>
      </c>
      <c r="M282" s="30">
        <v>17.962400000000002</v>
      </c>
      <c r="N282" s="30">
        <v>25.458300000000008</v>
      </c>
      <c r="O282" s="30">
        <v>18.434499999999996</v>
      </c>
      <c r="P282" s="30">
        <v>222.93569999999997</v>
      </c>
      <c r="Q282" s="30">
        <v>18.577974999999999</v>
      </c>
    </row>
    <row r="283" spans="1:17" x14ac:dyDescent="0.25">
      <c r="A283" s="29" t="s">
        <v>96</v>
      </c>
      <c r="B283" s="29" t="s">
        <v>191</v>
      </c>
      <c r="C283" s="29" t="s">
        <v>1</v>
      </c>
      <c r="D283" s="30">
        <v>17.120800000000006</v>
      </c>
      <c r="E283" s="30">
        <v>6.4333999999999989</v>
      </c>
      <c r="F283" s="30">
        <v>8.476799999999999</v>
      </c>
      <c r="G283" s="30">
        <v>3.2220500000000003</v>
      </c>
      <c r="H283" s="30">
        <v>9.6602999999999959</v>
      </c>
      <c r="I283" s="30">
        <v>32.299100000000003</v>
      </c>
      <c r="J283" s="30">
        <v>20.273300000000003</v>
      </c>
      <c r="K283" s="30">
        <v>24.659000000000002</v>
      </c>
      <c r="L283" s="30">
        <v>13.033899999999999</v>
      </c>
      <c r="M283" s="30">
        <v>45.988400000000006</v>
      </c>
      <c r="N283" s="30">
        <v>23.131999999999998</v>
      </c>
      <c r="O283" s="30">
        <v>17.269200000000001</v>
      </c>
      <c r="P283" s="30">
        <v>221.56825000000006</v>
      </c>
      <c r="Q283" s="30">
        <v>18.46402083333334</v>
      </c>
    </row>
    <row r="284" spans="1:17" x14ac:dyDescent="0.25">
      <c r="A284" s="29" t="s">
        <v>28</v>
      </c>
      <c r="B284" s="29" t="s">
        <v>279</v>
      </c>
      <c r="C284" s="29" t="s">
        <v>2</v>
      </c>
      <c r="D284" s="30" t="s">
        <v>64</v>
      </c>
      <c r="E284" s="30">
        <v>11.731</v>
      </c>
      <c r="F284" s="30">
        <v>12.651999999999999</v>
      </c>
      <c r="G284" s="30">
        <v>7.5709999999999997</v>
      </c>
      <c r="H284" s="30">
        <v>21.588000000000001</v>
      </c>
      <c r="I284" s="30">
        <v>25.235499999999991</v>
      </c>
      <c r="J284" s="30">
        <v>16.944900000000001</v>
      </c>
      <c r="K284" s="30">
        <v>32.83550000000001</v>
      </c>
      <c r="L284" s="30">
        <v>23.064999999999998</v>
      </c>
      <c r="M284" s="30">
        <v>20.734999999999999</v>
      </c>
      <c r="N284" s="30">
        <v>33.274999999999991</v>
      </c>
      <c r="O284" s="30">
        <v>14.918000000000001</v>
      </c>
      <c r="P284" s="30">
        <v>220.55090000000001</v>
      </c>
      <c r="Q284" s="30">
        <v>20.05008181818182</v>
      </c>
    </row>
    <row r="285" spans="1:17" x14ac:dyDescent="0.25">
      <c r="A285" s="29" t="s">
        <v>88</v>
      </c>
      <c r="B285" s="29" t="s">
        <v>89</v>
      </c>
      <c r="C285" s="29" t="s">
        <v>1</v>
      </c>
      <c r="D285" s="30">
        <v>13.989999999999998</v>
      </c>
      <c r="E285" s="30">
        <v>12.923999999999999</v>
      </c>
      <c r="F285" s="30">
        <v>13.3771</v>
      </c>
      <c r="G285" s="30">
        <v>11.055000000000001</v>
      </c>
      <c r="H285" s="30">
        <v>18.855450000000001</v>
      </c>
      <c r="I285" s="30">
        <v>15.722980000000002</v>
      </c>
      <c r="J285" s="30">
        <v>29.512099999999997</v>
      </c>
      <c r="K285" s="30">
        <v>16.82</v>
      </c>
      <c r="L285" s="30">
        <v>28.006999999999998</v>
      </c>
      <c r="M285" s="30">
        <v>19.500999999999998</v>
      </c>
      <c r="N285" s="30">
        <v>23.334</v>
      </c>
      <c r="O285" s="30">
        <v>16.540000000000003</v>
      </c>
      <c r="P285" s="30">
        <v>219.63863000000001</v>
      </c>
      <c r="Q285" s="30">
        <v>18.303219166666668</v>
      </c>
    </row>
    <row r="286" spans="1:17" x14ac:dyDescent="0.25">
      <c r="A286" s="29" t="s">
        <v>6</v>
      </c>
      <c r="B286" s="29" t="s">
        <v>9</v>
      </c>
      <c r="C286" s="29" t="s">
        <v>3</v>
      </c>
      <c r="D286" s="30">
        <v>18.534100000000006</v>
      </c>
      <c r="E286" s="30">
        <v>13.971499999999999</v>
      </c>
      <c r="F286" s="30">
        <v>17.4025</v>
      </c>
      <c r="G286" s="30">
        <v>19.147400000000001</v>
      </c>
      <c r="H286" s="30">
        <v>17.7225</v>
      </c>
      <c r="I286" s="30">
        <v>17.963100000000004</v>
      </c>
      <c r="J286" s="30">
        <v>19.1968</v>
      </c>
      <c r="K286" s="30">
        <v>24.665300000000002</v>
      </c>
      <c r="L286" s="30">
        <v>19.214399999999998</v>
      </c>
      <c r="M286" s="30">
        <v>14.757599999999998</v>
      </c>
      <c r="N286" s="30">
        <v>18.097100000000005</v>
      </c>
      <c r="O286" s="30">
        <v>18.4328</v>
      </c>
      <c r="P286" s="30">
        <v>219.10510000000005</v>
      </c>
      <c r="Q286" s="30">
        <v>18.258758333333336</v>
      </c>
    </row>
    <row r="287" spans="1:17" x14ac:dyDescent="0.25">
      <c r="A287" s="29" t="s">
        <v>6</v>
      </c>
      <c r="B287" s="29" t="s">
        <v>8</v>
      </c>
      <c r="C287" s="29" t="s">
        <v>5</v>
      </c>
      <c r="D287" s="30">
        <v>8</v>
      </c>
      <c r="E287" s="30">
        <v>8</v>
      </c>
      <c r="F287" s="30">
        <v>22.988</v>
      </c>
      <c r="G287" s="30">
        <v>15.96</v>
      </c>
      <c r="H287" s="30">
        <v>16.185000000000002</v>
      </c>
      <c r="I287" s="30">
        <v>22.521999999999998</v>
      </c>
      <c r="J287" s="30">
        <v>18.686</v>
      </c>
      <c r="K287" s="30">
        <v>19.810000000000002</v>
      </c>
      <c r="L287" s="30">
        <v>22.581</v>
      </c>
      <c r="M287" s="30">
        <v>18.25</v>
      </c>
      <c r="N287" s="30">
        <v>21.02</v>
      </c>
      <c r="O287" s="30">
        <v>24.521999999999998</v>
      </c>
      <c r="P287" s="30">
        <v>218.524</v>
      </c>
      <c r="Q287" s="30">
        <v>18.210333333333335</v>
      </c>
    </row>
    <row r="288" spans="1:17" x14ac:dyDescent="0.25">
      <c r="A288" s="29" t="s">
        <v>96</v>
      </c>
      <c r="B288" s="29" t="s">
        <v>241</v>
      </c>
      <c r="C288" s="29" t="s">
        <v>3</v>
      </c>
      <c r="D288" s="30">
        <v>31.731900000000003</v>
      </c>
      <c r="E288" s="30">
        <v>19.603699999999996</v>
      </c>
      <c r="F288" s="30">
        <v>16.747700000000002</v>
      </c>
      <c r="G288" s="30">
        <v>14.038249999999998</v>
      </c>
      <c r="H288" s="30">
        <v>14.106350000000003</v>
      </c>
      <c r="I288" s="30">
        <v>15.8622</v>
      </c>
      <c r="J288" s="30">
        <v>17.194999999999997</v>
      </c>
      <c r="K288" s="30">
        <v>17.318800000000007</v>
      </c>
      <c r="L288" s="30">
        <v>15.648400000000002</v>
      </c>
      <c r="M288" s="30">
        <v>18.797699999999999</v>
      </c>
      <c r="N288" s="30">
        <v>15.924000000000001</v>
      </c>
      <c r="O288" s="30">
        <v>21.498999999999999</v>
      </c>
      <c r="P288" s="30">
        <v>218.47300000000004</v>
      </c>
      <c r="Q288" s="30">
        <v>18.206083333333336</v>
      </c>
    </row>
    <row r="289" spans="1:17" x14ac:dyDescent="0.25">
      <c r="A289" s="29" t="s">
        <v>96</v>
      </c>
      <c r="B289" s="29" t="s">
        <v>244</v>
      </c>
      <c r="C289" s="29" t="s">
        <v>1</v>
      </c>
      <c r="D289" s="30">
        <v>24.876000000000001</v>
      </c>
      <c r="E289" s="30">
        <v>24.770999999999997</v>
      </c>
      <c r="F289" s="30">
        <v>40.965000000000003</v>
      </c>
      <c r="G289" s="30">
        <v>15.140000000000002</v>
      </c>
      <c r="H289" s="30">
        <v>12.654999999999999</v>
      </c>
      <c r="I289" s="30">
        <v>18.16</v>
      </c>
      <c r="J289" s="30">
        <v>18.430000000000003</v>
      </c>
      <c r="K289" s="30">
        <v>12.91</v>
      </c>
      <c r="L289" s="30">
        <v>24.240000000000002</v>
      </c>
      <c r="M289" s="30">
        <v>15.720000000000002</v>
      </c>
      <c r="N289" s="30">
        <v>7.0749999999999993</v>
      </c>
      <c r="O289" s="30">
        <v>3.2250000000000001</v>
      </c>
      <c r="P289" s="30">
        <v>218.167</v>
      </c>
      <c r="Q289" s="30">
        <v>18.180583333333335</v>
      </c>
    </row>
    <row r="290" spans="1:17" x14ac:dyDescent="0.25">
      <c r="A290" s="29" t="s">
        <v>28</v>
      </c>
      <c r="B290" s="29" t="s">
        <v>160</v>
      </c>
      <c r="C290" s="29" t="s">
        <v>3</v>
      </c>
      <c r="D290" s="30">
        <v>5.7520000000000007</v>
      </c>
      <c r="E290" s="30">
        <v>8.463000000000001</v>
      </c>
      <c r="F290" s="30">
        <v>22.102</v>
      </c>
      <c r="G290" s="30">
        <v>12.58</v>
      </c>
      <c r="H290" s="30">
        <v>28.728999999999996</v>
      </c>
      <c r="I290" s="30">
        <v>4.7190000000000003</v>
      </c>
      <c r="J290" s="30">
        <v>22.486999999999995</v>
      </c>
      <c r="K290" s="30">
        <v>40.42136</v>
      </c>
      <c r="L290" s="30">
        <v>6.4940000000000007</v>
      </c>
      <c r="M290" s="30">
        <v>3.9709999999999996</v>
      </c>
      <c r="N290" s="30">
        <v>43.461999999999989</v>
      </c>
      <c r="O290" s="30">
        <v>15.076999999999998</v>
      </c>
      <c r="P290" s="30">
        <v>214.25735999999998</v>
      </c>
      <c r="Q290" s="30">
        <v>17.854779999999998</v>
      </c>
    </row>
    <row r="291" spans="1:17" x14ac:dyDescent="0.25">
      <c r="A291" s="29" t="s">
        <v>92</v>
      </c>
      <c r="B291" s="29" t="s">
        <v>95</v>
      </c>
      <c r="C291" s="29" t="s">
        <v>1</v>
      </c>
      <c r="D291" s="30">
        <v>30.398600000000005</v>
      </c>
      <c r="E291" s="30">
        <v>17.2668</v>
      </c>
      <c r="F291" s="30">
        <v>10.8391</v>
      </c>
      <c r="G291" s="30">
        <v>10.752800000000001</v>
      </c>
      <c r="H291" s="30">
        <v>10.968900000000001</v>
      </c>
      <c r="I291" s="30">
        <v>14.119099999999996</v>
      </c>
      <c r="J291" s="30">
        <v>11.466999999999999</v>
      </c>
      <c r="K291" s="30">
        <v>19.001500000000004</v>
      </c>
      <c r="L291" s="30">
        <v>23.528300000000002</v>
      </c>
      <c r="M291" s="30">
        <v>18.573099999999997</v>
      </c>
      <c r="N291" s="30">
        <v>25.332600000000003</v>
      </c>
      <c r="O291" s="30">
        <v>21.063200000000002</v>
      </c>
      <c r="P291" s="30">
        <v>213.31100000000004</v>
      </c>
      <c r="Q291" s="30">
        <v>17.775916666666671</v>
      </c>
    </row>
    <row r="292" spans="1:17" x14ac:dyDescent="0.25">
      <c r="A292" s="29" t="s">
        <v>50</v>
      </c>
      <c r="B292" s="29" t="s">
        <v>139</v>
      </c>
      <c r="C292" s="29" t="s">
        <v>5</v>
      </c>
      <c r="D292" s="30">
        <v>14.3888</v>
      </c>
      <c r="E292" s="30">
        <v>20.485000000000003</v>
      </c>
      <c r="F292" s="30">
        <v>17.542999999999999</v>
      </c>
      <c r="G292" s="30">
        <v>16.802</v>
      </c>
      <c r="H292" s="30">
        <v>15.153</v>
      </c>
      <c r="I292" s="30">
        <v>22.867999999999999</v>
      </c>
      <c r="J292" s="30">
        <v>22.122</v>
      </c>
      <c r="K292" s="30">
        <v>15.208000000000002</v>
      </c>
      <c r="L292" s="30">
        <v>17.241999999999997</v>
      </c>
      <c r="M292" s="30">
        <v>14.518999999999998</v>
      </c>
      <c r="N292" s="30">
        <v>23.087999999999994</v>
      </c>
      <c r="O292" s="30">
        <v>11.86</v>
      </c>
      <c r="P292" s="30">
        <v>211.27879999999999</v>
      </c>
      <c r="Q292" s="30">
        <v>17.606566666666666</v>
      </c>
    </row>
    <row r="293" spans="1:17" x14ac:dyDescent="0.25">
      <c r="A293" s="29" t="s">
        <v>6</v>
      </c>
      <c r="B293" s="29" t="s">
        <v>13</v>
      </c>
      <c r="C293" s="29" t="s">
        <v>1</v>
      </c>
      <c r="D293" s="30">
        <v>18.202000000000002</v>
      </c>
      <c r="E293" s="30">
        <v>18.993000000000002</v>
      </c>
      <c r="F293" s="30">
        <v>20.126000000000008</v>
      </c>
      <c r="G293" s="30">
        <v>17.975999999999999</v>
      </c>
      <c r="H293" s="30">
        <v>18.677</v>
      </c>
      <c r="I293" s="30">
        <v>13.691000000000001</v>
      </c>
      <c r="J293" s="30">
        <v>17.219000000000001</v>
      </c>
      <c r="K293" s="30">
        <v>14.808</v>
      </c>
      <c r="L293" s="30">
        <v>25.036000000000001</v>
      </c>
      <c r="M293" s="30">
        <v>16.245000000000001</v>
      </c>
      <c r="N293" s="30">
        <v>14.629</v>
      </c>
      <c r="O293" s="30">
        <v>14.719999999999999</v>
      </c>
      <c r="P293" s="30">
        <v>210.322</v>
      </c>
      <c r="Q293" s="30">
        <v>17.526833333333332</v>
      </c>
    </row>
    <row r="294" spans="1:17" x14ac:dyDescent="0.25">
      <c r="A294" s="29" t="s">
        <v>21</v>
      </c>
      <c r="B294" s="29" t="s">
        <v>257</v>
      </c>
      <c r="C294" s="29" t="s">
        <v>2</v>
      </c>
      <c r="D294" s="30">
        <v>22.619999999999997</v>
      </c>
      <c r="E294" s="30">
        <v>17.958000000000002</v>
      </c>
      <c r="F294" s="30">
        <v>17.492999999999999</v>
      </c>
      <c r="G294" s="30">
        <v>27.724000000000004</v>
      </c>
      <c r="H294" s="30">
        <v>14.317</v>
      </c>
      <c r="I294" s="30">
        <v>17.088999999999999</v>
      </c>
      <c r="J294" s="30">
        <v>17.428000000000001</v>
      </c>
      <c r="K294" s="30">
        <v>14.927</v>
      </c>
      <c r="L294" s="30">
        <v>16.943999999999999</v>
      </c>
      <c r="M294" s="30">
        <v>14.343</v>
      </c>
      <c r="N294" s="30">
        <v>6.7700000000000005</v>
      </c>
      <c r="O294" s="30">
        <v>20.453000000000003</v>
      </c>
      <c r="P294" s="30">
        <v>208.06599999999997</v>
      </c>
      <c r="Q294" s="30">
        <v>17.33883333333333</v>
      </c>
    </row>
    <row r="295" spans="1:17" x14ac:dyDescent="0.25">
      <c r="A295" s="29" t="s">
        <v>34</v>
      </c>
      <c r="B295" s="29" t="s">
        <v>283</v>
      </c>
      <c r="C295" s="29" t="s">
        <v>2</v>
      </c>
      <c r="D295" s="30" t="s">
        <v>64</v>
      </c>
      <c r="E295" s="30">
        <v>13.5105</v>
      </c>
      <c r="F295" s="30">
        <v>27.393000000000004</v>
      </c>
      <c r="G295" s="30">
        <v>12.234</v>
      </c>
      <c r="H295" s="30">
        <v>5.9225000000000003</v>
      </c>
      <c r="I295" s="30">
        <v>20.822699999999998</v>
      </c>
      <c r="J295" s="30">
        <v>17.136000000000006</v>
      </c>
      <c r="K295" s="30">
        <v>26.476199999999999</v>
      </c>
      <c r="L295" s="30">
        <v>20.588999999999992</v>
      </c>
      <c r="M295" s="30">
        <v>10.893000000000001</v>
      </c>
      <c r="N295" s="30">
        <v>24.534499999999998</v>
      </c>
      <c r="O295" s="30">
        <v>22.287799999999994</v>
      </c>
      <c r="P295" s="30">
        <v>201.79920000000001</v>
      </c>
      <c r="Q295" s="30">
        <v>18.345381818181821</v>
      </c>
    </row>
    <row r="296" spans="1:17" x14ac:dyDescent="0.25">
      <c r="A296" s="29" t="s">
        <v>30</v>
      </c>
      <c r="B296" s="29" t="s">
        <v>124</v>
      </c>
      <c r="C296" s="29" t="s">
        <v>3</v>
      </c>
      <c r="D296" s="30">
        <v>46.814</v>
      </c>
      <c r="E296" s="30">
        <v>16.138500000000001</v>
      </c>
      <c r="F296" s="30">
        <v>12.694300000000002</v>
      </c>
      <c r="G296" s="30">
        <v>25.270490000000002</v>
      </c>
      <c r="H296" s="30">
        <v>9.2795899999999989</v>
      </c>
      <c r="I296" s="30">
        <v>20.839749999999999</v>
      </c>
      <c r="J296" s="30">
        <v>14.957710000000001</v>
      </c>
      <c r="K296" s="30">
        <v>4.1005000000000003</v>
      </c>
      <c r="L296" s="30">
        <v>14.6296</v>
      </c>
      <c r="M296" s="30">
        <v>11.648949999999999</v>
      </c>
      <c r="N296" s="30">
        <v>9.4482800000000005</v>
      </c>
      <c r="O296" s="30">
        <v>15.398900000000001</v>
      </c>
      <c r="P296" s="30">
        <v>201.22057000000004</v>
      </c>
      <c r="Q296" s="30">
        <v>16.768380833333335</v>
      </c>
    </row>
    <row r="297" spans="1:17" x14ac:dyDescent="0.25">
      <c r="A297" s="29" t="s">
        <v>7</v>
      </c>
      <c r="B297" s="29" t="s">
        <v>112</v>
      </c>
      <c r="C297" s="29" t="s">
        <v>3</v>
      </c>
      <c r="D297" s="30">
        <v>16.515000000000001</v>
      </c>
      <c r="E297" s="30">
        <v>17.103999999999999</v>
      </c>
      <c r="F297" s="30">
        <v>16.593</v>
      </c>
      <c r="G297" s="30">
        <v>15.536</v>
      </c>
      <c r="H297" s="30">
        <v>15.587999999999999</v>
      </c>
      <c r="I297" s="30">
        <v>16.981999999999999</v>
      </c>
      <c r="J297" s="30">
        <v>18.725999999999999</v>
      </c>
      <c r="K297" s="30">
        <v>17.95</v>
      </c>
      <c r="L297" s="30">
        <v>16.971</v>
      </c>
      <c r="M297" s="30">
        <v>18.221</v>
      </c>
      <c r="N297" s="30">
        <v>14.484999999999999</v>
      </c>
      <c r="O297" s="30">
        <v>16.143999999999998</v>
      </c>
      <c r="P297" s="30">
        <v>200.815</v>
      </c>
      <c r="Q297" s="30">
        <v>16.734583333333333</v>
      </c>
    </row>
    <row r="298" spans="1:17" x14ac:dyDescent="0.25">
      <c r="A298" s="29" t="s">
        <v>50</v>
      </c>
      <c r="B298" s="29" t="s">
        <v>204</v>
      </c>
      <c r="C298" s="29" t="s">
        <v>2</v>
      </c>
      <c r="D298" s="30">
        <v>13.870999999999999</v>
      </c>
      <c r="E298" s="30">
        <v>13.249000000000001</v>
      </c>
      <c r="F298" s="30">
        <v>12.353</v>
      </c>
      <c r="G298" s="30">
        <v>19.695999999999998</v>
      </c>
      <c r="H298" s="30">
        <v>12.317</v>
      </c>
      <c r="I298" s="30">
        <v>19.740000000000002</v>
      </c>
      <c r="J298" s="30">
        <v>18.161999999999999</v>
      </c>
      <c r="K298" s="30">
        <v>15.784000000000001</v>
      </c>
      <c r="L298" s="30">
        <v>18.725000000000001</v>
      </c>
      <c r="M298" s="30">
        <v>18.667999999999999</v>
      </c>
      <c r="N298" s="30">
        <v>16.962</v>
      </c>
      <c r="O298" s="30">
        <v>18.816000000000003</v>
      </c>
      <c r="P298" s="30">
        <v>198.34300000000002</v>
      </c>
      <c r="Q298" s="30">
        <v>16.528583333333334</v>
      </c>
    </row>
    <row r="299" spans="1:17" x14ac:dyDescent="0.25">
      <c r="A299" s="29" t="s">
        <v>6</v>
      </c>
      <c r="B299" s="29" t="s">
        <v>108</v>
      </c>
      <c r="C299" s="29" t="s">
        <v>2</v>
      </c>
      <c r="D299" s="30">
        <v>4.1979999999999995</v>
      </c>
      <c r="E299" s="30" t="s">
        <v>64</v>
      </c>
      <c r="F299" s="30">
        <v>8.5835999999999988</v>
      </c>
      <c r="G299" s="30">
        <v>12.292000000000002</v>
      </c>
      <c r="H299" s="30">
        <v>22.045400000000001</v>
      </c>
      <c r="I299" s="30">
        <v>20.827000000000002</v>
      </c>
      <c r="J299" s="30">
        <v>24.462</v>
      </c>
      <c r="K299" s="30">
        <v>24.549999999999997</v>
      </c>
      <c r="L299" s="30">
        <v>25.938999999999997</v>
      </c>
      <c r="M299" s="30">
        <v>28.134</v>
      </c>
      <c r="N299" s="30">
        <v>20.091999999999999</v>
      </c>
      <c r="O299" s="30">
        <v>6.0759999999999996</v>
      </c>
      <c r="P299" s="30">
        <v>197.19899999999998</v>
      </c>
      <c r="Q299" s="30">
        <v>17.927181818181818</v>
      </c>
    </row>
    <row r="300" spans="1:17" x14ac:dyDescent="0.25">
      <c r="A300" s="29" t="s">
        <v>136</v>
      </c>
      <c r="B300" s="29" t="s">
        <v>137</v>
      </c>
      <c r="C300" s="29" t="s">
        <v>3</v>
      </c>
      <c r="D300" s="30">
        <v>5.4450000000000003</v>
      </c>
      <c r="E300" s="30">
        <v>6.9180000000000001</v>
      </c>
      <c r="F300" s="30">
        <v>10.563499999999999</v>
      </c>
      <c r="G300" s="30">
        <v>14.172300000000003</v>
      </c>
      <c r="H300" s="30">
        <v>13.045000000000002</v>
      </c>
      <c r="I300" s="30">
        <v>34.960499999999989</v>
      </c>
      <c r="J300" s="30">
        <v>17.753999999999998</v>
      </c>
      <c r="K300" s="30">
        <v>7.1310000000000011</v>
      </c>
      <c r="L300" s="30">
        <v>15.959</v>
      </c>
      <c r="M300" s="30">
        <v>26.506000000000004</v>
      </c>
      <c r="N300" s="30">
        <v>29.737000000000002</v>
      </c>
      <c r="O300" s="30">
        <v>14.584000000000003</v>
      </c>
      <c r="P300" s="30">
        <v>196.77529999999999</v>
      </c>
      <c r="Q300" s="30">
        <v>16.397941666666664</v>
      </c>
    </row>
    <row r="301" spans="1:17" x14ac:dyDescent="0.25">
      <c r="A301" s="29" t="s">
        <v>6</v>
      </c>
      <c r="B301" s="29" t="s">
        <v>211</v>
      </c>
      <c r="C301" s="29" t="s">
        <v>2</v>
      </c>
      <c r="D301" s="30">
        <v>17.959000000000003</v>
      </c>
      <c r="E301" s="30">
        <v>14.882000000000001</v>
      </c>
      <c r="F301" s="30">
        <v>15.606000000000002</v>
      </c>
      <c r="G301" s="30">
        <v>13.094999999999999</v>
      </c>
      <c r="H301" s="30">
        <v>12.694000000000001</v>
      </c>
      <c r="I301" s="30">
        <v>19.717000000000006</v>
      </c>
      <c r="J301" s="30">
        <v>19.485000000000003</v>
      </c>
      <c r="K301" s="30">
        <v>18.148</v>
      </c>
      <c r="L301" s="30">
        <v>13.922000000000001</v>
      </c>
      <c r="M301" s="30">
        <v>12.137999999999995</v>
      </c>
      <c r="N301" s="30">
        <v>14.594000000000001</v>
      </c>
      <c r="O301" s="30">
        <v>22.126000000000001</v>
      </c>
      <c r="P301" s="30">
        <v>194.36600000000001</v>
      </c>
      <c r="Q301" s="30">
        <v>16.197166666666668</v>
      </c>
    </row>
    <row r="302" spans="1:17" x14ac:dyDescent="0.25">
      <c r="A302" s="29" t="s">
        <v>6</v>
      </c>
      <c r="B302" s="29" t="s">
        <v>107</v>
      </c>
      <c r="C302" s="29" t="s">
        <v>1</v>
      </c>
      <c r="D302" s="30">
        <v>21.2013</v>
      </c>
      <c r="E302" s="30">
        <v>0.33299999999999996</v>
      </c>
      <c r="F302" s="30">
        <v>27.697340000000001</v>
      </c>
      <c r="G302" s="30">
        <v>5.7971999999999992</v>
      </c>
      <c r="H302" s="30">
        <v>24.673100000000005</v>
      </c>
      <c r="I302" s="30">
        <v>7.4</v>
      </c>
      <c r="J302" s="30">
        <v>19.2255</v>
      </c>
      <c r="K302" s="30">
        <v>14.196099999999999</v>
      </c>
      <c r="L302" s="30">
        <v>14.5185</v>
      </c>
      <c r="M302" s="30">
        <v>15.515999999999998</v>
      </c>
      <c r="N302" s="30">
        <v>19.189899999999994</v>
      </c>
      <c r="O302" s="30">
        <v>19.996499999999997</v>
      </c>
      <c r="P302" s="30">
        <v>189.74444</v>
      </c>
      <c r="Q302" s="30">
        <v>15.812036666666666</v>
      </c>
    </row>
    <row r="303" spans="1:17" x14ac:dyDescent="0.25">
      <c r="A303" s="29" t="s">
        <v>50</v>
      </c>
      <c r="B303" s="29" t="s">
        <v>194</v>
      </c>
      <c r="C303" s="29" t="s">
        <v>2</v>
      </c>
      <c r="D303" s="30">
        <v>20.094999999999999</v>
      </c>
      <c r="E303" s="30">
        <v>23.194999999999997</v>
      </c>
      <c r="F303" s="30">
        <v>19.943999999999999</v>
      </c>
      <c r="G303" s="30">
        <v>18.55</v>
      </c>
      <c r="H303" s="30">
        <v>14.211</v>
      </c>
      <c r="I303" s="30">
        <v>14.087</v>
      </c>
      <c r="J303" s="30">
        <v>5.8120000000000003</v>
      </c>
      <c r="K303" s="30">
        <v>17.963000000000001</v>
      </c>
      <c r="L303" s="30">
        <v>14.702999999999999</v>
      </c>
      <c r="M303" s="30">
        <v>12.898</v>
      </c>
      <c r="N303" s="30">
        <v>13.847</v>
      </c>
      <c r="O303" s="30">
        <v>14.12</v>
      </c>
      <c r="P303" s="30">
        <v>189.42500000000001</v>
      </c>
      <c r="Q303" s="30">
        <v>15.785416666666668</v>
      </c>
    </row>
    <row r="304" spans="1:17" x14ac:dyDescent="0.25">
      <c r="A304" s="29" t="s">
        <v>30</v>
      </c>
      <c r="B304" s="29" t="s">
        <v>120</v>
      </c>
      <c r="C304" s="29" t="s">
        <v>5</v>
      </c>
      <c r="D304" s="30">
        <v>6.9260000000000002</v>
      </c>
      <c r="E304" s="30">
        <v>9.5224000000000011</v>
      </c>
      <c r="F304" s="30">
        <v>8.9749999999999996</v>
      </c>
      <c r="G304" s="30">
        <v>13.077</v>
      </c>
      <c r="H304" s="30">
        <v>29.250999999999998</v>
      </c>
      <c r="I304" s="30">
        <v>27.613</v>
      </c>
      <c r="J304" s="30">
        <v>13.0466</v>
      </c>
      <c r="K304" s="30">
        <v>3.7843999999999998</v>
      </c>
      <c r="L304" s="30">
        <v>22.266000000000002</v>
      </c>
      <c r="M304" s="30">
        <v>21.323</v>
      </c>
      <c r="N304" s="30">
        <v>9.64</v>
      </c>
      <c r="O304" s="30">
        <v>22.4788</v>
      </c>
      <c r="P304" s="30">
        <v>187.9032</v>
      </c>
      <c r="Q304" s="30">
        <v>15.6586</v>
      </c>
    </row>
    <row r="305" spans="1:17" x14ac:dyDescent="0.25">
      <c r="A305" s="29" t="s">
        <v>50</v>
      </c>
      <c r="B305" s="29" t="s">
        <v>204</v>
      </c>
      <c r="C305" s="29" t="s">
        <v>3</v>
      </c>
      <c r="D305" s="30">
        <v>9.0549999999999997</v>
      </c>
      <c r="E305" s="30">
        <v>7.4950000000000001</v>
      </c>
      <c r="F305" s="30">
        <v>9.7550000000000008</v>
      </c>
      <c r="G305" s="30">
        <v>14.823</v>
      </c>
      <c r="H305" s="30">
        <v>8.44</v>
      </c>
      <c r="I305" s="30">
        <v>16.967999999999996</v>
      </c>
      <c r="J305" s="30">
        <v>17.160999999999998</v>
      </c>
      <c r="K305" s="30">
        <v>19.858000000000001</v>
      </c>
      <c r="L305" s="30">
        <v>17.489000000000001</v>
      </c>
      <c r="M305" s="30">
        <v>17.381</v>
      </c>
      <c r="N305" s="30">
        <v>23.498000000000001</v>
      </c>
      <c r="O305" s="30">
        <v>24.711000000000002</v>
      </c>
      <c r="P305" s="30">
        <v>186.63400000000001</v>
      </c>
      <c r="Q305" s="30">
        <v>15.552833333333334</v>
      </c>
    </row>
    <row r="306" spans="1:17" x14ac:dyDescent="0.25">
      <c r="A306" s="29" t="s">
        <v>34</v>
      </c>
      <c r="B306" s="29" t="s">
        <v>84</v>
      </c>
      <c r="C306" s="29" t="s">
        <v>2</v>
      </c>
      <c r="D306" s="30">
        <v>9.1310000000000002</v>
      </c>
      <c r="E306" s="30">
        <v>24.652000000000001</v>
      </c>
      <c r="F306" s="30">
        <v>17.820000000000004</v>
      </c>
      <c r="G306" s="30">
        <v>8.1890000000000001</v>
      </c>
      <c r="H306" s="30">
        <v>13.538</v>
      </c>
      <c r="I306" s="30">
        <v>16.881</v>
      </c>
      <c r="J306" s="30">
        <v>11.195999999999998</v>
      </c>
      <c r="K306" s="30">
        <v>14.184000000000001</v>
      </c>
      <c r="L306" s="30">
        <v>11.969999999999999</v>
      </c>
      <c r="M306" s="30">
        <v>16.275000000000002</v>
      </c>
      <c r="N306" s="30">
        <v>23.529000000000003</v>
      </c>
      <c r="O306" s="30">
        <v>19.254999999999999</v>
      </c>
      <c r="P306" s="30">
        <v>186.62</v>
      </c>
      <c r="Q306" s="30">
        <v>15.551666666666668</v>
      </c>
    </row>
    <row r="307" spans="1:17" x14ac:dyDescent="0.25">
      <c r="A307" s="29" t="s">
        <v>21</v>
      </c>
      <c r="B307" s="29" t="s">
        <v>152</v>
      </c>
      <c r="C307" s="29" t="s">
        <v>1</v>
      </c>
      <c r="D307" s="30">
        <v>25.039000000000001</v>
      </c>
      <c r="E307" s="30">
        <v>8.0060000000000002</v>
      </c>
      <c r="F307" s="30">
        <v>18.603000000000002</v>
      </c>
      <c r="G307" s="30">
        <v>15.936</v>
      </c>
      <c r="H307" s="30">
        <v>18.358000000000001</v>
      </c>
      <c r="I307" s="30">
        <v>9.7119999999999997</v>
      </c>
      <c r="J307" s="30">
        <v>13.387</v>
      </c>
      <c r="K307" s="30">
        <v>10.955000000000002</v>
      </c>
      <c r="L307" s="30">
        <v>17.841999999999999</v>
      </c>
      <c r="M307" s="30">
        <v>22.089000000000002</v>
      </c>
      <c r="N307" s="30">
        <v>14.125</v>
      </c>
      <c r="O307" s="30">
        <v>12.525</v>
      </c>
      <c r="P307" s="30">
        <v>186.57700000000003</v>
      </c>
      <c r="Q307" s="30">
        <v>15.548083333333336</v>
      </c>
    </row>
    <row r="308" spans="1:17" x14ac:dyDescent="0.25">
      <c r="A308" s="29" t="s">
        <v>50</v>
      </c>
      <c r="B308" s="29" t="s">
        <v>200</v>
      </c>
      <c r="C308" s="29" t="s">
        <v>1</v>
      </c>
      <c r="D308" s="30">
        <v>14.966799999999999</v>
      </c>
      <c r="E308" s="30">
        <v>5.8135000000000003</v>
      </c>
      <c r="F308" s="30">
        <v>9.3800000000000008</v>
      </c>
      <c r="G308" s="30">
        <v>4.95</v>
      </c>
      <c r="H308" s="30">
        <v>8.4249999999999989</v>
      </c>
      <c r="I308" s="30">
        <v>15.827999999999999</v>
      </c>
      <c r="J308" s="30">
        <v>39.959000000000003</v>
      </c>
      <c r="K308" s="30">
        <v>9.6929999999999996</v>
      </c>
      <c r="L308" s="30">
        <v>65.653999999999996</v>
      </c>
      <c r="M308" s="30">
        <v>1.778</v>
      </c>
      <c r="N308" s="30">
        <v>3.94</v>
      </c>
      <c r="O308" s="30">
        <v>6.0549999999999997</v>
      </c>
      <c r="P308" s="30">
        <v>186.44229999999999</v>
      </c>
      <c r="Q308" s="30">
        <v>15.536858333333333</v>
      </c>
    </row>
    <row r="309" spans="1:17" x14ac:dyDescent="0.25">
      <c r="A309" s="29" t="s">
        <v>6</v>
      </c>
      <c r="B309" s="29" t="s">
        <v>107</v>
      </c>
      <c r="C309" s="29" t="s">
        <v>5</v>
      </c>
      <c r="D309" s="30">
        <v>17.023099999999999</v>
      </c>
      <c r="E309" s="30">
        <v>0.53900000000000003</v>
      </c>
      <c r="F309" s="30">
        <v>16.4252</v>
      </c>
      <c r="G309" s="30">
        <v>18.729500000000002</v>
      </c>
      <c r="H309" s="30">
        <v>13.073399999999999</v>
      </c>
      <c r="I309" s="30">
        <v>9.6999999999999993</v>
      </c>
      <c r="J309" s="30">
        <v>16.54</v>
      </c>
      <c r="K309" s="30">
        <v>17.567999999999998</v>
      </c>
      <c r="L309" s="30">
        <v>17.206000000000003</v>
      </c>
      <c r="M309" s="30">
        <v>17.814</v>
      </c>
      <c r="N309" s="30">
        <v>19.358000000000001</v>
      </c>
      <c r="O309" s="30">
        <v>22.396099999999997</v>
      </c>
      <c r="P309" s="30">
        <v>186.3723</v>
      </c>
      <c r="Q309" s="30">
        <v>15.531025</v>
      </c>
    </row>
    <row r="310" spans="1:17" x14ac:dyDescent="0.25">
      <c r="A310" s="29" t="s">
        <v>16</v>
      </c>
      <c r="B310" s="29" t="s">
        <v>76</v>
      </c>
      <c r="C310" s="29" t="s">
        <v>5</v>
      </c>
      <c r="D310" s="30">
        <v>2.9470000000000005</v>
      </c>
      <c r="E310" s="30" t="s">
        <v>64</v>
      </c>
      <c r="F310" s="30">
        <v>14.641999999999999</v>
      </c>
      <c r="G310" s="30">
        <v>8.379999999999999</v>
      </c>
      <c r="H310" s="30">
        <v>10.184999999999999</v>
      </c>
      <c r="I310" s="30">
        <v>5.2729999999999997</v>
      </c>
      <c r="J310" s="30">
        <v>11.046000000000001</v>
      </c>
      <c r="K310" s="30">
        <v>18.507999999999999</v>
      </c>
      <c r="L310" s="30">
        <v>17.748999999999999</v>
      </c>
      <c r="M310" s="30">
        <v>24.696999999999999</v>
      </c>
      <c r="N310" s="30">
        <v>24.146999999999998</v>
      </c>
      <c r="O310" s="30">
        <v>48.456800000000001</v>
      </c>
      <c r="P310" s="30">
        <v>186.0308</v>
      </c>
      <c r="Q310" s="30">
        <v>16.911890909090911</v>
      </c>
    </row>
    <row r="311" spans="1:17" x14ac:dyDescent="0.25">
      <c r="A311" s="29" t="s">
        <v>96</v>
      </c>
      <c r="B311" s="29" t="s">
        <v>97</v>
      </c>
      <c r="C311" s="29" t="s">
        <v>4</v>
      </c>
      <c r="D311" s="30">
        <v>20.116</v>
      </c>
      <c r="E311" s="30">
        <v>17.594999999999999</v>
      </c>
      <c r="F311" s="30">
        <v>15.997000000000002</v>
      </c>
      <c r="G311" s="30">
        <v>17.216000000000001</v>
      </c>
      <c r="H311" s="30">
        <v>26.992999999999999</v>
      </c>
      <c r="I311" s="30">
        <v>24.800999999999998</v>
      </c>
      <c r="J311" s="30">
        <v>11.318999999999999</v>
      </c>
      <c r="K311" s="30">
        <v>5.5720000000000001</v>
      </c>
      <c r="L311" s="30">
        <v>20.710500000000003</v>
      </c>
      <c r="M311" s="30">
        <v>12.15</v>
      </c>
      <c r="N311" s="30">
        <v>4.6840000000000002</v>
      </c>
      <c r="O311" s="30">
        <v>6.7389999999999999</v>
      </c>
      <c r="P311" s="30">
        <v>183.89250000000001</v>
      </c>
      <c r="Q311" s="30">
        <v>15.324375000000002</v>
      </c>
    </row>
    <row r="312" spans="1:17" x14ac:dyDescent="0.25">
      <c r="A312" s="29" t="s">
        <v>86</v>
      </c>
      <c r="B312" s="29" t="s">
        <v>132</v>
      </c>
      <c r="C312" s="29" t="s">
        <v>5</v>
      </c>
      <c r="D312" s="30">
        <v>34.703000000000003</v>
      </c>
      <c r="E312" s="30">
        <v>17.16</v>
      </c>
      <c r="F312" s="30">
        <v>20.204000000000001</v>
      </c>
      <c r="G312" s="30">
        <v>13.95</v>
      </c>
      <c r="H312" s="30">
        <v>16.57</v>
      </c>
      <c r="I312" s="30">
        <v>16.759</v>
      </c>
      <c r="J312" s="30">
        <v>10.69</v>
      </c>
      <c r="K312" s="30">
        <v>11.436999999999999</v>
      </c>
      <c r="L312" s="30">
        <v>11.27</v>
      </c>
      <c r="M312" s="30">
        <v>10.19</v>
      </c>
      <c r="N312" s="30">
        <v>9.8699999999999992</v>
      </c>
      <c r="O312" s="30">
        <v>10.859</v>
      </c>
      <c r="P312" s="30">
        <v>183.66200000000006</v>
      </c>
      <c r="Q312" s="30">
        <v>15.305166666666672</v>
      </c>
    </row>
    <row r="313" spans="1:17" x14ac:dyDescent="0.25">
      <c r="A313" s="29" t="s">
        <v>6</v>
      </c>
      <c r="B313" s="29" t="s">
        <v>12</v>
      </c>
      <c r="C313" s="29" t="s">
        <v>1</v>
      </c>
      <c r="D313" s="30">
        <v>15.482000000000003</v>
      </c>
      <c r="E313" s="30">
        <v>17.247999999999998</v>
      </c>
      <c r="F313" s="30">
        <v>14.404</v>
      </c>
      <c r="G313" s="30">
        <v>14.496000000000002</v>
      </c>
      <c r="H313" s="30">
        <v>17.094999999999999</v>
      </c>
      <c r="I313" s="30">
        <v>16.094999999999999</v>
      </c>
      <c r="J313" s="30">
        <v>13.01</v>
      </c>
      <c r="K313" s="30">
        <v>14.779000000000002</v>
      </c>
      <c r="L313" s="30">
        <v>17.417000000000002</v>
      </c>
      <c r="M313" s="30">
        <v>15.502000000000001</v>
      </c>
      <c r="N313" s="30">
        <v>13.455</v>
      </c>
      <c r="O313" s="30">
        <v>12.436</v>
      </c>
      <c r="P313" s="30">
        <v>181.41900000000004</v>
      </c>
      <c r="Q313" s="30">
        <v>15.118250000000003</v>
      </c>
    </row>
    <row r="314" spans="1:17" x14ac:dyDescent="0.25">
      <c r="A314" s="29" t="s">
        <v>7</v>
      </c>
      <c r="B314" s="29" t="s">
        <v>23</v>
      </c>
      <c r="C314" s="29" t="s">
        <v>5</v>
      </c>
      <c r="D314" s="30">
        <v>24.704999999999998</v>
      </c>
      <c r="E314" s="30">
        <v>12.08</v>
      </c>
      <c r="F314" s="30">
        <v>9.0805000000000007</v>
      </c>
      <c r="G314" s="30">
        <v>12.29</v>
      </c>
      <c r="H314" s="30" t="s">
        <v>64</v>
      </c>
      <c r="I314" s="30">
        <v>19.477999999999998</v>
      </c>
      <c r="J314" s="30">
        <v>6.75</v>
      </c>
      <c r="K314" s="30">
        <v>24.432000000000002</v>
      </c>
      <c r="L314" s="30">
        <v>14.93</v>
      </c>
      <c r="M314" s="30">
        <v>15.204000000000001</v>
      </c>
      <c r="N314" s="30">
        <v>24.98</v>
      </c>
      <c r="O314" s="30">
        <v>15.64</v>
      </c>
      <c r="P314" s="30">
        <v>179.56950000000001</v>
      </c>
      <c r="Q314" s="30">
        <v>16.3245</v>
      </c>
    </row>
    <row r="315" spans="1:17" x14ac:dyDescent="0.25">
      <c r="A315" s="29" t="s">
        <v>30</v>
      </c>
      <c r="B315" s="29" t="s">
        <v>281</v>
      </c>
      <c r="C315" s="29" t="s">
        <v>2</v>
      </c>
      <c r="D315" s="30" t="s">
        <v>64</v>
      </c>
      <c r="E315" s="30" t="s">
        <v>64</v>
      </c>
      <c r="F315" s="30">
        <v>4</v>
      </c>
      <c r="G315" s="30">
        <v>15.404</v>
      </c>
      <c r="H315" s="30">
        <v>4.0999999999999996</v>
      </c>
      <c r="I315" s="30">
        <v>22.115000000000002</v>
      </c>
      <c r="J315" s="30">
        <v>25.074999999999999</v>
      </c>
      <c r="K315" s="30">
        <v>27.58</v>
      </c>
      <c r="L315" s="30">
        <v>19.330000000000002</v>
      </c>
      <c r="M315" s="30">
        <v>10.11</v>
      </c>
      <c r="N315" s="30">
        <v>26.210000000000004</v>
      </c>
      <c r="O315" s="30">
        <v>23.437999999999999</v>
      </c>
      <c r="P315" s="30">
        <v>177.36199999999999</v>
      </c>
      <c r="Q315" s="30">
        <v>17.7362</v>
      </c>
    </row>
    <row r="316" spans="1:17" x14ac:dyDescent="0.25">
      <c r="A316" s="29" t="s">
        <v>30</v>
      </c>
      <c r="B316" s="29" t="s">
        <v>227</v>
      </c>
      <c r="C316" s="29" t="s">
        <v>5</v>
      </c>
      <c r="D316" s="30" t="s">
        <v>64</v>
      </c>
      <c r="E316" s="30" t="s">
        <v>64</v>
      </c>
      <c r="F316" s="30" t="s">
        <v>64</v>
      </c>
      <c r="G316" s="30">
        <v>18.832000000000001</v>
      </c>
      <c r="H316" s="30">
        <v>11.297000000000001</v>
      </c>
      <c r="I316" s="30">
        <v>16.292999999999999</v>
      </c>
      <c r="J316" s="30">
        <v>16.193999999999999</v>
      </c>
      <c r="K316" s="30">
        <v>28.200000000000003</v>
      </c>
      <c r="L316" s="30">
        <v>17.785</v>
      </c>
      <c r="M316" s="30">
        <v>21.439</v>
      </c>
      <c r="N316" s="30">
        <v>24.247999999999998</v>
      </c>
      <c r="O316" s="30">
        <v>20.420999999999999</v>
      </c>
      <c r="P316" s="30">
        <v>174.70899999999997</v>
      </c>
      <c r="Q316" s="30">
        <v>19.412111111111109</v>
      </c>
    </row>
    <row r="317" spans="1:17" x14ac:dyDescent="0.25">
      <c r="A317" s="29" t="s">
        <v>16</v>
      </c>
      <c r="B317" s="29" t="s">
        <v>72</v>
      </c>
      <c r="C317" s="29" t="s">
        <v>1</v>
      </c>
      <c r="D317" s="30">
        <v>11.200000000000001</v>
      </c>
      <c r="E317" s="30">
        <v>9.67</v>
      </c>
      <c r="F317" s="30">
        <v>3.3480000000000003</v>
      </c>
      <c r="G317" s="30">
        <v>13.340999999999999</v>
      </c>
      <c r="H317" s="30">
        <v>13.764000000000001</v>
      </c>
      <c r="I317" s="30">
        <v>25.719000000000005</v>
      </c>
      <c r="J317" s="30">
        <v>30.918500000000005</v>
      </c>
      <c r="K317" s="30">
        <v>14.268000000000001</v>
      </c>
      <c r="L317" s="30">
        <v>20.939</v>
      </c>
      <c r="M317" s="30">
        <v>3.7839999999999998</v>
      </c>
      <c r="N317" s="30">
        <v>12.185</v>
      </c>
      <c r="O317" s="30">
        <v>13.4453</v>
      </c>
      <c r="P317" s="30">
        <v>172.58180000000002</v>
      </c>
      <c r="Q317" s="30">
        <v>14.381816666666667</v>
      </c>
    </row>
    <row r="318" spans="1:17" x14ac:dyDescent="0.25">
      <c r="A318" s="29" t="s">
        <v>42</v>
      </c>
      <c r="B318" s="29" t="s">
        <v>90</v>
      </c>
      <c r="C318" s="29" t="s">
        <v>5</v>
      </c>
      <c r="D318" s="30">
        <v>9.4890000000000008</v>
      </c>
      <c r="E318" s="30">
        <v>16.099999999999998</v>
      </c>
      <c r="F318" s="30">
        <v>19.128799999999998</v>
      </c>
      <c r="G318" s="30">
        <v>15.760199999999998</v>
      </c>
      <c r="H318" s="30">
        <v>11.773300000000001</v>
      </c>
      <c r="I318" s="30">
        <v>15.735199999999994</v>
      </c>
      <c r="J318" s="30">
        <v>15.590999999999998</v>
      </c>
      <c r="K318" s="30">
        <v>12.281599999999999</v>
      </c>
      <c r="L318" s="30">
        <v>16.871599999999994</v>
      </c>
      <c r="M318" s="30">
        <v>12.702</v>
      </c>
      <c r="N318" s="30">
        <v>14.320000000000002</v>
      </c>
      <c r="O318" s="30">
        <v>12.6485</v>
      </c>
      <c r="P318" s="30">
        <v>172.40119999999999</v>
      </c>
      <c r="Q318" s="30">
        <v>14.366766666666665</v>
      </c>
    </row>
    <row r="319" spans="1:17" x14ac:dyDescent="0.25">
      <c r="A319" s="29" t="s">
        <v>88</v>
      </c>
      <c r="B319" s="29" t="s">
        <v>89</v>
      </c>
      <c r="C319" s="29" t="s">
        <v>5</v>
      </c>
      <c r="D319" s="30">
        <v>7.3571999999999997</v>
      </c>
      <c r="E319" s="30">
        <v>6.83</v>
      </c>
      <c r="F319" s="30">
        <v>13.3258744</v>
      </c>
      <c r="G319" s="30">
        <v>28.356210000000001</v>
      </c>
      <c r="H319" s="30">
        <v>5.8220000000000001</v>
      </c>
      <c r="I319" s="30">
        <v>9.7391100000000002</v>
      </c>
      <c r="J319" s="30">
        <v>11.82756</v>
      </c>
      <c r="K319" s="30">
        <v>15.748999999999999</v>
      </c>
      <c r="L319" s="30">
        <v>17.187999999999999</v>
      </c>
      <c r="M319" s="30">
        <v>16.588000000000001</v>
      </c>
      <c r="N319" s="30">
        <v>22.332900000000006</v>
      </c>
      <c r="O319" s="30">
        <v>11.398</v>
      </c>
      <c r="P319" s="30">
        <v>166.51385439999999</v>
      </c>
      <c r="Q319" s="30">
        <v>13.876154533333333</v>
      </c>
    </row>
    <row r="320" spans="1:17" x14ac:dyDescent="0.25">
      <c r="A320" s="29" t="s">
        <v>16</v>
      </c>
      <c r="B320" s="29" t="s">
        <v>110</v>
      </c>
      <c r="C320" s="29" t="s">
        <v>5</v>
      </c>
      <c r="D320" s="30">
        <v>11.333</v>
      </c>
      <c r="E320" s="30">
        <v>11.712</v>
      </c>
      <c r="F320" s="30">
        <v>13.045999999999999</v>
      </c>
      <c r="G320" s="30">
        <v>14.952999999999999</v>
      </c>
      <c r="H320" s="30">
        <v>12.5</v>
      </c>
      <c r="I320" s="30">
        <v>11.741999999999999</v>
      </c>
      <c r="J320" s="30">
        <v>25.835999999999999</v>
      </c>
      <c r="K320" s="30">
        <v>4.5659999999999998</v>
      </c>
      <c r="L320" s="30">
        <v>15.939</v>
      </c>
      <c r="M320" s="30">
        <v>18.103999999999999</v>
      </c>
      <c r="N320" s="30">
        <v>9.2460000000000022</v>
      </c>
      <c r="O320" s="30">
        <v>16.940000000000001</v>
      </c>
      <c r="P320" s="30">
        <v>165.917</v>
      </c>
      <c r="Q320" s="30">
        <v>13.826416666666667</v>
      </c>
    </row>
    <row r="321" spans="1:17" x14ac:dyDescent="0.25">
      <c r="A321" s="29" t="s">
        <v>7</v>
      </c>
      <c r="B321" s="29" t="s">
        <v>112</v>
      </c>
      <c r="C321" s="29" t="s">
        <v>1</v>
      </c>
      <c r="D321" s="30">
        <v>18.933</v>
      </c>
      <c r="E321" s="30">
        <v>19.324999999999999</v>
      </c>
      <c r="F321" s="30">
        <v>8.0039999999999996</v>
      </c>
      <c r="G321" s="30">
        <v>17.016000000000002</v>
      </c>
      <c r="H321" s="30">
        <v>16.541999999999998</v>
      </c>
      <c r="I321" s="30">
        <v>11.263999999999999</v>
      </c>
      <c r="J321" s="30">
        <v>20.38</v>
      </c>
      <c r="K321" s="30">
        <v>11.645</v>
      </c>
      <c r="L321" s="30">
        <v>10.721</v>
      </c>
      <c r="M321" s="30">
        <v>11.432</v>
      </c>
      <c r="N321" s="30">
        <v>9.6270000000000007</v>
      </c>
      <c r="O321" s="30">
        <v>10.579000000000001</v>
      </c>
      <c r="P321" s="30">
        <v>165.46799999999999</v>
      </c>
      <c r="Q321" s="30">
        <v>13.789</v>
      </c>
    </row>
    <row r="322" spans="1:17" x14ac:dyDescent="0.25">
      <c r="A322" s="29" t="s">
        <v>50</v>
      </c>
      <c r="B322" s="29" t="s">
        <v>138</v>
      </c>
      <c r="C322" s="29" t="s">
        <v>1</v>
      </c>
      <c r="D322" s="30">
        <v>21.664000000000001</v>
      </c>
      <c r="E322" s="30">
        <v>15.280999999999999</v>
      </c>
      <c r="F322" s="30">
        <v>15.282</v>
      </c>
      <c r="G322" s="30">
        <v>14.545</v>
      </c>
      <c r="H322" s="30">
        <v>10.204000000000001</v>
      </c>
      <c r="I322" s="30">
        <v>7.64</v>
      </c>
      <c r="J322" s="30">
        <v>9.89</v>
      </c>
      <c r="K322" s="30">
        <v>10.248000000000001</v>
      </c>
      <c r="L322" s="30">
        <v>15.253</v>
      </c>
      <c r="M322" s="30">
        <v>13.042</v>
      </c>
      <c r="N322" s="30">
        <v>14.073</v>
      </c>
      <c r="O322" s="30">
        <v>17.736000000000001</v>
      </c>
      <c r="P322" s="30">
        <v>164.858</v>
      </c>
      <c r="Q322" s="30">
        <v>13.738166666666666</v>
      </c>
    </row>
    <row r="323" spans="1:17" x14ac:dyDescent="0.25">
      <c r="A323" s="29" t="s">
        <v>30</v>
      </c>
      <c r="B323" s="29" t="s">
        <v>165</v>
      </c>
      <c r="C323" s="29" t="s">
        <v>4</v>
      </c>
      <c r="D323" s="30">
        <v>6.6530000000000005</v>
      </c>
      <c r="E323" s="30">
        <v>17.955000000000002</v>
      </c>
      <c r="F323" s="30">
        <v>31.103999999999999</v>
      </c>
      <c r="G323" s="30">
        <v>2.617</v>
      </c>
      <c r="H323" s="30">
        <v>12.884999999999998</v>
      </c>
      <c r="I323" s="30">
        <v>18.658999999999999</v>
      </c>
      <c r="J323" s="30">
        <v>8.9770000000000003</v>
      </c>
      <c r="K323" s="30">
        <v>13.576999999999998</v>
      </c>
      <c r="L323" s="30">
        <v>15.004999999999999</v>
      </c>
      <c r="M323" s="30">
        <v>16.311</v>
      </c>
      <c r="N323" s="30">
        <v>7.5850000000000009</v>
      </c>
      <c r="O323" s="30">
        <v>11.997</v>
      </c>
      <c r="P323" s="30">
        <v>163.32499999999999</v>
      </c>
      <c r="Q323" s="30">
        <v>13.610416666666666</v>
      </c>
    </row>
    <row r="324" spans="1:17" x14ac:dyDescent="0.25">
      <c r="A324" s="29" t="s">
        <v>86</v>
      </c>
      <c r="B324" s="29" t="s">
        <v>177</v>
      </c>
      <c r="C324" s="29" t="s">
        <v>3</v>
      </c>
      <c r="D324" s="30">
        <v>9.6120000000000001</v>
      </c>
      <c r="E324" s="30">
        <v>13.010099999999998</v>
      </c>
      <c r="F324" s="30">
        <v>14.3377</v>
      </c>
      <c r="G324" s="30">
        <v>11.9109</v>
      </c>
      <c r="H324" s="30">
        <v>17.973800000000001</v>
      </c>
      <c r="I324" s="30">
        <v>16.239999999999998</v>
      </c>
      <c r="J324" s="30">
        <v>17.151999999999997</v>
      </c>
      <c r="K324" s="30">
        <v>13.0036</v>
      </c>
      <c r="L324" s="30">
        <v>16.850999999999999</v>
      </c>
      <c r="M324" s="30">
        <v>14.873000000000001</v>
      </c>
      <c r="N324" s="30">
        <v>8.8570000000000011</v>
      </c>
      <c r="O324" s="30">
        <v>7.0789999999999997</v>
      </c>
      <c r="P324" s="30">
        <v>160.90009999999998</v>
      </c>
      <c r="Q324" s="30">
        <v>13.408341666666665</v>
      </c>
    </row>
    <row r="325" spans="1:17" x14ac:dyDescent="0.25">
      <c r="A325" s="29" t="s">
        <v>6</v>
      </c>
      <c r="B325" s="29" t="s">
        <v>8</v>
      </c>
      <c r="C325" s="29" t="s">
        <v>1</v>
      </c>
      <c r="D325" s="30">
        <v>16.9237</v>
      </c>
      <c r="E325" s="30">
        <v>8.1</v>
      </c>
      <c r="F325" s="30">
        <v>13.0749</v>
      </c>
      <c r="G325" s="30">
        <v>13.772100000000002</v>
      </c>
      <c r="H325" s="30">
        <v>8.59</v>
      </c>
      <c r="I325" s="30">
        <v>13</v>
      </c>
      <c r="J325" s="30">
        <v>11.77</v>
      </c>
      <c r="K325" s="30">
        <v>18.439999999999998</v>
      </c>
      <c r="L325" s="30">
        <v>12.59</v>
      </c>
      <c r="M325" s="30">
        <v>16.46</v>
      </c>
      <c r="N325" s="30">
        <v>13</v>
      </c>
      <c r="O325" s="30">
        <v>13.79</v>
      </c>
      <c r="P325" s="30">
        <v>159.51069999999999</v>
      </c>
      <c r="Q325" s="30">
        <v>13.292558333333332</v>
      </c>
    </row>
    <row r="326" spans="1:17" x14ac:dyDescent="0.25">
      <c r="A326" s="29" t="s">
        <v>30</v>
      </c>
      <c r="B326" s="29" t="s">
        <v>118</v>
      </c>
      <c r="C326" s="29" t="s">
        <v>5</v>
      </c>
      <c r="D326" s="30">
        <v>26.12</v>
      </c>
      <c r="E326" s="30">
        <v>16.3</v>
      </c>
      <c r="F326" s="30">
        <v>14.363</v>
      </c>
      <c r="G326" s="30">
        <v>4.6070000000000002</v>
      </c>
      <c r="H326" s="30">
        <v>13.317</v>
      </c>
      <c r="I326" s="30">
        <v>15.132</v>
      </c>
      <c r="J326" s="30">
        <v>16.95</v>
      </c>
      <c r="K326" s="30">
        <v>11.940000000000001</v>
      </c>
      <c r="L326" s="30">
        <v>7.1950000000000003</v>
      </c>
      <c r="M326" s="30">
        <v>11.622</v>
      </c>
      <c r="N326" s="30">
        <v>6.85</v>
      </c>
      <c r="O326" s="30">
        <v>13.600999999999999</v>
      </c>
      <c r="P326" s="30">
        <v>157.99699999999999</v>
      </c>
      <c r="Q326" s="30">
        <v>13.166416666666665</v>
      </c>
    </row>
    <row r="327" spans="1:17" x14ac:dyDescent="0.25">
      <c r="A327" s="29" t="s">
        <v>44</v>
      </c>
      <c r="B327" s="29" t="s">
        <v>47</v>
      </c>
      <c r="C327" s="29" t="s">
        <v>1</v>
      </c>
      <c r="D327" s="30">
        <v>9.75</v>
      </c>
      <c r="E327" s="30">
        <v>10.638299999999999</v>
      </c>
      <c r="F327" s="30">
        <v>8.9809999999999981</v>
      </c>
      <c r="G327" s="30">
        <v>8.8294999999999995</v>
      </c>
      <c r="H327" s="30">
        <v>7.5649999999999995</v>
      </c>
      <c r="I327" s="30">
        <v>11.708</v>
      </c>
      <c r="J327" s="30">
        <v>8.156600000000001</v>
      </c>
      <c r="K327" s="30">
        <v>18.610949999999999</v>
      </c>
      <c r="L327" s="30">
        <v>4.5409999999999995</v>
      </c>
      <c r="M327" s="30">
        <v>26.387340000000002</v>
      </c>
      <c r="N327" s="30">
        <v>19.973600000000001</v>
      </c>
      <c r="O327" s="30">
        <v>22.494999999999997</v>
      </c>
      <c r="P327" s="30">
        <v>157.63629</v>
      </c>
      <c r="Q327" s="30">
        <v>13.136357500000001</v>
      </c>
    </row>
    <row r="328" spans="1:17" x14ac:dyDescent="0.25">
      <c r="A328" s="29" t="s">
        <v>19</v>
      </c>
      <c r="B328" s="29" t="s">
        <v>271</v>
      </c>
      <c r="C328" s="29" t="s">
        <v>2</v>
      </c>
      <c r="D328" s="30" t="s">
        <v>64</v>
      </c>
      <c r="E328" s="30" t="s">
        <v>64</v>
      </c>
      <c r="F328" s="30" t="s">
        <v>64</v>
      </c>
      <c r="G328" s="30" t="s">
        <v>64</v>
      </c>
      <c r="H328" s="30" t="s">
        <v>64</v>
      </c>
      <c r="I328" s="30" t="s">
        <v>64</v>
      </c>
      <c r="J328" s="30" t="s">
        <v>64</v>
      </c>
      <c r="K328" s="30">
        <v>46.55</v>
      </c>
      <c r="L328" s="30" t="s">
        <v>64</v>
      </c>
      <c r="M328" s="30">
        <v>35.64</v>
      </c>
      <c r="N328" s="30">
        <v>40.1</v>
      </c>
      <c r="O328" s="30">
        <v>33.69</v>
      </c>
      <c r="P328" s="30">
        <v>155.97999999999999</v>
      </c>
      <c r="Q328" s="30">
        <v>38.994999999999997</v>
      </c>
    </row>
    <row r="329" spans="1:17" x14ac:dyDescent="0.25">
      <c r="A329" s="29" t="s">
        <v>50</v>
      </c>
      <c r="B329" s="29" t="s">
        <v>193</v>
      </c>
      <c r="C329" s="29" t="s">
        <v>3</v>
      </c>
      <c r="D329" s="30">
        <v>9.1000000000000014</v>
      </c>
      <c r="E329" s="30">
        <v>11.174999999999999</v>
      </c>
      <c r="F329" s="30">
        <v>11.980999999999998</v>
      </c>
      <c r="G329" s="30">
        <v>12.517999999999999</v>
      </c>
      <c r="H329" s="30">
        <v>8.1289999999999996</v>
      </c>
      <c r="I329" s="30">
        <v>12.338999999999999</v>
      </c>
      <c r="J329" s="30">
        <v>17.391000000000002</v>
      </c>
      <c r="K329" s="30">
        <v>14.845000000000001</v>
      </c>
      <c r="L329" s="30">
        <v>13.709999999999999</v>
      </c>
      <c r="M329" s="30">
        <v>15.281000000000001</v>
      </c>
      <c r="N329" s="30">
        <v>13.897</v>
      </c>
      <c r="O329" s="30">
        <v>14.851000000000001</v>
      </c>
      <c r="P329" s="30">
        <v>155.21699999999998</v>
      </c>
      <c r="Q329" s="30">
        <v>12.934749999999999</v>
      </c>
    </row>
    <row r="330" spans="1:17" x14ac:dyDescent="0.25">
      <c r="A330" s="29" t="s">
        <v>136</v>
      </c>
      <c r="B330" s="29" t="s">
        <v>184</v>
      </c>
      <c r="C330" s="29" t="s">
        <v>5</v>
      </c>
      <c r="D330" s="30">
        <v>12.837</v>
      </c>
      <c r="E330" s="30">
        <v>41.604810000000001</v>
      </c>
      <c r="F330" s="30">
        <v>7.1042899999999998</v>
      </c>
      <c r="G330" s="30">
        <v>5.4995000000000003</v>
      </c>
      <c r="H330" s="30">
        <v>14.74654</v>
      </c>
      <c r="I330" s="30">
        <v>16.50131</v>
      </c>
      <c r="J330" s="30">
        <v>10.91133</v>
      </c>
      <c r="K330" s="30">
        <v>9.9324100000000008</v>
      </c>
      <c r="L330" s="30">
        <v>4.3520000000000003</v>
      </c>
      <c r="M330" s="30">
        <v>11.248379999999999</v>
      </c>
      <c r="N330" s="30">
        <v>9.6138000000000012</v>
      </c>
      <c r="O330" s="30">
        <v>9.8089099999999991</v>
      </c>
      <c r="P330" s="30">
        <v>154.16028</v>
      </c>
      <c r="Q330" s="30">
        <v>12.846690000000001</v>
      </c>
    </row>
    <row r="331" spans="1:17" x14ac:dyDescent="0.25">
      <c r="A331" s="29" t="s">
        <v>50</v>
      </c>
      <c r="B331" s="29" t="s">
        <v>98</v>
      </c>
      <c r="C331" s="29" t="s">
        <v>0</v>
      </c>
      <c r="D331" s="30">
        <v>25.568999999999999</v>
      </c>
      <c r="E331" s="30">
        <v>13.666</v>
      </c>
      <c r="F331" s="30">
        <v>17.178000000000001</v>
      </c>
      <c r="G331" s="30">
        <v>19.866000000000003</v>
      </c>
      <c r="H331" s="30">
        <v>13.298999999999999</v>
      </c>
      <c r="I331" s="30">
        <v>5.9669999999999996</v>
      </c>
      <c r="J331" s="30">
        <v>17.506</v>
      </c>
      <c r="K331" s="30">
        <v>4.9350000000000005</v>
      </c>
      <c r="L331" s="30">
        <v>6.1920000000000002</v>
      </c>
      <c r="M331" s="30">
        <v>20.567999999999998</v>
      </c>
      <c r="N331" s="30">
        <v>4.7749999999999995</v>
      </c>
      <c r="O331" s="30">
        <v>4.157</v>
      </c>
      <c r="P331" s="30">
        <v>153.678</v>
      </c>
      <c r="Q331" s="30">
        <v>12.8065</v>
      </c>
    </row>
    <row r="332" spans="1:17" x14ac:dyDescent="0.25">
      <c r="A332" s="29" t="s">
        <v>30</v>
      </c>
      <c r="B332" s="29" t="s">
        <v>123</v>
      </c>
      <c r="C332" s="29" t="s">
        <v>5</v>
      </c>
      <c r="D332" s="30">
        <v>28.018000000000001</v>
      </c>
      <c r="E332" s="30">
        <v>10.381</v>
      </c>
      <c r="F332" s="30" t="s">
        <v>64</v>
      </c>
      <c r="G332" s="30">
        <v>13.623000000000001</v>
      </c>
      <c r="H332" s="30">
        <v>13.808999999999999</v>
      </c>
      <c r="I332" s="30">
        <v>11.145999999999999</v>
      </c>
      <c r="J332" s="30">
        <v>10.996</v>
      </c>
      <c r="K332" s="30">
        <v>26.587000000000003</v>
      </c>
      <c r="L332" s="30">
        <v>10.302</v>
      </c>
      <c r="M332" s="30">
        <v>9.5570000000000004</v>
      </c>
      <c r="N332" s="30">
        <v>8.5090000000000003</v>
      </c>
      <c r="O332" s="30">
        <v>10.045</v>
      </c>
      <c r="P332" s="30">
        <v>152.97299999999998</v>
      </c>
      <c r="Q332" s="30">
        <v>13.906636363636363</v>
      </c>
    </row>
    <row r="333" spans="1:17" x14ac:dyDescent="0.25">
      <c r="A333" s="29" t="s">
        <v>30</v>
      </c>
      <c r="B333" s="29" t="s">
        <v>161</v>
      </c>
      <c r="C333" s="29" t="s">
        <v>3</v>
      </c>
      <c r="D333" s="30">
        <v>9.069799999999999</v>
      </c>
      <c r="E333" s="30">
        <v>7.971000000000001</v>
      </c>
      <c r="F333" s="30">
        <v>13.254999999999999</v>
      </c>
      <c r="G333" s="30">
        <v>13.236000000000001</v>
      </c>
      <c r="H333" s="30">
        <v>12.662599999999998</v>
      </c>
      <c r="I333" s="30">
        <v>15.1226</v>
      </c>
      <c r="J333" s="30">
        <v>6.8576000000000006</v>
      </c>
      <c r="K333" s="30">
        <v>12.957100000000002</v>
      </c>
      <c r="L333" s="30">
        <v>13.088100000000001</v>
      </c>
      <c r="M333" s="30">
        <v>16.821199999999997</v>
      </c>
      <c r="N333" s="30">
        <v>8.5930999999999997</v>
      </c>
      <c r="O333" s="30">
        <v>22.748999999999995</v>
      </c>
      <c r="P333" s="30">
        <v>152.38309999999998</v>
      </c>
      <c r="Q333" s="30">
        <v>12.698591666666665</v>
      </c>
    </row>
    <row r="334" spans="1:17" x14ac:dyDescent="0.25">
      <c r="A334" s="29" t="s">
        <v>6</v>
      </c>
      <c r="B334" s="29" t="s">
        <v>142</v>
      </c>
      <c r="C334" s="29" t="s">
        <v>1</v>
      </c>
      <c r="D334" s="30">
        <v>19.053000000000001</v>
      </c>
      <c r="E334" s="30">
        <v>22.065999999999999</v>
      </c>
      <c r="F334" s="30">
        <v>16.480999999999998</v>
      </c>
      <c r="G334" s="30">
        <v>19.173000000000002</v>
      </c>
      <c r="H334" s="30">
        <v>14.902000000000001</v>
      </c>
      <c r="I334" s="30">
        <v>12.547000000000001</v>
      </c>
      <c r="J334" s="30">
        <v>10.621</v>
      </c>
      <c r="K334" s="30">
        <v>10.125</v>
      </c>
      <c r="L334" s="30">
        <v>10.102</v>
      </c>
      <c r="M334" s="30" t="s">
        <v>64</v>
      </c>
      <c r="N334" s="30">
        <v>8.5449999999999999</v>
      </c>
      <c r="O334" s="30">
        <v>7.9849999999999994</v>
      </c>
      <c r="P334" s="30">
        <v>151.59999999999997</v>
      </c>
      <c r="Q334" s="30">
        <v>13.78181818181818</v>
      </c>
    </row>
    <row r="335" spans="1:17" x14ac:dyDescent="0.25">
      <c r="A335" s="29" t="s">
        <v>50</v>
      </c>
      <c r="B335" s="29" t="s">
        <v>200</v>
      </c>
      <c r="C335" s="29" t="s">
        <v>5</v>
      </c>
      <c r="D335" s="30">
        <v>22.43</v>
      </c>
      <c r="E335" s="30">
        <v>14.3</v>
      </c>
      <c r="F335" s="30">
        <v>8.17</v>
      </c>
      <c r="G335" s="30">
        <v>6.83</v>
      </c>
      <c r="H335" s="30">
        <v>10.661999999999999</v>
      </c>
      <c r="I335" s="30">
        <v>30.456</v>
      </c>
      <c r="J335" s="30">
        <v>19.504000000000001</v>
      </c>
      <c r="K335" s="30">
        <v>9.113999999999999</v>
      </c>
      <c r="L335" s="30">
        <v>9.2040000000000006</v>
      </c>
      <c r="M335" s="30">
        <v>3.3319999999999999</v>
      </c>
      <c r="N335" s="30">
        <v>8.484</v>
      </c>
      <c r="O335" s="30">
        <v>7.1209999999999987</v>
      </c>
      <c r="P335" s="30">
        <v>149.60700000000003</v>
      </c>
      <c r="Q335" s="30">
        <v>12.467250000000002</v>
      </c>
    </row>
    <row r="336" spans="1:17" x14ac:dyDescent="0.25">
      <c r="A336" s="29" t="s">
        <v>136</v>
      </c>
      <c r="B336" s="29" t="s">
        <v>182</v>
      </c>
      <c r="C336" s="29" t="s">
        <v>5</v>
      </c>
      <c r="D336" s="30">
        <v>25.44</v>
      </c>
      <c r="E336" s="30">
        <v>13.182099999999998</v>
      </c>
      <c r="F336" s="30">
        <v>9.4771099999999997</v>
      </c>
      <c r="G336" s="30">
        <v>7.5970000000000013</v>
      </c>
      <c r="H336" s="30">
        <v>7.8797699999999988</v>
      </c>
      <c r="I336" s="30">
        <v>15.11961</v>
      </c>
      <c r="J336" s="30">
        <v>19.105610000000002</v>
      </c>
      <c r="K336" s="30">
        <v>10.22565</v>
      </c>
      <c r="L336" s="30">
        <v>8.4469999999999992</v>
      </c>
      <c r="M336" s="30">
        <v>14.510480000000001</v>
      </c>
      <c r="N336" s="30">
        <v>9.7818000000000005</v>
      </c>
      <c r="O336" s="30">
        <v>8.1708499999999997</v>
      </c>
      <c r="P336" s="30">
        <v>148.93698000000001</v>
      </c>
      <c r="Q336" s="30">
        <v>12.411415</v>
      </c>
    </row>
    <row r="337" spans="1:17" x14ac:dyDescent="0.25">
      <c r="A337" s="29" t="s">
        <v>86</v>
      </c>
      <c r="B337" s="29" t="s">
        <v>180</v>
      </c>
      <c r="C337" s="29" t="s">
        <v>3</v>
      </c>
      <c r="D337" s="30">
        <v>11.100000000000001</v>
      </c>
      <c r="E337" s="30">
        <v>12.219999999999999</v>
      </c>
      <c r="F337" s="30">
        <v>14.677</v>
      </c>
      <c r="G337" s="30">
        <v>12.526</v>
      </c>
      <c r="H337" s="30">
        <v>15.16</v>
      </c>
      <c r="I337" s="30">
        <v>15.388999999999999</v>
      </c>
      <c r="J337" s="30">
        <v>12.395000000000001</v>
      </c>
      <c r="K337" s="30">
        <v>11.107500000000002</v>
      </c>
      <c r="L337" s="30">
        <v>10.919</v>
      </c>
      <c r="M337" s="30">
        <v>14.233500000000003</v>
      </c>
      <c r="N337" s="30">
        <v>9.6314999999999991</v>
      </c>
      <c r="O337" s="30">
        <v>9.1679999999999993</v>
      </c>
      <c r="P337" s="30">
        <v>148.52649999999997</v>
      </c>
      <c r="Q337" s="30">
        <v>12.37720833333333</v>
      </c>
    </row>
    <row r="338" spans="1:17" x14ac:dyDescent="0.25">
      <c r="A338" s="29" t="s">
        <v>44</v>
      </c>
      <c r="B338" s="29" t="s">
        <v>187</v>
      </c>
      <c r="C338" s="29" t="s">
        <v>2</v>
      </c>
      <c r="D338" s="30">
        <v>7.4496000000000002</v>
      </c>
      <c r="E338" s="30">
        <v>8.9169999999999998</v>
      </c>
      <c r="F338" s="30">
        <v>11.04</v>
      </c>
      <c r="G338" s="30">
        <v>12.3238</v>
      </c>
      <c r="H338" s="30">
        <v>8.703599999999998</v>
      </c>
      <c r="I338" s="30">
        <v>6.8999999999999986</v>
      </c>
      <c r="J338" s="30">
        <v>8.6903999999999986</v>
      </c>
      <c r="K338" s="30">
        <v>22.463000000000001</v>
      </c>
      <c r="L338" s="30">
        <v>5.6239999999999997</v>
      </c>
      <c r="M338" s="30">
        <v>16.266999999999999</v>
      </c>
      <c r="N338" s="30">
        <v>17.155000000000001</v>
      </c>
      <c r="O338" s="30">
        <v>22.472999999999999</v>
      </c>
      <c r="P338" s="30">
        <v>148.00639999999999</v>
      </c>
      <c r="Q338" s="30">
        <v>12.333866666666665</v>
      </c>
    </row>
    <row r="339" spans="1:17" x14ac:dyDescent="0.25">
      <c r="A339" s="29" t="s">
        <v>50</v>
      </c>
      <c r="B339" s="29" t="s">
        <v>194</v>
      </c>
      <c r="C339" s="29" t="s">
        <v>3</v>
      </c>
      <c r="D339" s="30">
        <v>15.257</v>
      </c>
      <c r="E339" s="30">
        <v>8.5939999999999994</v>
      </c>
      <c r="F339" s="30">
        <v>11.622999999999999</v>
      </c>
      <c r="G339" s="30">
        <v>14.175000000000002</v>
      </c>
      <c r="H339" s="30">
        <v>10.06</v>
      </c>
      <c r="I339" s="30">
        <v>8.4329999999999998</v>
      </c>
      <c r="J339" s="30">
        <v>3.3890000000000002</v>
      </c>
      <c r="K339" s="30">
        <v>13.164999999999999</v>
      </c>
      <c r="L339" s="30">
        <v>19.018000000000004</v>
      </c>
      <c r="M339" s="30">
        <v>15.196000000000002</v>
      </c>
      <c r="N339" s="30">
        <v>13.806000000000001</v>
      </c>
      <c r="O339" s="30">
        <v>15.181000000000001</v>
      </c>
      <c r="P339" s="30">
        <v>147.89700000000002</v>
      </c>
      <c r="Q339" s="30">
        <v>12.324750000000002</v>
      </c>
    </row>
    <row r="340" spans="1:17" x14ac:dyDescent="0.25">
      <c r="A340" s="29" t="s">
        <v>115</v>
      </c>
      <c r="B340" s="29" t="s">
        <v>219</v>
      </c>
      <c r="C340" s="29" t="s">
        <v>3</v>
      </c>
      <c r="D340" s="30">
        <v>22</v>
      </c>
      <c r="E340" s="30">
        <v>39.71</v>
      </c>
      <c r="F340" s="30">
        <v>27.260999999999999</v>
      </c>
      <c r="G340" s="30">
        <v>23.54</v>
      </c>
      <c r="H340" s="30">
        <v>34.416000000000004</v>
      </c>
      <c r="I340" s="30" t="s">
        <v>64</v>
      </c>
      <c r="J340" s="30" t="s">
        <v>64</v>
      </c>
      <c r="K340" s="30" t="s">
        <v>64</v>
      </c>
      <c r="L340" s="30" t="s">
        <v>64</v>
      </c>
      <c r="M340" s="30" t="s">
        <v>64</v>
      </c>
      <c r="N340" s="30" t="s">
        <v>64</v>
      </c>
      <c r="O340" s="30" t="s">
        <v>64</v>
      </c>
      <c r="P340" s="30">
        <v>146.92699999999999</v>
      </c>
      <c r="Q340" s="30">
        <v>29.385399999999997</v>
      </c>
    </row>
    <row r="341" spans="1:17" x14ac:dyDescent="0.25">
      <c r="A341" s="29" t="s">
        <v>115</v>
      </c>
      <c r="B341" s="29" t="s">
        <v>219</v>
      </c>
      <c r="C341" s="29" t="s">
        <v>2</v>
      </c>
      <c r="D341" s="30">
        <v>30.240000000000002</v>
      </c>
      <c r="E341" s="30">
        <v>20.81</v>
      </c>
      <c r="F341" s="30">
        <v>20.567</v>
      </c>
      <c r="G341" s="30">
        <v>26.621000000000006</v>
      </c>
      <c r="H341" s="30">
        <v>48.470999999999997</v>
      </c>
      <c r="I341" s="30" t="s">
        <v>64</v>
      </c>
      <c r="J341" s="30" t="s">
        <v>64</v>
      </c>
      <c r="K341" s="30" t="s">
        <v>64</v>
      </c>
      <c r="L341" s="30" t="s">
        <v>64</v>
      </c>
      <c r="M341" s="30" t="s">
        <v>64</v>
      </c>
      <c r="N341" s="30" t="s">
        <v>64</v>
      </c>
      <c r="O341" s="30" t="s">
        <v>64</v>
      </c>
      <c r="P341" s="30">
        <v>146.709</v>
      </c>
      <c r="Q341" s="30">
        <v>29.341799999999999</v>
      </c>
    </row>
    <row r="342" spans="1:17" x14ac:dyDescent="0.25">
      <c r="A342" s="29" t="s">
        <v>50</v>
      </c>
      <c r="B342" s="29" t="s">
        <v>201</v>
      </c>
      <c r="C342" s="29" t="s">
        <v>5</v>
      </c>
      <c r="D342" s="30">
        <v>17.751999999999999</v>
      </c>
      <c r="E342" s="30">
        <v>7.6710000000000003</v>
      </c>
      <c r="F342" s="30">
        <v>9.7710000000000008</v>
      </c>
      <c r="G342" s="30">
        <v>14.837</v>
      </c>
      <c r="H342" s="30">
        <v>5.0940000000000003</v>
      </c>
      <c r="I342" s="30">
        <v>20.320999999999998</v>
      </c>
      <c r="J342" s="30">
        <v>25.421999999999993</v>
      </c>
      <c r="K342" s="30">
        <v>9.2509999999999994</v>
      </c>
      <c r="L342" s="30">
        <v>9.0869999999999997</v>
      </c>
      <c r="M342" s="30">
        <v>8.3669999999999991</v>
      </c>
      <c r="N342" s="30">
        <v>9.902000000000001</v>
      </c>
      <c r="O342" s="30">
        <v>9.0449999999999999</v>
      </c>
      <c r="P342" s="30">
        <v>146.52000000000001</v>
      </c>
      <c r="Q342" s="30">
        <v>12.21</v>
      </c>
    </row>
    <row r="343" spans="1:17" x14ac:dyDescent="0.25">
      <c r="A343" s="29" t="s">
        <v>26</v>
      </c>
      <c r="B343" s="29" t="s">
        <v>79</v>
      </c>
      <c r="C343" s="29" t="s">
        <v>1</v>
      </c>
      <c r="D343" s="30" t="s">
        <v>64</v>
      </c>
      <c r="E343" s="30">
        <v>1.728</v>
      </c>
      <c r="F343" s="30">
        <v>0.46750000000000003</v>
      </c>
      <c r="G343" s="30">
        <v>0.28749999999999998</v>
      </c>
      <c r="H343" s="30">
        <v>0.60450000000000004</v>
      </c>
      <c r="I343" s="30" t="s">
        <v>64</v>
      </c>
      <c r="J343" s="30">
        <v>1.2004999999999999</v>
      </c>
      <c r="K343" s="30">
        <v>19.146999999999998</v>
      </c>
      <c r="L343" s="30">
        <v>19.47025</v>
      </c>
      <c r="M343" s="30">
        <v>9.4044999999999987</v>
      </c>
      <c r="N343" s="30">
        <v>49.398750000000007</v>
      </c>
      <c r="O343" s="30">
        <v>44.666999999999994</v>
      </c>
      <c r="P343" s="30">
        <v>146.37549999999999</v>
      </c>
      <c r="Q343" s="30">
        <v>14.637549999999999</v>
      </c>
    </row>
    <row r="344" spans="1:17" x14ac:dyDescent="0.25">
      <c r="A344" s="29" t="s">
        <v>44</v>
      </c>
      <c r="B344" s="29" t="s">
        <v>48</v>
      </c>
      <c r="C344" s="29" t="s">
        <v>1</v>
      </c>
      <c r="D344" s="30">
        <v>12.821999999999999</v>
      </c>
      <c r="E344" s="30">
        <v>10.196999999999999</v>
      </c>
      <c r="F344" s="30">
        <v>13.469999999999999</v>
      </c>
      <c r="G344" s="30">
        <v>10.942</v>
      </c>
      <c r="H344" s="30">
        <v>10.204000000000001</v>
      </c>
      <c r="I344" s="30">
        <v>12.6112</v>
      </c>
      <c r="J344" s="30">
        <v>8.2894000000000005</v>
      </c>
      <c r="K344" s="30">
        <v>14.889799999999999</v>
      </c>
      <c r="L344" s="30">
        <v>10.400500000000001</v>
      </c>
      <c r="M344" s="30">
        <v>16.047879999999999</v>
      </c>
      <c r="N344" s="30">
        <v>12.201099999999999</v>
      </c>
      <c r="O344" s="30">
        <v>14.112199999999998</v>
      </c>
      <c r="P344" s="30">
        <v>146.18707999999998</v>
      </c>
      <c r="Q344" s="30">
        <v>12.182256666666666</v>
      </c>
    </row>
    <row r="345" spans="1:17" x14ac:dyDescent="0.25">
      <c r="A345" s="29" t="s">
        <v>30</v>
      </c>
      <c r="B345" s="29" t="s">
        <v>165</v>
      </c>
      <c r="C345" s="29" t="s">
        <v>1</v>
      </c>
      <c r="D345" s="30">
        <v>11.36</v>
      </c>
      <c r="E345" s="30">
        <v>11.285</v>
      </c>
      <c r="F345" s="30">
        <v>4.4270000000000005</v>
      </c>
      <c r="G345" s="30">
        <v>8.4499999999999993</v>
      </c>
      <c r="H345" s="30">
        <v>10.988999999999999</v>
      </c>
      <c r="I345" s="30">
        <v>15.586999999999998</v>
      </c>
      <c r="J345" s="30">
        <v>14.063000000000001</v>
      </c>
      <c r="K345" s="30">
        <v>9.1310000000000002</v>
      </c>
      <c r="L345" s="30">
        <v>14.693</v>
      </c>
      <c r="M345" s="30">
        <v>12.939</v>
      </c>
      <c r="N345" s="30">
        <v>21.018999999999998</v>
      </c>
      <c r="O345" s="30">
        <v>11.596899999999996</v>
      </c>
      <c r="P345" s="30">
        <v>145.53989999999999</v>
      </c>
      <c r="Q345" s="30">
        <v>12.128324999999998</v>
      </c>
    </row>
    <row r="346" spans="1:17" x14ac:dyDescent="0.25">
      <c r="A346" s="29" t="s">
        <v>136</v>
      </c>
      <c r="B346" s="29" t="s">
        <v>183</v>
      </c>
      <c r="C346" s="29" t="s">
        <v>3</v>
      </c>
      <c r="D346" s="30">
        <v>11.421999999999999</v>
      </c>
      <c r="E346" s="30">
        <v>13.653999999999998</v>
      </c>
      <c r="F346" s="30">
        <v>9.9639999999999986</v>
      </c>
      <c r="G346" s="30">
        <v>8.7720000000000002</v>
      </c>
      <c r="H346" s="30">
        <v>7.4350000000000014</v>
      </c>
      <c r="I346" s="30">
        <v>11.596999999999998</v>
      </c>
      <c r="J346" s="30">
        <v>15.316999999999998</v>
      </c>
      <c r="K346" s="30">
        <v>15.402999999999999</v>
      </c>
      <c r="L346" s="30">
        <v>11.095999999999998</v>
      </c>
      <c r="M346" s="30">
        <v>19.998000000000001</v>
      </c>
      <c r="N346" s="30">
        <v>8.9719999999999978</v>
      </c>
      <c r="O346" s="30">
        <v>6.9780000000000006</v>
      </c>
      <c r="P346" s="30">
        <v>140.608</v>
      </c>
      <c r="Q346" s="30">
        <v>11.717333333333334</v>
      </c>
    </row>
    <row r="347" spans="1:17" x14ac:dyDescent="0.25">
      <c r="A347" s="29" t="s">
        <v>30</v>
      </c>
      <c r="B347" s="29" t="s">
        <v>165</v>
      </c>
      <c r="C347" s="29" t="s">
        <v>5</v>
      </c>
      <c r="D347" s="30">
        <v>12.77</v>
      </c>
      <c r="E347" s="30">
        <v>5.3699999999999992</v>
      </c>
      <c r="F347" s="30">
        <v>14.363</v>
      </c>
      <c r="G347" s="30">
        <v>6.9449999999999994</v>
      </c>
      <c r="H347" s="30">
        <v>10.093</v>
      </c>
      <c r="I347" s="30">
        <v>14.264999999999999</v>
      </c>
      <c r="J347" s="30">
        <v>13.966000000000001</v>
      </c>
      <c r="K347" s="30">
        <v>6.1769999999999996</v>
      </c>
      <c r="L347" s="30">
        <v>15.798000000000002</v>
      </c>
      <c r="M347" s="30">
        <v>11.165999999999999</v>
      </c>
      <c r="N347" s="30">
        <v>15.391</v>
      </c>
      <c r="O347" s="30">
        <v>13.824999999999999</v>
      </c>
      <c r="P347" s="30">
        <v>140.12899999999999</v>
      </c>
      <c r="Q347" s="30">
        <v>11.677416666666666</v>
      </c>
    </row>
    <row r="348" spans="1:17" x14ac:dyDescent="0.25">
      <c r="A348" s="29" t="s">
        <v>30</v>
      </c>
      <c r="B348" s="29" t="s">
        <v>227</v>
      </c>
      <c r="C348" s="29" t="s">
        <v>1</v>
      </c>
      <c r="D348" s="30" t="s">
        <v>64</v>
      </c>
      <c r="E348" s="30" t="s">
        <v>64</v>
      </c>
      <c r="F348" s="30" t="s">
        <v>64</v>
      </c>
      <c r="G348" s="30">
        <v>14.139999999999999</v>
      </c>
      <c r="H348" s="30">
        <v>29.285</v>
      </c>
      <c r="I348" s="30">
        <v>21.894999999999996</v>
      </c>
      <c r="J348" s="30">
        <v>13.610999999999999</v>
      </c>
      <c r="K348" s="30">
        <v>13.86</v>
      </c>
      <c r="L348" s="30">
        <v>10.827999999999999</v>
      </c>
      <c r="M348" s="30">
        <v>14.96</v>
      </c>
      <c r="N348" s="30">
        <v>14.946</v>
      </c>
      <c r="O348" s="30">
        <v>6.1289999999999996</v>
      </c>
      <c r="P348" s="30">
        <v>139.654</v>
      </c>
      <c r="Q348" s="30">
        <v>15.517111111111111</v>
      </c>
    </row>
    <row r="349" spans="1:17" x14ac:dyDescent="0.25">
      <c r="A349" s="29" t="s">
        <v>16</v>
      </c>
      <c r="B349" s="29" t="s">
        <v>72</v>
      </c>
      <c r="C349" s="29" t="s">
        <v>5</v>
      </c>
      <c r="D349" s="30" t="s">
        <v>64</v>
      </c>
      <c r="E349" s="30" t="s">
        <v>64</v>
      </c>
      <c r="F349" s="30">
        <v>2.67</v>
      </c>
      <c r="G349" s="30">
        <v>5</v>
      </c>
      <c r="H349" s="30">
        <v>1.8320000000000001</v>
      </c>
      <c r="I349" s="30">
        <v>19.725999999999999</v>
      </c>
      <c r="J349" s="30">
        <v>18.593</v>
      </c>
      <c r="K349" s="30">
        <v>19.251999999999999</v>
      </c>
      <c r="L349" s="30">
        <v>19.341000000000001</v>
      </c>
      <c r="M349" s="30">
        <v>10.376999999999999</v>
      </c>
      <c r="N349" s="30">
        <v>22.678000000000001</v>
      </c>
      <c r="O349" s="30">
        <v>18.602799999999998</v>
      </c>
      <c r="P349" s="30">
        <v>138.07179999999997</v>
      </c>
      <c r="Q349" s="30">
        <v>13.807179999999997</v>
      </c>
    </row>
    <row r="350" spans="1:17" x14ac:dyDescent="0.25">
      <c r="A350" s="29" t="s">
        <v>30</v>
      </c>
      <c r="B350" s="29" t="s">
        <v>161</v>
      </c>
      <c r="C350" s="29" t="s">
        <v>1</v>
      </c>
      <c r="D350" s="30">
        <v>14.444899999999999</v>
      </c>
      <c r="E350" s="30">
        <v>11.373999999999999</v>
      </c>
      <c r="F350" s="30">
        <v>13.371000000000002</v>
      </c>
      <c r="G350" s="30">
        <v>10.7075</v>
      </c>
      <c r="H350" s="30">
        <v>10.909599999999999</v>
      </c>
      <c r="I350" s="30">
        <v>12.854499999999998</v>
      </c>
      <c r="J350" s="30">
        <v>7.2765399999999998</v>
      </c>
      <c r="K350" s="30">
        <v>8.5631000000000004</v>
      </c>
      <c r="L350" s="30">
        <v>11.888399999999999</v>
      </c>
      <c r="M350" s="30">
        <v>13.7837</v>
      </c>
      <c r="N350" s="30">
        <v>6.9940999999999995</v>
      </c>
      <c r="O350" s="30">
        <v>14.4695</v>
      </c>
      <c r="P350" s="30">
        <v>136.63684000000001</v>
      </c>
      <c r="Q350" s="30">
        <v>11.386403333333334</v>
      </c>
    </row>
    <row r="351" spans="1:17" x14ac:dyDescent="0.25">
      <c r="A351" s="29" t="s">
        <v>34</v>
      </c>
      <c r="B351" s="29" t="s">
        <v>83</v>
      </c>
      <c r="C351" s="29" t="s">
        <v>2</v>
      </c>
      <c r="D351" s="30">
        <v>3.645</v>
      </c>
      <c r="E351" s="30">
        <v>7.2670000000000003</v>
      </c>
      <c r="F351" s="30">
        <v>7.2450000000000001</v>
      </c>
      <c r="G351" s="30">
        <v>10.256</v>
      </c>
      <c r="H351" s="30">
        <v>11.024999999999999</v>
      </c>
      <c r="I351" s="30">
        <v>14.481</v>
      </c>
      <c r="J351" s="30">
        <v>11.604000000000003</v>
      </c>
      <c r="K351" s="30">
        <v>5.4969999999999999</v>
      </c>
      <c r="L351" s="30">
        <v>13.542</v>
      </c>
      <c r="M351" s="30">
        <v>22.231000000000005</v>
      </c>
      <c r="N351" s="30">
        <v>14.449999999999998</v>
      </c>
      <c r="O351" s="30">
        <v>15.183999999999999</v>
      </c>
      <c r="P351" s="30">
        <v>136.42700000000002</v>
      </c>
      <c r="Q351" s="30">
        <v>11.368916666666669</v>
      </c>
    </row>
    <row r="352" spans="1:17" x14ac:dyDescent="0.25">
      <c r="A352" s="29" t="s">
        <v>6</v>
      </c>
      <c r="B352" s="29" t="s">
        <v>145</v>
      </c>
      <c r="C352" s="29" t="s">
        <v>2</v>
      </c>
      <c r="D352" s="30">
        <v>9.9170000000000016</v>
      </c>
      <c r="E352" s="30">
        <v>11.3154</v>
      </c>
      <c r="F352" s="30">
        <v>9.6564000000000014</v>
      </c>
      <c r="G352" s="30">
        <v>7.9190000000000005</v>
      </c>
      <c r="H352" s="30">
        <v>6.6809999999999992</v>
      </c>
      <c r="I352" s="30">
        <v>7.9469999999999992</v>
      </c>
      <c r="J352" s="30">
        <v>15.235000000000003</v>
      </c>
      <c r="K352" s="30">
        <v>14.721999999999998</v>
      </c>
      <c r="L352" s="30">
        <v>13.355999999999998</v>
      </c>
      <c r="M352" s="30">
        <v>13.576000000000001</v>
      </c>
      <c r="N352" s="30">
        <v>12.371</v>
      </c>
      <c r="O352" s="30">
        <v>13.706999999999999</v>
      </c>
      <c r="P352" s="30">
        <v>136.40279999999998</v>
      </c>
      <c r="Q352" s="30">
        <v>11.366899999999999</v>
      </c>
    </row>
    <row r="353" spans="1:17" x14ac:dyDescent="0.25">
      <c r="A353" s="29" t="s">
        <v>86</v>
      </c>
      <c r="B353" s="29" t="s">
        <v>132</v>
      </c>
      <c r="C353" s="29" t="s">
        <v>1</v>
      </c>
      <c r="D353" s="30">
        <v>6.57</v>
      </c>
      <c r="E353" s="30">
        <v>11.889799999999999</v>
      </c>
      <c r="F353" s="30">
        <v>5.5619999999999994</v>
      </c>
      <c r="G353" s="30">
        <v>13.16</v>
      </c>
      <c r="H353" s="30">
        <v>16.133500000000002</v>
      </c>
      <c r="I353" s="30">
        <v>9.23</v>
      </c>
      <c r="J353" s="30">
        <v>11.0305</v>
      </c>
      <c r="K353" s="30">
        <v>13.824000000000002</v>
      </c>
      <c r="L353" s="30">
        <v>12.638999999999999</v>
      </c>
      <c r="M353" s="30">
        <v>16.489000000000001</v>
      </c>
      <c r="N353" s="30">
        <v>9.3389999999999986</v>
      </c>
      <c r="O353" s="30">
        <v>9.802999999999999</v>
      </c>
      <c r="P353" s="30">
        <v>135.66980000000001</v>
      </c>
      <c r="Q353" s="30">
        <v>11.305816666666667</v>
      </c>
    </row>
    <row r="354" spans="1:17" x14ac:dyDescent="0.25">
      <c r="A354" s="29" t="s">
        <v>6</v>
      </c>
      <c r="B354" s="29" t="s">
        <v>143</v>
      </c>
      <c r="C354" s="29" t="s">
        <v>5</v>
      </c>
      <c r="D354" s="30">
        <v>15.779</v>
      </c>
      <c r="E354" s="30">
        <v>13.013999999999999</v>
      </c>
      <c r="F354" s="30">
        <v>17.399999999999999</v>
      </c>
      <c r="G354" s="30">
        <v>14.721</v>
      </c>
      <c r="H354" s="30">
        <v>3.76</v>
      </c>
      <c r="I354" s="30">
        <v>0.625</v>
      </c>
      <c r="J354" s="30">
        <v>15.63</v>
      </c>
      <c r="K354" s="30">
        <v>14.800799999999999</v>
      </c>
      <c r="L354" s="30">
        <v>6.8371000000000004</v>
      </c>
      <c r="M354" s="30">
        <v>6.7775999999999996</v>
      </c>
      <c r="N354" s="30">
        <v>6.79</v>
      </c>
      <c r="O354" s="30">
        <v>17.490000000000002</v>
      </c>
      <c r="P354" s="30">
        <v>133.62450000000001</v>
      </c>
      <c r="Q354" s="30">
        <v>11.135375000000002</v>
      </c>
    </row>
    <row r="355" spans="1:17" x14ac:dyDescent="0.25">
      <c r="A355" s="29" t="s">
        <v>21</v>
      </c>
      <c r="B355" s="29" t="s">
        <v>111</v>
      </c>
      <c r="C355" s="29" t="s">
        <v>3</v>
      </c>
      <c r="D355" s="30">
        <v>2.6859999999999999</v>
      </c>
      <c r="E355" s="30">
        <v>3.1759999999999997</v>
      </c>
      <c r="F355" s="30">
        <v>4.5840000000000005</v>
      </c>
      <c r="G355" s="30">
        <v>5.3689999999999998</v>
      </c>
      <c r="H355" s="30">
        <v>17.265000000000004</v>
      </c>
      <c r="I355" s="30">
        <v>15.395</v>
      </c>
      <c r="J355" s="30">
        <v>11.532999999999999</v>
      </c>
      <c r="K355" s="30">
        <v>15.505000000000001</v>
      </c>
      <c r="L355" s="30">
        <v>12.642000000000001</v>
      </c>
      <c r="M355" s="30">
        <v>18.212</v>
      </c>
      <c r="N355" s="30">
        <v>10.125</v>
      </c>
      <c r="O355" s="30">
        <v>15.824999999999999</v>
      </c>
      <c r="P355" s="30">
        <v>132.31700000000001</v>
      </c>
      <c r="Q355" s="30">
        <v>11.026416666666668</v>
      </c>
    </row>
    <row r="356" spans="1:17" x14ac:dyDescent="0.25">
      <c r="A356" s="29" t="s">
        <v>21</v>
      </c>
      <c r="B356" s="29" t="s">
        <v>215</v>
      </c>
      <c r="C356" s="29" t="s">
        <v>5</v>
      </c>
      <c r="D356" s="30">
        <v>17.844999999999999</v>
      </c>
      <c r="E356" s="30" t="s">
        <v>64</v>
      </c>
      <c r="F356" s="30">
        <v>5.3550000000000004</v>
      </c>
      <c r="G356" s="30">
        <v>5.343</v>
      </c>
      <c r="H356" s="30">
        <v>4.6619999999999999</v>
      </c>
      <c r="I356" s="30">
        <v>6.4379999999999997</v>
      </c>
      <c r="J356" s="30">
        <v>6.532</v>
      </c>
      <c r="K356" s="30">
        <v>17.467999999999996</v>
      </c>
      <c r="L356" s="30">
        <v>16.581000000000003</v>
      </c>
      <c r="M356" s="30">
        <v>24.737500000000001</v>
      </c>
      <c r="N356" s="30">
        <v>18.866499999999998</v>
      </c>
      <c r="O356" s="30">
        <v>8.407</v>
      </c>
      <c r="P356" s="30">
        <v>132.23499999999999</v>
      </c>
      <c r="Q356" s="30">
        <v>12.021363636363635</v>
      </c>
    </row>
    <row r="357" spans="1:17" x14ac:dyDescent="0.25">
      <c r="A357" s="29" t="s">
        <v>50</v>
      </c>
      <c r="B357" s="29" t="s">
        <v>51</v>
      </c>
      <c r="C357" s="29" t="s">
        <v>2</v>
      </c>
      <c r="D357" s="30">
        <v>13.136800000000001</v>
      </c>
      <c r="E357" s="30">
        <v>7.5668999999999995</v>
      </c>
      <c r="F357" s="30">
        <v>12.521000000000001</v>
      </c>
      <c r="G357" s="30">
        <v>11.863</v>
      </c>
      <c r="H357" s="30">
        <v>4.9859999999999998</v>
      </c>
      <c r="I357" s="30">
        <v>13.904499999999999</v>
      </c>
      <c r="J357" s="30">
        <v>14.107950000000001</v>
      </c>
      <c r="K357" s="30">
        <v>13.351499999999998</v>
      </c>
      <c r="L357" s="30">
        <v>6.6767099999999999</v>
      </c>
      <c r="M357" s="30">
        <v>10.154500000000001</v>
      </c>
      <c r="N357" s="30">
        <v>8.9611699999999974</v>
      </c>
      <c r="O357" s="30">
        <v>14.102500000000001</v>
      </c>
      <c r="P357" s="30">
        <v>131.33252999999999</v>
      </c>
      <c r="Q357" s="30">
        <v>10.9443775</v>
      </c>
    </row>
    <row r="358" spans="1:17" x14ac:dyDescent="0.25">
      <c r="A358" s="29" t="s">
        <v>30</v>
      </c>
      <c r="B358" s="29" t="s">
        <v>169</v>
      </c>
      <c r="C358" s="29" t="s">
        <v>1</v>
      </c>
      <c r="D358" s="30">
        <v>10.349299999999999</v>
      </c>
      <c r="E358" s="30">
        <v>10.5001</v>
      </c>
      <c r="F358" s="30">
        <v>6.5032999999999994</v>
      </c>
      <c r="G358" s="30">
        <v>17.612299999999994</v>
      </c>
      <c r="H358" s="30">
        <v>9.0806000000000022</v>
      </c>
      <c r="I358" s="30">
        <v>10.4587</v>
      </c>
      <c r="J358" s="30">
        <v>11.856699999999998</v>
      </c>
      <c r="K358" s="30">
        <v>14.9153</v>
      </c>
      <c r="L358" s="30">
        <v>9.5840499999999995</v>
      </c>
      <c r="M358" s="30">
        <v>14.711199999999998</v>
      </c>
      <c r="N358" s="30">
        <v>12.386400000000002</v>
      </c>
      <c r="O358" s="30">
        <v>3.3518000000000003</v>
      </c>
      <c r="P358" s="30">
        <v>131.30975000000001</v>
      </c>
      <c r="Q358" s="30">
        <v>10.942479166666667</v>
      </c>
    </row>
    <row r="359" spans="1:17" x14ac:dyDescent="0.25">
      <c r="A359" s="29" t="s">
        <v>30</v>
      </c>
      <c r="B359" s="29" t="s">
        <v>168</v>
      </c>
      <c r="C359" s="29" t="s">
        <v>2</v>
      </c>
      <c r="D359" s="30">
        <v>14.640400000000001</v>
      </c>
      <c r="E359" s="30">
        <v>13.5646</v>
      </c>
      <c r="F359" s="30">
        <v>9.6659999999999986</v>
      </c>
      <c r="G359" s="30">
        <v>9.7820000000000018</v>
      </c>
      <c r="H359" s="30">
        <v>13.326000000000001</v>
      </c>
      <c r="I359" s="30">
        <v>12.117499999999998</v>
      </c>
      <c r="J359" s="30">
        <v>3.544</v>
      </c>
      <c r="K359" s="30">
        <v>3.4579999999999997</v>
      </c>
      <c r="L359" s="30">
        <v>15.165999999999999</v>
      </c>
      <c r="M359" s="30">
        <v>13.425799999999995</v>
      </c>
      <c r="N359" s="30">
        <v>4.1970000000000001</v>
      </c>
      <c r="O359" s="30">
        <v>16.275500000000001</v>
      </c>
      <c r="P359" s="30">
        <v>129.1628</v>
      </c>
      <c r="Q359" s="30">
        <v>10.763566666666668</v>
      </c>
    </row>
    <row r="360" spans="1:17" x14ac:dyDescent="0.25">
      <c r="A360" s="29" t="s">
        <v>113</v>
      </c>
      <c r="B360" s="29" t="s">
        <v>114</v>
      </c>
      <c r="C360" s="29" t="s">
        <v>1</v>
      </c>
      <c r="D360" s="30">
        <v>3.7031999999999998</v>
      </c>
      <c r="E360" s="30">
        <v>20.584</v>
      </c>
      <c r="F360" s="30">
        <v>14.886399999999998</v>
      </c>
      <c r="G360" s="30">
        <v>4.6073000000000004</v>
      </c>
      <c r="H360" s="30">
        <v>3.3760000000000003</v>
      </c>
      <c r="I360" s="30">
        <v>13.4399</v>
      </c>
      <c r="J360" s="30">
        <v>11.7073</v>
      </c>
      <c r="K360" s="30">
        <v>12.095799999999999</v>
      </c>
      <c r="L360" s="30">
        <v>13.102499999999999</v>
      </c>
      <c r="M360" s="30">
        <v>8.4533999999999985</v>
      </c>
      <c r="N360" s="30">
        <v>10.0182</v>
      </c>
      <c r="O360" s="30">
        <v>13.1104</v>
      </c>
      <c r="P360" s="30">
        <v>129.08439999999999</v>
      </c>
      <c r="Q360" s="30">
        <v>10.757033333333332</v>
      </c>
    </row>
    <row r="361" spans="1:17" x14ac:dyDescent="0.25">
      <c r="A361" s="29" t="s">
        <v>86</v>
      </c>
      <c r="B361" s="29" t="s">
        <v>131</v>
      </c>
      <c r="C361" s="29" t="s">
        <v>3</v>
      </c>
      <c r="D361" s="30">
        <v>12.680000000000001</v>
      </c>
      <c r="E361" s="30">
        <v>9.1789999999999985</v>
      </c>
      <c r="F361" s="30">
        <v>7.6289999999999978</v>
      </c>
      <c r="G361" s="30">
        <v>5.7549999999999999</v>
      </c>
      <c r="H361" s="30">
        <v>7.5519999999999978</v>
      </c>
      <c r="I361" s="30">
        <v>3.65</v>
      </c>
      <c r="J361" s="30">
        <v>12.911000000000001</v>
      </c>
      <c r="K361" s="30">
        <v>14.225999999999997</v>
      </c>
      <c r="L361" s="30">
        <v>13.570500000000001</v>
      </c>
      <c r="M361" s="30">
        <v>15.016</v>
      </c>
      <c r="N361" s="30">
        <v>17.308</v>
      </c>
      <c r="O361" s="30">
        <v>8.2840000000000007</v>
      </c>
      <c r="P361" s="30">
        <v>127.76049999999999</v>
      </c>
      <c r="Q361" s="30">
        <v>10.646708333333333</v>
      </c>
    </row>
    <row r="362" spans="1:17" x14ac:dyDescent="0.25">
      <c r="A362" s="29" t="s">
        <v>50</v>
      </c>
      <c r="B362" s="29" t="s">
        <v>198</v>
      </c>
      <c r="C362" s="29" t="s">
        <v>1</v>
      </c>
      <c r="D362" s="30">
        <v>5.7780000000000005</v>
      </c>
      <c r="E362" s="30">
        <v>6.1179999999999994</v>
      </c>
      <c r="F362" s="30">
        <v>8.593</v>
      </c>
      <c r="G362" s="30">
        <v>9.9039999999999999</v>
      </c>
      <c r="H362" s="30">
        <v>6.734</v>
      </c>
      <c r="I362" s="30">
        <v>18.339000000000002</v>
      </c>
      <c r="J362" s="30">
        <v>11.547000000000001</v>
      </c>
      <c r="K362" s="30">
        <v>14.687999999999999</v>
      </c>
      <c r="L362" s="30">
        <v>10.773</v>
      </c>
      <c r="M362" s="30">
        <v>9.9179999999999993</v>
      </c>
      <c r="N362" s="30">
        <v>11.698</v>
      </c>
      <c r="O362" s="30">
        <v>12.666</v>
      </c>
      <c r="P362" s="30">
        <v>126.756</v>
      </c>
      <c r="Q362" s="30">
        <v>10.563000000000001</v>
      </c>
    </row>
    <row r="363" spans="1:17" x14ac:dyDescent="0.25">
      <c r="A363" s="29" t="s">
        <v>50</v>
      </c>
      <c r="B363" s="29" t="s">
        <v>208</v>
      </c>
      <c r="C363" s="29" t="s">
        <v>3</v>
      </c>
      <c r="D363" s="30">
        <v>7.2639000000000005</v>
      </c>
      <c r="E363" s="30">
        <v>6.5730500000000003</v>
      </c>
      <c r="F363" s="30">
        <v>6.2690000000000001</v>
      </c>
      <c r="G363" s="30">
        <v>7.948999999999999</v>
      </c>
      <c r="H363" s="30">
        <v>5.2919999999999998</v>
      </c>
      <c r="I363" s="30">
        <v>6.66</v>
      </c>
      <c r="J363" s="30">
        <v>8.1977999999999991</v>
      </c>
      <c r="K363" s="30">
        <v>20.721</v>
      </c>
      <c r="L363" s="30">
        <v>9.8182000000000009</v>
      </c>
      <c r="M363" s="30">
        <v>9.2031999999999989</v>
      </c>
      <c r="N363" s="30">
        <v>16.289499999999997</v>
      </c>
      <c r="O363" s="30">
        <v>22.367999999999995</v>
      </c>
      <c r="P363" s="30">
        <v>126.60464999999999</v>
      </c>
      <c r="Q363" s="30">
        <v>10.550387499999999</v>
      </c>
    </row>
    <row r="364" spans="1:17" x14ac:dyDescent="0.25">
      <c r="A364" s="29" t="s">
        <v>6</v>
      </c>
      <c r="B364" s="29" t="s">
        <v>256</v>
      </c>
      <c r="C364" s="29" t="s">
        <v>3</v>
      </c>
      <c r="D364" s="30">
        <v>5.0859999999999994</v>
      </c>
      <c r="E364" s="30">
        <v>7.7670000000000003</v>
      </c>
      <c r="F364" s="30">
        <v>7.6120000000000001</v>
      </c>
      <c r="G364" s="30">
        <v>6.7949999999999999</v>
      </c>
      <c r="H364" s="30">
        <v>7.3970000000000002</v>
      </c>
      <c r="I364" s="30">
        <v>6.9220000000000006</v>
      </c>
      <c r="J364" s="30">
        <v>7.8759999999999994</v>
      </c>
      <c r="K364" s="30">
        <v>6.9610000000000003</v>
      </c>
      <c r="L364" s="30">
        <v>7.9750000000000014</v>
      </c>
      <c r="M364" s="30">
        <v>9.06</v>
      </c>
      <c r="N364" s="30">
        <v>22.295000000000002</v>
      </c>
      <c r="O364" s="30">
        <v>29.431999999999988</v>
      </c>
      <c r="P364" s="30">
        <v>125.17799999999998</v>
      </c>
      <c r="Q364" s="30">
        <v>10.431499999999998</v>
      </c>
    </row>
    <row r="365" spans="1:17" x14ac:dyDescent="0.25">
      <c r="A365" s="29" t="s">
        <v>113</v>
      </c>
      <c r="B365" s="29" t="s">
        <v>218</v>
      </c>
      <c r="C365" s="29" t="s">
        <v>3</v>
      </c>
      <c r="D365" s="30">
        <v>5.8129999999999997</v>
      </c>
      <c r="E365" s="30">
        <v>3.069</v>
      </c>
      <c r="F365" s="30">
        <v>13.687999999999999</v>
      </c>
      <c r="G365" s="30">
        <v>16.369499999999999</v>
      </c>
      <c r="H365" s="30">
        <v>8.0709999999999997</v>
      </c>
      <c r="I365" s="30">
        <v>3.9000000000000004</v>
      </c>
      <c r="J365" s="30">
        <v>14.147000000000002</v>
      </c>
      <c r="K365" s="30">
        <v>17.192</v>
      </c>
      <c r="L365" s="30">
        <v>5.7290000000000001</v>
      </c>
      <c r="M365" s="30">
        <v>7.6030000000000006</v>
      </c>
      <c r="N365" s="30">
        <v>23.975000000000001</v>
      </c>
      <c r="O365" s="30">
        <v>5.5810000000000013</v>
      </c>
      <c r="P365" s="30">
        <v>125.13749999999997</v>
      </c>
      <c r="Q365" s="30">
        <v>10.428124999999998</v>
      </c>
    </row>
    <row r="366" spans="1:17" x14ac:dyDescent="0.25">
      <c r="A366" s="29" t="s">
        <v>21</v>
      </c>
      <c r="B366" s="29" t="s">
        <v>155</v>
      </c>
      <c r="C366" s="29" t="s">
        <v>2</v>
      </c>
      <c r="D366" s="30">
        <v>8.39</v>
      </c>
      <c r="E366" s="30">
        <v>8.8709999999999987</v>
      </c>
      <c r="F366" s="30">
        <v>10.277000000000001</v>
      </c>
      <c r="G366" s="30">
        <v>9.8339999999999996</v>
      </c>
      <c r="H366" s="30">
        <v>10.388000000000002</v>
      </c>
      <c r="I366" s="30">
        <v>9.572000000000001</v>
      </c>
      <c r="J366" s="30">
        <v>9.8580000000000005</v>
      </c>
      <c r="K366" s="30">
        <v>11.683999999999999</v>
      </c>
      <c r="L366" s="30">
        <v>10.827999999999999</v>
      </c>
      <c r="M366" s="30">
        <v>9.6730000000000018</v>
      </c>
      <c r="N366" s="30">
        <v>11.445</v>
      </c>
      <c r="O366" s="30">
        <v>12.952</v>
      </c>
      <c r="P366" s="30">
        <v>123.77200000000002</v>
      </c>
      <c r="Q366" s="30">
        <v>10.314333333333336</v>
      </c>
    </row>
    <row r="367" spans="1:17" x14ac:dyDescent="0.25">
      <c r="A367" s="29" t="s">
        <v>113</v>
      </c>
      <c r="B367" s="29" t="s">
        <v>218</v>
      </c>
      <c r="C367" s="29" t="s">
        <v>2</v>
      </c>
      <c r="D367" s="30">
        <v>9.8109999999999999</v>
      </c>
      <c r="E367" s="30">
        <v>17.105</v>
      </c>
      <c r="F367" s="30">
        <v>3.641</v>
      </c>
      <c r="G367" s="30">
        <v>0.96499999999999997</v>
      </c>
      <c r="H367" s="30">
        <v>2.4500000000000002</v>
      </c>
      <c r="I367" s="30">
        <v>13.350000000000001</v>
      </c>
      <c r="J367" s="30">
        <v>15.683</v>
      </c>
      <c r="K367" s="30">
        <v>10.434999999999999</v>
      </c>
      <c r="L367" s="30">
        <v>9.59</v>
      </c>
      <c r="M367" s="30">
        <v>11.200000000000001</v>
      </c>
      <c r="N367" s="30">
        <v>22.16</v>
      </c>
      <c r="O367" s="30">
        <v>6.3599999999999994</v>
      </c>
      <c r="P367" s="30">
        <v>122.75</v>
      </c>
      <c r="Q367" s="30">
        <v>10.229166666666666</v>
      </c>
    </row>
    <row r="368" spans="1:17" x14ac:dyDescent="0.25">
      <c r="A368" s="29" t="s">
        <v>30</v>
      </c>
      <c r="B368" s="29" t="s">
        <v>124</v>
      </c>
      <c r="C368" s="29" t="s">
        <v>5</v>
      </c>
      <c r="D368" s="30">
        <v>22.62</v>
      </c>
      <c r="E368" s="30">
        <v>15.091999999999999</v>
      </c>
      <c r="F368" s="30">
        <v>8.6170000000000009</v>
      </c>
      <c r="G368" s="30">
        <v>11.327990000000002</v>
      </c>
      <c r="H368" s="30">
        <v>11.42149</v>
      </c>
      <c r="I368" s="30">
        <v>7.2385000000000002</v>
      </c>
      <c r="J368" s="30">
        <v>8.0238200000000006</v>
      </c>
      <c r="K368" s="30">
        <v>3.4020999999999999</v>
      </c>
      <c r="L368" s="30">
        <v>9.1652000000000022</v>
      </c>
      <c r="M368" s="30">
        <v>4.6702899999999996</v>
      </c>
      <c r="N368" s="30">
        <v>10.484499999999999</v>
      </c>
      <c r="O368" s="30">
        <v>10.502600000000001</v>
      </c>
      <c r="P368" s="30">
        <v>122.56549000000001</v>
      </c>
      <c r="Q368" s="30">
        <v>10.213790833333334</v>
      </c>
    </row>
    <row r="369" spans="1:17" x14ac:dyDescent="0.25">
      <c r="A369" s="29" t="s">
        <v>44</v>
      </c>
      <c r="B369" s="29" t="s">
        <v>187</v>
      </c>
      <c r="C369" s="29" t="s">
        <v>3</v>
      </c>
      <c r="D369" s="30">
        <v>10.423999999999999</v>
      </c>
      <c r="E369" s="30">
        <v>7.7035</v>
      </c>
      <c r="F369" s="30">
        <v>5.9640000000000004</v>
      </c>
      <c r="G369" s="30">
        <v>2.8391999999999999</v>
      </c>
      <c r="H369" s="30">
        <v>5.1277000000000008</v>
      </c>
      <c r="I369" s="30">
        <v>12.237</v>
      </c>
      <c r="J369" s="30">
        <v>9.665499999999998</v>
      </c>
      <c r="K369" s="30">
        <v>10.797499999999999</v>
      </c>
      <c r="L369" s="30">
        <v>10.053200000000002</v>
      </c>
      <c r="M369" s="30">
        <v>18.385000000000002</v>
      </c>
      <c r="N369" s="30">
        <v>10.793999999999999</v>
      </c>
      <c r="O369" s="30">
        <v>18.088070000000002</v>
      </c>
      <c r="P369" s="30">
        <v>122.07867</v>
      </c>
      <c r="Q369" s="30">
        <v>10.1732225</v>
      </c>
    </row>
    <row r="370" spans="1:17" x14ac:dyDescent="0.25">
      <c r="A370" s="29" t="s">
        <v>136</v>
      </c>
      <c r="B370" s="29" t="s">
        <v>137</v>
      </c>
      <c r="C370" s="29" t="s">
        <v>1</v>
      </c>
      <c r="D370" s="30">
        <v>3.5345</v>
      </c>
      <c r="E370" s="30">
        <v>4.9770000000000003</v>
      </c>
      <c r="F370" s="30">
        <v>7.3845499999999991</v>
      </c>
      <c r="G370" s="30">
        <v>12.159999999999998</v>
      </c>
      <c r="H370" s="30">
        <v>10.910000000000002</v>
      </c>
      <c r="I370" s="30">
        <v>5.0699999999999994</v>
      </c>
      <c r="J370" s="30">
        <v>7.910000000000001</v>
      </c>
      <c r="K370" s="30">
        <v>4.5110000000000001</v>
      </c>
      <c r="L370" s="30">
        <v>15.470299999999996</v>
      </c>
      <c r="M370" s="30">
        <v>28.289399999999993</v>
      </c>
      <c r="N370" s="30">
        <v>14.047999999999998</v>
      </c>
      <c r="O370" s="30">
        <v>6.3090000000000002</v>
      </c>
      <c r="P370" s="30">
        <v>120.57374999999999</v>
      </c>
      <c r="Q370" s="30">
        <v>10.047812499999999</v>
      </c>
    </row>
    <row r="371" spans="1:17" x14ac:dyDescent="0.25">
      <c r="A371" s="29" t="s">
        <v>86</v>
      </c>
      <c r="B371" s="29" t="s">
        <v>177</v>
      </c>
      <c r="C371" s="29" t="s">
        <v>2</v>
      </c>
      <c r="D371" s="30">
        <v>15.432000000000002</v>
      </c>
      <c r="E371" s="30">
        <v>14.034000000000001</v>
      </c>
      <c r="F371" s="30">
        <v>13.255000000000003</v>
      </c>
      <c r="G371" s="30">
        <v>10.29</v>
      </c>
      <c r="H371" s="30">
        <v>7.9243000000000006</v>
      </c>
      <c r="I371" s="30">
        <v>10.97</v>
      </c>
      <c r="J371" s="30">
        <v>9.4540000000000006</v>
      </c>
      <c r="K371" s="30">
        <v>6.8209999999999997</v>
      </c>
      <c r="L371" s="30">
        <v>9.3839999999999986</v>
      </c>
      <c r="M371" s="30">
        <v>11.968000000000002</v>
      </c>
      <c r="N371" s="30">
        <v>3.4510000000000001</v>
      </c>
      <c r="O371" s="30">
        <v>6.9559000000000006</v>
      </c>
      <c r="P371" s="30">
        <v>119.93920000000001</v>
      </c>
      <c r="Q371" s="30">
        <v>9.9949333333333339</v>
      </c>
    </row>
    <row r="372" spans="1:17" x14ac:dyDescent="0.25">
      <c r="A372" s="29" t="s">
        <v>30</v>
      </c>
      <c r="B372" s="29" t="s">
        <v>161</v>
      </c>
      <c r="C372" s="29" t="s">
        <v>5</v>
      </c>
      <c r="D372" s="30">
        <v>10.133000000000001</v>
      </c>
      <c r="E372" s="30">
        <v>8.56</v>
      </c>
      <c r="F372" s="30">
        <v>7.6849999999999996</v>
      </c>
      <c r="G372" s="30">
        <v>8.9029999999999987</v>
      </c>
      <c r="H372" s="30">
        <v>8.9896999999999991</v>
      </c>
      <c r="I372" s="30">
        <v>10.1266</v>
      </c>
      <c r="J372" s="30">
        <v>7.1044999999999998</v>
      </c>
      <c r="K372" s="30">
        <v>8.7596999999999987</v>
      </c>
      <c r="L372" s="30">
        <v>9.8275000000000006</v>
      </c>
      <c r="M372" s="30">
        <v>14.426399999999999</v>
      </c>
      <c r="N372" s="30">
        <v>9.2899999999999991</v>
      </c>
      <c r="O372" s="30">
        <v>16.061</v>
      </c>
      <c r="P372" s="30">
        <v>119.8664</v>
      </c>
      <c r="Q372" s="30">
        <v>9.9888666666666666</v>
      </c>
    </row>
    <row r="373" spans="1:17" x14ac:dyDescent="0.25">
      <c r="A373" s="29" t="s">
        <v>86</v>
      </c>
      <c r="B373" s="29" t="s">
        <v>178</v>
      </c>
      <c r="C373" s="29" t="s">
        <v>2</v>
      </c>
      <c r="D373" s="30">
        <v>13.368</v>
      </c>
      <c r="E373" s="30">
        <v>15.320999999999998</v>
      </c>
      <c r="F373" s="30">
        <v>14.625999999999999</v>
      </c>
      <c r="G373" s="30">
        <v>14.201999999999998</v>
      </c>
      <c r="H373" s="30">
        <v>16.062000000000001</v>
      </c>
      <c r="I373" s="30">
        <v>14.994000000000002</v>
      </c>
      <c r="J373" s="30">
        <v>16.516000000000002</v>
      </c>
      <c r="K373" s="30" t="s">
        <v>64</v>
      </c>
      <c r="L373" s="30">
        <v>14.231999999999999</v>
      </c>
      <c r="M373" s="30" t="s">
        <v>64</v>
      </c>
      <c r="N373" s="30" t="s">
        <v>64</v>
      </c>
      <c r="O373" s="30" t="s">
        <v>64</v>
      </c>
      <c r="P373" s="30">
        <v>119.321</v>
      </c>
      <c r="Q373" s="30">
        <v>14.915125</v>
      </c>
    </row>
    <row r="374" spans="1:17" x14ac:dyDescent="0.25">
      <c r="A374" s="29" t="s">
        <v>92</v>
      </c>
      <c r="B374" s="29" t="s">
        <v>95</v>
      </c>
      <c r="C374" s="29" t="s">
        <v>5</v>
      </c>
      <c r="D374" s="30">
        <v>3.6804000000000001</v>
      </c>
      <c r="E374" s="30">
        <v>2.6998000000000002</v>
      </c>
      <c r="F374" s="30">
        <v>3.7212999999999998</v>
      </c>
      <c r="G374" s="30">
        <v>2.8704000000000001</v>
      </c>
      <c r="H374" s="30">
        <v>1.649</v>
      </c>
      <c r="I374" s="30">
        <v>2.0960000000000001</v>
      </c>
      <c r="J374" s="30">
        <v>2.3304</v>
      </c>
      <c r="K374" s="30">
        <v>10.9846</v>
      </c>
      <c r="L374" s="30">
        <v>27.445499999999999</v>
      </c>
      <c r="M374" s="30">
        <v>20.376200000000001</v>
      </c>
      <c r="N374" s="30">
        <v>20.924299999999999</v>
      </c>
      <c r="O374" s="30">
        <v>18.955800000000004</v>
      </c>
      <c r="P374" s="30">
        <v>117.7337</v>
      </c>
      <c r="Q374" s="30">
        <v>9.811141666666666</v>
      </c>
    </row>
    <row r="375" spans="1:17" x14ac:dyDescent="0.25">
      <c r="A375" s="29" t="s">
        <v>30</v>
      </c>
      <c r="B375" s="29" t="s">
        <v>230</v>
      </c>
      <c r="C375" s="29" t="s">
        <v>2</v>
      </c>
      <c r="D375" s="30">
        <v>13.197999999999999</v>
      </c>
      <c r="E375" s="30">
        <v>15.130999999999998</v>
      </c>
      <c r="F375" s="30">
        <v>7.9599099999999998</v>
      </c>
      <c r="G375" s="30">
        <v>7.2103099999999998</v>
      </c>
      <c r="H375" s="30">
        <v>6.8837400000000004</v>
      </c>
      <c r="I375" s="30">
        <v>6.5056699999999994</v>
      </c>
      <c r="J375" s="30">
        <v>8.6543499999999991</v>
      </c>
      <c r="K375" s="30">
        <v>7.2515000000000018</v>
      </c>
      <c r="L375" s="30">
        <v>11.85064</v>
      </c>
      <c r="M375" s="30">
        <v>5.3897659999999989</v>
      </c>
      <c r="N375" s="30">
        <v>16.373999999999999</v>
      </c>
      <c r="O375" s="30">
        <v>11.218299999999996</v>
      </c>
      <c r="P375" s="30">
        <v>117.62718599999999</v>
      </c>
      <c r="Q375" s="30">
        <v>9.802265499999999</v>
      </c>
    </row>
    <row r="376" spans="1:17" x14ac:dyDescent="0.25">
      <c r="A376" s="29" t="s">
        <v>19</v>
      </c>
      <c r="B376" s="29" t="s">
        <v>272</v>
      </c>
      <c r="C376" s="29" t="s">
        <v>2</v>
      </c>
      <c r="D376" s="30" t="s">
        <v>64</v>
      </c>
      <c r="E376" s="30" t="s">
        <v>64</v>
      </c>
      <c r="F376" s="30" t="s">
        <v>64</v>
      </c>
      <c r="G376" s="30" t="s">
        <v>64</v>
      </c>
      <c r="H376" s="30" t="s">
        <v>64</v>
      </c>
      <c r="I376" s="30" t="s">
        <v>64</v>
      </c>
      <c r="J376" s="30">
        <v>18.57039</v>
      </c>
      <c r="K376" s="30">
        <v>19.710999999999999</v>
      </c>
      <c r="L376" s="30">
        <v>17.881999999999998</v>
      </c>
      <c r="M376" s="30">
        <v>18.764999999999997</v>
      </c>
      <c r="N376" s="30">
        <v>17.004999999999999</v>
      </c>
      <c r="O376" s="30">
        <v>25.058999999999997</v>
      </c>
      <c r="P376" s="30">
        <v>116.99238999999999</v>
      </c>
      <c r="Q376" s="30">
        <v>19.498731666666664</v>
      </c>
    </row>
    <row r="377" spans="1:17" x14ac:dyDescent="0.25">
      <c r="A377" s="29" t="s">
        <v>86</v>
      </c>
      <c r="B377" s="29" t="s">
        <v>131</v>
      </c>
      <c r="C377" s="29" t="s">
        <v>2</v>
      </c>
      <c r="D377" s="30">
        <v>12.631999999999998</v>
      </c>
      <c r="E377" s="30">
        <v>6.0370000000000008</v>
      </c>
      <c r="F377" s="30">
        <v>13.955999999999998</v>
      </c>
      <c r="G377" s="30">
        <v>8.6159999999999997</v>
      </c>
      <c r="H377" s="30">
        <v>7.7119999999999997</v>
      </c>
      <c r="I377" s="30">
        <v>6.8</v>
      </c>
      <c r="J377" s="30">
        <v>10.615</v>
      </c>
      <c r="K377" s="30">
        <v>11.704000000000001</v>
      </c>
      <c r="L377" s="30">
        <v>8.0400000000000009</v>
      </c>
      <c r="M377" s="30">
        <v>6.7520000000000007</v>
      </c>
      <c r="N377" s="30">
        <v>6.7729999999999997</v>
      </c>
      <c r="O377" s="30">
        <v>16.262</v>
      </c>
      <c r="P377" s="30">
        <v>115.89899999999997</v>
      </c>
      <c r="Q377" s="30">
        <v>9.6582499999999971</v>
      </c>
    </row>
    <row r="378" spans="1:17" x14ac:dyDescent="0.25">
      <c r="A378" s="29" t="s">
        <v>136</v>
      </c>
      <c r="B378" s="29" t="s">
        <v>137</v>
      </c>
      <c r="C378" s="29" t="s">
        <v>5</v>
      </c>
      <c r="D378" s="30">
        <v>10</v>
      </c>
      <c r="E378" s="30" t="s">
        <v>64</v>
      </c>
      <c r="F378" s="30" t="s">
        <v>64</v>
      </c>
      <c r="G378" s="30">
        <v>6.1059999999999999</v>
      </c>
      <c r="H378" s="30">
        <v>7.5</v>
      </c>
      <c r="I378" s="30">
        <v>16</v>
      </c>
      <c r="J378" s="30">
        <v>2</v>
      </c>
      <c r="K378" s="30">
        <v>11.564</v>
      </c>
      <c r="L378" s="30">
        <v>11.3</v>
      </c>
      <c r="M378" s="30">
        <v>22.956000000000003</v>
      </c>
      <c r="N378" s="30">
        <v>11.591000000000001</v>
      </c>
      <c r="O378" s="30">
        <v>16.66</v>
      </c>
      <c r="P378" s="30">
        <v>115.67699999999999</v>
      </c>
      <c r="Q378" s="30">
        <v>11.567699999999999</v>
      </c>
    </row>
    <row r="379" spans="1:17" x14ac:dyDescent="0.25">
      <c r="A379" s="29" t="s">
        <v>50</v>
      </c>
      <c r="B379" s="29" t="s">
        <v>196</v>
      </c>
      <c r="C379" s="29" t="s">
        <v>3</v>
      </c>
      <c r="D379" s="30" t="s">
        <v>64</v>
      </c>
      <c r="E379" s="30">
        <v>1.8399999999999999</v>
      </c>
      <c r="F379" s="30">
        <v>2.052</v>
      </c>
      <c r="G379" s="30">
        <v>8.2800000000000011</v>
      </c>
      <c r="H379" s="30">
        <v>2.3250000000000002</v>
      </c>
      <c r="I379" s="30">
        <v>5.79</v>
      </c>
      <c r="J379" s="30">
        <v>6.415</v>
      </c>
      <c r="K379" s="30">
        <v>19.286000000000001</v>
      </c>
      <c r="L379" s="30">
        <v>18.890642</v>
      </c>
      <c r="M379" s="30">
        <v>1.288</v>
      </c>
      <c r="N379" s="30">
        <v>24.270999999999997</v>
      </c>
      <c r="O379" s="30">
        <v>24.293999999999997</v>
      </c>
      <c r="P379" s="30">
        <v>114.73164199999999</v>
      </c>
      <c r="Q379" s="30">
        <v>10.430149272727272</v>
      </c>
    </row>
    <row r="380" spans="1:17" x14ac:dyDescent="0.25">
      <c r="A380" s="29" t="s">
        <v>34</v>
      </c>
      <c r="B380" s="29" t="s">
        <v>83</v>
      </c>
      <c r="C380" s="29" t="s">
        <v>3</v>
      </c>
      <c r="D380" s="30">
        <v>6.6429999999999998</v>
      </c>
      <c r="E380" s="30">
        <v>6.5649999999999995</v>
      </c>
      <c r="F380" s="30">
        <v>7.41</v>
      </c>
      <c r="G380" s="30">
        <v>9.0969999999999995</v>
      </c>
      <c r="H380" s="30">
        <v>9.5849999999999991</v>
      </c>
      <c r="I380" s="30">
        <v>9.254999999999999</v>
      </c>
      <c r="J380" s="30">
        <v>12.988999999999999</v>
      </c>
      <c r="K380" s="30">
        <v>3.01</v>
      </c>
      <c r="L380" s="30">
        <v>11.266999999999999</v>
      </c>
      <c r="M380" s="30">
        <v>14.202</v>
      </c>
      <c r="N380" s="30">
        <v>11.760999999999999</v>
      </c>
      <c r="O380" s="30">
        <v>12.6845</v>
      </c>
      <c r="P380" s="30">
        <v>114.46849999999998</v>
      </c>
      <c r="Q380" s="30">
        <v>9.5390416666666642</v>
      </c>
    </row>
    <row r="381" spans="1:17" x14ac:dyDescent="0.25">
      <c r="A381" s="29" t="s">
        <v>40</v>
      </c>
      <c r="B381" s="29" t="s">
        <v>135</v>
      </c>
      <c r="C381" s="29" t="s">
        <v>5</v>
      </c>
      <c r="D381" s="30">
        <v>17.635000000000002</v>
      </c>
      <c r="E381" s="30">
        <v>5.0199999999999996</v>
      </c>
      <c r="F381" s="30">
        <v>16.829999999999998</v>
      </c>
      <c r="G381" s="30">
        <v>4.37</v>
      </c>
      <c r="H381" s="30" t="s">
        <v>64</v>
      </c>
      <c r="I381" s="30">
        <v>2.35</v>
      </c>
      <c r="J381" s="30">
        <v>14.52</v>
      </c>
      <c r="K381" s="30">
        <v>3.5229999999999997</v>
      </c>
      <c r="L381" s="30">
        <v>2.5529999999999999</v>
      </c>
      <c r="M381" s="30">
        <v>15.275</v>
      </c>
      <c r="N381" s="30">
        <v>15.597999999999999</v>
      </c>
      <c r="O381" s="30">
        <v>16.36</v>
      </c>
      <c r="P381" s="30">
        <v>114.03399999999999</v>
      </c>
      <c r="Q381" s="30">
        <v>10.366727272727273</v>
      </c>
    </row>
    <row r="382" spans="1:17" x14ac:dyDescent="0.25">
      <c r="A382" s="29" t="s">
        <v>28</v>
      </c>
      <c r="B382" s="29" t="s">
        <v>159</v>
      </c>
      <c r="C382" s="29" t="s">
        <v>1</v>
      </c>
      <c r="D382" s="30">
        <v>2.2919999999999998</v>
      </c>
      <c r="E382" s="30">
        <v>2.528</v>
      </c>
      <c r="F382" s="30">
        <v>11.843</v>
      </c>
      <c r="G382" s="30">
        <v>23.832000000000001</v>
      </c>
      <c r="H382" s="30">
        <v>7.843</v>
      </c>
      <c r="I382" s="30">
        <v>14.906000000000001</v>
      </c>
      <c r="J382" s="30">
        <v>25.370000000000005</v>
      </c>
      <c r="K382" s="30">
        <v>1.8</v>
      </c>
      <c r="L382" s="30">
        <v>13.582000000000001</v>
      </c>
      <c r="M382" s="30">
        <v>0.2</v>
      </c>
      <c r="N382" s="30">
        <v>4.867</v>
      </c>
      <c r="O382" s="30">
        <v>4.7699999999999996</v>
      </c>
      <c r="P382" s="30">
        <v>113.83300000000001</v>
      </c>
      <c r="Q382" s="30">
        <v>9.486083333333335</v>
      </c>
    </row>
    <row r="383" spans="1:17" x14ac:dyDescent="0.25">
      <c r="A383" s="29" t="s">
        <v>109</v>
      </c>
      <c r="B383" s="29" t="s">
        <v>109</v>
      </c>
      <c r="C383" s="29" t="s">
        <v>3</v>
      </c>
      <c r="D383" s="30" t="s">
        <v>64</v>
      </c>
      <c r="E383" s="30" t="s">
        <v>64</v>
      </c>
      <c r="F383" s="30" t="s">
        <v>64</v>
      </c>
      <c r="G383" s="30" t="s">
        <v>64</v>
      </c>
      <c r="H383" s="30">
        <v>10.928000000000001</v>
      </c>
      <c r="I383" s="30">
        <v>18.267000000000003</v>
      </c>
      <c r="J383" s="30" t="s">
        <v>64</v>
      </c>
      <c r="K383" s="30">
        <v>24.801000000000002</v>
      </c>
      <c r="L383" s="30">
        <v>11.628</v>
      </c>
      <c r="M383" s="30">
        <v>21.495000000000001</v>
      </c>
      <c r="N383" s="30" t="s">
        <v>64</v>
      </c>
      <c r="O383" s="30">
        <v>25.018999999999998</v>
      </c>
      <c r="P383" s="30">
        <v>112.13800000000001</v>
      </c>
      <c r="Q383" s="30">
        <v>18.689666666666668</v>
      </c>
    </row>
    <row r="384" spans="1:17" x14ac:dyDescent="0.25">
      <c r="A384" s="29" t="s">
        <v>50</v>
      </c>
      <c r="B384" s="29" t="s">
        <v>201</v>
      </c>
      <c r="C384" s="29" t="s">
        <v>1</v>
      </c>
      <c r="D384" s="30">
        <v>6.3519999999999994</v>
      </c>
      <c r="E384" s="30">
        <v>7.923</v>
      </c>
      <c r="F384" s="30">
        <v>8.4800000000000022</v>
      </c>
      <c r="G384" s="30">
        <v>9.1549999999999994</v>
      </c>
      <c r="H384" s="30">
        <v>7.3630000000000004</v>
      </c>
      <c r="I384" s="30">
        <v>9.4910000000000014</v>
      </c>
      <c r="J384" s="30">
        <v>11.337</v>
      </c>
      <c r="K384" s="30">
        <v>10.676800000000002</v>
      </c>
      <c r="L384" s="30">
        <v>15.677</v>
      </c>
      <c r="M384" s="30">
        <v>8.8070000000000004</v>
      </c>
      <c r="N384" s="30">
        <v>9.302999999999999</v>
      </c>
      <c r="O384" s="30">
        <v>6.6520000000000001</v>
      </c>
      <c r="P384" s="30">
        <v>111.21680000000001</v>
      </c>
      <c r="Q384" s="30">
        <v>9.2680666666666678</v>
      </c>
    </row>
    <row r="385" spans="1:17" x14ac:dyDescent="0.25">
      <c r="A385" s="29" t="s">
        <v>30</v>
      </c>
      <c r="B385" s="29" t="s">
        <v>165</v>
      </c>
      <c r="C385" s="29" t="s">
        <v>0</v>
      </c>
      <c r="D385" s="30">
        <v>7.6329999999999991</v>
      </c>
      <c r="E385" s="30">
        <v>11.14</v>
      </c>
      <c r="F385" s="30">
        <v>1.661</v>
      </c>
      <c r="G385" s="30">
        <v>10.469999999999999</v>
      </c>
      <c r="H385" s="30">
        <v>8.5689999999999991</v>
      </c>
      <c r="I385" s="30">
        <v>13.956000000000001</v>
      </c>
      <c r="J385" s="30">
        <v>9.7840000000000007</v>
      </c>
      <c r="K385" s="30">
        <v>8.1699999999999982</v>
      </c>
      <c r="L385" s="30">
        <v>8.8450000000000006</v>
      </c>
      <c r="M385" s="30">
        <v>12.875999999999999</v>
      </c>
      <c r="N385" s="30">
        <v>8.76</v>
      </c>
      <c r="O385" s="30">
        <v>9.2379999999999995</v>
      </c>
      <c r="P385" s="30">
        <v>111.102</v>
      </c>
      <c r="Q385" s="30">
        <v>9.2584999999999997</v>
      </c>
    </row>
    <row r="386" spans="1:17" x14ac:dyDescent="0.25">
      <c r="A386" s="29" t="s">
        <v>6</v>
      </c>
      <c r="B386" s="29" t="s">
        <v>9</v>
      </c>
      <c r="C386" s="29" t="s">
        <v>4</v>
      </c>
      <c r="D386" s="30">
        <v>7.2249999999999996</v>
      </c>
      <c r="E386" s="30">
        <v>9.34</v>
      </c>
      <c r="F386" s="30">
        <v>15.690000000000001</v>
      </c>
      <c r="G386" s="30">
        <v>13.54</v>
      </c>
      <c r="H386" s="30">
        <v>13.18</v>
      </c>
      <c r="I386" s="30">
        <v>13.370000000000001</v>
      </c>
      <c r="J386" s="30">
        <v>10.355</v>
      </c>
      <c r="K386" s="30" t="s">
        <v>64</v>
      </c>
      <c r="L386" s="30">
        <v>20.395</v>
      </c>
      <c r="M386" s="30">
        <v>7.68</v>
      </c>
      <c r="N386" s="30" t="s">
        <v>64</v>
      </c>
      <c r="O386" s="30" t="s">
        <v>64</v>
      </c>
      <c r="P386" s="30">
        <v>110.77500000000001</v>
      </c>
      <c r="Q386" s="30">
        <v>12.308333333333334</v>
      </c>
    </row>
    <row r="387" spans="1:17" x14ac:dyDescent="0.25">
      <c r="A387" s="29" t="s">
        <v>86</v>
      </c>
      <c r="B387" s="29" t="s">
        <v>180</v>
      </c>
      <c r="C387" s="29" t="s">
        <v>2</v>
      </c>
      <c r="D387" s="30">
        <v>9.15</v>
      </c>
      <c r="E387" s="30">
        <v>10.94</v>
      </c>
      <c r="F387" s="30">
        <v>10.029999999999999</v>
      </c>
      <c r="G387" s="30">
        <v>4.88</v>
      </c>
      <c r="H387" s="30">
        <v>8.4160000000000004</v>
      </c>
      <c r="I387" s="30">
        <v>8.1850000000000005</v>
      </c>
      <c r="J387" s="30">
        <v>11.099</v>
      </c>
      <c r="K387" s="30">
        <v>7.5670000000000002</v>
      </c>
      <c r="L387" s="30">
        <v>10.885</v>
      </c>
      <c r="M387" s="30">
        <v>10.143000000000001</v>
      </c>
      <c r="N387" s="30">
        <v>7.6670000000000007</v>
      </c>
      <c r="O387" s="30">
        <v>11.462</v>
      </c>
      <c r="P387" s="30">
        <v>110.42400000000001</v>
      </c>
      <c r="Q387" s="30">
        <v>9.202</v>
      </c>
    </row>
    <row r="388" spans="1:17" x14ac:dyDescent="0.25">
      <c r="A388" s="29" t="s">
        <v>30</v>
      </c>
      <c r="B388" s="29" t="s">
        <v>226</v>
      </c>
      <c r="C388" s="29" t="s">
        <v>1</v>
      </c>
      <c r="D388" s="30">
        <v>13.508180000000005</v>
      </c>
      <c r="E388" s="30">
        <v>9.6803000000000008</v>
      </c>
      <c r="F388" s="30">
        <v>8.3251999999999988</v>
      </c>
      <c r="G388" s="30">
        <v>17.431830000000001</v>
      </c>
      <c r="H388" s="30">
        <v>19.351610000000001</v>
      </c>
      <c r="I388" s="30">
        <v>8.286389999999999</v>
      </c>
      <c r="J388" s="30">
        <v>9.2219499999999961</v>
      </c>
      <c r="K388" s="30">
        <v>4.3274600000000003</v>
      </c>
      <c r="L388" s="30">
        <v>8.3628600000000013</v>
      </c>
      <c r="M388" s="30">
        <v>2.8180000000000001</v>
      </c>
      <c r="N388" s="30">
        <v>4.6272999999999982</v>
      </c>
      <c r="O388" s="30">
        <v>3.6565000000000003</v>
      </c>
      <c r="P388" s="30">
        <v>109.59757999999999</v>
      </c>
      <c r="Q388" s="30">
        <v>9.1331316666666655</v>
      </c>
    </row>
    <row r="389" spans="1:17" x14ac:dyDescent="0.25">
      <c r="A389" s="29" t="s">
        <v>6</v>
      </c>
      <c r="B389" s="29" t="s">
        <v>146</v>
      </c>
      <c r="C389" s="29" t="s">
        <v>2</v>
      </c>
      <c r="D389" s="30">
        <v>15.311199999999999</v>
      </c>
      <c r="E389" s="30">
        <v>10.6395</v>
      </c>
      <c r="F389" s="30">
        <v>9.2990000000000013</v>
      </c>
      <c r="G389" s="30" t="s">
        <v>64</v>
      </c>
      <c r="H389" s="30">
        <v>10.672000000000001</v>
      </c>
      <c r="I389" s="30">
        <v>23.661000000000001</v>
      </c>
      <c r="J389" s="30">
        <v>13.127000000000001</v>
      </c>
      <c r="K389" s="30">
        <v>6.8509999999999991</v>
      </c>
      <c r="L389" s="30">
        <v>10.148</v>
      </c>
      <c r="M389" s="30">
        <v>9.7378999999999998</v>
      </c>
      <c r="N389" s="30" t="s">
        <v>64</v>
      </c>
      <c r="O389" s="30" t="s">
        <v>64</v>
      </c>
      <c r="P389" s="30">
        <v>109.44659999999999</v>
      </c>
      <c r="Q389" s="30">
        <v>12.160733333333333</v>
      </c>
    </row>
    <row r="390" spans="1:17" x14ac:dyDescent="0.25">
      <c r="A390" s="29" t="s">
        <v>30</v>
      </c>
      <c r="B390" s="29" t="s">
        <v>169</v>
      </c>
      <c r="C390" s="29" t="s">
        <v>3</v>
      </c>
      <c r="D390" s="30">
        <v>1.6041999999999998</v>
      </c>
      <c r="E390" s="30">
        <v>2.3296000000000001</v>
      </c>
      <c r="F390" s="30">
        <v>3.5555999999999992</v>
      </c>
      <c r="G390" s="30">
        <v>15.958600000000001</v>
      </c>
      <c r="H390" s="30">
        <v>11.660499999999999</v>
      </c>
      <c r="I390" s="30">
        <v>7.0976999999999979</v>
      </c>
      <c r="J390" s="30">
        <v>5.2225999999999999</v>
      </c>
      <c r="K390" s="30">
        <v>8.7277999999999984</v>
      </c>
      <c r="L390" s="30">
        <v>17.252399999999998</v>
      </c>
      <c r="M390" s="30">
        <v>19.0107</v>
      </c>
      <c r="N390" s="30">
        <v>4.5701000000000001</v>
      </c>
      <c r="O390" s="30">
        <v>11.854699999999998</v>
      </c>
      <c r="P390" s="30">
        <v>108.84449999999998</v>
      </c>
      <c r="Q390" s="30">
        <v>9.0703749999999985</v>
      </c>
    </row>
    <row r="391" spans="1:17" x14ac:dyDescent="0.25">
      <c r="A391" s="29" t="s">
        <v>30</v>
      </c>
      <c r="B391" s="29" t="s">
        <v>230</v>
      </c>
      <c r="C391" s="29" t="s">
        <v>3</v>
      </c>
      <c r="D391" s="30">
        <v>24.338999999999999</v>
      </c>
      <c r="E391" s="30">
        <v>15.747</v>
      </c>
      <c r="F391" s="30">
        <v>15.548640000000001</v>
      </c>
      <c r="G391" s="30">
        <v>3.2494399999999999</v>
      </c>
      <c r="H391" s="30">
        <v>4.6282099999999993</v>
      </c>
      <c r="I391" s="30">
        <v>6.0835600000000003</v>
      </c>
      <c r="J391" s="30">
        <v>4.9231700000000016</v>
      </c>
      <c r="K391" s="30">
        <v>6.0949900000000001</v>
      </c>
      <c r="L391" s="30">
        <v>5.6520199999999985</v>
      </c>
      <c r="M391" s="30">
        <v>1.7116400000000001</v>
      </c>
      <c r="N391" s="30">
        <v>13.499850000000002</v>
      </c>
      <c r="O391" s="30">
        <v>6.9861999999999984</v>
      </c>
      <c r="P391" s="30">
        <v>108.46372</v>
      </c>
      <c r="Q391" s="30">
        <v>9.0386433333333329</v>
      </c>
    </row>
    <row r="392" spans="1:17" x14ac:dyDescent="0.25">
      <c r="A392" s="29" t="s">
        <v>86</v>
      </c>
      <c r="B392" s="29" t="s">
        <v>134</v>
      </c>
      <c r="C392" s="29" t="s">
        <v>5</v>
      </c>
      <c r="D392" s="30">
        <v>8.6999999999999993</v>
      </c>
      <c r="E392" s="30">
        <v>9.9899999999999984</v>
      </c>
      <c r="F392" s="30">
        <v>14.588000000000001</v>
      </c>
      <c r="G392" s="30">
        <v>8.4860000000000007</v>
      </c>
      <c r="H392" s="30">
        <v>9.370000000000001</v>
      </c>
      <c r="I392" s="30">
        <v>7.48</v>
      </c>
      <c r="J392" s="30">
        <v>8.7190000000000012</v>
      </c>
      <c r="K392" s="30">
        <v>9.44</v>
      </c>
      <c r="L392" s="30">
        <v>10.591000000000001</v>
      </c>
      <c r="M392" s="30">
        <v>5.3049999999999997</v>
      </c>
      <c r="N392" s="30">
        <v>7.556</v>
      </c>
      <c r="O392" s="30">
        <v>7.7549999999999999</v>
      </c>
      <c r="P392" s="30">
        <v>107.98</v>
      </c>
      <c r="Q392" s="30">
        <v>8.9983333333333331</v>
      </c>
    </row>
    <row r="393" spans="1:17" x14ac:dyDescent="0.25">
      <c r="A393" s="29" t="s">
        <v>36</v>
      </c>
      <c r="B393" s="29" t="s">
        <v>85</v>
      </c>
      <c r="C393" s="29" t="s">
        <v>5</v>
      </c>
      <c r="D393" s="30" t="s">
        <v>64</v>
      </c>
      <c r="E393" s="30" t="s">
        <v>64</v>
      </c>
      <c r="F393" s="30" t="s">
        <v>64</v>
      </c>
      <c r="G393" s="30">
        <v>35</v>
      </c>
      <c r="H393" s="30">
        <v>8</v>
      </c>
      <c r="I393" s="30">
        <v>8.5</v>
      </c>
      <c r="J393" s="30">
        <v>8.1</v>
      </c>
      <c r="K393" s="30">
        <v>11.5</v>
      </c>
      <c r="L393" s="30" t="s">
        <v>64</v>
      </c>
      <c r="M393" s="30">
        <v>5</v>
      </c>
      <c r="N393" s="30">
        <v>26.27</v>
      </c>
      <c r="O393" s="30">
        <v>4.3259999999999996</v>
      </c>
      <c r="P393" s="30">
        <v>106.69599999999998</v>
      </c>
      <c r="Q393" s="30">
        <v>13.336999999999998</v>
      </c>
    </row>
    <row r="394" spans="1:17" x14ac:dyDescent="0.25">
      <c r="A394" s="29" t="s">
        <v>21</v>
      </c>
      <c r="B394" s="29" t="s">
        <v>151</v>
      </c>
      <c r="C394" s="29" t="s">
        <v>3</v>
      </c>
      <c r="D394" s="30">
        <v>10.197999999999999</v>
      </c>
      <c r="E394" s="30">
        <v>8.1749999999999989</v>
      </c>
      <c r="F394" s="30">
        <v>7.8550000000000004</v>
      </c>
      <c r="G394" s="30">
        <v>3.6539999999999999</v>
      </c>
      <c r="H394" s="30">
        <v>8.1329999999999991</v>
      </c>
      <c r="I394" s="30">
        <v>7.8540000000000001</v>
      </c>
      <c r="J394" s="30">
        <v>8.2379999999999995</v>
      </c>
      <c r="K394" s="30">
        <v>11.488000000000001</v>
      </c>
      <c r="L394" s="30">
        <v>10.23</v>
      </c>
      <c r="M394" s="30">
        <v>11.271999999999998</v>
      </c>
      <c r="N394" s="30">
        <v>9.48</v>
      </c>
      <c r="O394" s="30">
        <v>9.9719999999999995</v>
      </c>
      <c r="P394" s="30">
        <v>106.54900000000001</v>
      </c>
      <c r="Q394" s="30">
        <v>8.8790833333333339</v>
      </c>
    </row>
    <row r="395" spans="1:17" x14ac:dyDescent="0.25">
      <c r="A395" s="29" t="s">
        <v>6</v>
      </c>
      <c r="B395" s="29" t="s">
        <v>211</v>
      </c>
      <c r="C395" s="29" t="s">
        <v>3</v>
      </c>
      <c r="D395" s="30">
        <v>4.95</v>
      </c>
      <c r="E395" s="30">
        <v>4.0335999999999999</v>
      </c>
      <c r="F395" s="30">
        <v>2.1299999999999994</v>
      </c>
      <c r="G395" s="30">
        <v>4.2980000000000009</v>
      </c>
      <c r="H395" s="30">
        <v>5.6000000000000005</v>
      </c>
      <c r="I395" s="30">
        <v>10.564</v>
      </c>
      <c r="J395" s="30">
        <v>7.8390000000000013</v>
      </c>
      <c r="K395" s="30">
        <v>15.366699999999994</v>
      </c>
      <c r="L395" s="30">
        <v>7.5109999999999966</v>
      </c>
      <c r="M395" s="30">
        <v>15.659000000000002</v>
      </c>
      <c r="N395" s="30">
        <v>13.698999999999996</v>
      </c>
      <c r="O395" s="30">
        <v>13.876000000000007</v>
      </c>
      <c r="P395" s="30">
        <v>105.52629999999999</v>
      </c>
      <c r="Q395" s="30">
        <v>8.7938583333333327</v>
      </c>
    </row>
    <row r="396" spans="1:17" x14ac:dyDescent="0.25">
      <c r="A396" s="29" t="s">
        <v>96</v>
      </c>
      <c r="B396" s="29" t="s">
        <v>241</v>
      </c>
      <c r="C396" s="29" t="s">
        <v>1</v>
      </c>
      <c r="D396" s="30">
        <v>12.051600000000001</v>
      </c>
      <c r="E396" s="30">
        <v>9.8388000000000009</v>
      </c>
      <c r="F396" s="30">
        <v>8.3345000000000002</v>
      </c>
      <c r="G396" s="30">
        <v>8.3144500000000008</v>
      </c>
      <c r="H396" s="30">
        <v>8.2532000000000014</v>
      </c>
      <c r="I396" s="30">
        <v>7.7107000000000001</v>
      </c>
      <c r="J396" s="30">
        <v>10.271500000000003</v>
      </c>
      <c r="K396" s="30">
        <v>9.2687999999999988</v>
      </c>
      <c r="L396" s="30">
        <v>9.7136000000000031</v>
      </c>
      <c r="M396" s="30">
        <v>10.286099999999999</v>
      </c>
      <c r="N396" s="30">
        <v>3.556</v>
      </c>
      <c r="O396" s="30">
        <v>7.5189000000000012</v>
      </c>
      <c r="P396" s="30">
        <v>105.11815000000001</v>
      </c>
      <c r="Q396" s="30">
        <v>8.7598458333333351</v>
      </c>
    </row>
    <row r="397" spans="1:17" x14ac:dyDescent="0.25">
      <c r="A397" s="29" t="s">
        <v>50</v>
      </c>
      <c r="B397" s="29" t="s">
        <v>193</v>
      </c>
      <c r="C397" s="29" t="s">
        <v>1</v>
      </c>
      <c r="D397" s="30">
        <v>6.8960000000000008</v>
      </c>
      <c r="E397" s="30">
        <v>9.9867000000000026</v>
      </c>
      <c r="F397" s="30">
        <v>11.081399999999999</v>
      </c>
      <c r="G397" s="30">
        <v>11.508899999999999</v>
      </c>
      <c r="H397" s="30">
        <v>8.3629999999999995</v>
      </c>
      <c r="I397" s="30">
        <v>9.6080000000000005</v>
      </c>
      <c r="J397" s="30">
        <v>9.254999999999999</v>
      </c>
      <c r="K397" s="30">
        <v>7.3133999999999997</v>
      </c>
      <c r="L397" s="30">
        <v>8.3086999999999982</v>
      </c>
      <c r="M397" s="30">
        <v>8</v>
      </c>
      <c r="N397" s="30">
        <v>6.89</v>
      </c>
      <c r="O397" s="30">
        <v>7.6109999999999998</v>
      </c>
      <c r="P397" s="30">
        <v>104.82210000000001</v>
      </c>
      <c r="Q397" s="30">
        <v>8.7351749999999999</v>
      </c>
    </row>
    <row r="398" spans="1:17" x14ac:dyDescent="0.25">
      <c r="A398" s="29" t="s">
        <v>109</v>
      </c>
      <c r="B398" s="29" t="s">
        <v>109</v>
      </c>
      <c r="C398" s="29" t="s">
        <v>2</v>
      </c>
      <c r="D398" s="30" t="s">
        <v>64</v>
      </c>
      <c r="E398" s="30" t="s">
        <v>64</v>
      </c>
      <c r="F398" s="30" t="s">
        <v>64</v>
      </c>
      <c r="G398" s="30" t="s">
        <v>64</v>
      </c>
      <c r="H398" s="30">
        <v>6.5</v>
      </c>
      <c r="I398" s="30">
        <v>15.735000000000001</v>
      </c>
      <c r="J398" s="30" t="s">
        <v>64</v>
      </c>
      <c r="K398" s="30">
        <v>14.467999999999998</v>
      </c>
      <c r="L398" s="30">
        <v>15.225000000000001</v>
      </c>
      <c r="M398" s="30">
        <v>10.579000000000001</v>
      </c>
      <c r="N398" s="30">
        <v>21.265000000000001</v>
      </c>
      <c r="O398" s="30">
        <v>20.867000000000004</v>
      </c>
      <c r="P398" s="30">
        <v>104.639</v>
      </c>
      <c r="Q398" s="30">
        <v>14.94842857142857</v>
      </c>
    </row>
    <row r="399" spans="1:17" x14ac:dyDescent="0.25">
      <c r="A399" s="29" t="s">
        <v>26</v>
      </c>
      <c r="B399" s="29" t="s">
        <v>79</v>
      </c>
      <c r="C399" s="29" t="s">
        <v>3</v>
      </c>
      <c r="D399" s="30">
        <v>0.45150000000000001</v>
      </c>
      <c r="E399" s="30">
        <v>0.74949999999999994</v>
      </c>
      <c r="F399" s="30">
        <v>3.7714999999999996</v>
      </c>
      <c r="G399" s="30">
        <v>1.2869999999999999</v>
      </c>
      <c r="H399" s="30">
        <v>1.2204999999999999</v>
      </c>
      <c r="I399" s="30" t="s">
        <v>64</v>
      </c>
      <c r="J399" s="30">
        <v>3.1734999999999998</v>
      </c>
      <c r="K399" s="30">
        <v>15.391000000000002</v>
      </c>
      <c r="L399" s="30">
        <v>12.495100000000001</v>
      </c>
      <c r="M399" s="30">
        <v>14.829500000000001</v>
      </c>
      <c r="N399" s="30">
        <v>17.205500000000001</v>
      </c>
      <c r="O399" s="30">
        <v>32.878849999999993</v>
      </c>
      <c r="P399" s="30">
        <v>103.45345</v>
      </c>
      <c r="Q399" s="30">
        <v>9.4048590909090919</v>
      </c>
    </row>
    <row r="400" spans="1:17" x14ac:dyDescent="0.25">
      <c r="A400" s="29" t="s">
        <v>50</v>
      </c>
      <c r="B400" s="29" t="s">
        <v>248</v>
      </c>
      <c r="C400" s="29" t="s">
        <v>2</v>
      </c>
      <c r="D400" s="30">
        <v>3.3680000000000003</v>
      </c>
      <c r="E400" s="30">
        <v>4.4719999999999995</v>
      </c>
      <c r="F400" s="30">
        <v>5.4309999999999992</v>
      </c>
      <c r="G400" s="30">
        <v>7.3150000000000004</v>
      </c>
      <c r="H400" s="30">
        <v>5.0350000000000001</v>
      </c>
      <c r="I400" s="30">
        <v>6.633</v>
      </c>
      <c r="J400" s="30">
        <v>6.5880000000000001</v>
      </c>
      <c r="K400" s="30">
        <v>3.859</v>
      </c>
      <c r="L400" s="30">
        <v>12.901</v>
      </c>
      <c r="M400" s="30">
        <v>7.2690000000000001</v>
      </c>
      <c r="N400" s="30">
        <v>18.052000000000003</v>
      </c>
      <c r="O400" s="30">
        <v>21.98</v>
      </c>
      <c r="P400" s="30">
        <v>102.90300000000001</v>
      </c>
      <c r="Q400" s="30">
        <v>8.5752500000000005</v>
      </c>
    </row>
    <row r="401" spans="1:17" x14ac:dyDescent="0.25">
      <c r="A401" s="29" t="s">
        <v>42</v>
      </c>
      <c r="B401" s="29" t="s">
        <v>90</v>
      </c>
      <c r="C401" s="29" t="s">
        <v>1</v>
      </c>
      <c r="D401" s="30">
        <v>6.253000000000001</v>
      </c>
      <c r="E401" s="30">
        <v>11.604100000000001</v>
      </c>
      <c r="F401" s="30">
        <v>13.226499999999996</v>
      </c>
      <c r="G401" s="30">
        <v>15.783800000000001</v>
      </c>
      <c r="H401" s="30">
        <v>8.3295000000000012</v>
      </c>
      <c r="I401" s="30">
        <v>6.5899700000000001</v>
      </c>
      <c r="J401" s="30">
        <v>7.0789199999999992</v>
      </c>
      <c r="K401" s="30">
        <v>6.3602999999999996</v>
      </c>
      <c r="L401" s="30">
        <v>7.7017999999999995</v>
      </c>
      <c r="M401" s="30">
        <v>7.2036000000000007</v>
      </c>
      <c r="N401" s="30">
        <v>3.7493999999999996</v>
      </c>
      <c r="O401" s="30">
        <v>8.7645999999999997</v>
      </c>
      <c r="P401" s="30">
        <v>102.64549</v>
      </c>
      <c r="Q401" s="30">
        <v>8.5537908333333323</v>
      </c>
    </row>
    <row r="402" spans="1:17" x14ac:dyDescent="0.25">
      <c r="A402" s="29" t="s">
        <v>96</v>
      </c>
      <c r="B402" s="29" t="s">
        <v>241</v>
      </c>
      <c r="C402" s="29" t="s">
        <v>5</v>
      </c>
      <c r="D402" s="30">
        <v>15.9887</v>
      </c>
      <c r="E402" s="30">
        <v>10.519299999999999</v>
      </c>
      <c r="F402" s="30">
        <v>7.5414000000000003</v>
      </c>
      <c r="G402" s="30">
        <v>7.0449999999999999</v>
      </c>
      <c r="H402" s="30">
        <v>7.1288</v>
      </c>
      <c r="I402" s="30">
        <v>7.7988500000000007</v>
      </c>
      <c r="J402" s="30">
        <v>7.9827000000000004</v>
      </c>
      <c r="K402" s="30">
        <v>6.7720000000000002</v>
      </c>
      <c r="L402" s="30">
        <v>7.4483999999999995</v>
      </c>
      <c r="M402" s="30">
        <v>6.91</v>
      </c>
      <c r="N402" s="30">
        <v>6.42</v>
      </c>
      <c r="O402" s="30">
        <v>9.9450000000000003</v>
      </c>
      <c r="P402" s="30">
        <v>101.50015000000002</v>
      </c>
      <c r="Q402" s="30">
        <v>8.4583458333333343</v>
      </c>
    </row>
    <row r="403" spans="1:17" x14ac:dyDescent="0.25">
      <c r="A403" s="29" t="s">
        <v>21</v>
      </c>
      <c r="B403" s="29" t="s">
        <v>153</v>
      </c>
      <c r="C403" s="29" t="s">
        <v>3</v>
      </c>
      <c r="D403" s="30">
        <v>9.4809999999999981</v>
      </c>
      <c r="E403" s="30">
        <v>9.2799999999999994</v>
      </c>
      <c r="F403" s="30">
        <v>10.445</v>
      </c>
      <c r="G403" s="30" t="s">
        <v>64</v>
      </c>
      <c r="H403" s="30" t="s">
        <v>64</v>
      </c>
      <c r="I403" s="30">
        <v>11.663999999999998</v>
      </c>
      <c r="J403" s="30">
        <v>10.126999999999999</v>
      </c>
      <c r="K403" s="30">
        <v>9.1440000000000001</v>
      </c>
      <c r="L403" s="30">
        <v>9.152000000000001</v>
      </c>
      <c r="M403" s="30">
        <v>14.911</v>
      </c>
      <c r="N403" s="30">
        <v>8.32</v>
      </c>
      <c r="O403" s="30">
        <v>8.6969999999999992</v>
      </c>
      <c r="P403" s="30">
        <v>101.22099999999998</v>
      </c>
      <c r="Q403" s="30">
        <v>10.122099999999998</v>
      </c>
    </row>
    <row r="404" spans="1:17" x14ac:dyDescent="0.25">
      <c r="A404" s="29" t="s">
        <v>50</v>
      </c>
      <c r="B404" s="29" t="s">
        <v>198</v>
      </c>
      <c r="C404" s="29" t="s">
        <v>5</v>
      </c>
      <c r="D404" s="30">
        <v>8.833000000000002</v>
      </c>
      <c r="E404" s="30">
        <v>5.1050000000000004</v>
      </c>
      <c r="F404" s="30">
        <v>5.2169999999999996</v>
      </c>
      <c r="G404" s="30">
        <v>2.0509999999999997</v>
      </c>
      <c r="H404" s="30">
        <v>0.89100000000000001</v>
      </c>
      <c r="I404" s="30">
        <v>13.838000000000001</v>
      </c>
      <c r="J404" s="30">
        <v>22.277999999999999</v>
      </c>
      <c r="K404" s="30">
        <v>6.5139999999999993</v>
      </c>
      <c r="L404" s="30">
        <v>11.076000000000001</v>
      </c>
      <c r="M404" s="30">
        <v>4.0880000000000001</v>
      </c>
      <c r="N404" s="30">
        <v>9.44</v>
      </c>
      <c r="O404" s="30">
        <v>10.083</v>
      </c>
      <c r="P404" s="30">
        <v>99.413999999999987</v>
      </c>
      <c r="Q404" s="30">
        <v>8.2844999999999995</v>
      </c>
    </row>
    <row r="405" spans="1:17" x14ac:dyDescent="0.25">
      <c r="A405" s="29" t="s">
        <v>50</v>
      </c>
      <c r="B405" s="29" t="s">
        <v>196</v>
      </c>
      <c r="C405" s="29" t="s">
        <v>2</v>
      </c>
      <c r="D405" s="30" t="s">
        <v>64</v>
      </c>
      <c r="E405" s="30" t="s">
        <v>64</v>
      </c>
      <c r="F405" s="30" t="s">
        <v>64</v>
      </c>
      <c r="G405" s="30">
        <v>0.78200000000000003</v>
      </c>
      <c r="H405" s="30">
        <v>2.141</v>
      </c>
      <c r="I405" s="30" t="s">
        <v>64</v>
      </c>
      <c r="J405" s="30">
        <v>11.67</v>
      </c>
      <c r="K405" s="30">
        <v>29.098000000000006</v>
      </c>
      <c r="L405" s="30">
        <v>20.241999999999997</v>
      </c>
      <c r="M405" s="30">
        <v>5</v>
      </c>
      <c r="N405" s="30">
        <v>17.028000000000002</v>
      </c>
      <c r="O405" s="30">
        <v>13.334999999999999</v>
      </c>
      <c r="P405" s="30">
        <v>99.295999999999992</v>
      </c>
      <c r="Q405" s="30">
        <v>12.411999999999999</v>
      </c>
    </row>
    <row r="406" spans="1:17" x14ac:dyDescent="0.25">
      <c r="A406" s="29" t="s">
        <v>50</v>
      </c>
      <c r="B406" s="29" t="s">
        <v>208</v>
      </c>
      <c r="C406" s="29" t="s">
        <v>1</v>
      </c>
      <c r="D406" s="30">
        <v>7.0339999999999998</v>
      </c>
      <c r="E406" s="30">
        <v>6.7329999999999997</v>
      </c>
      <c r="F406" s="30">
        <v>6.9489999999999998</v>
      </c>
      <c r="G406" s="30">
        <v>6.4139999999999997</v>
      </c>
      <c r="H406" s="30">
        <v>6.4160000000000004</v>
      </c>
      <c r="I406" s="30">
        <v>8.4039999999999999</v>
      </c>
      <c r="J406" s="30">
        <v>9.57</v>
      </c>
      <c r="K406" s="30">
        <v>10.095000000000001</v>
      </c>
      <c r="L406" s="30">
        <v>9.2662000000000013</v>
      </c>
      <c r="M406" s="30">
        <v>9.1328000000000014</v>
      </c>
      <c r="N406" s="30">
        <v>10.454999999999998</v>
      </c>
      <c r="O406" s="30">
        <v>8.7189999999999994</v>
      </c>
      <c r="P406" s="30">
        <v>99.188000000000002</v>
      </c>
      <c r="Q406" s="30">
        <v>8.2656666666666663</v>
      </c>
    </row>
    <row r="407" spans="1:17" x14ac:dyDescent="0.25">
      <c r="A407" s="29" t="s">
        <v>30</v>
      </c>
      <c r="B407" s="29" t="s">
        <v>233</v>
      </c>
      <c r="C407" s="29" t="s">
        <v>1</v>
      </c>
      <c r="D407" s="30">
        <v>2.9000000000000001E-2</v>
      </c>
      <c r="E407" s="30">
        <v>3.9E-2</v>
      </c>
      <c r="F407" s="30" t="s">
        <v>64</v>
      </c>
      <c r="G407" s="30" t="s">
        <v>64</v>
      </c>
      <c r="H407" s="30" t="s">
        <v>64</v>
      </c>
      <c r="I407" s="30" t="s">
        <v>64</v>
      </c>
      <c r="J407" s="30" t="s">
        <v>64</v>
      </c>
      <c r="K407" s="30">
        <v>21.024999999999995</v>
      </c>
      <c r="L407" s="30">
        <v>17.815000000000001</v>
      </c>
      <c r="M407" s="30">
        <v>33.153500000000001</v>
      </c>
      <c r="N407" s="30">
        <v>6.3830000000000009</v>
      </c>
      <c r="O407" s="30">
        <v>20.699999999999992</v>
      </c>
      <c r="P407" s="30">
        <v>99.144499999999979</v>
      </c>
      <c r="Q407" s="30">
        <v>14.163499999999997</v>
      </c>
    </row>
    <row r="408" spans="1:17" x14ac:dyDescent="0.25">
      <c r="A408" s="29" t="s">
        <v>21</v>
      </c>
      <c r="B408" s="29" t="s">
        <v>151</v>
      </c>
      <c r="C408" s="29" t="s">
        <v>2</v>
      </c>
      <c r="D408" s="30">
        <v>11.576000000000001</v>
      </c>
      <c r="E408" s="30">
        <v>9.6130000000000013</v>
      </c>
      <c r="F408" s="30">
        <v>8.6430000000000007</v>
      </c>
      <c r="G408" s="30" t="s">
        <v>64</v>
      </c>
      <c r="H408" s="30">
        <v>9.1620000000000008</v>
      </c>
      <c r="I408" s="30">
        <v>9.11</v>
      </c>
      <c r="J408" s="30">
        <v>9.17</v>
      </c>
      <c r="K408" s="30">
        <v>9.456999999999999</v>
      </c>
      <c r="L408" s="30">
        <v>8.1330000000000009</v>
      </c>
      <c r="M408" s="30">
        <v>9.113999999999999</v>
      </c>
      <c r="N408" s="30">
        <v>9.2240000000000002</v>
      </c>
      <c r="O408" s="30">
        <v>5.6630000000000003</v>
      </c>
      <c r="P408" s="30">
        <v>98.864999999999995</v>
      </c>
      <c r="Q408" s="30">
        <v>8.9877272727272715</v>
      </c>
    </row>
    <row r="409" spans="1:17" x14ac:dyDescent="0.25">
      <c r="A409" s="29" t="s">
        <v>28</v>
      </c>
      <c r="B409" s="29" t="s">
        <v>160</v>
      </c>
      <c r="C409" s="29" t="s">
        <v>1</v>
      </c>
      <c r="D409" s="30">
        <v>8.5060000000000002</v>
      </c>
      <c r="E409" s="30">
        <v>5.0869999999999997</v>
      </c>
      <c r="F409" s="30">
        <v>5.5339999999999998</v>
      </c>
      <c r="G409" s="30">
        <v>9.0280000000000005</v>
      </c>
      <c r="H409" s="30">
        <v>3.794</v>
      </c>
      <c r="I409" s="30">
        <v>3.5640000000000001</v>
      </c>
      <c r="J409" s="30">
        <v>3.4979999999999998</v>
      </c>
      <c r="K409" s="30">
        <v>38.126999999999995</v>
      </c>
      <c r="L409" s="30">
        <v>2.819</v>
      </c>
      <c r="M409" s="30" t="s">
        <v>64</v>
      </c>
      <c r="N409" s="30">
        <v>13.817</v>
      </c>
      <c r="O409" s="30">
        <v>4.2989999999999995</v>
      </c>
      <c r="P409" s="30">
        <v>98.073000000000008</v>
      </c>
      <c r="Q409" s="30">
        <v>8.9157272727272741</v>
      </c>
    </row>
    <row r="410" spans="1:17" x14ac:dyDescent="0.25">
      <c r="A410" s="29" t="s">
        <v>16</v>
      </c>
      <c r="B410" s="29" t="s">
        <v>17</v>
      </c>
      <c r="C410" s="29" t="s">
        <v>0</v>
      </c>
      <c r="D410" s="30">
        <v>17.902000000000001</v>
      </c>
      <c r="E410" s="30">
        <v>12.891</v>
      </c>
      <c r="F410" s="30">
        <v>7.93</v>
      </c>
      <c r="G410" s="30">
        <v>10.233000000000001</v>
      </c>
      <c r="H410" s="30">
        <v>10.263999999999999</v>
      </c>
      <c r="I410" s="30">
        <v>12.628</v>
      </c>
      <c r="J410" s="30">
        <v>6.5430000000000001</v>
      </c>
      <c r="K410" s="30">
        <v>5.42</v>
      </c>
      <c r="L410" s="30">
        <v>6.367</v>
      </c>
      <c r="M410" s="30">
        <v>3.2850000000000001</v>
      </c>
      <c r="N410" s="30">
        <v>2.7</v>
      </c>
      <c r="O410" s="30">
        <v>1.8</v>
      </c>
      <c r="P410" s="30">
        <v>97.963000000000008</v>
      </c>
      <c r="Q410" s="30">
        <v>8.1635833333333334</v>
      </c>
    </row>
    <row r="411" spans="1:17" x14ac:dyDescent="0.25">
      <c r="A411" s="29" t="s">
        <v>6</v>
      </c>
      <c r="B411" s="29" t="s">
        <v>145</v>
      </c>
      <c r="C411" s="29" t="s">
        <v>3</v>
      </c>
      <c r="D411" s="30">
        <v>4.2115</v>
      </c>
      <c r="E411" s="30">
        <v>5.694</v>
      </c>
      <c r="F411" s="30">
        <v>9.0279999999999969</v>
      </c>
      <c r="G411" s="30">
        <v>6.8349999999999991</v>
      </c>
      <c r="H411" s="30">
        <v>7.3660000000000005</v>
      </c>
      <c r="I411" s="30">
        <v>6.8644999999999996</v>
      </c>
      <c r="J411" s="30">
        <v>6.6550000000000011</v>
      </c>
      <c r="K411" s="30">
        <v>9.6760000000000002</v>
      </c>
      <c r="L411" s="30">
        <v>12.057500000000003</v>
      </c>
      <c r="M411" s="30">
        <v>10.8415</v>
      </c>
      <c r="N411" s="30">
        <v>9.6429999999999971</v>
      </c>
      <c r="O411" s="30">
        <v>8.9495000000000005</v>
      </c>
      <c r="P411" s="30">
        <v>97.8215</v>
      </c>
      <c r="Q411" s="30">
        <v>8.1517916666666661</v>
      </c>
    </row>
    <row r="412" spans="1:17" x14ac:dyDescent="0.25">
      <c r="A412" s="29" t="s">
        <v>34</v>
      </c>
      <c r="B412" s="29" t="s">
        <v>174</v>
      </c>
      <c r="C412" s="29" t="s">
        <v>2</v>
      </c>
      <c r="D412" s="30">
        <v>10.911</v>
      </c>
      <c r="E412" s="30">
        <v>6.2350000000000003</v>
      </c>
      <c r="F412" s="30">
        <v>4.4730000000000008</v>
      </c>
      <c r="G412" s="30">
        <v>4.827</v>
      </c>
      <c r="H412" s="30">
        <v>4.3230000000000004</v>
      </c>
      <c r="I412" s="30">
        <v>9.8490000000000002</v>
      </c>
      <c r="J412" s="30">
        <v>9.554000000000002</v>
      </c>
      <c r="K412" s="30">
        <v>3.6030000000000002</v>
      </c>
      <c r="L412" s="30">
        <v>8.4930000000000003</v>
      </c>
      <c r="M412" s="30">
        <v>12.673299999999996</v>
      </c>
      <c r="N412" s="30">
        <v>10.879999999999999</v>
      </c>
      <c r="O412" s="30">
        <v>10.647500000000001</v>
      </c>
      <c r="P412" s="30">
        <v>96.468799999999987</v>
      </c>
      <c r="Q412" s="30">
        <v>8.039066666666665</v>
      </c>
    </row>
    <row r="413" spans="1:17" x14ac:dyDescent="0.25">
      <c r="A413" s="29" t="s">
        <v>30</v>
      </c>
      <c r="B413" s="29" t="s">
        <v>169</v>
      </c>
      <c r="C413" s="29" t="s">
        <v>5</v>
      </c>
      <c r="D413" s="30">
        <v>3.7458</v>
      </c>
      <c r="E413" s="30">
        <v>2.3540999999999999</v>
      </c>
      <c r="F413" s="30">
        <v>2.7075</v>
      </c>
      <c r="G413" s="30">
        <v>2.274</v>
      </c>
      <c r="H413" s="30">
        <v>2.7336999999999998</v>
      </c>
      <c r="I413" s="30">
        <v>10.031700000000001</v>
      </c>
      <c r="J413" s="30">
        <v>10.2944</v>
      </c>
      <c r="K413" s="30">
        <v>10.4375</v>
      </c>
      <c r="L413" s="30">
        <v>8.9152000000000005</v>
      </c>
      <c r="M413" s="30">
        <v>6.5</v>
      </c>
      <c r="N413" s="30">
        <v>7.3138000000000005</v>
      </c>
      <c r="O413" s="30">
        <v>28.369800000000001</v>
      </c>
      <c r="P413" s="30">
        <v>95.677499999999995</v>
      </c>
      <c r="Q413" s="30">
        <v>7.9731249999999996</v>
      </c>
    </row>
    <row r="414" spans="1:17" x14ac:dyDescent="0.25">
      <c r="A414" s="29" t="s">
        <v>86</v>
      </c>
      <c r="B414" s="29" t="s">
        <v>133</v>
      </c>
      <c r="C414" s="29" t="s">
        <v>1</v>
      </c>
      <c r="D414" s="30">
        <v>10.38</v>
      </c>
      <c r="E414" s="30">
        <v>5.0199999999999996</v>
      </c>
      <c r="F414" s="30">
        <v>3.69</v>
      </c>
      <c r="G414" s="30">
        <v>6.2050000000000001</v>
      </c>
      <c r="H414" s="30">
        <v>6.9450000000000003</v>
      </c>
      <c r="I414" s="30">
        <v>7.36</v>
      </c>
      <c r="J414" s="30">
        <v>9.61</v>
      </c>
      <c r="K414" s="30">
        <v>9.82</v>
      </c>
      <c r="L414" s="30">
        <v>9.245000000000001</v>
      </c>
      <c r="M414" s="30">
        <v>7.15</v>
      </c>
      <c r="N414" s="30">
        <v>9.83</v>
      </c>
      <c r="O414" s="30">
        <v>10.201600000000001</v>
      </c>
      <c r="P414" s="30">
        <v>95.456600000000009</v>
      </c>
      <c r="Q414" s="30">
        <v>7.9547166666666671</v>
      </c>
    </row>
    <row r="415" spans="1:17" x14ac:dyDescent="0.25">
      <c r="A415" s="29" t="s">
        <v>6</v>
      </c>
      <c r="B415" s="29" t="s">
        <v>213</v>
      </c>
      <c r="C415" s="29" t="s">
        <v>2</v>
      </c>
      <c r="D415" s="30">
        <v>13.194999999999999</v>
      </c>
      <c r="E415" s="30">
        <v>15.7</v>
      </c>
      <c r="F415" s="30">
        <v>8.6800000000000015</v>
      </c>
      <c r="G415" s="30">
        <v>7.4680000000000009</v>
      </c>
      <c r="H415" s="30">
        <v>6.3038000000000007</v>
      </c>
      <c r="I415" s="30">
        <v>12.7173</v>
      </c>
      <c r="J415" s="30">
        <v>3.7961999999999998</v>
      </c>
      <c r="K415" s="30">
        <v>8.5183</v>
      </c>
      <c r="L415" s="30">
        <v>10.851500000000001</v>
      </c>
      <c r="M415" s="30">
        <v>8.0540000000000003</v>
      </c>
      <c r="N415" s="30" t="s">
        <v>64</v>
      </c>
      <c r="O415" s="30" t="s">
        <v>64</v>
      </c>
      <c r="P415" s="30">
        <v>95.284099999999995</v>
      </c>
      <c r="Q415" s="30">
        <v>9.5284099999999992</v>
      </c>
    </row>
    <row r="416" spans="1:17" x14ac:dyDescent="0.25">
      <c r="A416" s="29" t="s">
        <v>30</v>
      </c>
      <c r="B416" s="29" t="s">
        <v>125</v>
      </c>
      <c r="C416" s="29" t="s">
        <v>2</v>
      </c>
      <c r="D416" s="30" t="s">
        <v>64</v>
      </c>
      <c r="E416" s="30">
        <v>38.874999999999993</v>
      </c>
      <c r="F416" s="30" t="s">
        <v>64</v>
      </c>
      <c r="G416" s="30">
        <v>5.274</v>
      </c>
      <c r="H416" s="30">
        <v>7.2740000000000009</v>
      </c>
      <c r="I416" s="30">
        <v>12.292</v>
      </c>
      <c r="J416" s="30">
        <v>11.009999999999998</v>
      </c>
      <c r="K416" s="30" t="s">
        <v>64</v>
      </c>
      <c r="L416" s="30">
        <v>11.450999999999999</v>
      </c>
      <c r="M416" s="30">
        <v>8.984</v>
      </c>
      <c r="N416" s="30" t="s">
        <v>64</v>
      </c>
      <c r="O416" s="30" t="s">
        <v>64</v>
      </c>
      <c r="P416" s="30">
        <v>95.159999999999982</v>
      </c>
      <c r="Q416" s="30">
        <v>13.594285714285713</v>
      </c>
    </row>
    <row r="417" spans="1:17" x14ac:dyDescent="0.25">
      <c r="A417" s="29" t="s">
        <v>44</v>
      </c>
      <c r="B417" s="29" t="s">
        <v>45</v>
      </c>
      <c r="C417" s="29" t="s">
        <v>4</v>
      </c>
      <c r="D417" s="30">
        <v>6.7839999999999998</v>
      </c>
      <c r="E417" s="30">
        <v>9</v>
      </c>
      <c r="F417" s="30">
        <v>9</v>
      </c>
      <c r="G417" s="30">
        <v>7</v>
      </c>
      <c r="H417" s="30">
        <v>8.2509999999999994</v>
      </c>
      <c r="I417" s="30">
        <v>11.2</v>
      </c>
      <c r="J417" s="30">
        <v>7.2</v>
      </c>
      <c r="K417" s="30">
        <v>7.1999999999999993</v>
      </c>
      <c r="L417" s="30">
        <v>7.15</v>
      </c>
      <c r="M417" s="30">
        <v>7.21</v>
      </c>
      <c r="N417" s="30">
        <v>7.3100000000000005</v>
      </c>
      <c r="O417" s="30">
        <v>7.2100000000000009</v>
      </c>
      <c r="P417" s="30">
        <v>94.515000000000015</v>
      </c>
      <c r="Q417" s="30">
        <v>7.8762500000000015</v>
      </c>
    </row>
    <row r="418" spans="1:17" x14ac:dyDescent="0.25">
      <c r="A418" s="29" t="s">
        <v>44</v>
      </c>
      <c r="B418" s="29" t="s">
        <v>67</v>
      </c>
      <c r="C418" s="29" t="s">
        <v>3</v>
      </c>
      <c r="D418" s="30" t="s">
        <v>64</v>
      </c>
      <c r="E418" s="30">
        <v>6.6820000000000004</v>
      </c>
      <c r="F418" s="30">
        <v>7.6590000000000007</v>
      </c>
      <c r="G418" s="30">
        <v>13.078000000000003</v>
      </c>
      <c r="H418" s="30">
        <v>8.609</v>
      </c>
      <c r="I418" s="30">
        <v>11.816000000000001</v>
      </c>
      <c r="J418" s="30">
        <v>11.629999999999999</v>
      </c>
      <c r="K418" s="30">
        <v>6.2060000000000004</v>
      </c>
      <c r="L418" s="30">
        <v>8.17</v>
      </c>
      <c r="M418" s="30">
        <v>6.6989999999999998</v>
      </c>
      <c r="N418" s="30">
        <v>6.8815000000000008</v>
      </c>
      <c r="O418" s="30">
        <v>6.427999999999999</v>
      </c>
      <c r="P418" s="30">
        <v>93.858500000000006</v>
      </c>
      <c r="Q418" s="30">
        <v>8.53259090909091</v>
      </c>
    </row>
    <row r="419" spans="1:17" x14ac:dyDescent="0.25">
      <c r="A419" s="29" t="s">
        <v>6</v>
      </c>
      <c r="B419" s="29" t="s">
        <v>212</v>
      </c>
      <c r="C419" s="29" t="s">
        <v>2</v>
      </c>
      <c r="D419" s="30">
        <v>10.402000000000001</v>
      </c>
      <c r="E419" s="30">
        <v>4.8390000000000004</v>
      </c>
      <c r="F419" s="30">
        <v>8.3149999999999995</v>
      </c>
      <c r="G419" s="30">
        <v>6.9139999999999997</v>
      </c>
      <c r="H419" s="30">
        <v>9.0820000000000007</v>
      </c>
      <c r="I419" s="30">
        <v>9.6329999999999991</v>
      </c>
      <c r="J419" s="30">
        <v>2.87</v>
      </c>
      <c r="K419" s="30">
        <v>4.8099999999999996</v>
      </c>
      <c r="L419" s="30">
        <v>12.889600000000002</v>
      </c>
      <c r="M419" s="30">
        <v>5.282</v>
      </c>
      <c r="N419" s="30">
        <v>8.9909999999999997</v>
      </c>
      <c r="O419" s="30">
        <v>8.8200000000000021</v>
      </c>
      <c r="P419" s="30">
        <v>92.847600000000014</v>
      </c>
      <c r="Q419" s="30">
        <v>7.7373000000000012</v>
      </c>
    </row>
    <row r="420" spans="1:17" x14ac:dyDescent="0.25">
      <c r="A420" s="29" t="s">
        <v>6</v>
      </c>
      <c r="B420" s="29" t="s">
        <v>108</v>
      </c>
      <c r="C420" s="29" t="s">
        <v>3</v>
      </c>
      <c r="D420" s="30">
        <v>1.8129999999999997</v>
      </c>
      <c r="E420" s="30" t="s">
        <v>64</v>
      </c>
      <c r="F420" s="30">
        <v>3.4529999999999998</v>
      </c>
      <c r="G420" s="30">
        <v>11.518000000000001</v>
      </c>
      <c r="H420" s="30">
        <v>8.3941000000000017</v>
      </c>
      <c r="I420" s="30">
        <v>8.1450000000000014</v>
      </c>
      <c r="J420" s="30">
        <v>10.584</v>
      </c>
      <c r="K420" s="30">
        <v>9.5265000000000004</v>
      </c>
      <c r="L420" s="30">
        <v>12.256</v>
      </c>
      <c r="M420" s="30">
        <v>9.5869999999999997</v>
      </c>
      <c r="N420" s="30">
        <v>12.891199999999998</v>
      </c>
      <c r="O420" s="30">
        <v>3.8249999999999997</v>
      </c>
      <c r="P420" s="30">
        <v>91.992800000000003</v>
      </c>
      <c r="Q420" s="30">
        <v>8.3629818181818187</v>
      </c>
    </row>
    <row r="421" spans="1:17" x14ac:dyDescent="0.25">
      <c r="A421" s="29" t="s">
        <v>86</v>
      </c>
      <c r="B421" s="29" t="s">
        <v>87</v>
      </c>
      <c r="C421" s="29" t="s">
        <v>4</v>
      </c>
      <c r="D421" s="30" t="s">
        <v>64</v>
      </c>
      <c r="E421" s="30">
        <v>11.45</v>
      </c>
      <c r="F421" s="30" t="s">
        <v>64</v>
      </c>
      <c r="G421" s="30">
        <v>5.94</v>
      </c>
      <c r="H421" s="30">
        <v>6.0949999999999998</v>
      </c>
      <c r="I421" s="30">
        <v>7.27</v>
      </c>
      <c r="J421" s="30" t="s">
        <v>64</v>
      </c>
      <c r="K421" s="30">
        <v>9.8859999999999992</v>
      </c>
      <c r="L421" s="30" t="s">
        <v>64</v>
      </c>
      <c r="M421" s="30">
        <v>4.625</v>
      </c>
      <c r="N421" s="30">
        <v>31.827999999999999</v>
      </c>
      <c r="O421" s="30">
        <v>12.161999999999999</v>
      </c>
      <c r="P421" s="30">
        <v>89.256</v>
      </c>
      <c r="Q421" s="30">
        <v>11.157</v>
      </c>
    </row>
    <row r="422" spans="1:17" x14ac:dyDescent="0.25">
      <c r="A422" s="29" t="s">
        <v>30</v>
      </c>
      <c r="B422" s="29" t="s">
        <v>226</v>
      </c>
      <c r="C422" s="29" t="s">
        <v>5</v>
      </c>
      <c r="D422" s="30">
        <v>33.295000000000002</v>
      </c>
      <c r="E422" s="30">
        <v>12.484499999999999</v>
      </c>
      <c r="F422" s="30">
        <v>11.730399999999999</v>
      </c>
      <c r="G422" s="30">
        <v>5.3946399999999999</v>
      </c>
      <c r="H422" s="30">
        <v>1.9169999999999998</v>
      </c>
      <c r="I422" s="30">
        <v>1.9368000000000003</v>
      </c>
      <c r="J422" s="30">
        <v>2.6547000000000001</v>
      </c>
      <c r="K422" s="30">
        <v>11.167399999999999</v>
      </c>
      <c r="L422" s="30">
        <v>2.15001</v>
      </c>
      <c r="M422" s="30" t="s">
        <v>64</v>
      </c>
      <c r="N422" s="30">
        <v>3.1050000000000004</v>
      </c>
      <c r="O422" s="30">
        <v>2.75</v>
      </c>
      <c r="P422" s="30">
        <v>88.585450000000009</v>
      </c>
      <c r="Q422" s="30">
        <v>8.0532227272727273</v>
      </c>
    </row>
    <row r="423" spans="1:17" x14ac:dyDescent="0.25">
      <c r="A423" s="29" t="s">
        <v>136</v>
      </c>
      <c r="B423" s="29" t="s">
        <v>184</v>
      </c>
      <c r="C423" s="29" t="s">
        <v>1</v>
      </c>
      <c r="D423" s="30">
        <v>4.9749999999999996</v>
      </c>
      <c r="E423" s="30">
        <v>24.884069999999994</v>
      </c>
      <c r="F423" s="30">
        <v>9.3110700000000008</v>
      </c>
      <c r="G423" s="30">
        <v>3.9319599999999992</v>
      </c>
      <c r="H423" s="30">
        <v>6.9104900000000002</v>
      </c>
      <c r="I423" s="30">
        <v>5.3959799999999989</v>
      </c>
      <c r="J423" s="30">
        <v>6.35189</v>
      </c>
      <c r="K423" s="30">
        <v>6.1723799999999986</v>
      </c>
      <c r="L423" s="30">
        <v>4.101</v>
      </c>
      <c r="M423" s="30">
        <v>3.9453699999999996</v>
      </c>
      <c r="N423" s="30">
        <v>5.7411200000000004</v>
      </c>
      <c r="O423" s="30">
        <v>6.6161600000000007</v>
      </c>
      <c r="P423" s="30">
        <v>88.336489999999998</v>
      </c>
      <c r="Q423" s="30">
        <v>7.3613741666666668</v>
      </c>
    </row>
    <row r="424" spans="1:17" x14ac:dyDescent="0.25">
      <c r="A424" s="29" t="s">
        <v>6</v>
      </c>
      <c r="B424" s="29" t="s">
        <v>9</v>
      </c>
      <c r="C424" s="29" t="s">
        <v>5</v>
      </c>
      <c r="D424" s="30">
        <v>8.2900000000000009</v>
      </c>
      <c r="E424" s="30">
        <v>8.08</v>
      </c>
      <c r="F424" s="30">
        <v>8.0890000000000004</v>
      </c>
      <c r="G424" s="30">
        <v>5.3800000000000008</v>
      </c>
      <c r="H424" s="30">
        <v>6.75</v>
      </c>
      <c r="I424" s="30">
        <v>6.71</v>
      </c>
      <c r="J424" s="30">
        <v>5.7229999999999999</v>
      </c>
      <c r="K424" s="30">
        <v>9.7899999999999991</v>
      </c>
      <c r="L424" s="30">
        <v>6.839999999999999</v>
      </c>
      <c r="M424" s="30">
        <v>6.669999999999999</v>
      </c>
      <c r="N424" s="30">
        <v>7.75</v>
      </c>
      <c r="O424" s="30">
        <v>8.1399999999999988</v>
      </c>
      <c r="P424" s="30">
        <v>88.212000000000003</v>
      </c>
      <c r="Q424" s="30">
        <v>7.351</v>
      </c>
    </row>
    <row r="425" spans="1:17" x14ac:dyDescent="0.25">
      <c r="A425" s="29" t="s">
        <v>6</v>
      </c>
      <c r="B425" s="29" t="s">
        <v>7</v>
      </c>
      <c r="C425" s="29" t="s">
        <v>1</v>
      </c>
      <c r="D425" s="30">
        <v>9.9108000000000001</v>
      </c>
      <c r="E425" s="30">
        <v>3.6014000000000004</v>
      </c>
      <c r="F425" s="30">
        <v>9.8173999999999992</v>
      </c>
      <c r="G425" s="30">
        <v>6.9627999999999997</v>
      </c>
      <c r="H425" s="30">
        <v>8.5260999999999996</v>
      </c>
      <c r="I425" s="30">
        <v>9.1085000000000012</v>
      </c>
      <c r="J425" s="30">
        <v>6.1910999999999987</v>
      </c>
      <c r="K425" s="30">
        <v>6.6184999999999992</v>
      </c>
      <c r="L425" s="30">
        <v>8.8118999999999996</v>
      </c>
      <c r="M425" s="30">
        <v>8.5175999999999963</v>
      </c>
      <c r="N425" s="30">
        <v>4.7857999999999992</v>
      </c>
      <c r="O425" s="30">
        <v>5.2269999999999994</v>
      </c>
      <c r="P425" s="30">
        <v>88.07889999999999</v>
      </c>
      <c r="Q425" s="30">
        <v>7.3399083333333328</v>
      </c>
    </row>
    <row r="426" spans="1:17" x14ac:dyDescent="0.25">
      <c r="A426" s="29" t="s">
        <v>38</v>
      </c>
      <c r="B426" s="29" t="s">
        <v>129</v>
      </c>
      <c r="C426" s="29" t="s">
        <v>2</v>
      </c>
      <c r="D426" s="30">
        <v>22.794</v>
      </c>
      <c r="E426" s="30">
        <v>20.265999999999998</v>
      </c>
      <c r="F426" s="30">
        <v>19.315999999999999</v>
      </c>
      <c r="G426" s="30">
        <v>10.250999999999998</v>
      </c>
      <c r="H426" s="30">
        <v>9.8650000000000002</v>
      </c>
      <c r="I426" s="30">
        <v>0.20299999999999999</v>
      </c>
      <c r="J426" s="30">
        <v>2.8000000000000001E-2</v>
      </c>
      <c r="K426" s="30">
        <v>4.4750000000000005</v>
      </c>
      <c r="L426" s="30">
        <v>8.1000000000000003E-2</v>
      </c>
      <c r="M426" s="30">
        <v>1.7000000000000001E-2</v>
      </c>
      <c r="N426" s="30">
        <v>0.35</v>
      </c>
      <c r="O426" s="30">
        <v>0.12</v>
      </c>
      <c r="P426" s="30">
        <v>87.766000000000005</v>
      </c>
      <c r="Q426" s="30">
        <v>7.3138333333333341</v>
      </c>
    </row>
    <row r="427" spans="1:17" x14ac:dyDescent="0.25">
      <c r="A427" s="29" t="s">
        <v>21</v>
      </c>
      <c r="B427" s="29" t="s">
        <v>155</v>
      </c>
      <c r="C427" s="29" t="s">
        <v>5</v>
      </c>
      <c r="D427" s="30">
        <v>7.29</v>
      </c>
      <c r="E427" s="30">
        <v>7.34</v>
      </c>
      <c r="F427" s="30">
        <v>7.48</v>
      </c>
      <c r="G427" s="30">
        <v>7.51</v>
      </c>
      <c r="H427" s="30">
        <v>7</v>
      </c>
      <c r="I427" s="30">
        <v>7.01</v>
      </c>
      <c r="J427" s="30">
        <v>7</v>
      </c>
      <c r="K427" s="30">
        <v>7.5289999999999999</v>
      </c>
      <c r="L427" s="30">
        <v>6.9870000000000001</v>
      </c>
      <c r="M427" s="30">
        <v>6.9790000000000001</v>
      </c>
      <c r="N427" s="30">
        <v>7.649</v>
      </c>
      <c r="O427" s="30">
        <v>7.899</v>
      </c>
      <c r="P427" s="30">
        <v>87.672999999999988</v>
      </c>
      <c r="Q427" s="30">
        <v>7.3060833333333326</v>
      </c>
    </row>
    <row r="428" spans="1:17" x14ac:dyDescent="0.25">
      <c r="A428" s="29" t="s">
        <v>34</v>
      </c>
      <c r="B428" s="29" t="s">
        <v>172</v>
      </c>
      <c r="C428" s="29" t="s">
        <v>3</v>
      </c>
      <c r="D428" s="30">
        <v>9.2569999999999997</v>
      </c>
      <c r="E428" s="30">
        <v>6.9989999999999997</v>
      </c>
      <c r="F428" s="30">
        <v>6.1070000000000002</v>
      </c>
      <c r="G428" s="30">
        <v>8.4540000000000006</v>
      </c>
      <c r="H428" s="30">
        <v>7.3800000000000008</v>
      </c>
      <c r="I428" s="30">
        <v>9.4960000000000004</v>
      </c>
      <c r="J428" s="30">
        <v>7.5009999999999994</v>
      </c>
      <c r="K428" s="30">
        <v>6.8709999999999996</v>
      </c>
      <c r="L428" s="30">
        <v>5.7569999999999997</v>
      </c>
      <c r="M428" s="30">
        <v>10.049799999999998</v>
      </c>
      <c r="N428" s="30">
        <v>4.5810000000000004</v>
      </c>
      <c r="O428" s="30">
        <v>5.0179999999999998</v>
      </c>
      <c r="P428" s="30">
        <v>87.470800000000011</v>
      </c>
      <c r="Q428" s="30">
        <v>7.2892333333333346</v>
      </c>
    </row>
    <row r="429" spans="1:17" x14ac:dyDescent="0.25">
      <c r="A429" s="29" t="s">
        <v>50</v>
      </c>
      <c r="B429" s="29" t="s">
        <v>199</v>
      </c>
      <c r="C429" s="29" t="s">
        <v>2</v>
      </c>
      <c r="D429" s="30">
        <v>8.5069999999999997</v>
      </c>
      <c r="E429" s="30">
        <v>7.0619999999999994</v>
      </c>
      <c r="F429" s="30">
        <v>7.5790000000000006</v>
      </c>
      <c r="G429" s="30">
        <v>7.4549999999999992</v>
      </c>
      <c r="H429" s="30">
        <v>5.84</v>
      </c>
      <c r="I429" s="30">
        <v>6.0749999999999993</v>
      </c>
      <c r="J429" s="30">
        <v>5.1919999999999993</v>
      </c>
      <c r="K429" s="30">
        <v>2.5120000000000005</v>
      </c>
      <c r="L429" s="30">
        <v>5.7349999999999994</v>
      </c>
      <c r="M429" s="30">
        <v>4.1159999999999997</v>
      </c>
      <c r="N429" s="30">
        <v>2.8019999999999996</v>
      </c>
      <c r="O429" s="30">
        <v>23.105700000000006</v>
      </c>
      <c r="P429" s="30">
        <v>85.980700000000013</v>
      </c>
      <c r="Q429" s="30">
        <v>7.1650583333333344</v>
      </c>
    </row>
    <row r="430" spans="1:17" x14ac:dyDescent="0.25">
      <c r="A430" s="29" t="s">
        <v>30</v>
      </c>
      <c r="B430" s="29" t="s">
        <v>82</v>
      </c>
      <c r="C430" s="29" t="s">
        <v>4</v>
      </c>
      <c r="D430" s="30">
        <v>0.85</v>
      </c>
      <c r="E430" s="30">
        <v>0.99</v>
      </c>
      <c r="F430" s="30">
        <v>0.52600000000000002</v>
      </c>
      <c r="G430" s="30">
        <v>0.65880000000000005</v>
      </c>
      <c r="H430" s="30">
        <v>5.48</v>
      </c>
      <c r="I430" s="30">
        <v>12.35</v>
      </c>
      <c r="J430" s="30">
        <v>12.420000000000002</v>
      </c>
      <c r="K430" s="30">
        <v>9.4979999999999993</v>
      </c>
      <c r="L430" s="30">
        <v>10.31</v>
      </c>
      <c r="M430" s="30">
        <v>10.23</v>
      </c>
      <c r="N430" s="30">
        <v>9.8050000000000015</v>
      </c>
      <c r="O430" s="30">
        <v>9.3000000000000007</v>
      </c>
      <c r="P430" s="30">
        <v>82.4178</v>
      </c>
      <c r="Q430" s="30">
        <v>6.86815</v>
      </c>
    </row>
    <row r="431" spans="1:17" x14ac:dyDescent="0.25">
      <c r="A431" s="29" t="s">
        <v>30</v>
      </c>
      <c r="B431" s="29" t="s">
        <v>232</v>
      </c>
      <c r="C431" s="29" t="s">
        <v>2</v>
      </c>
      <c r="D431" s="30">
        <v>7.7369999999999992</v>
      </c>
      <c r="E431" s="30">
        <v>7.7233599999999996</v>
      </c>
      <c r="F431" s="30">
        <v>5.2010000000000005</v>
      </c>
      <c r="G431" s="30">
        <v>8.2614999999999998</v>
      </c>
      <c r="H431" s="30">
        <v>7.2450000000000001</v>
      </c>
      <c r="I431" s="30">
        <v>7.3738000000000001</v>
      </c>
      <c r="J431" s="30">
        <v>7.0014000000000012</v>
      </c>
      <c r="K431" s="30">
        <v>5.5709</v>
      </c>
      <c r="L431" s="30">
        <v>6.2537000000000003</v>
      </c>
      <c r="M431" s="30">
        <v>5.6737000000000002</v>
      </c>
      <c r="N431" s="30">
        <v>5.0639000000000003</v>
      </c>
      <c r="O431" s="30">
        <v>8.6630000000000003</v>
      </c>
      <c r="P431" s="30">
        <v>81.768260000000012</v>
      </c>
      <c r="Q431" s="30">
        <v>6.814021666666668</v>
      </c>
    </row>
    <row r="432" spans="1:17" x14ac:dyDescent="0.25">
      <c r="A432" s="29" t="s">
        <v>50</v>
      </c>
      <c r="B432" s="29" t="s">
        <v>194</v>
      </c>
      <c r="C432" s="29" t="s">
        <v>1</v>
      </c>
      <c r="D432" s="30">
        <v>8.3580000000000005</v>
      </c>
      <c r="E432" s="30">
        <v>7.7940000000000005</v>
      </c>
      <c r="F432" s="30">
        <v>8.516</v>
      </c>
      <c r="G432" s="30">
        <v>9.7650000000000006</v>
      </c>
      <c r="H432" s="30">
        <v>6.9390000000000001</v>
      </c>
      <c r="I432" s="30">
        <v>5.843</v>
      </c>
      <c r="J432" s="30">
        <v>3.5339999999999998</v>
      </c>
      <c r="K432" s="30">
        <v>5.569</v>
      </c>
      <c r="L432" s="30">
        <v>7.298</v>
      </c>
      <c r="M432" s="30">
        <v>5.8810000000000002</v>
      </c>
      <c r="N432" s="30">
        <v>5.6420000000000003</v>
      </c>
      <c r="O432" s="30">
        <v>6.39</v>
      </c>
      <c r="P432" s="30">
        <v>81.529000000000011</v>
      </c>
      <c r="Q432" s="30">
        <v>6.7940833333333339</v>
      </c>
    </row>
    <row r="433" spans="1:17" x14ac:dyDescent="0.25">
      <c r="A433" s="29" t="s">
        <v>44</v>
      </c>
      <c r="B433" s="29" t="s">
        <v>45</v>
      </c>
      <c r="C433" s="29" t="s">
        <v>0</v>
      </c>
      <c r="D433" s="30">
        <v>10.991999999999999</v>
      </c>
      <c r="E433" s="30">
        <v>2</v>
      </c>
      <c r="F433" s="30">
        <v>9.3000000000000007</v>
      </c>
      <c r="G433" s="30">
        <v>6.01</v>
      </c>
      <c r="H433" s="30">
        <v>6.476</v>
      </c>
      <c r="I433" s="30">
        <v>7.8840000000000003</v>
      </c>
      <c r="J433" s="30">
        <v>7.28</v>
      </c>
      <c r="K433" s="30">
        <v>7.3369999999999997</v>
      </c>
      <c r="L433" s="30">
        <v>7.33</v>
      </c>
      <c r="M433" s="30">
        <v>7.08</v>
      </c>
      <c r="N433" s="30">
        <v>4.8330000000000002</v>
      </c>
      <c r="O433" s="30">
        <v>4.96</v>
      </c>
      <c r="P433" s="30">
        <v>81.481999999999985</v>
      </c>
      <c r="Q433" s="30">
        <v>6.7901666666666651</v>
      </c>
    </row>
    <row r="434" spans="1:17" x14ac:dyDescent="0.25">
      <c r="A434" s="29" t="s">
        <v>7</v>
      </c>
      <c r="B434" s="29" t="s">
        <v>217</v>
      </c>
      <c r="C434" s="29" t="s">
        <v>2</v>
      </c>
      <c r="D434" s="30">
        <v>7.1849999999999996</v>
      </c>
      <c r="E434" s="30">
        <v>5.423</v>
      </c>
      <c r="F434" s="30">
        <v>6.782</v>
      </c>
      <c r="G434" s="30" t="s">
        <v>64</v>
      </c>
      <c r="H434" s="30">
        <v>9.2629999999999999</v>
      </c>
      <c r="I434" s="30">
        <v>19.858999999999998</v>
      </c>
      <c r="J434" s="30" t="s">
        <v>64</v>
      </c>
      <c r="K434" s="30">
        <v>11.939</v>
      </c>
      <c r="L434" s="30">
        <v>9.8940000000000019</v>
      </c>
      <c r="M434" s="30">
        <v>11.000000000000002</v>
      </c>
      <c r="N434" s="30" t="s">
        <v>64</v>
      </c>
      <c r="O434" s="30" t="s">
        <v>64</v>
      </c>
      <c r="P434" s="30">
        <v>81.344999999999999</v>
      </c>
      <c r="Q434" s="30">
        <v>10.168125</v>
      </c>
    </row>
    <row r="435" spans="1:17" x14ac:dyDescent="0.25">
      <c r="A435" s="29" t="s">
        <v>50</v>
      </c>
      <c r="B435" s="29" t="s">
        <v>195</v>
      </c>
      <c r="C435" s="29" t="s">
        <v>2</v>
      </c>
      <c r="D435" s="30">
        <v>2.8450799999999998</v>
      </c>
      <c r="E435" s="30" t="s">
        <v>64</v>
      </c>
      <c r="F435" s="30">
        <v>4.7559999999999993</v>
      </c>
      <c r="G435" s="30">
        <v>2.4192</v>
      </c>
      <c r="H435" s="30">
        <v>2.1757999999999997</v>
      </c>
      <c r="I435" s="30">
        <v>3.2008000000000001</v>
      </c>
      <c r="J435" s="30">
        <v>3.2976999999999999</v>
      </c>
      <c r="K435" s="30">
        <v>21.150700000000001</v>
      </c>
      <c r="L435" s="30" t="s">
        <v>64</v>
      </c>
      <c r="M435" s="30">
        <v>6.4641000000000011</v>
      </c>
      <c r="N435" s="30">
        <v>17.220549999999999</v>
      </c>
      <c r="O435" s="30">
        <v>17.093</v>
      </c>
      <c r="P435" s="30">
        <v>80.622930000000011</v>
      </c>
      <c r="Q435" s="30">
        <v>8.0622930000000004</v>
      </c>
    </row>
    <row r="436" spans="1:17" x14ac:dyDescent="0.25">
      <c r="A436" s="29" t="s">
        <v>21</v>
      </c>
      <c r="B436" s="29" t="s">
        <v>257</v>
      </c>
      <c r="C436" s="29" t="s">
        <v>3</v>
      </c>
      <c r="D436" s="30">
        <v>2.94</v>
      </c>
      <c r="E436" s="30">
        <v>7.625</v>
      </c>
      <c r="F436" s="30">
        <v>8.0849999999999991</v>
      </c>
      <c r="G436" s="30">
        <v>6.0049999999999999</v>
      </c>
      <c r="H436" s="30">
        <v>12.481</v>
      </c>
      <c r="I436" s="30">
        <v>10.146000000000001</v>
      </c>
      <c r="J436" s="30">
        <v>4.0730000000000004</v>
      </c>
      <c r="K436" s="30">
        <v>6.8660000000000014</v>
      </c>
      <c r="L436" s="30">
        <v>6.4609999999999994</v>
      </c>
      <c r="M436" s="30">
        <v>6.3209999999999997</v>
      </c>
      <c r="N436" s="30">
        <v>3.0999999999999996</v>
      </c>
      <c r="O436" s="30">
        <v>6.3789999999999996</v>
      </c>
      <c r="P436" s="30">
        <v>80.481999999999999</v>
      </c>
      <c r="Q436" s="30">
        <v>6.706833333333333</v>
      </c>
    </row>
    <row r="437" spans="1:17" x14ac:dyDescent="0.25">
      <c r="A437" s="29" t="s">
        <v>50</v>
      </c>
      <c r="B437" s="29" t="s">
        <v>138</v>
      </c>
      <c r="C437" s="29" t="s">
        <v>5</v>
      </c>
      <c r="D437" s="30">
        <v>32.478000000000002</v>
      </c>
      <c r="E437" s="30">
        <v>3.8</v>
      </c>
      <c r="F437" s="30">
        <v>2.911</v>
      </c>
      <c r="G437" s="30">
        <v>2.6549999999999998</v>
      </c>
      <c r="H437" s="30">
        <v>1.585</v>
      </c>
      <c r="I437" s="30">
        <v>8.3829999999999991</v>
      </c>
      <c r="J437" s="30">
        <v>3.9570000000000003</v>
      </c>
      <c r="K437" s="30">
        <v>4.649</v>
      </c>
      <c r="L437" s="30">
        <v>4.0419999999999998</v>
      </c>
      <c r="M437" s="30">
        <v>4.399</v>
      </c>
      <c r="N437" s="30">
        <v>5.375</v>
      </c>
      <c r="O437" s="30">
        <v>5.827</v>
      </c>
      <c r="P437" s="30">
        <v>80.060999999999993</v>
      </c>
      <c r="Q437" s="30">
        <v>6.6717499999999994</v>
      </c>
    </row>
    <row r="438" spans="1:17" x14ac:dyDescent="0.25">
      <c r="A438" s="29" t="s">
        <v>36</v>
      </c>
      <c r="B438" s="29" t="s">
        <v>37</v>
      </c>
      <c r="C438" s="29" t="s">
        <v>5</v>
      </c>
      <c r="D438" s="30">
        <v>6.2989999999999995</v>
      </c>
      <c r="E438" s="30">
        <v>6.6199999999999992</v>
      </c>
      <c r="F438" s="30">
        <v>45.05</v>
      </c>
      <c r="G438" s="30">
        <v>5.96</v>
      </c>
      <c r="H438" s="30">
        <v>12.21</v>
      </c>
      <c r="I438" s="30" t="s">
        <v>64</v>
      </c>
      <c r="J438" s="30">
        <v>3.81</v>
      </c>
      <c r="K438" s="30" t="s">
        <v>64</v>
      </c>
      <c r="L438" s="30" t="s">
        <v>64</v>
      </c>
      <c r="M438" s="30" t="s">
        <v>64</v>
      </c>
      <c r="N438" s="30" t="s">
        <v>64</v>
      </c>
      <c r="O438" s="30" t="s">
        <v>64</v>
      </c>
      <c r="P438" s="30">
        <v>79.948999999999998</v>
      </c>
      <c r="Q438" s="30">
        <v>13.324833333333332</v>
      </c>
    </row>
    <row r="439" spans="1:17" x14ac:dyDescent="0.25">
      <c r="A439" s="29" t="s">
        <v>30</v>
      </c>
      <c r="B439" s="29" t="s">
        <v>123</v>
      </c>
      <c r="C439" s="29" t="s">
        <v>1</v>
      </c>
      <c r="D439" s="30">
        <v>4.58</v>
      </c>
      <c r="E439" s="30">
        <v>7.2509999999999994</v>
      </c>
      <c r="F439" s="30">
        <v>5.62</v>
      </c>
      <c r="G439" s="30">
        <v>7.5060000000000002</v>
      </c>
      <c r="H439" s="30">
        <v>10.259</v>
      </c>
      <c r="I439" s="30">
        <v>8.48</v>
      </c>
      <c r="J439" s="30">
        <v>1.903</v>
      </c>
      <c r="K439" s="30">
        <v>4.8689999999999998</v>
      </c>
      <c r="L439" s="30">
        <v>9.0330000000000013</v>
      </c>
      <c r="M439" s="30">
        <v>5</v>
      </c>
      <c r="N439" s="30">
        <v>6.782</v>
      </c>
      <c r="O439" s="30">
        <v>8.3670000000000009</v>
      </c>
      <c r="P439" s="30">
        <v>79.650000000000006</v>
      </c>
      <c r="Q439" s="30">
        <v>6.6375000000000002</v>
      </c>
    </row>
    <row r="440" spans="1:17" x14ac:dyDescent="0.25">
      <c r="A440" s="29" t="s">
        <v>96</v>
      </c>
      <c r="B440" s="29" t="s">
        <v>191</v>
      </c>
      <c r="C440" s="29" t="s">
        <v>5</v>
      </c>
      <c r="D440" s="30">
        <v>21.793800000000001</v>
      </c>
      <c r="E440" s="30">
        <v>9.8335000000000008</v>
      </c>
      <c r="F440" s="30">
        <v>0.5</v>
      </c>
      <c r="G440" s="30">
        <v>1.2061000000000002</v>
      </c>
      <c r="H440" s="30">
        <v>8.8859999999999992</v>
      </c>
      <c r="I440" s="30">
        <v>1.12585</v>
      </c>
      <c r="J440" s="30">
        <v>0.4909</v>
      </c>
      <c r="K440" s="30">
        <v>6.2850000000000001</v>
      </c>
      <c r="L440" s="30">
        <v>7.5500000000000007</v>
      </c>
      <c r="M440" s="30">
        <v>9.9670000000000005</v>
      </c>
      <c r="N440" s="30">
        <v>5.13</v>
      </c>
      <c r="O440" s="30">
        <v>6.87</v>
      </c>
      <c r="P440" s="30">
        <v>79.63815000000001</v>
      </c>
      <c r="Q440" s="30">
        <v>6.6365125000000011</v>
      </c>
    </row>
    <row r="441" spans="1:17" x14ac:dyDescent="0.25">
      <c r="A441" s="29" t="s">
        <v>50</v>
      </c>
      <c r="B441" s="29" t="s">
        <v>248</v>
      </c>
      <c r="C441" s="29" t="s">
        <v>3</v>
      </c>
      <c r="D441" s="30">
        <v>1.964</v>
      </c>
      <c r="E441" s="30">
        <v>2.6070000000000002</v>
      </c>
      <c r="F441" s="30">
        <v>3.1669999999999998</v>
      </c>
      <c r="G441" s="30">
        <v>4.2649999999999997</v>
      </c>
      <c r="H441" s="30">
        <v>2.9360000000000004</v>
      </c>
      <c r="I441" s="30">
        <v>3.8680000000000003</v>
      </c>
      <c r="J441" s="30">
        <v>6.69</v>
      </c>
      <c r="K441" s="30">
        <v>5.4859999999999998</v>
      </c>
      <c r="L441" s="30">
        <v>4.1580000000000004</v>
      </c>
      <c r="M441" s="30">
        <v>4.2380000000000004</v>
      </c>
      <c r="N441" s="30">
        <v>19.702000000000002</v>
      </c>
      <c r="O441" s="30">
        <v>20.249000000000002</v>
      </c>
      <c r="P441" s="30">
        <v>79.330000000000013</v>
      </c>
      <c r="Q441" s="30">
        <v>6.6108333333333347</v>
      </c>
    </row>
    <row r="442" spans="1:17" x14ac:dyDescent="0.25">
      <c r="A442" s="29" t="s">
        <v>34</v>
      </c>
      <c r="B442" s="29" t="s">
        <v>283</v>
      </c>
      <c r="C442" s="29" t="s">
        <v>3</v>
      </c>
      <c r="D442" s="30" t="s">
        <v>64</v>
      </c>
      <c r="E442" s="30" t="s">
        <v>64</v>
      </c>
      <c r="F442" s="30">
        <v>6.0328599999999986</v>
      </c>
      <c r="G442" s="30">
        <v>5.8670199999999992</v>
      </c>
      <c r="H442" s="30">
        <v>9.4168500000000002</v>
      </c>
      <c r="I442" s="30">
        <v>6.0186000000000002</v>
      </c>
      <c r="J442" s="30">
        <v>11.312580000000002</v>
      </c>
      <c r="K442" s="30">
        <v>8.1179000000000006</v>
      </c>
      <c r="L442" s="30">
        <v>11.629099999999998</v>
      </c>
      <c r="M442" s="30">
        <v>9.3815000000000008</v>
      </c>
      <c r="N442" s="30">
        <v>8.6394000000000002</v>
      </c>
      <c r="O442" s="30">
        <v>2.8081</v>
      </c>
      <c r="P442" s="30">
        <v>79.223909999999989</v>
      </c>
      <c r="Q442" s="30">
        <v>7.9223909999999993</v>
      </c>
    </row>
    <row r="443" spans="1:17" x14ac:dyDescent="0.25">
      <c r="A443" s="29" t="s">
        <v>6</v>
      </c>
      <c r="B443" s="29" t="s">
        <v>67</v>
      </c>
      <c r="C443" s="29" t="s">
        <v>1</v>
      </c>
      <c r="D443" s="30">
        <v>14.666600000000001</v>
      </c>
      <c r="E443" s="30">
        <v>6.6981999999999999</v>
      </c>
      <c r="F443" s="30">
        <v>3.8559999999999999</v>
      </c>
      <c r="G443" s="30">
        <v>6.4272</v>
      </c>
      <c r="H443" s="30">
        <v>8.1754999999999995</v>
      </c>
      <c r="I443" s="30">
        <v>7.6789000000000005</v>
      </c>
      <c r="J443" s="30">
        <v>6.4882</v>
      </c>
      <c r="K443" s="30">
        <v>4.1150000000000002</v>
      </c>
      <c r="L443" s="30">
        <v>4.6646000000000001</v>
      </c>
      <c r="M443" s="30">
        <v>6.8599999999999994</v>
      </c>
      <c r="N443" s="30">
        <v>5.3840000000000003</v>
      </c>
      <c r="O443" s="30">
        <v>4.069</v>
      </c>
      <c r="P443" s="30">
        <v>79.083200000000005</v>
      </c>
      <c r="Q443" s="30">
        <v>6.5902666666666674</v>
      </c>
    </row>
    <row r="444" spans="1:17" x14ac:dyDescent="0.25">
      <c r="A444" s="29" t="s">
        <v>50</v>
      </c>
      <c r="B444" s="29" t="s">
        <v>249</v>
      </c>
      <c r="C444" s="29" t="s">
        <v>3</v>
      </c>
      <c r="D444" s="30">
        <v>4.5600000000000005</v>
      </c>
      <c r="E444" s="30">
        <v>5.24</v>
      </c>
      <c r="F444" s="30">
        <v>4.6440000000000001</v>
      </c>
      <c r="G444" s="30">
        <v>3.4420000000000002</v>
      </c>
      <c r="H444" s="30">
        <v>1.3320000000000001</v>
      </c>
      <c r="I444" s="30">
        <v>8.0410000000000004</v>
      </c>
      <c r="J444" s="30">
        <v>7.37</v>
      </c>
      <c r="K444" s="30">
        <v>7.9039999999999999</v>
      </c>
      <c r="L444" s="30">
        <v>9.8770000000000007</v>
      </c>
      <c r="M444" s="30">
        <v>9.354000000000001</v>
      </c>
      <c r="N444" s="30">
        <v>8.1210000000000004</v>
      </c>
      <c r="O444" s="30">
        <v>8.7750000000000004</v>
      </c>
      <c r="P444" s="30">
        <v>78.660000000000011</v>
      </c>
      <c r="Q444" s="30">
        <v>6.5550000000000006</v>
      </c>
    </row>
    <row r="445" spans="1:17" x14ac:dyDescent="0.25">
      <c r="A445" s="29" t="s">
        <v>30</v>
      </c>
      <c r="B445" s="29" t="s">
        <v>231</v>
      </c>
      <c r="C445" s="29" t="s">
        <v>3</v>
      </c>
      <c r="D445" s="30">
        <v>6.3809999999999993</v>
      </c>
      <c r="E445" s="30">
        <v>11.25</v>
      </c>
      <c r="F445" s="30">
        <v>7.9700000000000006</v>
      </c>
      <c r="G445" s="30">
        <v>22.566000000000003</v>
      </c>
      <c r="H445" s="30">
        <v>1.8069999999999999</v>
      </c>
      <c r="I445" s="30">
        <v>1.7029999999999998</v>
      </c>
      <c r="J445" s="30">
        <v>6.6</v>
      </c>
      <c r="K445" s="30">
        <v>7.9070000000000009</v>
      </c>
      <c r="L445" s="30">
        <v>1.25</v>
      </c>
      <c r="M445" s="30">
        <v>6.0540000000000003</v>
      </c>
      <c r="N445" s="30">
        <v>4.95</v>
      </c>
      <c r="O445" s="30" t="s">
        <v>64</v>
      </c>
      <c r="P445" s="30">
        <v>78.438000000000017</v>
      </c>
      <c r="Q445" s="30">
        <v>7.1307272727272739</v>
      </c>
    </row>
    <row r="446" spans="1:17" x14ac:dyDescent="0.25">
      <c r="A446" s="29" t="s">
        <v>6</v>
      </c>
      <c r="B446" s="29" t="s">
        <v>256</v>
      </c>
      <c r="C446" s="29" t="s">
        <v>2</v>
      </c>
      <c r="D446" s="30">
        <v>5.2509999999999994</v>
      </c>
      <c r="E446" s="30">
        <v>4.274</v>
      </c>
      <c r="F446" s="30">
        <v>5.859</v>
      </c>
      <c r="G446" s="30">
        <v>5.3739999999999988</v>
      </c>
      <c r="H446" s="30">
        <v>6.165</v>
      </c>
      <c r="I446" s="30">
        <v>6.2789999999999999</v>
      </c>
      <c r="J446" s="30">
        <v>4.57</v>
      </c>
      <c r="K446" s="30">
        <v>5.4750000000000005</v>
      </c>
      <c r="L446" s="30">
        <v>5.0780000000000003</v>
      </c>
      <c r="M446" s="30">
        <v>5.4629999999999992</v>
      </c>
      <c r="N446" s="30">
        <v>8.9479999999999986</v>
      </c>
      <c r="O446" s="30">
        <v>15.124999999999998</v>
      </c>
      <c r="P446" s="30">
        <v>77.861000000000004</v>
      </c>
      <c r="Q446" s="30">
        <v>6.4884166666666667</v>
      </c>
    </row>
    <row r="447" spans="1:17" x14ac:dyDescent="0.25">
      <c r="A447" s="29" t="s">
        <v>34</v>
      </c>
      <c r="B447" s="29" t="s">
        <v>174</v>
      </c>
      <c r="C447" s="29" t="s">
        <v>3</v>
      </c>
      <c r="D447" s="30">
        <v>9.679000000000002</v>
      </c>
      <c r="E447" s="30">
        <v>1.0669999999999999</v>
      </c>
      <c r="F447" s="30">
        <v>3.2869999999999999</v>
      </c>
      <c r="G447" s="30">
        <v>6.0500000000000007</v>
      </c>
      <c r="H447" s="30">
        <v>8.9939999999999998</v>
      </c>
      <c r="I447" s="30">
        <v>7.793000000000001</v>
      </c>
      <c r="J447" s="30">
        <v>7.2285000000000004</v>
      </c>
      <c r="K447" s="30">
        <v>1.879</v>
      </c>
      <c r="L447" s="30">
        <v>9.4045000000000005</v>
      </c>
      <c r="M447" s="30">
        <v>8.2067000000000014</v>
      </c>
      <c r="N447" s="30">
        <v>6.027499999999999</v>
      </c>
      <c r="O447" s="30">
        <v>7.9190000000000014</v>
      </c>
      <c r="P447" s="30">
        <v>77.535200000000003</v>
      </c>
      <c r="Q447" s="30">
        <v>6.4612666666666669</v>
      </c>
    </row>
    <row r="448" spans="1:17" x14ac:dyDescent="0.25">
      <c r="A448" s="29" t="s">
        <v>26</v>
      </c>
      <c r="B448" s="29" t="s">
        <v>79</v>
      </c>
      <c r="C448" s="29" t="s">
        <v>2</v>
      </c>
      <c r="D448" s="30">
        <v>0.97599999999999998</v>
      </c>
      <c r="E448" s="30">
        <v>1.0645</v>
      </c>
      <c r="F448" s="30">
        <v>2.6179999999999999</v>
      </c>
      <c r="G448" s="30">
        <v>1.383</v>
      </c>
      <c r="H448" s="30">
        <v>1.6850000000000001</v>
      </c>
      <c r="I448" s="30" t="s">
        <v>64</v>
      </c>
      <c r="J448" s="30">
        <v>1.583</v>
      </c>
      <c r="K448" s="30">
        <v>15.121999999999996</v>
      </c>
      <c r="L448" s="30">
        <v>9.6819999999999986</v>
      </c>
      <c r="M448" s="30">
        <v>9.192499999999999</v>
      </c>
      <c r="N448" s="30">
        <v>12.572499999999998</v>
      </c>
      <c r="O448" s="30">
        <v>21.563799999999997</v>
      </c>
      <c r="P448" s="30">
        <v>77.442299999999989</v>
      </c>
      <c r="Q448" s="30">
        <v>7.04020909090909</v>
      </c>
    </row>
    <row r="449" spans="1:17" x14ac:dyDescent="0.25">
      <c r="A449" s="29" t="s">
        <v>34</v>
      </c>
      <c r="B449" s="29" t="s">
        <v>84</v>
      </c>
      <c r="C449" s="29" t="s">
        <v>3</v>
      </c>
      <c r="D449" s="30">
        <v>7.9780000000000006</v>
      </c>
      <c r="E449" s="30">
        <v>6.8690000000000007</v>
      </c>
      <c r="F449" s="30">
        <v>8.5860000000000003</v>
      </c>
      <c r="G449" s="30">
        <v>5.6940000000000017</v>
      </c>
      <c r="H449" s="30">
        <v>5.5460000000000012</v>
      </c>
      <c r="I449" s="30">
        <v>10.6645</v>
      </c>
      <c r="J449" s="30">
        <v>5.496999999999999</v>
      </c>
      <c r="K449" s="30">
        <v>5.0724999999999998</v>
      </c>
      <c r="L449" s="30">
        <v>7.083499999999999</v>
      </c>
      <c r="M449" s="30">
        <v>4.4590000000000005</v>
      </c>
      <c r="N449" s="30">
        <v>3.9584999999999995</v>
      </c>
      <c r="O449" s="30">
        <v>5.495000000000001</v>
      </c>
      <c r="P449" s="30">
        <v>76.903000000000006</v>
      </c>
      <c r="Q449" s="30">
        <v>6.4085833333333335</v>
      </c>
    </row>
    <row r="450" spans="1:17" x14ac:dyDescent="0.25">
      <c r="A450" s="29" t="s">
        <v>50</v>
      </c>
      <c r="B450" s="29" t="s">
        <v>51</v>
      </c>
      <c r="C450" s="29" t="s">
        <v>3</v>
      </c>
      <c r="D450" s="30">
        <v>7.9079999999999995</v>
      </c>
      <c r="E450" s="30">
        <v>5.165</v>
      </c>
      <c r="F450" s="30">
        <v>11.689</v>
      </c>
      <c r="G450" s="30">
        <v>7.6669999999999998</v>
      </c>
      <c r="H450" s="30">
        <v>1.4316000000000002</v>
      </c>
      <c r="I450" s="30">
        <v>9.7059999999999995</v>
      </c>
      <c r="J450" s="30">
        <v>5.1840580000000003</v>
      </c>
      <c r="K450" s="30">
        <v>0.92</v>
      </c>
      <c r="L450" s="30">
        <v>5.1318999999999999</v>
      </c>
      <c r="M450" s="30">
        <v>6.9830000000000005</v>
      </c>
      <c r="N450" s="30">
        <v>2.9626299999999994</v>
      </c>
      <c r="O450" s="30">
        <v>11.894190000000002</v>
      </c>
      <c r="P450" s="30">
        <v>76.642378000000008</v>
      </c>
      <c r="Q450" s="30">
        <v>6.386864833333334</v>
      </c>
    </row>
    <row r="451" spans="1:17" x14ac:dyDescent="0.25">
      <c r="A451" s="29" t="s">
        <v>6</v>
      </c>
      <c r="B451" s="29" t="s">
        <v>9</v>
      </c>
      <c r="C451" s="29" t="s">
        <v>1</v>
      </c>
      <c r="D451" s="30">
        <v>6.426499999999999</v>
      </c>
      <c r="E451" s="30">
        <v>6.6626000000000003</v>
      </c>
      <c r="F451" s="30">
        <v>5.2159000000000004</v>
      </c>
      <c r="G451" s="30">
        <v>6.7558000000000016</v>
      </c>
      <c r="H451" s="30">
        <v>8.0618000000000016</v>
      </c>
      <c r="I451" s="30">
        <v>7.366200000000001</v>
      </c>
      <c r="J451" s="30">
        <v>6.6124000000000001</v>
      </c>
      <c r="K451" s="30">
        <v>6.3714000000000004</v>
      </c>
      <c r="L451" s="30">
        <v>4.9607000000000001</v>
      </c>
      <c r="M451" s="30">
        <v>5.8600999999999992</v>
      </c>
      <c r="N451" s="30">
        <v>5.1352000000000002</v>
      </c>
      <c r="O451" s="30">
        <v>6.94</v>
      </c>
      <c r="P451" s="30">
        <v>76.368600000000001</v>
      </c>
      <c r="Q451" s="30">
        <v>6.3640499999999998</v>
      </c>
    </row>
    <row r="452" spans="1:17" x14ac:dyDescent="0.25">
      <c r="A452" s="29" t="s">
        <v>86</v>
      </c>
      <c r="B452" s="29" t="s">
        <v>177</v>
      </c>
      <c r="C452" s="29" t="s">
        <v>5</v>
      </c>
      <c r="D452" s="30">
        <v>4.3959999999999999</v>
      </c>
      <c r="E452" s="30">
        <v>4.2380000000000004</v>
      </c>
      <c r="F452" s="30">
        <v>6.4570000000000007</v>
      </c>
      <c r="G452" s="30">
        <v>7.1379999999999999</v>
      </c>
      <c r="H452" s="30">
        <v>8.9559999999999995</v>
      </c>
      <c r="I452" s="30">
        <v>7.7229999999999999</v>
      </c>
      <c r="J452" s="30">
        <v>6.6360000000000001</v>
      </c>
      <c r="K452" s="30">
        <v>5.7350000000000003</v>
      </c>
      <c r="L452" s="30">
        <v>6.2539999999999996</v>
      </c>
      <c r="M452" s="30">
        <v>5.3410000000000002</v>
      </c>
      <c r="N452" s="30">
        <v>5.9409999999999998</v>
      </c>
      <c r="O452" s="30">
        <v>6</v>
      </c>
      <c r="P452" s="30">
        <v>74.814999999999998</v>
      </c>
      <c r="Q452" s="30">
        <v>6.2345833333333331</v>
      </c>
    </row>
    <row r="453" spans="1:17" x14ac:dyDescent="0.25">
      <c r="A453" s="29" t="s">
        <v>88</v>
      </c>
      <c r="B453" s="29" t="s">
        <v>236</v>
      </c>
      <c r="C453" s="29" t="s">
        <v>2</v>
      </c>
      <c r="D453" s="30">
        <v>1.3299999999999999E-2</v>
      </c>
      <c r="E453" s="30">
        <v>0.04</v>
      </c>
      <c r="F453" s="30" t="s">
        <v>64</v>
      </c>
      <c r="G453" s="30">
        <v>5.1227</v>
      </c>
      <c r="H453" s="30">
        <v>0.77701999999999993</v>
      </c>
      <c r="I453" s="30">
        <v>0.11357999999999999</v>
      </c>
      <c r="J453" s="30">
        <v>0.13755000000000001</v>
      </c>
      <c r="K453" s="30">
        <v>16.983000000000001</v>
      </c>
      <c r="L453" s="30">
        <v>5.0689000000000002</v>
      </c>
      <c r="M453" s="30">
        <v>13.478999999999999</v>
      </c>
      <c r="N453" s="30">
        <v>16.185599999999997</v>
      </c>
      <c r="O453" s="30">
        <v>16.8186</v>
      </c>
      <c r="P453" s="30">
        <v>74.739249999999998</v>
      </c>
      <c r="Q453" s="30">
        <v>6.7944772727272724</v>
      </c>
    </row>
    <row r="454" spans="1:17" x14ac:dyDescent="0.25">
      <c r="A454" s="29" t="s">
        <v>44</v>
      </c>
      <c r="B454" s="29" t="s">
        <v>49</v>
      </c>
      <c r="C454" s="29" t="s">
        <v>1</v>
      </c>
      <c r="D454" s="30">
        <v>6.1280000000000001</v>
      </c>
      <c r="E454" s="30">
        <v>6.3344000000000005</v>
      </c>
      <c r="F454" s="30">
        <v>4.8187999999999995</v>
      </c>
      <c r="G454" s="30">
        <v>8.4459999999999997</v>
      </c>
      <c r="H454" s="30">
        <v>6.2620000000000005</v>
      </c>
      <c r="I454" s="30">
        <v>8.1524999999999999</v>
      </c>
      <c r="J454" s="30">
        <v>5.5716000000000001</v>
      </c>
      <c r="K454" s="30">
        <v>6.5353000000000003</v>
      </c>
      <c r="L454" s="30">
        <v>4.9409999999999998</v>
      </c>
      <c r="M454" s="30">
        <v>7.4431000000000003</v>
      </c>
      <c r="N454" s="30">
        <v>5.028999999999999</v>
      </c>
      <c r="O454" s="30">
        <v>5.0095000000000001</v>
      </c>
      <c r="P454" s="30">
        <v>74.671199999999999</v>
      </c>
      <c r="Q454" s="30">
        <v>6.2225999999999999</v>
      </c>
    </row>
    <row r="455" spans="1:17" x14ac:dyDescent="0.25">
      <c r="A455" s="29" t="s">
        <v>30</v>
      </c>
      <c r="B455" s="29" t="s">
        <v>281</v>
      </c>
      <c r="C455" s="29" t="s">
        <v>3</v>
      </c>
      <c r="D455" s="30" t="s">
        <v>64</v>
      </c>
      <c r="E455" s="30" t="s">
        <v>64</v>
      </c>
      <c r="F455" s="30" t="s">
        <v>64</v>
      </c>
      <c r="G455" s="30">
        <v>6.9180000000000001</v>
      </c>
      <c r="H455" s="30">
        <v>8.1839999999999993</v>
      </c>
      <c r="I455" s="30">
        <v>2.85</v>
      </c>
      <c r="J455" s="30">
        <v>3.5599999999999996</v>
      </c>
      <c r="K455" s="30">
        <v>13.955000000000002</v>
      </c>
      <c r="L455" s="30">
        <v>1</v>
      </c>
      <c r="M455" s="30">
        <v>6.1509999999999998</v>
      </c>
      <c r="N455" s="30">
        <v>13.49</v>
      </c>
      <c r="O455" s="30">
        <v>17.690000000000001</v>
      </c>
      <c r="P455" s="30">
        <v>73.798000000000002</v>
      </c>
      <c r="Q455" s="30">
        <v>8.1997777777777774</v>
      </c>
    </row>
    <row r="456" spans="1:17" x14ac:dyDescent="0.25">
      <c r="A456" s="29" t="s">
        <v>30</v>
      </c>
      <c r="B456" s="29" t="s">
        <v>168</v>
      </c>
      <c r="C456" s="29" t="s">
        <v>5</v>
      </c>
      <c r="D456" s="30">
        <v>11.839</v>
      </c>
      <c r="E456" s="30">
        <v>7.0465</v>
      </c>
      <c r="F456" s="30">
        <v>4.9389999999999992</v>
      </c>
      <c r="G456" s="30">
        <v>5.298</v>
      </c>
      <c r="H456" s="30">
        <v>7.7480000000000002</v>
      </c>
      <c r="I456" s="30">
        <v>6.2219999999999995</v>
      </c>
      <c r="J456" s="30">
        <v>2.875</v>
      </c>
      <c r="K456" s="30">
        <v>2.6</v>
      </c>
      <c r="L456" s="30">
        <v>6.4939999999999998</v>
      </c>
      <c r="M456" s="30">
        <v>6.2620000000000005</v>
      </c>
      <c r="N456" s="30">
        <v>4.125</v>
      </c>
      <c r="O456" s="30">
        <v>7.9779999999999998</v>
      </c>
      <c r="P456" s="30">
        <v>73.42649999999999</v>
      </c>
      <c r="Q456" s="30">
        <v>6.1188749999999992</v>
      </c>
    </row>
    <row r="457" spans="1:17" x14ac:dyDescent="0.25">
      <c r="A457" s="29" t="s">
        <v>50</v>
      </c>
      <c r="B457" s="29" t="s">
        <v>249</v>
      </c>
      <c r="C457" s="29" t="s">
        <v>2</v>
      </c>
      <c r="D457" s="30">
        <v>7.37</v>
      </c>
      <c r="E457" s="30">
        <v>9.16</v>
      </c>
      <c r="F457" s="30">
        <v>7.5500000000000007</v>
      </c>
      <c r="G457" s="30">
        <v>4.72</v>
      </c>
      <c r="H457" s="30">
        <v>4.4640000000000004</v>
      </c>
      <c r="I457" s="30">
        <v>5.0150000000000006</v>
      </c>
      <c r="J457" s="30">
        <v>4.423</v>
      </c>
      <c r="K457" s="30">
        <v>7.6390000000000002</v>
      </c>
      <c r="L457" s="30">
        <v>6.24</v>
      </c>
      <c r="M457" s="30">
        <v>6.9050000000000002</v>
      </c>
      <c r="N457" s="30">
        <v>5.2210000000000001</v>
      </c>
      <c r="O457" s="30">
        <v>4.6630000000000003</v>
      </c>
      <c r="P457" s="30">
        <v>73.37</v>
      </c>
      <c r="Q457" s="30">
        <v>6.1141666666666667</v>
      </c>
    </row>
    <row r="458" spans="1:17" x14ac:dyDescent="0.25">
      <c r="A458" s="29" t="s">
        <v>6</v>
      </c>
      <c r="B458" s="29" t="s">
        <v>211</v>
      </c>
      <c r="C458" s="29" t="s">
        <v>1</v>
      </c>
      <c r="D458" s="30">
        <v>7.4700000000000006</v>
      </c>
      <c r="E458" s="30">
        <v>8.57</v>
      </c>
      <c r="F458" s="30">
        <v>13.580000000000002</v>
      </c>
      <c r="G458" s="30">
        <v>5.94</v>
      </c>
      <c r="H458" s="30">
        <v>7.5600000000000005</v>
      </c>
      <c r="I458" s="30">
        <v>9.56</v>
      </c>
      <c r="J458" s="30">
        <v>5.98</v>
      </c>
      <c r="K458" s="30">
        <v>3.19</v>
      </c>
      <c r="L458" s="30">
        <v>5.9340000000000011</v>
      </c>
      <c r="M458" s="30">
        <v>2.2999999999999998</v>
      </c>
      <c r="N458" s="30">
        <v>1.1000000000000001</v>
      </c>
      <c r="O458" s="30">
        <v>1.26</v>
      </c>
      <c r="P458" s="30">
        <v>72.444000000000003</v>
      </c>
      <c r="Q458" s="30">
        <v>6.0369999999999999</v>
      </c>
    </row>
    <row r="459" spans="1:17" x14ac:dyDescent="0.25">
      <c r="A459" s="29" t="s">
        <v>44</v>
      </c>
      <c r="B459" s="29" t="s">
        <v>187</v>
      </c>
      <c r="C459" s="29" t="s">
        <v>4</v>
      </c>
      <c r="D459" s="30">
        <v>2.4459999999999997</v>
      </c>
      <c r="E459" s="30">
        <v>6.2789999999999999</v>
      </c>
      <c r="F459" s="30">
        <v>7.1630000000000003</v>
      </c>
      <c r="G459" s="30">
        <v>8.3520000000000003</v>
      </c>
      <c r="H459" s="30">
        <v>7.3070000000000004</v>
      </c>
      <c r="I459" s="30">
        <v>4.9020000000000001</v>
      </c>
      <c r="J459" s="30">
        <v>8.2929999999999993</v>
      </c>
      <c r="K459" s="30">
        <v>7.7640000000000002</v>
      </c>
      <c r="L459" s="30">
        <v>6.1070000000000002</v>
      </c>
      <c r="M459" s="30" t="s">
        <v>64</v>
      </c>
      <c r="N459" s="30">
        <v>6.556</v>
      </c>
      <c r="O459" s="30">
        <v>7.2569999999999997</v>
      </c>
      <c r="P459" s="30">
        <v>72.426000000000016</v>
      </c>
      <c r="Q459" s="30">
        <v>6.5841818181818192</v>
      </c>
    </row>
    <row r="460" spans="1:17" x14ac:dyDescent="0.25">
      <c r="A460" s="29" t="s">
        <v>38</v>
      </c>
      <c r="B460" s="29" t="s">
        <v>129</v>
      </c>
      <c r="C460" s="29" t="s">
        <v>3</v>
      </c>
      <c r="D460" s="30">
        <v>15.933999999999997</v>
      </c>
      <c r="E460" s="30">
        <v>16.895</v>
      </c>
      <c r="F460" s="30">
        <v>14.178500000000001</v>
      </c>
      <c r="G460" s="30">
        <v>9.5000000000000001E-2</v>
      </c>
      <c r="H460" s="30">
        <v>6.1579999999999995</v>
      </c>
      <c r="I460" s="30">
        <v>9.6290000000000013</v>
      </c>
      <c r="J460" s="30">
        <v>5.0179999999999998</v>
      </c>
      <c r="K460" s="30">
        <v>3.2</v>
      </c>
      <c r="L460" s="30">
        <v>3.7999999999999999E-2</v>
      </c>
      <c r="M460" s="30">
        <v>1.8000000000000002E-2</v>
      </c>
      <c r="N460" s="30" t="s">
        <v>64</v>
      </c>
      <c r="O460" s="30" t="s">
        <v>64</v>
      </c>
      <c r="P460" s="30">
        <v>71.163499999999999</v>
      </c>
      <c r="Q460" s="30">
        <v>7.1163499999999997</v>
      </c>
    </row>
    <row r="461" spans="1:17" x14ac:dyDescent="0.25">
      <c r="A461" s="29" t="s">
        <v>34</v>
      </c>
      <c r="B461" s="29" t="s">
        <v>283</v>
      </c>
      <c r="C461" s="29" t="s">
        <v>1</v>
      </c>
      <c r="D461" s="30" t="s">
        <v>64</v>
      </c>
      <c r="E461" s="30">
        <v>0.79400000000000004</v>
      </c>
      <c r="F461" s="30">
        <v>6.0547000000000004</v>
      </c>
      <c r="G461" s="30">
        <v>8.8327300000000051</v>
      </c>
      <c r="H461" s="30">
        <v>2.1874500000000001</v>
      </c>
      <c r="I461" s="30">
        <v>8.3061999999999987</v>
      </c>
      <c r="J461" s="30">
        <v>5.2168599999999987</v>
      </c>
      <c r="K461" s="30">
        <v>3.7791000000000006</v>
      </c>
      <c r="L461" s="30">
        <v>9.6544000000000025</v>
      </c>
      <c r="M461" s="30">
        <v>7.3475999999999999</v>
      </c>
      <c r="N461" s="30">
        <v>5.4406999999999996</v>
      </c>
      <c r="O461" s="30">
        <v>12.33845</v>
      </c>
      <c r="P461" s="30">
        <v>69.952190000000002</v>
      </c>
      <c r="Q461" s="30">
        <v>6.3592900000000006</v>
      </c>
    </row>
    <row r="462" spans="1:17" x14ac:dyDescent="0.25">
      <c r="A462" s="29" t="s">
        <v>34</v>
      </c>
      <c r="B462" s="29" t="s">
        <v>172</v>
      </c>
      <c r="C462" s="29" t="s">
        <v>2</v>
      </c>
      <c r="D462" s="30">
        <v>9.5860000000000003</v>
      </c>
      <c r="E462" s="30">
        <v>7.0709999999999997</v>
      </c>
      <c r="F462" s="30">
        <v>8.1240000000000006</v>
      </c>
      <c r="G462" s="30">
        <v>2.3690000000000002</v>
      </c>
      <c r="H462" s="30">
        <v>8.1650000000000009</v>
      </c>
      <c r="I462" s="30">
        <v>4.9239999999999995</v>
      </c>
      <c r="J462" s="30">
        <v>6.8419999999999996</v>
      </c>
      <c r="K462" s="30">
        <v>5.0259999999999998</v>
      </c>
      <c r="L462" s="30">
        <v>5.4940000000000007</v>
      </c>
      <c r="M462" s="30">
        <v>3.56</v>
      </c>
      <c r="N462" s="30">
        <v>4.6819999999999995</v>
      </c>
      <c r="O462" s="30">
        <v>3.7840000000000003</v>
      </c>
      <c r="P462" s="30">
        <v>69.62700000000001</v>
      </c>
      <c r="Q462" s="30">
        <v>5.8022500000000008</v>
      </c>
    </row>
    <row r="463" spans="1:17" x14ac:dyDescent="0.25">
      <c r="A463" s="29" t="s">
        <v>115</v>
      </c>
      <c r="B463" s="29" t="s">
        <v>302</v>
      </c>
      <c r="C463" s="29" t="s">
        <v>2</v>
      </c>
      <c r="D463" s="30">
        <v>17.100000000000001</v>
      </c>
      <c r="E463" s="30">
        <v>13.713000000000001</v>
      </c>
      <c r="F463" s="30">
        <v>11.205</v>
      </c>
      <c r="G463" s="30">
        <v>11.9</v>
      </c>
      <c r="H463" s="30">
        <v>14.47</v>
      </c>
      <c r="I463" s="30" t="s">
        <v>64</v>
      </c>
      <c r="J463" s="30" t="s">
        <v>64</v>
      </c>
      <c r="K463" s="30" t="s">
        <v>64</v>
      </c>
      <c r="L463" s="30" t="s">
        <v>64</v>
      </c>
      <c r="M463" s="30" t="s">
        <v>64</v>
      </c>
      <c r="N463" s="30" t="s">
        <v>64</v>
      </c>
      <c r="O463" s="30" t="s">
        <v>64</v>
      </c>
      <c r="P463" s="30">
        <v>68.388000000000005</v>
      </c>
      <c r="Q463" s="30">
        <v>13.677600000000002</v>
      </c>
    </row>
    <row r="464" spans="1:17" x14ac:dyDescent="0.25">
      <c r="A464" s="29" t="s">
        <v>40</v>
      </c>
      <c r="B464" s="29" t="s">
        <v>290</v>
      </c>
      <c r="C464" s="29" t="s">
        <v>1</v>
      </c>
      <c r="D464" s="30" t="s">
        <v>64</v>
      </c>
      <c r="E464" s="30" t="s">
        <v>64</v>
      </c>
      <c r="F464" s="30" t="s">
        <v>64</v>
      </c>
      <c r="G464" s="30" t="s">
        <v>64</v>
      </c>
      <c r="H464" s="30" t="s">
        <v>64</v>
      </c>
      <c r="I464" s="30">
        <v>24.504000000000001</v>
      </c>
      <c r="J464" s="30">
        <v>7.5646000000000004</v>
      </c>
      <c r="K464" s="30">
        <v>16.266999999999999</v>
      </c>
      <c r="L464" s="30">
        <v>5.39</v>
      </c>
      <c r="M464" s="30" t="s">
        <v>64</v>
      </c>
      <c r="N464" s="30">
        <v>5.6</v>
      </c>
      <c r="O464" s="30">
        <v>9.0299999999999994</v>
      </c>
      <c r="P464" s="30">
        <v>68.355599999999995</v>
      </c>
      <c r="Q464" s="30">
        <v>11.3926</v>
      </c>
    </row>
    <row r="465" spans="1:17" x14ac:dyDescent="0.25">
      <c r="A465" s="29" t="s">
        <v>6</v>
      </c>
      <c r="B465" s="29" t="s">
        <v>212</v>
      </c>
      <c r="C465" s="29" t="s">
        <v>1</v>
      </c>
      <c r="D465" s="30">
        <v>0.28080000000000005</v>
      </c>
      <c r="E465" s="30">
        <v>10.610000000000001</v>
      </c>
      <c r="F465" s="30">
        <v>0.6855</v>
      </c>
      <c r="G465" s="30">
        <v>0.27500000000000002</v>
      </c>
      <c r="H465" s="30">
        <v>4.88</v>
      </c>
      <c r="I465" s="30">
        <v>3.6</v>
      </c>
      <c r="J465" s="30" t="s">
        <v>64</v>
      </c>
      <c r="K465" s="30">
        <v>5.1456999999999988</v>
      </c>
      <c r="L465" s="30">
        <v>19.662599999999998</v>
      </c>
      <c r="M465" s="30">
        <v>12.494199999999999</v>
      </c>
      <c r="N465" s="30">
        <v>9.7999999999999997E-3</v>
      </c>
      <c r="O465" s="30">
        <v>10.0306</v>
      </c>
      <c r="P465" s="30">
        <v>67.674199999999999</v>
      </c>
      <c r="Q465" s="30">
        <v>6.1521999999999997</v>
      </c>
    </row>
    <row r="466" spans="1:17" x14ac:dyDescent="0.25">
      <c r="A466" s="29" t="s">
        <v>86</v>
      </c>
      <c r="B466" s="29" t="s">
        <v>133</v>
      </c>
      <c r="C466" s="29" t="s">
        <v>5</v>
      </c>
      <c r="D466" s="30" t="s">
        <v>64</v>
      </c>
      <c r="E466" s="30">
        <v>5.5</v>
      </c>
      <c r="F466" s="30" t="s">
        <v>64</v>
      </c>
      <c r="G466" s="30">
        <v>11.9</v>
      </c>
      <c r="H466" s="30">
        <v>3.1890000000000001</v>
      </c>
      <c r="I466" s="30">
        <v>9.98</v>
      </c>
      <c r="J466" s="30">
        <v>6.65</v>
      </c>
      <c r="K466" s="30">
        <v>5.34</v>
      </c>
      <c r="L466" s="30">
        <v>6.64</v>
      </c>
      <c r="M466" s="30">
        <v>6.63</v>
      </c>
      <c r="N466" s="30">
        <v>5.3599999999999994</v>
      </c>
      <c r="O466" s="30">
        <v>6.47</v>
      </c>
      <c r="P466" s="30">
        <v>67.659000000000006</v>
      </c>
      <c r="Q466" s="30">
        <v>6.7659000000000002</v>
      </c>
    </row>
    <row r="467" spans="1:17" x14ac:dyDescent="0.25">
      <c r="A467" s="29" t="s">
        <v>50</v>
      </c>
      <c r="B467" s="29" t="s">
        <v>204</v>
      </c>
      <c r="C467" s="29" t="s">
        <v>1</v>
      </c>
      <c r="D467" s="30">
        <v>5.5940000000000003</v>
      </c>
      <c r="E467" s="30">
        <v>5.1769999999999996</v>
      </c>
      <c r="F467" s="30">
        <v>4.83</v>
      </c>
      <c r="G467" s="30">
        <v>5.798</v>
      </c>
      <c r="H467" s="30">
        <v>5.633</v>
      </c>
      <c r="I467" s="30">
        <v>4.67</v>
      </c>
      <c r="J467" s="30">
        <v>5.476</v>
      </c>
      <c r="K467" s="30">
        <v>5.2460000000000004</v>
      </c>
      <c r="L467" s="30">
        <v>5.9419999999999993</v>
      </c>
      <c r="M467" s="30">
        <v>5.9029999999999996</v>
      </c>
      <c r="N467" s="30">
        <v>6.2210000000000001</v>
      </c>
      <c r="O467" s="30">
        <v>7.0369999999999999</v>
      </c>
      <c r="P467" s="30">
        <v>67.527000000000001</v>
      </c>
      <c r="Q467" s="30">
        <v>5.6272500000000001</v>
      </c>
    </row>
    <row r="468" spans="1:17" x14ac:dyDescent="0.25">
      <c r="A468" s="29" t="s">
        <v>30</v>
      </c>
      <c r="B468" s="29" t="s">
        <v>231</v>
      </c>
      <c r="C468" s="29" t="s">
        <v>2</v>
      </c>
      <c r="D468" s="30">
        <v>4.84</v>
      </c>
      <c r="E468" s="30">
        <v>6.0799999999999992</v>
      </c>
      <c r="F468" s="30">
        <v>2.91</v>
      </c>
      <c r="G468" s="30">
        <v>4.17</v>
      </c>
      <c r="H468" s="30">
        <v>10.082000000000001</v>
      </c>
      <c r="I468" s="30">
        <v>9.4030000000000022</v>
      </c>
      <c r="J468" s="30">
        <v>9.9640000000000004</v>
      </c>
      <c r="K468" s="30">
        <v>6.9819999999999993</v>
      </c>
      <c r="L468" s="30">
        <v>3.7</v>
      </c>
      <c r="M468" s="30">
        <v>8.6999999999999993</v>
      </c>
      <c r="N468" s="30">
        <v>0.5</v>
      </c>
      <c r="O468" s="30" t="s">
        <v>64</v>
      </c>
      <c r="P468" s="30">
        <v>67.331000000000003</v>
      </c>
      <c r="Q468" s="30">
        <v>6.1210000000000004</v>
      </c>
    </row>
    <row r="469" spans="1:17" x14ac:dyDescent="0.25">
      <c r="A469" s="29" t="s">
        <v>30</v>
      </c>
      <c r="B469" s="29" t="s">
        <v>168</v>
      </c>
      <c r="C469" s="29" t="s">
        <v>1</v>
      </c>
      <c r="D469" s="30">
        <v>6.5949999999999998</v>
      </c>
      <c r="E469" s="30">
        <v>7.3113000000000001</v>
      </c>
      <c r="F469" s="30">
        <v>6.1250000000000009</v>
      </c>
      <c r="G469" s="30">
        <v>7.5230000000000006</v>
      </c>
      <c r="H469" s="30">
        <v>7.9714999999999989</v>
      </c>
      <c r="I469" s="30">
        <v>4.698500000000001</v>
      </c>
      <c r="J469" s="30">
        <v>2.3210000000000002</v>
      </c>
      <c r="K469" s="30">
        <v>2.1934999999999998</v>
      </c>
      <c r="L469" s="30">
        <v>6.7624999999999993</v>
      </c>
      <c r="M469" s="30">
        <v>6.5010000000000012</v>
      </c>
      <c r="N469" s="30">
        <v>2.6844999999999999</v>
      </c>
      <c r="O469" s="30">
        <v>5.5314999999999994</v>
      </c>
      <c r="P469" s="30">
        <v>66.218299999999999</v>
      </c>
      <c r="Q469" s="30">
        <v>5.5181916666666666</v>
      </c>
    </row>
    <row r="470" spans="1:17" x14ac:dyDescent="0.25">
      <c r="A470" s="29" t="s">
        <v>28</v>
      </c>
      <c r="B470" s="29" t="s">
        <v>279</v>
      </c>
      <c r="C470" s="29" t="s">
        <v>3</v>
      </c>
      <c r="D470" s="30" t="s">
        <v>64</v>
      </c>
      <c r="E470" s="30">
        <v>0.79200000000000004</v>
      </c>
      <c r="F470" s="30">
        <v>0.90699999999999992</v>
      </c>
      <c r="G470" s="30">
        <v>0.63700000000000012</v>
      </c>
      <c r="H470" s="30">
        <v>1.65</v>
      </c>
      <c r="I470" s="30">
        <v>7.4279000000000002</v>
      </c>
      <c r="J470" s="30">
        <v>8.4400999999999993</v>
      </c>
      <c r="K470" s="30">
        <v>6.532</v>
      </c>
      <c r="L470" s="30">
        <v>7.1840000000000002</v>
      </c>
      <c r="M470" s="30">
        <v>10.474500000000003</v>
      </c>
      <c r="N470" s="30">
        <v>9.713000000000001</v>
      </c>
      <c r="O470" s="30">
        <v>12.145999999999997</v>
      </c>
      <c r="P470" s="30">
        <v>65.903499999999994</v>
      </c>
      <c r="Q470" s="30">
        <v>5.9912272727272722</v>
      </c>
    </row>
    <row r="471" spans="1:17" x14ac:dyDescent="0.25">
      <c r="A471" s="29" t="s">
        <v>28</v>
      </c>
      <c r="B471" s="29" t="s">
        <v>159</v>
      </c>
      <c r="C471" s="29" t="s">
        <v>5</v>
      </c>
      <c r="D471" s="30" t="s">
        <v>64</v>
      </c>
      <c r="E471" s="30" t="s">
        <v>64</v>
      </c>
      <c r="F471" s="30">
        <v>13.2</v>
      </c>
      <c r="G471" s="30" t="s">
        <v>64</v>
      </c>
      <c r="H471" s="30">
        <v>13.411999999999999</v>
      </c>
      <c r="I471" s="30">
        <v>9.7289999999999992</v>
      </c>
      <c r="J471" s="30">
        <v>10.161</v>
      </c>
      <c r="K471" s="30">
        <v>4.7</v>
      </c>
      <c r="L471" s="30">
        <v>14.347</v>
      </c>
      <c r="M471" s="30" t="s">
        <v>64</v>
      </c>
      <c r="N471" s="30" t="s">
        <v>64</v>
      </c>
      <c r="O471" s="30" t="s">
        <v>64</v>
      </c>
      <c r="P471" s="30">
        <v>65.548999999999992</v>
      </c>
      <c r="Q471" s="30">
        <v>10.924833333333332</v>
      </c>
    </row>
    <row r="472" spans="1:17" x14ac:dyDescent="0.25">
      <c r="A472" s="29" t="s">
        <v>6</v>
      </c>
      <c r="B472" s="29" t="s">
        <v>141</v>
      </c>
      <c r="C472" s="29" t="s">
        <v>1</v>
      </c>
      <c r="D472" s="30">
        <v>35.208099999999995</v>
      </c>
      <c r="E472" s="30">
        <v>7.4954000000000001</v>
      </c>
      <c r="F472" s="30">
        <v>6.45</v>
      </c>
      <c r="G472" s="30" t="s">
        <v>64</v>
      </c>
      <c r="H472" s="30" t="s">
        <v>64</v>
      </c>
      <c r="I472" s="30" t="s">
        <v>64</v>
      </c>
      <c r="J472" s="30" t="s">
        <v>64</v>
      </c>
      <c r="K472" s="30">
        <v>1.4515</v>
      </c>
      <c r="L472" s="30">
        <v>2.9558000000000004</v>
      </c>
      <c r="M472" s="30">
        <v>3.5019</v>
      </c>
      <c r="N472" s="30">
        <v>4.5401000000000007</v>
      </c>
      <c r="O472" s="30">
        <v>2.6456999999999997</v>
      </c>
      <c r="P472" s="30">
        <v>64.248500000000007</v>
      </c>
      <c r="Q472" s="30">
        <v>8.0310625000000009</v>
      </c>
    </row>
    <row r="473" spans="1:17" x14ac:dyDescent="0.25">
      <c r="A473" s="29" t="s">
        <v>28</v>
      </c>
      <c r="B473" s="29" t="s">
        <v>277</v>
      </c>
      <c r="C473" s="29" t="s">
        <v>1</v>
      </c>
      <c r="D473" s="30" t="s">
        <v>64</v>
      </c>
      <c r="E473" s="30" t="s">
        <v>64</v>
      </c>
      <c r="F473" s="30" t="s">
        <v>64</v>
      </c>
      <c r="G473" s="30" t="s">
        <v>64</v>
      </c>
      <c r="H473" s="30" t="s">
        <v>64</v>
      </c>
      <c r="I473" s="30">
        <v>10.569000000000001</v>
      </c>
      <c r="J473" s="30">
        <v>8.1819999999999986</v>
      </c>
      <c r="K473" s="30">
        <v>12.414</v>
      </c>
      <c r="L473" s="30">
        <v>9.2370000000000001</v>
      </c>
      <c r="M473" s="30">
        <v>2.1599999999999997</v>
      </c>
      <c r="N473" s="30">
        <v>11.665000000000001</v>
      </c>
      <c r="O473" s="30">
        <v>9.7969999999999988</v>
      </c>
      <c r="P473" s="30">
        <v>64.024000000000001</v>
      </c>
      <c r="Q473" s="30">
        <v>9.1462857142857139</v>
      </c>
    </row>
    <row r="474" spans="1:17" x14ac:dyDescent="0.25">
      <c r="A474" s="29" t="s">
        <v>50</v>
      </c>
      <c r="B474" s="29" t="s">
        <v>197</v>
      </c>
      <c r="C474" s="29" t="s">
        <v>2</v>
      </c>
      <c r="D474" s="30">
        <v>7.9860000000000007</v>
      </c>
      <c r="E474" s="30">
        <v>7.8479999999999999</v>
      </c>
      <c r="F474" s="30">
        <v>8.2279999999999998</v>
      </c>
      <c r="G474" s="30">
        <v>6.9459999999999997</v>
      </c>
      <c r="H474" s="30">
        <v>5.5049999999999999</v>
      </c>
      <c r="I474" s="30">
        <v>4.8870000000000005</v>
      </c>
      <c r="J474" s="30">
        <v>4.6500000000000004</v>
      </c>
      <c r="K474" s="30">
        <v>2.879</v>
      </c>
      <c r="L474" s="30">
        <v>5.1920000000000002</v>
      </c>
      <c r="M474" s="30">
        <v>4.3790000000000004</v>
      </c>
      <c r="N474" s="30">
        <v>2.9939999999999998</v>
      </c>
      <c r="O474" s="30">
        <v>1.84</v>
      </c>
      <c r="P474" s="30">
        <v>63.333999999999996</v>
      </c>
      <c r="Q474" s="30">
        <v>5.2778333333333327</v>
      </c>
    </row>
    <row r="475" spans="1:17" x14ac:dyDescent="0.25">
      <c r="A475" s="29" t="s">
        <v>30</v>
      </c>
      <c r="B475" s="29" t="s">
        <v>119</v>
      </c>
      <c r="C475" s="29" t="s">
        <v>0</v>
      </c>
      <c r="D475" s="30" t="s">
        <v>64</v>
      </c>
      <c r="E475" s="30" t="s">
        <v>64</v>
      </c>
      <c r="F475" s="30" t="s">
        <v>64</v>
      </c>
      <c r="G475" s="30" t="s">
        <v>64</v>
      </c>
      <c r="H475" s="30" t="s">
        <v>64</v>
      </c>
      <c r="I475" s="30">
        <v>11.756</v>
      </c>
      <c r="J475" s="30">
        <v>16.971</v>
      </c>
      <c r="K475" s="30" t="s">
        <v>64</v>
      </c>
      <c r="L475" s="30">
        <v>8.6460000000000008</v>
      </c>
      <c r="M475" s="30">
        <v>7.0060000000000002</v>
      </c>
      <c r="N475" s="30">
        <v>11.214</v>
      </c>
      <c r="O475" s="30">
        <v>7.3339999999999996</v>
      </c>
      <c r="P475" s="30">
        <v>62.927000000000007</v>
      </c>
      <c r="Q475" s="30">
        <v>10.487833333333334</v>
      </c>
    </row>
    <row r="476" spans="1:17" x14ac:dyDescent="0.25">
      <c r="A476" s="29" t="s">
        <v>50</v>
      </c>
      <c r="B476" s="29" t="s">
        <v>248</v>
      </c>
      <c r="C476" s="29" t="s">
        <v>1</v>
      </c>
      <c r="D476" s="30">
        <v>2.048</v>
      </c>
      <c r="E476" s="30">
        <v>2.7190000000000003</v>
      </c>
      <c r="F476" s="30">
        <v>3.302</v>
      </c>
      <c r="G476" s="30">
        <v>4.4470000000000001</v>
      </c>
      <c r="H476" s="30">
        <v>3.0609999999999999</v>
      </c>
      <c r="I476" s="30">
        <v>4.032</v>
      </c>
      <c r="J476" s="30">
        <v>8.5449999999999999</v>
      </c>
      <c r="K476" s="30">
        <v>3.5890000000000004</v>
      </c>
      <c r="L476" s="30">
        <v>4.3339999999999996</v>
      </c>
      <c r="M476" s="30">
        <v>4.4189999999999996</v>
      </c>
      <c r="N476" s="30">
        <v>10.418000000000001</v>
      </c>
      <c r="O476" s="30">
        <v>11.568000000000001</v>
      </c>
      <c r="P476" s="30">
        <v>62.481999999999999</v>
      </c>
      <c r="Q476" s="30">
        <v>5.206833333333333</v>
      </c>
    </row>
    <row r="477" spans="1:17" x14ac:dyDescent="0.25">
      <c r="A477" s="29" t="s">
        <v>44</v>
      </c>
      <c r="B477" s="29" t="s">
        <v>240</v>
      </c>
      <c r="C477" s="29" t="s">
        <v>1</v>
      </c>
      <c r="D477" s="30" t="s">
        <v>64</v>
      </c>
      <c r="E477" s="30" t="s">
        <v>64</v>
      </c>
      <c r="F477" s="30">
        <v>41.150000000000006</v>
      </c>
      <c r="G477" s="30" t="s">
        <v>64</v>
      </c>
      <c r="H477" s="30">
        <v>3.1449999999999996</v>
      </c>
      <c r="I477" s="30">
        <v>8.8000000000000007</v>
      </c>
      <c r="J477" s="30">
        <v>9.17</v>
      </c>
      <c r="K477" s="30" t="s">
        <v>64</v>
      </c>
      <c r="L477" s="30" t="s">
        <v>64</v>
      </c>
      <c r="M477" s="30" t="s">
        <v>64</v>
      </c>
      <c r="N477" s="30" t="s">
        <v>64</v>
      </c>
      <c r="O477" s="30" t="s">
        <v>64</v>
      </c>
      <c r="P477" s="30">
        <v>62.265000000000001</v>
      </c>
      <c r="Q477" s="30">
        <v>15.56625</v>
      </c>
    </row>
    <row r="478" spans="1:17" x14ac:dyDescent="0.25">
      <c r="A478" s="29" t="s">
        <v>40</v>
      </c>
      <c r="B478" s="29" t="s">
        <v>290</v>
      </c>
      <c r="C478" s="29" t="s">
        <v>3</v>
      </c>
      <c r="D478" s="30" t="s">
        <v>64</v>
      </c>
      <c r="E478" s="30" t="s">
        <v>64</v>
      </c>
      <c r="F478" s="30" t="s">
        <v>64</v>
      </c>
      <c r="G478" s="30" t="s">
        <v>64</v>
      </c>
      <c r="H478" s="30" t="s">
        <v>64</v>
      </c>
      <c r="I478" s="30">
        <v>7.2330000000000005</v>
      </c>
      <c r="J478" s="30">
        <v>11.057</v>
      </c>
      <c r="K478" s="30">
        <v>12.56</v>
      </c>
      <c r="L478" s="30">
        <v>8.33</v>
      </c>
      <c r="M478" s="30">
        <v>8.2899999999999991</v>
      </c>
      <c r="N478" s="30">
        <v>6.43</v>
      </c>
      <c r="O478" s="30">
        <v>8.2600000000000016</v>
      </c>
      <c r="P478" s="30">
        <v>62.16</v>
      </c>
      <c r="Q478" s="30">
        <v>8.879999999999999</v>
      </c>
    </row>
    <row r="479" spans="1:17" x14ac:dyDescent="0.25">
      <c r="A479" s="29" t="s">
        <v>96</v>
      </c>
      <c r="B479" s="29" t="s">
        <v>97</v>
      </c>
      <c r="C479" s="29" t="s">
        <v>0</v>
      </c>
      <c r="D479" s="30">
        <v>6.2759999999999998</v>
      </c>
      <c r="E479" s="30">
        <v>8.64</v>
      </c>
      <c r="F479" s="30" t="s">
        <v>64</v>
      </c>
      <c r="G479" s="30">
        <v>3.4529999999999998</v>
      </c>
      <c r="H479" s="30">
        <v>5.5340000000000007</v>
      </c>
      <c r="I479" s="30">
        <v>5.7509999999999994</v>
      </c>
      <c r="J479" s="30">
        <v>3.7549999999999999</v>
      </c>
      <c r="K479" s="30">
        <v>6.6269999999999989</v>
      </c>
      <c r="L479" s="30">
        <v>7.2620000000000005</v>
      </c>
      <c r="M479" s="30">
        <v>5.3929999999999998</v>
      </c>
      <c r="N479" s="30">
        <v>3.8169999999999997</v>
      </c>
      <c r="O479" s="30">
        <v>4.4269999999999996</v>
      </c>
      <c r="P479" s="30">
        <v>60.935000000000002</v>
      </c>
      <c r="Q479" s="30">
        <v>5.539545454545455</v>
      </c>
    </row>
    <row r="480" spans="1:17" x14ac:dyDescent="0.25">
      <c r="A480" s="29" t="s">
        <v>44</v>
      </c>
      <c r="B480" s="29" t="s">
        <v>186</v>
      </c>
      <c r="C480" s="29" t="s">
        <v>2</v>
      </c>
      <c r="D480" s="30" t="s">
        <v>64</v>
      </c>
      <c r="E480" s="30">
        <v>9.8099999999999987</v>
      </c>
      <c r="F480" s="30">
        <v>5.7</v>
      </c>
      <c r="G480" s="30">
        <v>5.0185000000000013</v>
      </c>
      <c r="H480" s="30">
        <v>4.4467999999999996</v>
      </c>
      <c r="I480" s="30">
        <v>4.8498000000000001</v>
      </c>
      <c r="J480" s="30">
        <v>0.20039999999999999</v>
      </c>
      <c r="K480" s="30">
        <v>7.7861000000000002</v>
      </c>
      <c r="L480" s="30">
        <v>10.352</v>
      </c>
      <c r="M480" s="30" t="s">
        <v>64</v>
      </c>
      <c r="N480" s="30">
        <v>4.9452999999999996</v>
      </c>
      <c r="O480" s="30">
        <v>7.7741999999999987</v>
      </c>
      <c r="P480" s="30">
        <v>60.883100000000006</v>
      </c>
      <c r="Q480" s="30">
        <v>6.0883100000000008</v>
      </c>
    </row>
    <row r="481" spans="1:17" x14ac:dyDescent="0.25">
      <c r="A481" s="29" t="s">
        <v>30</v>
      </c>
      <c r="B481" s="29" t="s">
        <v>82</v>
      </c>
      <c r="C481" s="29" t="s">
        <v>0</v>
      </c>
      <c r="D481" s="30">
        <v>5.3900000000000006</v>
      </c>
      <c r="E481" s="30">
        <v>4.9000000000000004</v>
      </c>
      <c r="F481" s="30">
        <v>8.19</v>
      </c>
      <c r="G481" s="30">
        <v>9.8999999999999986</v>
      </c>
      <c r="H481" s="30">
        <v>3.9</v>
      </c>
      <c r="I481" s="30">
        <v>8.6000000000000014</v>
      </c>
      <c r="J481" s="30">
        <v>3.58</v>
      </c>
      <c r="K481" s="30">
        <v>3.13</v>
      </c>
      <c r="L481" s="30">
        <v>2.72</v>
      </c>
      <c r="M481" s="30">
        <v>3.6900000000000004</v>
      </c>
      <c r="N481" s="30">
        <v>2.88</v>
      </c>
      <c r="O481" s="30">
        <v>3.6799999999999997</v>
      </c>
      <c r="P481" s="30">
        <v>60.56</v>
      </c>
      <c r="Q481" s="30">
        <v>5.0466666666666669</v>
      </c>
    </row>
    <row r="482" spans="1:17" x14ac:dyDescent="0.25">
      <c r="A482" s="29" t="s">
        <v>34</v>
      </c>
      <c r="B482" s="29" t="s">
        <v>171</v>
      </c>
      <c r="C482" s="29" t="s">
        <v>3</v>
      </c>
      <c r="D482" s="30">
        <v>4.0019999999999998</v>
      </c>
      <c r="E482" s="30">
        <v>7.8140000000000001</v>
      </c>
      <c r="F482" s="30">
        <v>6.3509999999999991</v>
      </c>
      <c r="G482" s="30">
        <v>6.7519999999999998</v>
      </c>
      <c r="H482" s="30">
        <v>4.3330000000000002</v>
      </c>
      <c r="I482" s="30">
        <v>3.9119999999999999</v>
      </c>
      <c r="J482" s="30">
        <v>7.3690000000000007</v>
      </c>
      <c r="K482" s="30">
        <v>7.052999999999999</v>
      </c>
      <c r="L482" s="30">
        <v>3.58</v>
      </c>
      <c r="M482" s="30">
        <v>4.0760000000000005</v>
      </c>
      <c r="N482" s="30">
        <v>0.74399999999999999</v>
      </c>
      <c r="O482" s="30">
        <v>4.3659999999999997</v>
      </c>
      <c r="P482" s="30">
        <v>60.35199999999999</v>
      </c>
      <c r="Q482" s="30">
        <v>5.0293333333333328</v>
      </c>
    </row>
    <row r="483" spans="1:17" x14ac:dyDescent="0.25">
      <c r="A483" s="29" t="s">
        <v>30</v>
      </c>
      <c r="B483" s="29" t="s">
        <v>124</v>
      </c>
      <c r="C483" s="29" t="s">
        <v>1</v>
      </c>
      <c r="D483" s="30">
        <v>25.406999999999996</v>
      </c>
      <c r="E483" s="30">
        <v>11.8687</v>
      </c>
      <c r="F483" s="30">
        <v>1.9021999999999999</v>
      </c>
      <c r="G483" s="30">
        <v>3.1066999999999996</v>
      </c>
      <c r="H483" s="30">
        <v>3.1436000000000006</v>
      </c>
      <c r="I483" s="30">
        <v>2.1770200000000002</v>
      </c>
      <c r="J483" s="30">
        <v>2.2852000000000001</v>
      </c>
      <c r="K483" s="30">
        <v>0.56540999999999997</v>
      </c>
      <c r="L483" s="30">
        <v>2.4535500000000003</v>
      </c>
      <c r="M483" s="30">
        <v>2.49071</v>
      </c>
      <c r="N483" s="30">
        <v>2.4692000000000003</v>
      </c>
      <c r="O483" s="30">
        <v>2.4135999999999997</v>
      </c>
      <c r="P483" s="30">
        <v>60.282890000000002</v>
      </c>
      <c r="Q483" s="30">
        <v>5.0235741666666671</v>
      </c>
    </row>
    <row r="484" spans="1:17" x14ac:dyDescent="0.25">
      <c r="A484" s="29" t="s">
        <v>34</v>
      </c>
      <c r="B484" s="29" t="s">
        <v>288</v>
      </c>
      <c r="C484" s="29" t="s">
        <v>1</v>
      </c>
      <c r="D484" s="30" t="s">
        <v>64</v>
      </c>
      <c r="E484" s="30" t="s">
        <v>64</v>
      </c>
      <c r="F484" s="30" t="s">
        <v>64</v>
      </c>
      <c r="G484" s="30" t="s">
        <v>64</v>
      </c>
      <c r="H484" s="30" t="s">
        <v>64</v>
      </c>
      <c r="I484" s="30">
        <v>5.5829000000000004</v>
      </c>
      <c r="J484" s="30">
        <v>17.6463</v>
      </c>
      <c r="K484" s="30">
        <v>6.1284999999999998</v>
      </c>
      <c r="L484" s="30">
        <v>13.388200000000001</v>
      </c>
      <c r="M484" s="30">
        <v>3.5550000000000002</v>
      </c>
      <c r="N484" s="30">
        <v>5.9667999999999992</v>
      </c>
      <c r="O484" s="30">
        <v>7.6370999999999993</v>
      </c>
      <c r="P484" s="30">
        <v>59.904799999999994</v>
      </c>
      <c r="Q484" s="30">
        <v>8.5578285714285709</v>
      </c>
    </row>
    <row r="485" spans="1:17" x14ac:dyDescent="0.25">
      <c r="A485" s="29" t="s">
        <v>28</v>
      </c>
      <c r="B485" s="29" t="s">
        <v>274</v>
      </c>
      <c r="C485" s="29" t="s">
        <v>3</v>
      </c>
      <c r="D485" s="30" t="s">
        <v>64</v>
      </c>
      <c r="E485" s="30">
        <v>0.27700000000000002</v>
      </c>
      <c r="F485" s="30" t="s">
        <v>64</v>
      </c>
      <c r="G485" s="30">
        <v>0.6</v>
      </c>
      <c r="H485" s="30">
        <v>3.2830000000000004</v>
      </c>
      <c r="I485" s="30">
        <v>2.5489999999999999</v>
      </c>
      <c r="J485" s="30">
        <v>1.7470000000000003</v>
      </c>
      <c r="K485" s="30">
        <v>2.4050000000000002</v>
      </c>
      <c r="L485" s="30" t="s">
        <v>64</v>
      </c>
      <c r="M485" s="30">
        <v>2.1479999999999997</v>
      </c>
      <c r="N485" s="30">
        <v>20.104999999999997</v>
      </c>
      <c r="O485" s="30">
        <v>26.323</v>
      </c>
      <c r="P485" s="30">
        <v>59.436999999999998</v>
      </c>
      <c r="Q485" s="30">
        <v>6.604111111111111</v>
      </c>
    </row>
    <row r="486" spans="1:17" x14ac:dyDescent="0.25">
      <c r="A486" s="29" t="s">
        <v>50</v>
      </c>
      <c r="B486" s="29" t="s">
        <v>199</v>
      </c>
      <c r="C486" s="29" t="s">
        <v>3</v>
      </c>
      <c r="D486" s="30">
        <v>4.9589999999999996</v>
      </c>
      <c r="E486" s="30">
        <v>4.1189999999999998</v>
      </c>
      <c r="F486" s="30">
        <v>4.4190000000000005</v>
      </c>
      <c r="G486" s="30">
        <v>4.3460000000000001</v>
      </c>
      <c r="H486" s="30">
        <v>3.4060000000000001</v>
      </c>
      <c r="I486" s="30">
        <v>3.5409999999999999</v>
      </c>
      <c r="J486" s="30">
        <v>3.0280000000000005</v>
      </c>
      <c r="K486" s="30">
        <v>3.57</v>
      </c>
      <c r="L486" s="30">
        <v>3.343</v>
      </c>
      <c r="M486" s="30">
        <v>2.399</v>
      </c>
      <c r="N486" s="30">
        <v>3.984</v>
      </c>
      <c r="O486" s="30">
        <v>17.811900000000005</v>
      </c>
      <c r="P486" s="30">
        <v>58.925899999999999</v>
      </c>
      <c r="Q486" s="30">
        <v>4.9104916666666663</v>
      </c>
    </row>
    <row r="487" spans="1:17" x14ac:dyDescent="0.25">
      <c r="A487" s="29" t="s">
        <v>6</v>
      </c>
      <c r="B487" s="29" t="s">
        <v>143</v>
      </c>
      <c r="C487" s="29" t="s">
        <v>1</v>
      </c>
      <c r="D487" s="30" t="s">
        <v>64</v>
      </c>
      <c r="E487" s="30" t="s">
        <v>64</v>
      </c>
      <c r="F487" s="30">
        <v>14.7</v>
      </c>
      <c r="G487" s="30">
        <v>13.86</v>
      </c>
      <c r="H487" s="30">
        <v>3.3929999999999998</v>
      </c>
      <c r="I487" s="30">
        <v>1.9444999999999999</v>
      </c>
      <c r="J487" s="30">
        <v>4.9990000000000006</v>
      </c>
      <c r="K487" s="30">
        <v>4.3</v>
      </c>
      <c r="L487" s="30">
        <v>3</v>
      </c>
      <c r="M487" s="30">
        <v>3.4209999999999998</v>
      </c>
      <c r="N487" s="30">
        <v>3.3</v>
      </c>
      <c r="O487" s="30">
        <v>5.96</v>
      </c>
      <c r="P487" s="30">
        <v>58.877499999999998</v>
      </c>
      <c r="Q487" s="30">
        <v>5.8877499999999996</v>
      </c>
    </row>
    <row r="488" spans="1:17" x14ac:dyDescent="0.25">
      <c r="A488" s="29" t="s">
        <v>6</v>
      </c>
      <c r="B488" s="29" t="s">
        <v>145</v>
      </c>
      <c r="C488" s="29" t="s">
        <v>5</v>
      </c>
      <c r="D488" s="30">
        <v>5.49</v>
      </c>
      <c r="E488" s="30">
        <v>6.0030000000000001</v>
      </c>
      <c r="F488" s="30">
        <v>3.71</v>
      </c>
      <c r="G488" s="30">
        <v>4.82</v>
      </c>
      <c r="H488" s="30">
        <v>4.83</v>
      </c>
      <c r="I488" s="30">
        <v>2.2200000000000002</v>
      </c>
      <c r="J488" s="30">
        <v>7.03</v>
      </c>
      <c r="K488" s="30">
        <v>4.49</v>
      </c>
      <c r="L488" s="30">
        <v>6.94</v>
      </c>
      <c r="M488" s="30">
        <v>7.22</v>
      </c>
      <c r="N488" s="30">
        <v>5.74</v>
      </c>
      <c r="O488" s="30" t="s">
        <v>64</v>
      </c>
      <c r="P488" s="30">
        <v>58.493000000000002</v>
      </c>
      <c r="Q488" s="30">
        <v>5.3175454545454546</v>
      </c>
    </row>
    <row r="489" spans="1:17" x14ac:dyDescent="0.25">
      <c r="A489" s="29" t="s">
        <v>50</v>
      </c>
      <c r="B489" s="29" t="s">
        <v>196</v>
      </c>
      <c r="C489" s="29" t="s">
        <v>5</v>
      </c>
      <c r="D489" s="30" t="s">
        <v>64</v>
      </c>
      <c r="E489" s="30" t="s">
        <v>64</v>
      </c>
      <c r="F489" s="30">
        <v>1.7609999999999999</v>
      </c>
      <c r="G489" s="30">
        <v>3.6</v>
      </c>
      <c r="H489" s="30" t="s">
        <v>64</v>
      </c>
      <c r="I489" s="30">
        <v>11.701000000000001</v>
      </c>
      <c r="J489" s="30">
        <v>12.38</v>
      </c>
      <c r="K489" s="30">
        <v>4.25</v>
      </c>
      <c r="L489" s="30">
        <v>11.25</v>
      </c>
      <c r="M489" s="30" t="s">
        <v>64</v>
      </c>
      <c r="N489" s="30">
        <v>6.5960000000000001</v>
      </c>
      <c r="O489" s="30">
        <v>6.6000000000000005</v>
      </c>
      <c r="P489" s="30">
        <v>58.137999999999998</v>
      </c>
      <c r="Q489" s="30">
        <v>7.2672499999999998</v>
      </c>
    </row>
    <row r="490" spans="1:17" x14ac:dyDescent="0.25">
      <c r="A490" s="29" t="s">
        <v>21</v>
      </c>
      <c r="B490" s="29" t="s">
        <v>215</v>
      </c>
      <c r="C490" s="29" t="s">
        <v>1</v>
      </c>
      <c r="D490" s="30" t="s">
        <v>64</v>
      </c>
      <c r="E490" s="30" t="s">
        <v>64</v>
      </c>
      <c r="F490" s="30">
        <v>5.7560000000000002</v>
      </c>
      <c r="G490" s="30">
        <v>2.5339999999999998</v>
      </c>
      <c r="H490" s="30">
        <v>2.6429999999999998</v>
      </c>
      <c r="I490" s="30">
        <v>3.5739999999999998</v>
      </c>
      <c r="J490" s="30">
        <v>2.8699000000000003</v>
      </c>
      <c r="K490" s="30">
        <v>10.020399999999997</v>
      </c>
      <c r="L490" s="30">
        <v>8.013300000000001</v>
      </c>
      <c r="M490" s="30">
        <v>8.5424999999999986</v>
      </c>
      <c r="N490" s="30">
        <v>10.005400000000002</v>
      </c>
      <c r="O490" s="30">
        <v>3.0734999999999997</v>
      </c>
      <c r="P490" s="30">
        <v>57.031999999999996</v>
      </c>
      <c r="Q490" s="30">
        <v>5.7031999999999998</v>
      </c>
    </row>
    <row r="491" spans="1:17" x14ac:dyDescent="0.25">
      <c r="A491" s="29" t="s">
        <v>28</v>
      </c>
      <c r="B491" s="29" t="s">
        <v>274</v>
      </c>
      <c r="C491" s="29" t="s">
        <v>2</v>
      </c>
      <c r="D491" s="30" t="s">
        <v>64</v>
      </c>
      <c r="E491" s="30">
        <v>1.3239999999999998</v>
      </c>
      <c r="F491" s="30" t="s">
        <v>64</v>
      </c>
      <c r="G491" s="30">
        <v>8.3760000000000012</v>
      </c>
      <c r="H491" s="30">
        <v>5.0389999999999997</v>
      </c>
      <c r="I491" s="30">
        <v>5.1790000000000003</v>
      </c>
      <c r="J491" s="30">
        <v>6.65</v>
      </c>
      <c r="K491" s="30">
        <v>8.173</v>
      </c>
      <c r="L491" s="30" t="s">
        <v>64</v>
      </c>
      <c r="M491" s="30">
        <v>7.2739999999999991</v>
      </c>
      <c r="N491" s="30">
        <v>10.603999999999999</v>
      </c>
      <c r="O491" s="30">
        <v>3.9619999999999997</v>
      </c>
      <c r="P491" s="30">
        <v>56.581000000000003</v>
      </c>
      <c r="Q491" s="30">
        <v>6.286777777777778</v>
      </c>
    </row>
    <row r="492" spans="1:17" x14ac:dyDescent="0.25">
      <c r="A492" s="29" t="s">
        <v>44</v>
      </c>
      <c r="B492" s="29" t="s">
        <v>187</v>
      </c>
      <c r="C492" s="29" t="s">
        <v>5</v>
      </c>
      <c r="D492" s="30" t="s">
        <v>64</v>
      </c>
      <c r="E492" s="30">
        <v>2.4460000000000002</v>
      </c>
      <c r="F492" s="30">
        <v>3.9</v>
      </c>
      <c r="G492" s="30">
        <v>4.8000000000000007</v>
      </c>
      <c r="H492" s="30">
        <v>4.9700000000000006</v>
      </c>
      <c r="I492" s="30" t="s">
        <v>64</v>
      </c>
      <c r="J492" s="30">
        <v>5.57</v>
      </c>
      <c r="K492" s="30">
        <v>12.324999999999999</v>
      </c>
      <c r="L492" s="30">
        <v>4.8129999999999997</v>
      </c>
      <c r="M492" s="30">
        <v>5.05</v>
      </c>
      <c r="N492" s="30">
        <v>4.944</v>
      </c>
      <c r="O492" s="30">
        <v>7.4350000000000005</v>
      </c>
      <c r="P492" s="30">
        <v>56.253</v>
      </c>
      <c r="Q492" s="30">
        <v>5.6253000000000002</v>
      </c>
    </row>
    <row r="493" spans="1:17" x14ac:dyDescent="0.25">
      <c r="A493" s="29" t="s">
        <v>50</v>
      </c>
      <c r="B493" s="29" t="s">
        <v>199</v>
      </c>
      <c r="C493" s="29" t="s">
        <v>1</v>
      </c>
      <c r="D493" s="30">
        <v>5.1719999999999997</v>
      </c>
      <c r="E493" s="30">
        <v>4.2940000000000005</v>
      </c>
      <c r="F493" s="30">
        <v>4.6070000000000002</v>
      </c>
      <c r="G493" s="30">
        <v>4.532</v>
      </c>
      <c r="H493" s="30">
        <v>3.5510000000000002</v>
      </c>
      <c r="I493" s="30">
        <v>3.6919999999999997</v>
      </c>
      <c r="J493" s="30">
        <v>3.1560000000000001</v>
      </c>
      <c r="K493" s="30">
        <v>2.3360000000000003</v>
      </c>
      <c r="L493" s="30">
        <v>3.4859999999999998</v>
      </c>
      <c r="M493" s="30">
        <v>2.5030000000000001</v>
      </c>
      <c r="N493" s="30">
        <v>2.6070000000000002</v>
      </c>
      <c r="O493" s="30">
        <v>16.298999999999999</v>
      </c>
      <c r="P493" s="30">
        <v>56.234999999999992</v>
      </c>
      <c r="Q493" s="30">
        <v>4.6862499999999994</v>
      </c>
    </row>
    <row r="494" spans="1:17" x14ac:dyDescent="0.25">
      <c r="A494" s="29" t="s">
        <v>6</v>
      </c>
      <c r="B494" s="29" t="s">
        <v>108</v>
      </c>
      <c r="C494" s="29" t="s">
        <v>1</v>
      </c>
      <c r="D494" s="30">
        <v>1.6155000000000002</v>
      </c>
      <c r="E494" s="30" t="s">
        <v>64</v>
      </c>
      <c r="F494" s="30">
        <v>3.7749999999999999</v>
      </c>
      <c r="G494" s="30">
        <v>2.698</v>
      </c>
      <c r="H494" s="30">
        <v>4.5630000000000006</v>
      </c>
      <c r="I494" s="30">
        <v>3.6579999999999999</v>
      </c>
      <c r="J494" s="30">
        <v>3.1349999999999998</v>
      </c>
      <c r="K494" s="30">
        <v>6.5697000000000001</v>
      </c>
      <c r="L494" s="30">
        <v>4.5419999999999989</v>
      </c>
      <c r="M494" s="30">
        <v>9.8469999999999995</v>
      </c>
      <c r="N494" s="30">
        <v>10.213699999999999</v>
      </c>
      <c r="O494" s="30">
        <v>4.7026700000000003</v>
      </c>
      <c r="P494" s="30">
        <v>55.319569999999999</v>
      </c>
      <c r="Q494" s="30">
        <v>5.0290518181818182</v>
      </c>
    </row>
    <row r="495" spans="1:17" x14ac:dyDescent="0.25">
      <c r="A495" s="29" t="s">
        <v>86</v>
      </c>
      <c r="B495" s="29" t="s">
        <v>179</v>
      </c>
      <c r="C495" s="29" t="s">
        <v>2</v>
      </c>
      <c r="D495" s="30">
        <v>6.6820000000000004</v>
      </c>
      <c r="E495" s="30">
        <v>4.8650000000000002</v>
      </c>
      <c r="F495" s="30">
        <v>6.7059999999999995</v>
      </c>
      <c r="G495" s="30">
        <v>6.362000000000001</v>
      </c>
      <c r="H495" s="30">
        <v>6.25</v>
      </c>
      <c r="I495" s="30" t="s">
        <v>64</v>
      </c>
      <c r="J495" s="30" t="s">
        <v>64</v>
      </c>
      <c r="K495" s="30">
        <v>6.1069999999999993</v>
      </c>
      <c r="L495" s="30">
        <v>5.9915000000000003</v>
      </c>
      <c r="M495" s="30">
        <v>5.867</v>
      </c>
      <c r="N495" s="30">
        <v>6.2309999999999999</v>
      </c>
      <c r="O495" s="30" t="s">
        <v>64</v>
      </c>
      <c r="P495" s="30">
        <v>55.061500000000002</v>
      </c>
      <c r="Q495" s="30">
        <v>6.1179444444444444</v>
      </c>
    </row>
    <row r="496" spans="1:17" x14ac:dyDescent="0.25">
      <c r="A496" s="29" t="s">
        <v>21</v>
      </c>
      <c r="B496" s="29" t="s">
        <v>111</v>
      </c>
      <c r="C496" s="29" t="s">
        <v>5</v>
      </c>
      <c r="D496" s="30">
        <v>2.4159999999999999</v>
      </c>
      <c r="E496" s="30">
        <v>2.8319999999999999</v>
      </c>
      <c r="F496" s="30">
        <v>1.448</v>
      </c>
      <c r="G496" s="30">
        <v>1.7150000000000001</v>
      </c>
      <c r="H496" s="30">
        <v>1.341</v>
      </c>
      <c r="I496" s="30">
        <v>1.2310000000000001</v>
      </c>
      <c r="J496" s="30">
        <v>1.5609999999999999</v>
      </c>
      <c r="K496" s="30">
        <v>2.0499999999999998</v>
      </c>
      <c r="L496" s="30">
        <v>1.782</v>
      </c>
      <c r="M496" s="30">
        <v>2.649</v>
      </c>
      <c r="N496" s="30">
        <v>18.836000000000002</v>
      </c>
      <c r="O496" s="30">
        <v>17.03</v>
      </c>
      <c r="P496" s="30">
        <v>54.891000000000005</v>
      </c>
      <c r="Q496" s="30">
        <v>4.5742500000000001</v>
      </c>
    </row>
    <row r="497" spans="1:17" x14ac:dyDescent="0.25">
      <c r="A497" s="29" t="s">
        <v>30</v>
      </c>
      <c r="B497" s="29" t="s">
        <v>230</v>
      </c>
      <c r="C497" s="29" t="s">
        <v>1</v>
      </c>
      <c r="D497" s="30">
        <v>13.693199999999999</v>
      </c>
      <c r="E497" s="30">
        <v>8.6713000000000005</v>
      </c>
      <c r="F497" s="30">
        <v>1.7239</v>
      </c>
      <c r="G497" s="30">
        <v>3.77583</v>
      </c>
      <c r="H497" s="30">
        <v>4.5159700000000003</v>
      </c>
      <c r="I497" s="30">
        <v>2.9314100000000005</v>
      </c>
      <c r="J497" s="30">
        <v>2.8592500000000003</v>
      </c>
      <c r="K497" s="30">
        <v>2.9973500000000008</v>
      </c>
      <c r="L497" s="30">
        <v>2.6768199999999998</v>
      </c>
      <c r="M497" s="30">
        <v>2.0548700000000002</v>
      </c>
      <c r="N497" s="30">
        <v>4.6244499999999986</v>
      </c>
      <c r="O497" s="30">
        <v>4.0002999999999993</v>
      </c>
      <c r="P497" s="30">
        <v>54.524649999999994</v>
      </c>
      <c r="Q497" s="30">
        <v>4.5437208333333325</v>
      </c>
    </row>
    <row r="498" spans="1:17" x14ac:dyDescent="0.25">
      <c r="A498" s="29" t="s">
        <v>7</v>
      </c>
      <c r="B498" s="29" t="s">
        <v>112</v>
      </c>
      <c r="C498" s="29" t="s">
        <v>5</v>
      </c>
      <c r="D498" s="30">
        <v>4.0199999999999996</v>
      </c>
      <c r="E498" s="30">
        <v>4.282</v>
      </c>
      <c r="F498" s="30">
        <v>4.8230000000000004</v>
      </c>
      <c r="G498" s="30">
        <v>4.4710000000000001</v>
      </c>
      <c r="H498" s="30">
        <v>4.6959999999999997</v>
      </c>
      <c r="I498" s="30">
        <v>8.1639999999999997</v>
      </c>
      <c r="J498" s="30">
        <v>9.5470000000000006</v>
      </c>
      <c r="K498" s="30">
        <v>2.62</v>
      </c>
      <c r="L498" s="30">
        <v>4.5339999999999998</v>
      </c>
      <c r="M498" s="30">
        <v>3.153</v>
      </c>
      <c r="N498" s="30">
        <v>2.0270000000000001</v>
      </c>
      <c r="O498" s="30">
        <v>2.1859999999999999</v>
      </c>
      <c r="P498" s="30">
        <v>54.522999999999996</v>
      </c>
      <c r="Q498" s="30">
        <v>4.5435833333333333</v>
      </c>
    </row>
    <row r="499" spans="1:17" x14ac:dyDescent="0.25">
      <c r="A499" s="29" t="s">
        <v>30</v>
      </c>
      <c r="B499" s="29" t="s">
        <v>230</v>
      </c>
      <c r="C499" s="29" t="s">
        <v>5</v>
      </c>
      <c r="D499" s="30">
        <v>16.646000000000001</v>
      </c>
      <c r="E499" s="30">
        <v>11.157</v>
      </c>
      <c r="F499" s="30">
        <v>5.0112000000000005</v>
      </c>
      <c r="G499" s="30">
        <v>3.6791799999999997</v>
      </c>
      <c r="H499" s="30">
        <v>1.4105000000000001</v>
      </c>
      <c r="I499" s="30">
        <v>1.7039000000000002</v>
      </c>
      <c r="J499" s="30">
        <v>2.7441899999999997</v>
      </c>
      <c r="K499" s="30">
        <v>1.3879999999999999</v>
      </c>
      <c r="L499" s="30">
        <v>1.3994599999999999</v>
      </c>
      <c r="M499" s="30">
        <v>1.8148</v>
      </c>
      <c r="N499" s="30">
        <v>3.4050000000000002</v>
      </c>
      <c r="O499" s="30">
        <v>2.8540000000000001</v>
      </c>
      <c r="P499" s="30">
        <v>53.213229999999989</v>
      </c>
      <c r="Q499" s="30">
        <v>4.4344358333333327</v>
      </c>
    </row>
    <row r="500" spans="1:17" x14ac:dyDescent="0.25">
      <c r="A500" s="29" t="s">
        <v>92</v>
      </c>
      <c r="B500" s="29" t="s">
        <v>189</v>
      </c>
      <c r="C500" s="29" t="s">
        <v>2</v>
      </c>
      <c r="D500" s="30" t="s">
        <v>64</v>
      </c>
      <c r="E500" s="30" t="s">
        <v>64</v>
      </c>
      <c r="F500" s="30" t="s">
        <v>64</v>
      </c>
      <c r="G500" s="30" t="s">
        <v>64</v>
      </c>
      <c r="H500" s="30" t="s">
        <v>64</v>
      </c>
      <c r="I500" s="30" t="s">
        <v>64</v>
      </c>
      <c r="J500" s="30" t="s">
        <v>64</v>
      </c>
      <c r="K500" s="30">
        <v>11.716000000000001</v>
      </c>
      <c r="L500" s="30" t="s">
        <v>64</v>
      </c>
      <c r="M500" s="30">
        <v>16.154</v>
      </c>
      <c r="N500" s="30">
        <v>12.496</v>
      </c>
      <c r="O500" s="30">
        <v>12.663000000000002</v>
      </c>
      <c r="P500" s="30">
        <v>53.029000000000003</v>
      </c>
      <c r="Q500" s="30">
        <v>13.257250000000001</v>
      </c>
    </row>
    <row r="501" spans="1:17" x14ac:dyDescent="0.25">
      <c r="A501" s="29" t="s">
        <v>6</v>
      </c>
      <c r="B501" s="29" t="s">
        <v>142</v>
      </c>
      <c r="C501" s="29" t="s">
        <v>5</v>
      </c>
      <c r="D501" s="30">
        <v>1.1599999999999999</v>
      </c>
      <c r="E501" s="30" t="s">
        <v>64</v>
      </c>
      <c r="F501" s="30" t="s">
        <v>64</v>
      </c>
      <c r="G501" s="30">
        <v>10.064</v>
      </c>
      <c r="H501" s="30">
        <v>15.702999999999999</v>
      </c>
      <c r="I501" s="30">
        <v>7.9550000000000001</v>
      </c>
      <c r="J501" s="30">
        <v>8.1310000000000002</v>
      </c>
      <c r="K501" s="30" t="s">
        <v>64</v>
      </c>
      <c r="L501" s="30">
        <v>10.002000000000001</v>
      </c>
      <c r="M501" s="30" t="s">
        <v>64</v>
      </c>
      <c r="N501" s="30" t="s">
        <v>64</v>
      </c>
      <c r="O501" s="30" t="s">
        <v>64</v>
      </c>
      <c r="P501" s="30">
        <v>53.015000000000001</v>
      </c>
      <c r="Q501" s="30">
        <v>8.8358333333333334</v>
      </c>
    </row>
    <row r="502" spans="1:17" x14ac:dyDescent="0.25">
      <c r="A502" s="29" t="s">
        <v>30</v>
      </c>
      <c r="B502" s="29" t="s">
        <v>168</v>
      </c>
      <c r="C502" s="29" t="s">
        <v>3</v>
      </c>
      <c r="D502" s="30">
        <v>2.6436999999999995</v>
      </c>
      <c r="E502" s="30">
        <v>5.0663999999999998</v>
      </c>
      <c r="F502" s="30">
        <v>4.4550000000000001</v>
      </c>
      <c r="G502" s="30">
        <v>4.4699999999999989</v>
      </c>
      <c r="H502" s="30">
        <v>7.3285000000000009</v>
      </c>
      <c r="I502" s="30">
        <v>5.0889999999999995</v>
      </c>
      <c r="J502" s="30">
        <v>1.3245</v>
      </c>
      <c r="K502" s="30">
        <v>1.68</v>
      </c>
      <c r="L502" s="30">
        <v>5.7404999999999999</v>
      </c>
      <c r="M502" s="30">
        <v>5.6310000000000002</v>
      </c>
      <c r="N502" s="30">
        <v>1.7845</v>
      </c>
      <c r="O502" s="30">
        <v>7.077</v>
      </c>
      <c r="P502" s="30">
        <v>52.290099999999995</v>
      </c>
      <c r="Q502" s="30">
        <v>4.3575083333333327</v>
      </c>
    </row>
    <row r="503" spans="1:17" x14ac:dyDescent="0.25">
      <c r="A503" s="29" t="s">
        <v>6</v>
      </c>
      <c r="B503" s="29" t="s">
        <v>67</v>
      </c>
      <c r="C503" s="29" t="s">
        <v>3</v>
      </c>
      <c r="D503" s="30">
        <v>4.7121999999999993</v>
      </c>
      <c r="E503" s="30">
        <v>3.8344999999999998</v>
      </c>
      <c r="F503" s="30">
        <v>2.105</v>
      </c>
      <c r="G503" s="30">
        <v>2.9619999999999997</v>
      </c>
      <c r="H503" s="30">
        <v>4.44177</v>
      </c>
      <c r="I503" s="30">
        <v>5.2561</v>
      </c>
      <c r="J503" s="30">
        <v>3.8228999999999997</v>
      </c>
      <c r="K503" s="30">
        <v>4.798</v>
      </c>
      <c r="L503" s="30">
        <v>6.242</v>
      </c>
      <c r="M503" s="30">
        <v>4.6289999999999996</v>
      </c>
      <c r="N503" s="30">
        <v>3.9912999999999998</v>
      </c>
      <c r="O503" s="30">
        <v>5.1619999999999999</v>
      </c>
      <c r="P503" s="30">
        <v>51.956769999999999</v>
      </c>
      <c r="Q503" s="30">
        <v>4.3297308333333335</v>
      </c>
    </row>
    <row r="504" spans="1:17" x14ac:dyDescent="0.25">
      <c r="A504" s="29" t="s">
        <v>30</v>
      </c>
      <c r="B504" s="29" t="s">
        <v>163</v>
      </c>
      <c r="C504" s="29" t="s">
        <v>2</v>
      </c>
      <c r="D504" s="30">
        <v>4.5479999999999992</v>
      </c>
      <c r="E504" s="30">
        <v>3.6669999999999994</v>
      </c>
      <c r="F504" s="30">
        <v>5.5220000000000002</v>
      </c>
      <c r="G504" s="30">
        <v>3.3779999999999997</v>
      </c>
      <c r="H504" s="30" t="s">
        <v>64</v>
      </c>
      <c r="I504" s="30">
        <v>4.6640000000000006</v>
      </c>
      <c r="J504" s="30">
        <v>4.7900000000000009</v>
      </c>
      <c r="K504" s="30">
        <v>5.8049999999999997</v>
      </c>
      <c r="L504" s="30">
        <v>4.9290000000000003</v>
      </c>
      <c r="M504" s="30">
        <v>4.24</v>
      </c>
      <c r="N504" s="30">
        <v>3.214</v>
      </c>
      <c r="O504" s="30">
        <v>7.1849999999999987</v>
      </c>
      <c r="P504" s="30">
        <v>51.942000000000007</v>
      </c>
      <c r="Q504" s="30">
        <v>4.7220000000000004</v>
      </c>
    </row>
    <row r="505" spans="1:17" x14ac:dyDescent="0.25">
      <c r="A505" s="29" t="s">
        <v>86</v>
      </c>
      <c r="B505" s="29" t="s">
        <v>180</v>
      </c>
      <c r="C505" s="29" t="s">
        <v>1</v>
      </c>
      <c r="D505" s="30">
        <v>4.1450000000000005</v>
      </c>
      <c r="E505" s="30">
        <v>4.2949999999999999</v>
      </c>
      <c r="F505" s="30">
        <v>6.2229999999999999</v>
      </c>
      <c r="G505" s="30">
        <v>5.1990000000000007</v>
      </c>
      <c r="H505" s="30">
        <v>4.952</v>
      </c>
      <c r="I505" s="30">
        <v>5.3260000000000005</v>
      </c>
      <c r="J505" s="30">
        <v>5.3829999999999991</v>
      </c>
      <c r="K505" s="30">
        <v>2.6789999999999998</v>
      </c>
      <c r="L505" s="30">
        <v>5.5219999999999994</v>
      </c>
      <c r="M505" s="30">
        <v>2.8280000000000003</v>
      </c>
      <c r="N505" s="30">
        <v>2.5129999999999999</v>
      </c>
      <c r="O505" s="30">
        <v>2.52</v>
      </c>
      <c r="P505" s="30">
        <v>51.585000000000001</v>
      </c>
      <c r="Q505" s="30">
        <v>4.2987500000000001</v>
      </c>
    </row>
    <row r="506" spans="1:17" x14ac:dyDescent="0.25">
      <c r="A506" s="29" t="s">
        <v>88</v>
      </c>
      <c r="B506" s="29" t="s">
        <v>236</v>
      </c>
      <c r="C506" s="29" t="s">
        <v>3</v>
      </c>
      <c r="D506" s="30">
        <v>4.7499999999999999E-3</v>
      </c>
      <c r="E506" s="30" t="s">
        <v>64</v>
      </c>
      <c r="F506" s="30">
        <v>8.9200000000000008E-3</v>
      </c>
      <c r="G506" s="30">
        <v>1.8742299999999996</v>
      </c>
      <c r="H506" s="30">
        <v>1.1392200000000001</v>
      </c>
      <c r="I506" s="30">
        <v>5.0269999999999995E-2</v>
      </c>
      <c r="J506" s="30">
        <v>7.6429999999999998E-2</v>
      </c>
      <c r="K506" s="30">
        <v>7.7450000000000001</v>
      </c>
      <c r="L506" s="30">
        <v>13.975999999999999</v>
      </c>
      <c r="M506" s="30">
        <v>10.269</v>
      </c>
      <c r="N506" s="30">
        <v>8.2446999999999999</v>
      </c>
      <c r="O506" s="30">
        <v>7.8763999999999994</v>
      </c>
      <c r="P506" s="30">
        <v>51.264919999999996</v>
      </c>
      <c r="Q506" s="30">
        <v>4.6604472727272723</v>
      </c>
    </row>
    <row r="507" spans="1:17" x14ac:dyDescent="0.25">
      <c r="A507" s="29" t="s">
        <v>86</v>
      </c>
      <c r="B507" s="29" t="s">
        <v>131</v>
      </c>
      <c r="C507" s="29" t="s">
        <v>1</v>
      </c>
      <c r="D507" s="30">
        <v>3.9080000000000004</v>
      </c>
      <c r="E507" s="30">
        <v>3.0869999999999997</v>
      </c>
      <c r="F507" s="30">
        <v>2.2569999999999997</v>
      </c>
      <c r="G507" s="30">
        <v>2.2730000000000001</v>
      </c>
      <c r="H507" s="30">
        <v>3.6329999999999996</v>
      </c>
      <c r="I507" s="30" t="s">
        <v>64</v>
      </c>
      <c r="J507" s="30">
        <v>7.5789999999999997</v>
      </c>
      <c r="K507" s="30">
        <v>5.51</v>
      </c>
      <c r="L507" s="30">
        <v>4.7440000000000007</v>
      </c>
      <c r="M507" s="30">
        <v>5.4179999999999993</v>
      </c>
      <c r="N507" s="30">
        <v>5.4929999999999994</v>
      </c>
      <c r="O507" s="30">
        <v>6.8959999999999999</v>
      </c>
      <c r="P507" s="30">
        <v>50.798000000000002</v>
      </c>
      <c r="Q507" s="30">
        <v>4.6180000000000003</v>
      </c>
    </row>
    <row r="508" spans="1:17" x14ac:dyDescent="0.25">
      <c r="A508" s="29" t="s">
        <v>21</v>
      </c>
      <c r="B508" s="29" t="s">
        <v>153</v>
      </c>
      <c r="C508" s="29" t="s">
        <v>2</v>
      </c>
      <c r="D508" s="30">
        <v>8.0589999999999993</v>
      </c>
      <c r="E508" s="30">
        <v>6.1199999999999992</v>
      </c>
      <c r="F508" s="30">
        <v>6.44</v>
      </c>
      <c r="G508" s="30" t="s">
        <v>64</v>
      </c>
      <c r="H508" s="30" t="s">
        <v>64</v>
      </c>
      <c r="I508" s="30">
        <v>5.782</v>
      </c>
      <c r="J508" s="30">
        <v>4.8949999999999996</v>
      </c>
      <c r="K508" s="30">
        <v>3.7050000000000001</v>
      </c>
      <c r="L508" s="30">
        <v>4.2949999999999999</v>
      </c>
      <c r="M508" s="30">
        <v>4.3360000000000003</v>
      </c>
      <c r="N508" s="30">
        <v>3.4239999999999999</v>
      </c>
      <c r="O508" s="30">
        <v>3.69</v>
      </c>
      <c r="P508" s="30">
        <v>50.745999999999995</v>
      </c>
      <c r="Q508" s="30">
        <v>5.0745999999999993</v>
      </c>
    </row>
    <row r="509" spans="1:17" x14ac:dyDescent="0.25">
      <c r="A509" s="29" t="s">
        <v>88</v>
      </c>
      <c r="B509" s="29" t="s">
        <v>238</v>
      </c>
      <c r="C509" s="29" t="s">
        <v>5</v>
      </c>
      <c r="D509" s="30">
        <v>1.1390000000000001E-2</v>
      </c>
      <c r="E509" s="30" t="s">
        <v>64</v>
      </c>
      <c r="F509" s="30">
        <v>0.26562010000000003</v>
      </c>
      <c r="G509" s="30">
        <v>0.28849999999999998</v>
      </c>
      <c r="H509" s="30">
        <v>0.15429999999999999</v>
      </c>
      <c r="I509" s="30">
        <v>7.6753200000000001</v>
      </c>
      <c r="J509" s="30">
        <v>5.6827999999999994</v>
      </c>
      <c r="K509" s="30">
        <v>5.8868</v>
      </c>
      <c r="L509" s="30">
        <v>8.61</v>
      </c>
      <c r="M509" s="30">
        <v>7.55654</v>
      </c>
      <c r="N509" s="30">
        <v>6.9320000000000004</v>
      </c>
      <c r="O509" s="30">
        <v>7.3214499999999996</v>
      </c>
      <c r="P509" s="30">
        <v>50.384720100000003</v>
      </c>
      <c r="Q509" s="30">
        <v>4.5804290999999999</v>
      </c>
    </row>
    <row r="510" spans="1:17" x14ac:dyDescent="0.25">
      <c r="A510" s="29" t="s">
        <v>38</v>
      </c>
      <c r="B510" s="29" t="s">
        <v>176</v>
      </c>
      <c r="C510" s="29" t="s">
        <v>2</v>
      </c>
      <c r="D510" s="30">
        <v>1.3160000000000001</v>
      </c>
      <c r="E510" s="30">
        <v>1.9749999999999996</v>
      </c>
      <c r="F510" s="30">
        <v>0.96899999999999997</v>
      </c>
      <c r="G510" s="30">
        <v>0.55300000000000005</v>
      </c>
      <c r="H510" s="30">
        <v>0.76600000000000001</v>
      </c>
      <c r="I510" s="30">
        <v>5.8040000000000003</v>
      </c>
      <c r="J510" s="30">
        <v>5.8849999999999998</v>
      </c>
      <c r="K510" s="30">
        <v>12.463000000000001</v>
      </c>
      <c r="L510" s="30">
        <v>5.0570000000000004</v>
      </c>
      <c r="M510" s="30">
        <v>0.59600000000000009</v>
      </c>
      <c r="N510" s="30">
        <v>12.576000000000001</v>
      </c>
      <c r="O510" s="30">
        <v>2.4239999999999999</v>
      </c>
      <c r="P510" s="30">
        <v>50.384</v>
      </c>
      <c r="Q510" s="30">
        <v>4.198666666666667</v>
      </c>
    </row>
    <row r="511" spans="1:17" x14ac:dyDescent="0.25">
      <c r="A511" s="29" t="s">
        <v>136</v>
      </c>
      <c r="B511" s="29" t="s">
        <v>182</v>
      </c>
      <c r="C511" s="29" t="s">
        <v>1</v>
      </c>
      <c r="D511" s="30">
        <v>2.1790000000000003</v>
      </c>
      <c r="E511" s="30">
        <v>4.0339999999999998</v>
      </c>
      <c r="F511" s="30">
        <v>4.1355399999999998</v>
      </c>
      <c r="G511" s="30">
        <v>3.6219999999999999</v>
      </c>
      <c r="H511" s="30">
        <v>3.7413000000000003</v>
      </c>
      <c r="I511" s="30">
        <v>6.0557400000000001</v>
      </c>
      <c r="J511" s="30">
        <v>4.6493900000000004</v>
      </c>
      <c r="K511" s="30">
        <v>6.2977499999999997</v>
      </c>
      <c r="L511" s="30">
        <v>2.6050000000000004</v>
      </c>
      <c r="M511" s="30">
        <v>2.9060699999999984</v>
      </c>
      <c r="N511" s="30">
        <v>4.5129900000000003</v>
      </c>
      <c r="O511" s="30">
        <v>5.5025500000000003</v>
      </c>
      <c r="P511" s="30">
        <v>50.241330000000005</v>
      </c>
      <c r="Q511" s="30">
        <v>4.1867775000000007</v>
      </c>
    </row>
    <row r="512" spans="1:17" x14ac:dyDescent="0.25">
      <c r="A512" s="29" t="s">
        <v>6</v>
      </c>
      <c r="B512" s="29" t="s">
        <v>145</v>
      </c>
      <c r="C512" s="29" t="s">
        <v>1</v>
      </c>
      <c r="D512" s="30">
        <v>4.53</v>
      </c>
      <c r="E512" s="30">
        <v>3.3742999999999999</v>
      </c>
      <c r="F512" s="30">
        <v>3.1819999999999999</v>
      </c>
      <c r="G512" s="30">
        <v>2.8289999999999997</v>
      </c>
      <c r="H512" s="30">
        <v>3.5474999999999999</v>
      </c>
      <c r="I512" s="30">
        <v>3.9464999999999999</v>
      </c>
      <c r="J512" s="30">
        <v>4.5799999999999992</v>
      </c>
      <c r="K512" s="30">
        <v>2.4394999999999998</v>
      </c>
      <c r="L512" s="30">
        <v>4.8140000000000027</v>
      </c>
      <c r="M512" s="30">
        <v>4.7025000000000006</v>
      </c>
      <c r="N512" s="30">
        <v>6.4801000000000002</v>
      </c>
      <c r="O512" s="30">
        <v>4.2159999999999993</v>
      </c>
      <c r="P512" s="30">
        <v>48.641399999999997</v>
      </c>
      <c r="Q512" s="30">
        <v>4.0534499999999998</v>
      </c>
    </row>
    <row r="513" spans="1:17" x14ac:dyDescent="0.25">
      <c r="A513" s="29" t="s">
        <v>19</v>
      </c>
      <c r="B513" s="29" t="s">
        <v>272</v>
      </c>
      <c r="C513" s="29" t="s">
        <v>3</v>
      </c>
      <c r="D513" s="30" t="s">
        <v>64</v>
      </c>
      <c r="E513" s="30" t="s">
        <v>64</v>
      </c>
      <c r="F513" s="30" t="s">
        <v>64</v>
      </c>
      <c r="G513" s="30" t="s">
        <v>64</v>
      </c>
      <c r="H513" s="30" t="s">
        <v>64</v>
      </c>
      <c r="I513" s="30" t="s">
        <v>64</v>
      </c>
      <c r="J513" s="30">
        <v>8.0779999999999994</v>
      </c>
      <c r="K513" s="30">
        <v>7.1683000000000003</v>
      </c>
      <c r="L513" s="30">
        <v>5.6622000000000003</v>
      </c>
      <c r="M513" s="30">
        <v>8.9794999999999998</v>
      </c>
      <c r="N513" s="30">
        <v>7.2840000000000007</v>
      </c>
      <c r="O513" s="30">
        <v>11.4542</v>
      </c>
      <c r="P513" s="30">
        <v>48.626199999999997</v>
      </c>
      <c r="Q513" s="30">
        <v>8.1043666666666656</v>
      </c>
    </row>
    <row r="514" spans="1:17" x14ac:dyDescent="0.25">
      <c r="A514" s="29" t="s">
        <v>38</v>
      </c>
      <c r="B514" s="29" t="s">
        <v>176</v>
      </c>
      <c r="C514" s="29" t="s">
        <v>3</v>
      </c>
      <c r="D514" s="30">
        <v>3.1920000000000002</v>
      </c>
      <c r="E514" s="30">
        <v>0.36799999999999999</v>
      </c>
      <c r="F514" s="30">
        <v>3.45</v>
      </c>
      <c r="G514" s="30">
        <v>3.22</v>
      </c>
      <c r="H514" s="30">
        <v>4.1440000000000001</v>
      </c>
      <c r="I514" s="30">
        <v>1.802</v>
      </c>
      <c r="J514" s="30">
        <v>5.0429999999999993</v>
      </c>
      <c r="K514" s="30">
        <v>1.879</v>
      </c>
      <c r="L514" s="30">
        <v>2.4</v>
      </c>
      <c r="M514" s="30">
        <v>3.5270000000000001</v>
      </c>
      <c r="N514" s="30">
        <v>9.8709999999999987</v>
      </c>
      <c r="O514" s="30">
        <v>9.495000000000001</v>
      </c>
      <c r="P514" s="30">
        <v>48.391000000000005</v>
      </c>
      <c r="Q514" s="30">
        <v>4.0325833333333341</v>
      </c>
    </row>
    <row r="515" spans="1:17" x14ac:dyDescent="0.25">
      <c r="A515" s="29" t="s">
        <v>30</v>
      </c>
      <c r="B515" s="29" t="s">
        <v>166</v>
      </c>
      <c r="C515" s="29" t="s">
        <v>1</v>
      </c>
      <c r="D515" s="30">
        <v>8.0410000000000004</v>
      </c>
      <c r="E515" s="30">
        <v>5.2750000000000004</v>
      </c>
      <c r="F515" s="30">
        <v>6.2530000000000001</v>
      </c>
      <c r="G515" s="30">
        <v>4.1790000000000003</v>
      </c>
      <c r="H515" s="30">
        <v>4.0779999999999994</v>
      </c>
      <c r="I515" s="30">
        <v>2.8339999999999996</v>
      </c>
      <c r="J515" s="30">
        <v>2.6719999999999997</v>
      </c>
      <c r="K515" s="30">
        <v>2.58</v>
      </c>
      <c r="L515" s="30">
        <v>4.32</v>
      </c>
      <c r="M515" s="30">
        <v>1.9650000000000001</v>
      </c>
      <c r="N515" s="30">
        <v>3.1</v>
      </c>
      <c r="O515" s="30">
        <v>2.4550000000000001</v>
      </c>
      <c r="P515" s="30">
        <v>47.752000000000002</v>
      </c>
      <c r="Q515" s="30">
        <v>3.9793333333333334</v>
      </c>
    </row>
    <row r="516" spans="1:17" x14ac:dyDescent="0.25">
      <c r="A516" s="29" t="s">
        <v>50</v>
      </c>
      <c r="B516" s="29" t="s">
        <v>208</v>
      </c>
      <c r="C516" s="29" t="s">
        <v>5</v>
      </c>
      <c r="D516" s="30">
        <v>3.8310000000000004</v>
      </c>
      <c r="E516" s="30">
        <v>2.8860000000000001</v>
      </c>
      <c r="F516" s="30">
        <v>2.9790000000000001</v>
      </c>
      <c r="G516" s="30">
        <v>4.5990000000000002</v>
      </c>
      <c r="H516" s="30">
        <v>2.4299999999999997</v>
      </c>
      <c r="I516" s="30">
        <v>4.7569999999999997</v>
      </c>
      <c r="J516" s="30">
        <v>2.5720000000000001</v>
      </c>
      <c r="K516" s="30">
        <v>6.101</v>
      </c>
      <c r="L516" s="30">
        <v>3.4990000000000001</v>
      </c>
      <c r="M516" s="30">
        <v>3.45</v>
      </c>
      <c r="N516" s="30">
        <v>5.1920000000000002</v>
      </c>
      <c r="O516" s="30">
        <v>5.2619999999999996</v>
      </c>
      <c r="P516" s="30">
        <v>47.558</v>
      </c>
      <c r="Q516" s="30">
        <v>3.9631666666666665</v>
      </c>
    </row>
    <row r="517" spans="1:17" x14ac:dyDescent="0.25">
      <c r="A517" s="29" t="s">
        <v>21</v>
      </c>
      <c r="B517" s="29" t="s">
        <v>152</v>
      </c>
      <c r="C517" s="29" t="s">
        <v>5</v>
      </c>
      <c r="D517" s="30">
        <v>3.7010000000000001</v>
      </c>
      <c r="E517" s="30">
        <v>2.8580000000000001</v>
      </c>
      <c r="F517" s="30">
        <v>2.3239999999999998</v>
      </c>
      <c r="G517" s="30">
        <v>1.0900000000000001</v>
      </c>
      <c r="H517" s="30">
        <v>1.8959999999999999</v>
      </c>
      <c r="I517" s="30">
        <v>3.9369999999999998</v>
      </c>
      <c r="J517" s="30">
        <v>3.5730000000000004</v>
      </c>
      <c r="K517" s="30">
        <v>5.3369999999999997</v>
      </c>
      <c r="L517" s="30">
        <v>2.1880000000000002</v>
      </c>
      <c r="M517" s="30">
        <v>12.756999999999998</v>
      </c>
      <c r="N517" s="30">
        <v>4.2350000000000003</v>
      </c>
      <c r="O517" s="30">
        <v>3.3450000000000002</v>
      </c>
      <c r="P517" s="30">
        <v>47.240999999999993</v>
      </c>
      <c r="Q517" s="30">
        <v>3.9367499999999995</v>
      </c>
    </row>
    <row r="518" spans="1:17" x14ac:dyDescent="0.25">
      <c r="A518" s="29" t="s">
        <v>21</v>
      </c>
      <c r="B518" s="29" t="s">
        <v>155</v>
      </c>
      <c r="C518" s="29" t="s">
        <v>3</v>
      </c>
      <c r="D518" s="30">
        <v>4.1680000000000001</v>
      </c>
      <c r="E518" s="30">
        <v>4.4089999999999998</v>
      </c>
      <c r="F518" s="30">
        <v>3.7320000000000002</v>
      </c>
      <c r="G518" s="30">
        <v>4.6449999999999996</v>
      </c>
      <c r="H518" s="30">
        <v>4.4969999999999999</v>
      </c>
      <c r="I518" s="30">
        <v>4.3310000000000004</v>
      </c>
      <c r="J518" s="30">
        <v>4.3179999999999996</v>
      </c>
      <c r="K518" s="30">
        <v>2.9450000000000003</v>
      </c>
      <c r="L518" s="30">
        <v>4.3719999999999999</v>
      </c>
      <c r="M518" s="30">
        <v>1.8080000000000001</v>
      </c>
      <c r="N518" s="30">
        <v>3.5140000000000002</v>
      </c>
      <c r="O518" s="30">
        <v>4.4550000000000001</v>
      </c>
      <c r="P518" s="30">
        <v>47.194000000000003</v>
      </c>
      <c r="Q518" s="30">
        <v>3.9328333333333334</v>
      </c>
    </row>
    <row r="519" spans="1:17" x14ac:dyDescent="0.25">
      <c r="A519" s="29" t="s">
        <v>86</v>
      </c>
      <c r="B519" s="29" t="s">
        <v>178</v>
      </c>
      <c r="C519" s="29" t="s">
        <v>3</v>
      </c>
      <c r="D519" s="30">
        <v>5.6020000000000003</v>
      </c>
      <c r="E519" s="30">
        <v>4.8979999999999997</v>
      </c>
      <c r="F519" s="30">
        <v>5.1109999999999998</v>
      </c>
      <c r="G519" s="30">
        <v>6.7980000000000009</v>
      </c>
      <c r="H519" s="30">
        <v>5.6619999999999999</v>
      </c>
      <c r="I519" s="30">
        <v>6.1779999999999999</v>
      </c>
      <c r="J519" s="30">
        <v>5.4320000000000004</v>
      </c>
      <c r="K519" s="30" t="s">
        <v>64</v>
      </c>
      <c r="L519" s="30">
        <v>7.2640000000000002</v>
      </c>
      <c r="M519" s="30" t="s">
        <v>64</v>
      </c>
      <c r="N519" s="30" t="s">
        <v>64</v>
      </c>
      <c r="O519" s="30" t="s">
        <v>64</v>
      </c>
      <c r="P519" s="30">
        <v>46.945000000000007</v>
      </c>
      <c r="Q519" s="30">
        <v>5.8681250000000009</v>
      </c>
    </row>
    <row r="520" spans="1:17" x14ac:dyDescent="0.25">
      <c r="A520" s="29" t="s">
        <v>6</v>
      </c>
      <c r="B520" s="29" t="s">
        <v>212</v>
      </c>
      <c r="C520" s="29" t="s">
        <v>3</v>
      </c>
      <c r="D520" s="30">
        <v>2.1319999999999997</v>
      </c>
      <c r="E520" s="30">
        <v>4.6780000000000008</v>
      </c>
      <c r="F520" s="30">
        <v>3.4430000000000005</v>
      </c>
      <c r="G520" s="30">
        <v>3.35</v>
      </c>
      <c r="H520" s="30">
        <v>3.4981</v>
      </c>
      <c r="I520" s="30">
        <v>3.73</v>
      </c>
      <c r="J520" s="30">
        <v>1.8919999999999999</v>
      </c>
      <c r="K520" s="30">
        <v>2.782</v>
      </c>
      <c r="L520" s="30">
        <v>9.4283999999999981</v>
      </c>
      <c r="M520" s="30">
        <v>3.2254999999999998</v>
      </c>
      <c r="N520" s="30">
        <v>6.5441999999999982</v>
      </c>
      <c r="O520" s="30">
        <v>1.8783999999999998</v>
      </c>
      <c r="P520" s="30">
        <v>46.581599999999987</v>
      </c>
      <c r="Q520" s="30">
        <v>3.8817999999999988</v>
      </c>
    </row>
    <row r="521" spans="1:17" x14ac:dyDescent="0.25">
      <c r="A521" s="29" t="s">
        <v>34</v>
      </c>
      <c r="B521" s="29" t="s">
        <v>173</v>
      </c>
      <c r="C521" s="29" t="s">
        <v>5</v>
      </c>
      <c r="D521" s="30">
        <v>6.66</v>
      </c>
      <c r="E521" s="30" t="s">
        <v>64</v>
      </c>
      <c r="F521" s="30">
        <v>5.3739999999999997</v>
      </c>
      <c r="G521" s="30">
        <v>2.6320000000000001</v>
      </c>
      <c r="H521" s="30">
        <v>3.84</v>
      </c>
      <c r="I521" s="30">
        <v>4.9189999999999996</v>
      </c>
      <c r="J521" s="30">
        <v>2.7856200000000002</v>
      </c>
      <c r="K521" s="30">
        <v>4.3309999999999995</v>
      </c>
      <c r="L521" s="30">
        <v>3.0780000000000003</v>
      </c>
      <c r="M521" s="30">
        <v>4.9820000000000002</v>
      </c>
      <c r="N521" s="30">
        <v>5.5460000000000003</v>
      </c>
      <c r="O521" s="30">
        <v>2.3010000000000002</v>
      </c>
      <c r="P521" s="30">
        <v>46.448620000000005</v>
      </c>
      <c r="Q521" s="30">
        <v>4.2226018181818183</v>
      </c>
    </row>
    <row r="522" spans="1:17" x14ac:dyDescent="0.25">
      <c r="A522" s="29" t="s">
        <v>28</v>
      </c>
      <c r="B522" s="29" t="s">
        <v>160</v>
      </c>
      <c r="C522" s="29" t="s">
        <v>5</v>
      </c>
      <c r="D522" s="30" t="s">
        <v>64</v>
      </c>
      <c r="E522" s="30" t="s">
        <v>64</v>
      </c>
      <c r="F522" s="30" t="s">
        <v>64</v>
      </c>
      <c r="G522" s="30" t="s">
        <v>64</v>
      </c>
      <c r="H522" s="30">
        <v>7.7069999999999999</v>
      </c>
      <c r="I522" s="30">
        <v>8.9740000000000002</v>
      </c>
      <c r="J522" s="30">
        <v>8.8070000000000004</v>
      </c>
      <c r="K522" s="30">
        <v>5.1999999999999993</v>
      </c>
      <c r="L522" s="30">
        <v>9.4649999999999999</v>
      </c>
      <c r="M522" s="30" t="s">
        <v>64</v>
      </c>
      <c r="N522" s="30" t="s">
        <v>64</v>
      </c>
      <c r="O522" s="30">
        <v>6</v>
      </c>
      <c r="P522" s="30">
        <v>46.152999999999999</v>
      </c>
      <c r="Q522" s="30">
        <v>7.6921666666666662</v>
      </c>
    </row>
    <row r="523" spans="1:17" x14ac:dyDescent="0.25">
      <c r="A523" s="29" t="s">
        <v>34</v>
      </c>
      <c r="B523" s="29" t="s">
        <v>175</v>
      </c>
      <c r="C523" s="29" t="s">
        <v>3</v>
      </c>
      <c r="D523" s="30">
        <v>5.6899999999999995</v>
      </c>
      <c r="E523" s="30">
        <v>4.8970000000000002</v>
      </c>
      <c r="F523" s="30">
        <v>5.4749999999999996</v>
      </c>
      <c r="G523" s="30">
        <v>3.7</v>
      </c>
      <c r="H523" s="30">
        <v>3.3679999999999999</v>
      </c>
      <c r="I523" s="30">
        <v>4.7959999999999994</v>
      </c>
      <c r="J523" s="30">
        <v>2.9570000000000003</v>
      </c>
      <c r="K523" s="30">
        <v>2.3559999999999999</v>
      </c>
      <c r="L523" s="30">
        <v>4.2349999999999994</v>
      </c>
      <c r="M523" s="30">
        <v>4.0570000000000004</v>
      </c>
      <c r="N523" s="30">
        <v>2.0540000000000003</v>
      </c>
      <c r="O523" s="30">
        <v>2.5</v>
      </c>
      <c r="P523" s="30">
        <v>46.085000000000001</v>
      </c>
      <c r="Q523" s="30">
        <v>3.8404166666666666</v>
      </c>
    </row>
    <row r="524" spans="1:17" x14ac:dyDescent="0.25">
      <c r="A524" s="29" t="s">
        <v>28</v>
      </c>
      <c r="B524" s="29" t="s">
        <v>158</v>
      </c>
      <c r="C524" s="29" t="s">
        <v>1</v>
      </c>
      <c r="D524" s="30">
        <v>7.492</v>
      </c>
      <c r="E524" s="30">
        <v>7.7229999999999999</v>
      </c>
      <c r="F524" s="30">
        <v>1.2350000000000001</v>
      </c>
      <c r="G524" s="30">
        <v>3.552</v>
      </c>
      <c r="H524" s="30">
        <v>3.7309999999999999</v>
      </c>
      <c r="I524" s="30">
        <v>4.806</v>
      </c>
      <c r="J524" s="30">
        <v>4.327</v>
      </c>
      <c r="K524" s="30">
        <v>2.8209999999999997</v>
      </c>
      <c r="L524" s="30">
        <v>2.9809999999999999</v>
      </c>
      <c r="M524" s="30" t="s">
        <v>64</v>
      </c>
      <c r="N524" s="30">
        <v>2.3449999999999998</v>
      </c>
      <c r="O524" s="30">
        <v>4.95</v>
      </c>
      <c r="P524" s="30">
        <v>45.963000000000001</v>
      </c>
      <c r="Q524" s="30">
        <v>4.1784545454545459</v>
      </c>
    </row>
    <row r="525" spans="1:17" x14ac:dyDescent="0.25">
      <c r="A525" s="29" t="s">
        <v>50</v>
      </c>
      <c r="B525" s="29" t="s">
        <v>195</v>
      </c>
      <c r="C525" s="29" t="s">
        <v>3</v>
      </c>
      <c r="D525" s="30">
        <v>1.9804900000000001</v>
      </c>
      <c r="E525" s="30" t="s">
        <v>64</v>
      </c>
      <c r="F525" s="30">
        <v>2.2929999999999997</v>
      </c>
      <c r="G525" s="30">
        <v>0.71560000000000001</v>
      </c>
      <c r="H525" s="30">
        <v>1.0432000000000001</v>
      </c>
      <c r="I525" s="30" t="s">
        <v>64</v>
      </c>
      <c r="J525" s="30">
        <v>2.1060999999999996</v>
      </c>
      <c r="K525" s="30">
        <v>15.787299999999997</v>
      </c>
      <c r="L525" s="30" t="s">
        <v>64</v>
      </c>
      <c r="M525" s="30">
        <v>3.4675999999999996</v>
      </c>
      <c r="N525" s="30">
        <v>9.0742999999999991</v>
      </c>
      <c r="O525" s="30">
        <v>9.1189999999999998</v>
      </c>
      <c r="P525" s="30">
        <v>45.586589999999994</v>
      </c>
      <c r="Q525" s="30">
        <v>5.065176666666666</v>
      </c>
    </row>
    <row r="526" spans="1:17" x14ac:dyDescent="0.25">
      <c r="A526" s="29" t="s">
        <v>34</v>
      </c>
      <c r="B526" s="29" t="s">
        <v>170</v>
      </c>
      <c r="C526" s="29" t="s">
        <v>3</v>
      </c>
      <c r="D526" s="30">
        <v>4.2690000000000001</v>
      </c>
      <c r="E526" s="30">
        <v>7.552999999999999</v>
      </c>
      <c r="F526" s="30">
        <v>3.3660000000000001</v>
      </c>
      <c r="G526" s="30">
        <v>2.7450000000000001</v>
      </c>
      <c r="H526" s="30">
        <v>1.772</v>
      </c>
      <c r="I526" s="30">
        <v>7.0570000000000004</v>
      </c>
      <c r="J526" s="30">
        <v>3.7240000000000002</v>
      </c>
      <c r="K526" s="30">
        <v>3.9889999999999999</v>
      </c>
      <c r="L526" s="30">
        <v>3.8139999999999996</v>
      </c>
      <c r="M526" s="30">
        <v>1.3420000000000001</v>
      </c>
      <c r="N526" s="30">
        <v>1.353</v>
      </c>
      <c r="O526" s="30">
        <v>4.2639999999999993</v>
      </c>
      <c r="P526" s="30">
        <v>45.248000000000005</v>
      </c>
      <c r="Q526" s="30">
        <v>3.7706666666666671</v>
      </c>
    </row>
    <row r="527" spans="1:17" x14ac:dyDescent="0.25">
      <c r="A527" s="29" t="s">
        <v>50</v>
      </c>
      <c r="B527" s="29" t="s">
        <v>193</v>
      </c>
      <c r="C527" s="29" t="s">
        <v>5</v>
      </c>
      <c r="D527" s="30">
        <v>5.1619999999999999</v>
      </c>
      <c r="E527" s="30">
        <v>2.702</v>
      </c>
      <c r="F527" s="30">
        <v>5.181</v>
      </c>
      <c r="G527" s="30">
        <v>2.2410000000000001</v>
      </c>
      <c r="H527" s="30">
        <v>0.91900000000000004</v>
      </c>
      <c r="I527" s="30">
        <v>4.99</v>
      </c>
      <c r="J527" s="30">
        <v>2.7090000000000001</v>
      </c>
      <c r="K527" s="30">
        <v>3.8259999999999996</v>
      </c>
      <c r="L527" s="30">
        <v>2.7560000000000002</v>
      </c>
      <c r="M527" s="30">
        <v>4.1749999999999998</v>
      </c>
      <c r="N527" s="30">
        <v>4.4770000000000003</v>
      </c>
      <c r="O527" s="30">
        <v>4.4909999999999997</v>
      </c>
      <c r="P527" s="30">
        <v>43.629000000000005</v>
      </c>
      <c r="Q527" s="30">
        <v>3.6357500000000003</v>
      </c>
    </row>
    <row r="528" spans="1:17" x14ac:dyDescent="0.25">
      <c r="A528" s="29" t="s">
        <v>50</v>
      </c>
      <c r="B528" s="29" t="s">
        <v>197</v>
      </c>
      <c r="C528" s="29" t="s">
        <v>3</v>
      </c>
      <c r="D528" s="30">
        <v>4.6560000000000006</v>
      </c>
      <c r="E528" s="30">
        <v>4.5750000000000002</v>
      </c>
      <c r="F528" s="30">
        <v>4.7969999999999997</v>
      </c>
      <c r="G528" s="30">
        <v>4.0490000000000004</v>
      </c>
      <c r="H528" s="30">
        <v>3.21</v>
      </c>
      <c r="I528" s="30">
        <v>2.8489999999999998</v>
      </c>
      <c r="J528" s="30">
        <v>2.7110000000000003</v>
      </c>
      <c r="K528" s="30">
        <v>4.0939999999999994</v>
      </c>
      <c r="L528" s="30">
        <v>3.0280000000000005</v>
      </c>
      <c r="M528" s="30">
        <v>2.552</v>
      </c>
      <c r="N528" s="30">
        <v>4.2560000000000002</v>
      </c>
      <c r="O528" s="30">
        <v>2.617</v>
      </c>
      <c r="P528" s="30">
        <v>43.393999999999998</v>
      </c>
      <c r="Q528" s="30">
        <v>3.6161666666666665</v>
      </c>
    </row>
    <row r="529" spans="1:17" x14ac:dyDescent="0.25">
      <c r="A529" s="29" t="s">
        <v>34</v>
      </c>
      <c r="B529" s="29" t="s">
        <v>170</v>
      </c>
      <c r="C529" s="29" t="s">
        <v>2</v>
      </c>
      <c r="D529" s="30">
        <v>2.09</v>
      </c>
      <c r="E529" s="30">
        <v>0.9</v>
      </c>
      <c r="F529" s="30">
        <v>2.923</v>
      </c>
      <c r="G529" s="30">
        <v>2.4</v>
      </c>
      <c r="H529" s="30">
        <v>3.95</v>
      </c>
      <c r="I529" s="30">
        <v>4.4880000000000004</v>
      </c>
      <c r="J529" s="30">
        <v>3.2020000000000004</v>
      </c>
      <c r="K529" s="30">
        <v>3.8090000000000002</v>
      </c>
      <c r="L529" s="30">
        <v>5.4809999999999999</v>
      </c>
      <c r="M529" s="30">
        <v>3.8460000000000001</v>
      </c>
      <c r="N529" s="30">
        <v>5.7789999999999999</v>
      </c>
      <c r="O529" s="30">
        <v>4.4119999999999999</v>
      </c>
      <c r="P529" s="30">
        <v>43.279999999999994</v>
      </c>
      <c r="Q529" s="30">
        <v>3.606666666666666</v>
      </c>
    </row>
    <row r="530" spans="1:17" x14ac:dyDescent="0.25">
      <c r="A530" s="29" t="s">
        <v>6</v>
      </c>
      <c r="B530" s="29" t="s">
        <v>108</v>
      </c>
      <c r="C530" s="29" t="s">
        <v>5</v>
      </c>
      <c r="D530" s="30">
        <v>1.597</v>
      </c>
      <c r="E530" s="30" t="s">
        <v>64</v>
      </c>
      <c r="F530" s="30">
        <v>3.2130000000000001</v>
      </c>
      <c r="G530" s="30">
        <v>2.8490000000000002</v>
      </c>
      <c r="H530" s="30">
        <v>5.0720000000000001</v>
      </c>
      <c r="I530" s="30">
        <v>3.6100000000000003</v>
      </c>
      <c r="J530" s="30">
        <v>4.2709999999999999</v>
      </c>
      <c r="K530" s="30">
        <v>3.7960000000000003</v>
      </c>
      <c r="L530" s="30">
        <v>3.7059999999999995</v>
      </c>
      <c r="M530" s="30">
        <v>4.1014999999999997</v>
      </c>
      <c r="N530" s="30">
        <v>7.8208000000000002</v>
      </c>
      <c r="O530" s="30">
        <v>3.0209999999999999</v>
      </c>
      <c r="P530" s="30">
        <v>43.057299999999998</v>
      </c>
      <c r="Q530" s="30">
        <v>3.9142999999999999</v>
      </c>
    </row>
    <row r="531" spans="1:17" x14ac:dyDescent="0.25">
      <c r="A531" s="29" t="s">
        <v>30</v>
      </c>
      <c r="B531" s="29" t="s">
        <v>225</v>
      </c>
      <c r="C531" s="29" t="s">
        <v>1</v>
      </c>
      <c r="D531" s="30" t="s">
        <v>64</v>
      </c>
      <c r="E531" s="30" t="s">
        <v>64</v>
      </c>
      <c r="F531" s="30">
        <v>10.152999999999999</v>
      </c>
      <c r="G531" s="30">
        <v>7.5090000000000003</v>
      </c>
      <c r="H531" s="30">
        <v>3.008</v>
      </c>
      <c r="I531" s="30">
        <v>1.9789999999999996</v>
      </c>
      <c r="J531" s="30">
        <v>4.2750000000000004</v>
      </c>
      <c r="K531" s="30">
        <v>2.95</v>
      </c>
      <c r="L531" s="30">
        <v>2.8629999999999995</v>
      </c>
      <c r="M531" s="30">
        <v>3.5019999999999998</v>
      </c>
      <c r="N531" s="30">
        <v>3.7290000000000001</v>
      </c>
      <c r="O531" s="30">
        <v>2.95</v>
      </c>
      <c r="P531" s="30">
        <v>42.917999999999999</v>
      </c>
      <c r="Q531" s="30">
        <v>4.2918000000000003</v>
      </c>
    </row>
    <row r="532" spans="1:17" x14ac:dyDescent="0.25">
      <c r="A532" s="29" t="s">
        <v>44</v>
      </c>
      <c r="B532" s="29" t="s">
        <v>186</v>
      </c>
      <c r="C532" s="29" t="s">
        <v>5</v>
      </c>
      <c r="D532" s="30" t="s">
        <v>64</v>
      </c>
      <c r="E532" s="30">
        <v>6.3</v>
      </c>
      <c r="F532" s="30">
        <v>4.6292</v>
      </c>
      <c r="G532" s="30">
        <v>0.55700000000000005</v>
      </c>
      <c r="H532" s="30">
        <v>0.35950000000000004</v>
      </c>
      <c r="I532" s="30">
        <v>10.015000000000001</v>
      </c>
      <c r="J532" s="30">
        <v>3.266</v>
      </c>
      <c r="K532" s="30">
        <v>4.1612</v>
      </c>
      <c r="L532" s="30">
        <v>0.6159</v>
      </c>
      <c r="M532" s="30" t="s">
        <v>64</v>
      </c>
      <c r="N532" s="30">
        <v>7.4015000000000004</v>
      </c>
      <c r="O532" s="30">
        <v>5.3460000000000001</v>
      </c>
      <c r="P532" s="30">
        <v>42.651300000000006</v>
      </c>
      <c r="Q532" s="30">
        <v>4.265130000000001</v>
      </c>
    </row>
    <row r="533" spans="1:17" x14ac:dyDescent="0.25">
      <c r="A533" s="29" t="s">
        <v>136</v>
      </c>
      <c r="B533" s="29" t="s">
        <v>183</v>
      </c>
      <c r="C533" s="29" t="s">
        <v>1</v>
      </c>
      <c r="D533" s="30">
        <v>3.4069999999999996</v>
      </c>
      <c r="E533" s="30">
        <v>3.617</v>
      </c>
      <c r="F533" s="30">
        <v>3.4550000000000001</v>
      </c>
      <c r="G533" s="30">
        <v>2.6999999999999997</v>
      </c>
      <c r="H533" s="30">
        <v>2.5089999999999999</v>
      </c>
      <c r="I533" s="30">
        <v>3.327</v>
      </c>
      <c r="J533" s="30">
        <v>3.4159999999999999</v>
      </c>
      <c r="K533" s="30">
        <v>4.6179999999999994</v>
      </c>
      <c r="L533" s="30">
        <v>3.1269999999999998</v>
      </c>
      <c r="M533" s="30">
        <v>4.7429999999999994</v>
      </c>
      <c r="N533" s="30">
        <v>4.0630000000000006</v>
      </c>
      <c r="O533" s="30">
        <v>2.8759999999999999</v>
      </c>
      <c r="P533" s="30">
        <v>41.857999999999997</v>
      </c>
      <c r="Q533" s="30">
        <v>3.4881666666666664</v>
      </c>
    </row>
    <row r="534" spans="1:17" x14ac:dyDescent="0.25">
      <c r="A534" s="29" t="s">
        <v>21</v>
      </c>
      <c r="B534" s="29" t="s">
        <v>257</v>
      </c>
      <c r="C534" s="29" t="s">
        <v>1</v>
      </c>
      <c r="D534" s="30">
        <v>3.31</v>
      </c>
      <c r="E534" s="30">
        <v>3.1750000000000003</v>
      </c>
      <c r="F534" s="30">
        <v>5.7280000000000006</v>
      </c>
      <c r="G534" s="30">
        <v>2.8309999999999995</v>
      </c>
      <c r="H534" s="30">
        <v>6.7289999999999992</v>
      </c>
      <c r="I534" s="30">
        <v>1.4699999999999998</v>
      </c>
      <c r="J534" s="30">
        <v>4.165</v>
      </c>
      <c r="K534" s="30">
        <v>2.4815</v>
      </c>
      <c r="L534" s="30">
        <v>3.6660000000000004</v>
      </c>
      <c r="M534" s="30">
        <v>3.1</v>
      </c>
      <c r="N534" s="30" t="s">
        <v>64</v>
      </c>
      <c r="O534" s="30">
        <v>5.0309999999999997</v>
      </c>
      <c r="P534" s="30">
        <v>41.686499999999995</v>
      </c>
      <c r="Q534" s="30">
        <v>3.7896818181818177</v>
      </c>
    </row>
    <row r="535" spans="1:17" x14ac:dyDescent="0.25">
      <c r="A535" s="29" t="s">
        <v>44</v>
      </c>
      <c r="B535" s="29" t="s">
        <v>186</v>
      </c>
      <c r="C535" s="29" t="s">
        <v>3</v>
      </c>
      <c r="D535" s="30" t="s">
        <v>64</v>
      </c>
      <c r="E535" s="30">
        <v>5.57</v>
      </c>
      <c r="F535" s="30">
        <v>3.5986000000000002</v>
      </c>
      <c r="G535" s="30">
        <v>2.8307000000000002</v>
      </c>
      <c r="H535" s="30">
        <v>3.3575000000000004</v>
      </c>
      <c r="I535" s="30">
        <v>3.0572999999999997</v>
      </c>
      <c r="J535" s="30" t="s">
        <v>64</v>
      </c>
      <c r="K535" s="30">
        <v>7.9626000000000001</v>
      </c>
      <c r="L535" s="30">
        <v>7.206599999999999</v>
      </c>
      <c r="M535" s="30" t="s">
        <v>64</v>
      </c>
      <c r="N535" s="30">
        <v>3.9297</v>
      </c>
      <c r="O535" s="30">
        <v>4.0110000000000001</v>
      </c>
      <c r="P535" s="30">
        <v>41.524000000000001</v>
      </c>
      <c r="Q535" s="30">
        <v>4.613777777777778</v>
      </c>
    </row>
    <row r="536" spans="1:17" x14ac:dyDescent="0.25">
      <c r="A536" s="29" t="s">
        <v>38</v>
      </c>
      <c r="B536" s="29" t="s">
        <v>129</v>
      </c>
      <c r="C536" s="29" t="s">
        <v>1</v>
      </c>
      <c r="D536" s="30">
        <v>8.0619999999999994</v>
      </c>
      <c r="E536" s="30">
        <v>9.2469999999999999</v>
      </c>
      <c r="F536" s="30">
        <v>9.9310000000000009</v>
      </c>
      <c r="G536" s="30">
        <v>3.6999999999999998E-2</v>
      </c>
      <c r="H536" s="30">
        <v>14.21</v>
      </c>
      <c r="I536" s="30" t="s">
        <v>64</v>
      </c>
      <c r="J536" s="30" t="s">
        <v>64</v>
      </c>
      <c r="K536" s="30">
        <v>2.5999999999999999E-2</v>
      </c>
      <c r="L536" s="30">
        <v>5.0000000000000001E-4</v>
      </c>
      <c r="M536" s="30">
        <v>5.0000000000000001E-4</v>
      </c>
      <c r="N536" s="30" t="s">
        <v>64</v>
      </c>
      <c r="O536" s="30" t="s">
        <v>64</v>
      </c>
      <c r="P536" s="30">
        <v>41.514000000000003</v>
      </c>
      <c r="Q536" s="30">
        <v>5.1892500000000004</v>
      </c>
    </row>
    <row r="537" spans="1:17" x14ac:dyDescent="0.25">
      <c r="A537" s="29" t="s">
        <v>50</v>
      </c>
      <c r="B537" s="29" t="s">
        <v>197</v>
      </c>
      <c r="C537" s="29" t="s">
        <v>1</v>
      </c>
      <c r="D537" s="30">
        <v>4.8559999999999999</v>
      </c>
      <c r="E537" s="30">
        <v>4.7709999999999999</v>
      </c>
      <c r="F537" s="30">
        <v>5.0019999999999998</v>
      </c>
      <c r="G537" s="30">
        <v>4.2219999999999995</v>
      </c>
      <c r="H537" s="30">
        <v>3.3469999999999995</v>
      </c>
      <c r="I537" s="30">
        <v>2.972</v>
      </c>
      <c r="J537" s="30">
        <v>2.827</v>
      </c>
      <c r="K537" s="30">
        <v>2.677</v>
      </c>
      <c r="L537" s="30">
        <v>3.1560000000000001</v>
      </c>
      <c r="M537" s="30">
        <v>2.6619999999999999</v>
      </c>
      <c r="N537" s="30">
        <v>2.7839999999999998</v>
      </c>
      <c r="O537" s="30">
        <v>1.7109999999999999</v>
      </c>
      <c r="P537" s="30">
        <v>40.986999999999995</v>
      </c>
      <c r="Q537" s="30">
        <v>3.4155833333333327</v>
      </c>
    </row>
    <row r="538" spans="1:17" x14ac:dyDescent="0.25">
      <c r="A538" s="29" t="s">
        <v>6</v>
      </c>
      <c r="B538" s="29" t="s">
        <v>211</v>
      </c>
      <c r="C538" s="29" t="s">
        <v>5</v>
      </c>
      <c r="D538" s="30">
        <v>1.26</v>
      </c>
      <c r="E538" s="30">
        <v>0.87999999999999989</v>
      </c>
      <c r="F538" s="30">
        <v>9.7680000000000007</v>
      </c>
      <c r="G538" s="30">
        <v>2.1160000000000001</v>
      </c>
      <c r="H538" s="30">
        <v>3.2</v>
      </c>
      <c r="I538" s="30">
        <v>1.7399999999999998</v>
      </c>
      <c r="J538" s="30">
        <v>4.8460000000000001</v>
      </c>
      <c r="K538" s="30">
        <v>3.3099999999999996</v>
      </c>
      <c r="L538" s="30">
        <v>4.6689999999999996</v>
      </c>
      <c r="M538" s="30">
        <v>2.202</v>
      </c>
      <c r="N538" s="30">
        <v>3.6149999999999998</v>
      </c>
      <c r="O538" s="30">
        <v>3.2119999999999997</v>
      </c>
      <c r="P538" s="30">
        <v>40.817999999999998</v>
      </c>
      <c r="Q538" s="30">
        <v>3.4015</v>
      </c>
    </row>
    <row r="539" spans="1:17" x14ac:dyDescent="0.25">
      <c r="A539" s="29" t="s">
        <v>34</v>
      </c>
      <c r="B539" s="29" t="s">
        <v>171</v>
      </c>
      <c r="C539" s="29" t="s">
        <v>2</v>
      </c>
      <c r="D539" s="30">
        <v>4.7160000000000002</v>
      </c>
      <c r="E539" s="30">
        <v>2.6960000000000002</v>
      </c>
      <c r="F539" s="30">
        <v>2.12</v>
      </c>
      <c r="G539" s="30">
        <v>2.6110000000000002</v>
      </c>
      <c r="H539" s="30">
        <v>3.1</v>
      </c>
      <c r="I539" s="30">
        <v>4.1610000000000005</v>
      </c>
      <c r="J539" s="30">
        <v>4.2160000000000002</v>
      </c>
      <c r="K539" s="30">
        <v>0.62</v>
      </c>
      <c r="L539" s="30">
        <v>1.21</v>
      </c>
      <c r="M539" s="30">
        <v>4.6179999999999994</v>
      </c>
      <c r="N539" s="30">
        <v>6.668000000000001</v>
      </c>
      <c r="O539" s="30">
        <v>3.944</v>
      </c>
      <c r="P539" s="30">
        <v>40.680000000000007</v>
      </c>
      <c r="Q539" s="30">
        <v>3.3900000000000006</v>
      </c>
    </row>
    <row r="540" spans="1:17" x14ac:dyDescent="0.25">
      <c r="A540" s="29" t="s">
        <v>21</v>
      </c>
      <c r="B540" s="29" t="s">
        <v>151</v>
      </c>
      <c r="C540" s="29" t="s">
        <v>5</v>
      </c>
      <c r="D540" s="30">
        <v>3.8559999999999999</v>
      </c>
      <c r="E540" s="30">
        <v>4</v>
      </c>
      <c r="F540" s="30">
        <v>4.5</v>
      </c>
      <c r="G540" s="30" t="s">
        <v>64</v>
      </c>
      <c r="H540" s="30">
        <v>4</v>
      </c>
      <c r="I540" s="30">
        <v>3.1059999999999999</v>
      </c>
      <c r="J540" s="30">
        <v>3.4009999999999998</v>
      </c>
      <c r="K540" s="30">
        <v>4.0199999999999996</v>
      </c>
      <c r="L540" s="30">
        <v>3.7029999999999998</v>
      </c>
      <c r="M540" s="30">
        <v>3.6539999999999999</v>
      </c>
      <c r="N540" s="30">
        <v>3.42</v>
      </c>
      <c r="O540" s="30">
        <v>2.95</v>
      </c>
      <c r="P540" s="30">
        <v>40.610000000000007</v>
      </c>
      <c r="Q540" s="30">
        <v>3.6918181818181823</v>
      </c>
    </row>
    <row r="541" spans="1:17" x14ac:dyDescent="0.25">
      <c r="A541" s="29" t="s">
        <v>34</v>
      </c>
      <c r="B541" s="29" t="s">
        <v>175</v>
      </c>
      <c r="C541" s="29" t="s">
        <v>2</v>
      </c>
      <c r="D541" s="30">
        <v>1.6319999999999999</v>
      </c>
      <c r="E541" s="30">
        <v>1.5486</v>
      </c>
      <c r="F541" s="30">
        <v>4.3010000000000002</v>
      </c>
      <c r="G541" s="30">
        <v>2.34</v>
      </c>
      <c r="H541" s="30">
        <v>3.9699999999999998</v>
      </c>
      <c r="I541" s="30">
        <v>4.0660000000000007</v>
      </c>
      <c r="J541" s="30">
        <v>3.6830000000000003</v>
      </c>
      <c r="K541" s="30">
        <v>3.1279999999999997</v>
      </c>
      <c r="L541" s="30">
        <v>4.3620000000000001</v>
      </c>
      <c r="M541" s="30">
        <v>2.3239999999999998</v>
      </c>
      <c r="N541" s="30">
        <v>5.5849999999999991</v>
      </c>
      <c r="O541" s="30">
        <v>2.984</v>
      </c>
      <c r="P541" s="30">
        <v>39.9236</v>
      </c>
      <c r="Q541" s="30">
        <v>3.3269666666666668</v>
      </c>
    </row>
    <row r="542" spans="1:17" x14ac:dyDescent="0.25">
      <c r="A542" s="29" t="s">
        <v>86</v>
      </c>
      <c r="B542" s="29" t="s">
        <v>179</v>
      </c>
      <c r="C542" s="29" t="s">
        <v>3</v>
      </c>
      <c r="D542" s="30">
        <v>5.0439999999999996</v>
      </c>
      <c r="E542" s="30">
        <v>5.7070000000000007</v>
      </c>
      <c r="F542" s="30">
        <v>4.399</v>
      </c>
      <c r="G542" s="30">
        <v>4.3379999999999992</v>
      </c>
      <c r="H542" s="30">
        <v>4.4390000000000001</v>
      </c>
      <c r="I542" s="30" t="s">
        <v>64</v>
      </c>
      <c r="J542" s="30" t="s">
        <v>64</v>
      </c>
      <c r="K542" s="30">
        <v>4.1229999999999993</v>
      </c>
      <c r="L542" s="30">
        <v>3.4660000000000002</v>
      </c>
      <c r="M542" s="30">
        <v>4.133</v>
      </c>
      <c r="N542" s="30">
        <v>4.0089999999999995</v>
      </c>
      <c r="O542" s="30" t="s">
        <v>64</v>
      </c>
      <c r="P542" s="30">
        <v>39.658000000000001</v>
      </c>
      <c r="Q542" s="30">
        <v>4.4064444444444444</v>
      </c>
    </row>
    <row r="543" spans="1:17" x14ac:dyDescent="0.25">
      <c r="A543" s="29" t="s">
        <v>38</v>
      </c>
      <c r="B543" s="29" t="s">
        <v>176</v>
      </c>
      <c r="C543" s="29" t="s">
        <v>1</v>
      </c>
      <c r="D543" s="30">
        <v>4.4999999999999982</v>
      </c>
      <c r="E543" s="30">
        <v>9.3939999999999966</v>
      </c>
      <c r="F543" s="30">
        <v>3.2289999999999996</v>
      </c>
      <c r="G543" s="30">
        <v>0.65700000000000003</v>
      </c>
      <c r="H543" s="30">
        <v>2.149</v>
      </c>
      <c r="I543" s="30">
        <v>1.6110000000000002</v>
      </c>
      <c r="J543" s="30">
        <v>1.35</v>
      </c>
      <c r="K543" s="30">
        <v>3.1389999999999993</v>
      </c>
      <c r="L543" s="30">
        <v>4.1499999999999995</v>
      </c>
      <c r="M543" s="30">
        <v>3.851</v>
      </c>
      <c r="N543" s="30">
        <v>2.532</v>
      </c>
      <c r="O543" s="30">
        <v>2.1319999999999997</v>
      </c>
      <c r="P543" s="30">
        <v>38.693999999999996</v>
      </c>
      <c r="Q543" s="30">
        <v>3.2244999999999995</v>
      </c>
    </row>
    <row r="544" spans="1:17" x14ac:dyDescent="0.25">
      <c r="A544" s="29" t="s">
        <v>50</v>
      </c>
      <c r="B544" s="29" t="s">
        <v>204</v>
      </c>
      <c r="C544" s="29" t="s">
        <v>5</v>
      </c>
      <c r="D544" s="30">
        <v>3.238</v>
      </c>
      <c r="E544" s="30">
        <v>2.9529999999999998</v>
      </c>
      <c r="F544" s="30">
        <v>2.4289999999999998</v>
      </c>
      <c r="G544" s="30">
        <v>2.411</v>
      </c>
      <c r="H544" s="30">
        <v>1.5720000000000001</v>
      </c>
      <c r="I544" s="30">
        <v>5.641</v>
      </c>
      <c r="J544" s="30">
        <v>3.3069999999999999</v>
      </c>
      <c r="K544" s="30">
        <v>3.7970000000000002</v>
      </c>
      <c r="L544" s="30">
        <v>0.502</v>
      </c>
      <c r="M544" s="30">
        <v>3.6549999999999998</v>
      </c>
      <c r="N544" s="30">
        <v>3.968</v>
      </c>
      <c r="O544" s="30">
        <v>4.3940000000000001</v>
      </c>
      <c r="P544" s="30">
        <v>37.866999999999997</v>
      </c>
      <c r="Q544" s="30">
        <v>3.155583333333333</v>
      </c>
    </row>
    <row r="545" spans="1:17" x14ac:dyDescent="0.25">
      <c r="A545" s="29" t="s">
        <v>86</v>
      </c>
      <c r="B545" s="29" t="s">
        <v>177</v>
      </c>
      <c r="C545" s="29" t="s">
        <v>1</v>
      </c>
      <c r="D545" s="30">
        <v>5.5259999999999998</v>
      </c>
      <c r="E545" s="30">
        <v>6.3549999999999995</v>
      </c>
      <c r="F545" s="30">
        <v>2.0750000000000002</v>
      </c>
      <c r="G545" s="30">
        <v>3.9592999999999998</v>
      </c>
      <c r="H545" s="30">
        <v>3.3540000000000001</v>
      </c>
      <c r="I545" s="30">
        <v>2.3849999999999998</v>
      </c>
      <c r="J545" s="30">
        <v>2.2919999999999998</v>
      </c>
      <c r="K545" s="30">
        <v>2.2410000000000001</v>
      </c>
      <c r="L545" s="30">
        <v>2.6890000000000001</v>
      </c>
      <c r="M545" s="30">
        <v>2.3559999999999999</v>
      </c>
      <c r="N545" s="30">
        <v>2.1960000000000002</v>
      </c>
      <c r="O545" s="30">
        <v>2.3809999999999998</v>
      </c>
      <c r="P545" s="30">
        <v>37.8093</v>
      </c>
      <c r="Q545" s="30">
        <v>3.1507749999999999</v>
      </c>
    </row>
    <row r="546" spans="1:17" x14ac:dyDescent="0.25">
      <c r="A546" s="29" t="s">
        <v>16</v>
      </c>
      <c r="B546" s="29" t="s">
        <v>150</v>
      </c>
      <c r="C546" s="29" t="s">
        <v>1</v>
      </c>
      <c r="D546" s="30" t="s">
        <v>64</v>
      </c>
      <c r="E546" s="30" t="s">
        <v>64</v>
      </c>
      <c r="F546" s="30">
        <v>2.56</v>
      </c>
      <c r="G546" s="30">
        <v>1.9910000000000001</v>
      </c>
      <c r="H546" s="30" t="s">
        <v>64</v>
      </c>
      <c r="I546" s="30">
        <v>1.21</v>
      </c>
      <c r="J546" s="30">
        <v>3.08</v>
      </c>
      <c r="K546" s="30">
        <v>6.9259999999999993</v>
      </c>
      <c r="L546" s="30">
        <v>4.4130000000000003</v>
      </c>
      <c r="M546" s="30">
        <v>5.78</v>
      </c>
      <c r="N546" s="30">
        <v>8.36</v>
      </c>
      <c r="O546" s="30">
        <v>3.4009999999999994</v>
      </c>
      <c r="P546" s="30">
        <v>37.720999999999997</v>
      </c>
      <c r="Q546" s="30">
        <v>4.1912222222222217</v>
      </c>
    </row>
    <row r="547" spans="1:17" x14ac:dyDescent="0.25">
      <c r="A547" s="29" t="s">
        <v>44</v>
      </c>
      <c r="B547" s="29" t="s">
        <v>187</v>
      </c>
      <c r="C547" s="29" t="s">
        <v>1</v>
      </c>
      <c r="D547" s="30">
        <v>2.7152499999999997</v>
      </c>
      <c r="E547" s="30">
        <v>1.7</v>
      </c>
      <c r="F547" s="30">
        <v>4.3460999999999981</v>
      </c>
      <c r="G547" s="30">
        <v>2.5175000000000001</v>
      </c>
      <c r="H547" s="30">
        <v>3.484</v>
      </c>
      <c r="I547" s="30">
        <v>5.6372999999999998</v>
      </c>
      <c r="J547" s="30">
        <v>2.8460000000000001</v>
      </c>
      <c r="K547" s="30">
        <v>5.8680000000000003</v>
      </c>
      <c r="L547" s="30" t="s">
        <v>64</v>
      </c>
      <c r="M547" s="30" t="s">
        <v>64</v>
      </c>
      <c r="N547" s="30">
        <v>3.875</v>
      </c>
      <c r="O547" s="30">
        <v>4.5629999999999997</v>
      </c>
      <c r="P547" s="30">
        <v>37.552149999999997</v>
      </c>
      <c r="Q547" s="30">
        <v>3.7552149999999997</v>
      </c>
    </row>
    <row r="548" spans="1:17" x14ac:dyDescent="0.25">
      <c r="A548" s="29" t="s">
        <v>34</v>
      </c>
      <c r="B548" s="29" t="s">
        <v>234</v>
      </c>
      <c r="C548" s="29" t="s">
        <v>2</v>
      </c>
      <c r="D548" s="30">
        <v>1.83</v>
      </c>
      <c r="E548" s="30">
        <v>2.3149999999999999</v>
      </c>
      <c r="F548" s="30">
        <v>2.8109999999999999</v>
      </c>
      <c r="G548" s="30">
        <v>5.5049999999999999</v>
      </c>
      <c r="H548" s="30">
        <v>4.5049999999999999</v>
      </c>
      <c r="I548" s="30">
        <v>3.8849999999999998</v>
      </c>
      <c r="J548" s="30">
        <v>5.5010000000000003</v>
      </c>
      <c r="K548" s="30" t="s">
        <v>64</v>
      </c>
      <c r="L548" s="30">
        <v>5.5009999999999994</v>
      </c>
      <c r="M548" s="30">
        <v>5.5020000000000007</v>
      </c>
      <c r="N548" s="30" t="s">
        <v>64</v>
      </c>
      <c r="O548" s="30" t="s">
        <v>64</v>
      </c>
      <c r="P548" s="30">
        <v>37.355000000000004</v>
      </c>
      <c r="Q548" s="30">
        <v>4.150555555555556</v>
      </c>
    </row>
    <row r="549" spans="1:17" x14ac:dyDescent="0.25">
      <c r="A549" s="29" t="s">
        <v>19</v>
      </c>
      <c r="B549" s="29" t="s">
        <v>271</v>
      </c>
      <c r="C549" s="29" t="s">
        <v>3</v>
      </c>
      <c r="D549" s="30" t="s">
        <v>64</v>
      </c>
      <c r="E549" s="30" t="s">
        <v>64</v>
      </c>
      <c r="F549" s="30" t="s">
        <v>64</v>
      </c>
      <c r="G549" s="30" t="s">
        <v>64</v>
      </c>
      <c r="H549" s="30" t="s">
        <v>64</v>
      </c>
      <c r="I549" s="30" t="s">
        <v>64</v>
      </c>
      <c r="J549" s="30" t="s">
        <v>64</v>
      </c>
      <c r="K549" s="30">
        <v>4.0999999999999996</v>
      </c>
      <c r="L549" s="30" t="s">
        <v>64</v>
      </c>
      <c r="M549" s="30">
        <v>5</v>
      </c>
      <c r="N549" s="30">
        <v>10</v>
      </c>
      <c r="O549" s="30">
        <v>18.2</v>
      </c>
      <c r="P549" s="30">
        <v>37.299999999999997</v>
      </c>
      <c r="Q549" s="30">
        <v>9.3249999999999993</v>
      </c>
    </row>
    <row r="550" spans="1:17" x14ac:dyDescent="0.25">
      <c r="A550" s="29" t="s">
        <v>6</v>
      </c>
      <c r="B550" s="29" t="s">
        <v>212</v>
      </c>
      <c r="C550" s="29" t="s">
        <v>5</v>
      </c>
      <c r="D550" s="30">
        <v>4.1899999999999995</v>
      </c>
      <c r="E550" s="30">
        <v>3.4489999999999998</v>
      </c>
      <c r="F550" s="30">
        <v>5.43</v>
      </c>
      <c r="G550" s="30">
        <v>1.4</v>
      </c>
      <c r="H550" s="30">
        <v>2.02</v>
      </c>
      <c r="I550" s="30">
        <v>2.7199999999999998</v>
      </c>
      <c r="J550" s="30">
        <v>1.41</v>
      </c>
      <c r="K550" s="30">
        <v>2.39</v>
      </c>
      <c r="L550" s="30">
        <v>4.3800000000000008</v>
      </c>
      <c r="M550" s="30">
        <v>3.16</v>
      </c>
      <c r="N550" s="30">
        <v>4.49</v>
      </c>
      <c r="O550" s="30">
        <v>2.15</v>
      </c>
      <c r="P550" s="30">
        <v>37.189</v>
      </c>
      <c r="Q550" s="30">
        <v>3.0990833333333332</v>
      </c>
    </row>
    <row r="551" spans="1:17" x14ac:dyDescent="0.25">
      <c r="A551" s="29" t="s">
        <v>30</v>
      </c>
      <c r="B551" s="29" t="s">
        <v>169</v>
      </c>
      <c r="C551" s="29" t="s">
        <v>0</v>
      </c>
      <c r="D551" s="30">
        <v>4.5400000000000003E-2</v>
      </c>
      <c r="E551" s="30">
        <v>5.5300000000000002E-2</v>
      </c>
      <c r="F551" s="30" t="s">
        <v>64</v>
      </c>
      <c r="G551" s="30" t="s">
        <v>64</v>
      </c>
      <c r="H551" s="30" t="s">
        <v>64</v>
      </c>
      <c r="I551" s="30" t="s">
        <v>64</v>
      </c>
      <c r="J551" s="30">
        <v>1.897</v>
      </c>
      <c r="K551" s="30">
        <v>8</v>
      </c>
      <c r="L551" s="30">
        <v>3.6728000000000001</v>
      </c>
      <c r="M551" s="30">
        <v>4</v>
      </c>
      <c r="N551" s="30" t="s">
        <v>64</v>
      </c>
      <c r="O551" s="30">
        <v>19.423999999999999</v>
      </c>
      <c r="P551" s="30">
        <v>37.094499999999996</v>
      </c>
      <c r="Q551" s="30">
        <v>5.2992142857142852</v>
      </c>
    </row>
    <row r="552" spans="1:17" x14ac:dyDescent="0.25">
      <c r="A552" s="29" t="s">
        <v>34</v>
      </c>
      <c r="B552" s="29" t="s">
        <v>84</v>
      </c>
      <c r="C552" s="29" t="s">
        <v>5</v>
      </c>
      <c r="D552" s="30" t="s">
        <v>64</v>
      </c>
      <c r="E552" s="30">
        <v>9.0570000000000004</v>
      </c>
      <c r="F552" s="30">
        <v>9.56</v>
      </c>
      <c r="G552" s="30" t="s">
        <v>64</v>
      </c>
      <c r="H552" s="30">
        <v>1.2949999999999999</v>
      </c>
      <c r="I552" s="30">
        <v>4.6909999999999998</v>
      </c>
      <c r="J552" s="30">
        <v>0.878</v>
      </c>
      <c r="K552" s="30" t="s">
        <v>64</v>
      </c>
      <c r="L552" s="30">
        <v>0.30399999999999999</v>
      </c>
      <c r="M552" s="30">
        <v>4.681</v>
      </c>
      <c r="N552" s="30" t="s">
        <v>64</v>
      </c>
      <c r="O552" s="30">
        <v>6.4890000000000008</v>
      </c>
      <c r="P552" s="30">
        <v>36.954999999999998</v>
      </c>
      <c r="Q552" s="30">
        <v>4.6193749999999998</v>
      </c>
    </row>
    <row r="553" spans="1:17" x14ac:dyDescent="0.25">
      <c r="A553" s="29" t="s">
        <v>28</v>
      </c>
      <c r="B553" s="29" t="s">
        <v>276</v>
      </c>
      <c r="C553" s="29" t="s">
        <v>2</v>
      </c>
      <c r="D553" s="30" t="s">
        <v>64</v>
      </c>
      <c r="E553" s="30" t="s">
        <v>64</v>
      </c>
      <c r="F553" s="30" t="s">
        <v>64</v>
      </c>
      <c r="G553" s="30" t="s">
        <v>64</v>
      </c>
      <c r="H553" s="30" t="s">
        <v>64</v>
      </c>
      <c r="I553" s="30" t="s">
        <v>64</v>
      </c>
      <c r="J553" s="30" t="s">
        <v>64</v>
      </c>
      <c r="K553" s="30">
        <v>11.582999999999998</v>
      </c>
      <c r="L553" s="30" t="s">
        <v>64</v>
      </c>
      <c r="M553" s="30" t="s">
        <v>64</v>
      </c>
      <c r="N553" s="30">
        <v>11.265999999999998</v>
      </c>
      <c r="O553" s="30">
        <v>13.266999999999999</v>
      </c>
      <c r="P553" s="30">
        <v>36.116</v>
      </c>
      <c r="Q553" s="30">
        <v>12.038666666666666</v>
      </c>
    </row>
    <row r="554" spans="1:17" x14ac:dyDescent="0.25">
      <c r="A554" s="29" t="s">
        <v>30</v>
      </c>
      <c r="B554" s="29" t="s">
        <v>232</v>
      </c>
      <c r="C554" s="29" t="s">
        <v>3</v>
      </c>
      <c r="D554" s="30">
        <v>1.873</v>
      </c>
      <c r="E554" s="30">
        <v>1.3653</v>
      </c>
      <c r="F554" s="30">
        <v>2.5649999999999999</v>
      </c>
      <c r="G554" s="30">
        <v>2.077</v>
      </c>
      <c r="H554" s="30">
        <v>2.7334000000000001</v>
      </c>
      <c r="I554" s="30">
        <v>2.1572</v>
      </c>
      <c r="J554" s="30">
        <v>2.8837000000000002</v>
      </c>
      <c r="K554" s="30">
        <v>1.9582999999999999</v>
      </c>
      <c r="L554" s="30">
        <v>3.5433999999999997</v>
      </c>
      <c r="M554" s="30">
        <v>2.9683000000000002</v>
      </c>
      <c r="N554" s="30">
        <v>5.1029</v>
      </c>
      <c r="O554" s="30">
        <v>6.7859999999999996</v>
      </c>
      <c r="P554" s="30">
        <v>36.013500000000001</v>
      </c>
      <c r="Q554" s="30">
        <v>3.001125</v>
      </c>
    </row>
    <row r="555" spans="1:17" x14ac:dyDescent="0.25">
      <c r="A555" s="29" t="s">
        <v>40</v>
      </c>
      <c r="B555" s="29" t="s">
        <v>290</v>
      </c>
      <c r="C555" s="29" t="s">
        <v>2</v>
      </c>
      <c r="D555" s="30" t="s">
        <v>64</v>
      </c>
      <c r="E555" s="30" t="s">
        <v>64</v>
      </c>
      <c r="F555" s="30" t="s">
        <v>64</v>
      </c>
      <c r="G555" s="30" t="s">
        <v>64</v>
      </c>
      <c r="H555" s="30" t="s">
        <v>64</v>
      </c>
      <c r="I555" s="30" t="s">
        <v>64</v>
      </c>
      <c r="J555" s="30" t="s">
        <v>64</v>
      </c>
      <c r="K555" s="30">
        <v>2.1</v>
      </c>
      <c r="L555" s="30">
        <v>9.5200000000000014</v>
      </c>
      <c r="M555" s="30">
        <v>11.559999999999999</v>
      </c>
      <c r="N555" s="30">
        <v>8.51</v>
      </c>
      <c r="O555" s="30">
        <v>4.2300000000000004</v>
      </c>
      <c r="P555" s="30">
        <v>35.92</v>
      </c>
      <c r="Q555" s="30">
        <v>7.1840000000000002</v>
      </c>
    </row>
    <row r="556" spans="1:17" x14ac:dyDescent="0.25">
      <c r="A556" s="29" t="s">
        <v>88</v>
      </c>
      <c r="B556" s="29" t="s">
        <v>292</v>
      </c>
      <c r="C556" s="29" t="s">
        <v>2</v>
      </c>
      <c r="D556" s="30" t="s">
        <v>64</v>
      </c>
      <c r="E556" s="30" t="s">
        <v>64</v>
      </c>
      <c r="F556" s="30" t="s">
        <v>64</v>
      </c>
      <c r="G556" s="30" t="s">
        <v>64</v>
      </c>
      <c r="H556" s="30" t="s">
        <v>64</v>
      </c>
      <c r="I556" s="30" t="s">
        <v>64</v>
      </c>
      <c r="J556" s="30" t="s">
        <v>64</v>
      </c>
      <c r="K556" s="30">
        <v>7.2690000000000001</v>
      </c>
      <c r="L556" s="30">
        <v>7.6</v>
      </c>
      <c r="M556" s="30">
        <v>4.3</v>
      </c>
      <c r="N556" s="30">
        <v>8.9463000000000008</v>
      </c>
      <c r="O556" s="30">
        <v>7.6879</v>
      </c>
      <c r="P556" s="30">
        <v>35.803200000000004</v>
      </c>
      <c r="Q556" s="30">
        <v>7.1606400000000008</v>
      </c>
    </row>
    <row r="557" spans="1:17" x14ac:dyDescent="0.25">
      <c r="A557" s="29" t="s">
        <v>28</v>
      </c>
      <c r="B557" s="29" t="s">
        <v>278</v>
      </c>
      <c r="C557" s="29" t="s">
        <v>3</v>
      </c>
      <c r="D557" s="30" t="s">
        <v>64</v>
      </c>
      <c r="E557" s="30" t="s">
        <v>64</v>
      </c>
      <c r="F557" s="30" t="s">
        <v>64</v>
      </c>
      <c r="G557" s="30" t="s">
        <v>64</v>
      </c>
      <c r="H557" s="30" t="s">
        <v>64</v>
      </c>
      <c r="I557" s="30" t="s">
        <v>64</v>
      </c>
      <c r="J557" s="30" t="s">
        <v>64</v>
      </c>
      <c r="K557" s="30">
        <v>10.740999999999998</v>
      </c>
      <c r="L557" s="30" t="s">
        <v>64</v>
      </c>
      <c r="M557" s="30">
        <v>10.589000000000002</v>
      </c>
      <c r="N557" s="30">
        <v>6.903999999999999</v>
      </c>
      <c r="O557" s="30">
        <v>7.5530000000000008</v>
      </c>
      <c r="P557" s="30">
        <v>35.786999999999999</v>
      </c>
      <c r="Q557" s="30">
        <v>8.9467499999999998</v>
      </c>
    </row>
    <row r="558" spans="1:17" x14ac:dyDescent="0.25">
      <c r="A558" s="29" t="s">
        <v>113</v>
      </c>
      <c r="B558" s="29" t="s">
        <v>218</v>
      </c>
      <c r="C558" s="29" t="s">
        <v>1</v>
      </c>
      <c r="D558" s="30">
        <v>4.7</v>
      </c>
      <c r="E558" s="30">
        <v>5.6130000000000004</v>
      </c>
      <c r="F558" s="30">
        <v>1.7065000000000001</v>
      </c>
      <c r="G558" s="30">
        <v>3.081</v>
      </c>
      <c r="H558" s="30">
        <v>2.8999999999999998E-2</v>
      </c>
      <c r="I558" s="30">
        <v>2.0179999999999998</v>
      </c>
      <c r="J558" s="30">
        <v>1.03</v>
      </c>
      <c r="K558" s="30">
        <v>5.5170000000000003</v>
      </c>
      <c r="L558" s="30" t="s">
        <v>64</v>
      </c>
      <c r="M558" s="30" t="s">
        <v>64</v>
      </c>
      <c r="N558" s="30" t="s">
        <v>64</v>
      </c>
      <c r="O558" s="30">
        <v>11.780000000000001</v>
      </c>
      <c r="P558" s="30">
        <v>35.474500000000006</v>
      </c>
      <c r="Q558" s="30">
        <v>3.9416111111111118</v>
      </c>
    </row>
    <row r="559" spans="1:17" x14ac:dyDescent="0.25">
      <c r="A559" s="29" t="s">
        <v>50</v>
      </c>
      <c r="B559" s="29" t="s">
        <v>195</v>
      </c>
      <c r="C559" s="29" t="s">
        <v>5</v>
      </c>
      <c r="D559" s="30">
        <v>2.1100000000000003</v>
      </c>
      <c r="E559" s="30" t="s">
        <v>64</v>
      </c>
      <c r="F559" s="30">
        <v>1.6782999999999999</v>
      </c>
      <c r="G559" s="30" t="s">
        <v>64</v>
      </c>
      <c r="H559" s="30">
        <v>0.67269999999999996</v>
      </c>
      <c r="I559" s="30" t="s">
        <v>64</v>
      </c>
      <c r="J559" s="30">
        <v>3.6852</v>
      </c>
      <c r="K559" s="30">
        <v>6.5461000000000009</v>
      </c>
      <c r="L559" s="30" t="s">
        <v>64</v>
      </c>
      <c r="M559" s="30">
        <v>2.7430000000000003</v>
      </c>
      <c r="N559" s="30">
        <v>9.4750000000000014</v>
      </c>
      <c r="O559" s="30">
        <v>8.3579999999999988</v>
      </c>
      <c r="P559" s="30">
        <v>35.268300000000004</v>
      </c>
      <c r="Q559" s="30">
        <v>4.4085375000000004</v>
      </c>
    </row>
    <row r="560" spans="1:17" x14ac:dyDescent="0.25">
      <c r="A560" s="29" t="s">
        <v>86</v>
      </c>
      <c r="B560" s="29" t="s">
        <v>259</v>
      </c>
      <c r="C560" s="29" t="s">
        <v>2</v>
      </c>
      <c r="D560" s="30">
        <v>2.496</v>
      </c>
      <c r="E560" s="30">
        <v>1.6309999999999998</v>
      </c>
      <c r="F560" s="30">
        <v>3.0169999999999999</v>
      </c>
      <c r="G560" s="30" t="s">
        <v>64</v>
      </c>
      <c r="H560" s="30">
        <v>4.34</v>
      </c>
      <c r="I560" s="30">
        <v>4.6340000000000003</v>
      </c>
      <c r="J560" s="30">
        <v>4.2699999999999996</v>
      </c>
      <c r="K560" s="30">
        <v>3.3209999999999997</v>
      </c>
      <c r="L560" s="30">
        <v>3.5649999999999999</v>
      </c>
      <c r="M560" s="30" t="s">
        <v>64</v>
      </c>
      <c r="N560" s="30">
        <v>2.52</v>
      </c>
      <c r="O560" s="30">
        <v>5.222999999999999</v>
      </c>
      <c r="P560" s="30">
        <v>35.017000000000003</v>
      </c>
      <c r="Q560" s="30">
        <v>3.5017000000000005</v>
      </c>
    </row>
    <row r="561" spans="1:17" x14ac:dyDescent="0.25">
      <c r="A561" s="29" t="s">
        <v>30</v>
      </c>
      <c r="B561" s="29" t="s">
        <v>166</v>
      </c>
      <c r="C561" s="29" t="s">
        <v>5</v>
      </c>
      <c r="D561" s="30">
        <v>3.5860000000000003</v>
      </c>
      <c r="E561" s="30">
        <v>2.6139999999999999</v>
      </c>
      <c r="F561" s="30">
        <v>7.2640000000000002</v>
      </c>
      <c r="G561" s="30">
        <v>2.2599999999999998</v>
      </c>
      <c r="H561" s="30">
        <v>2.1120000000000001</v>
      </c>
      <c r="I561" s="30">
        <v>1.32</v>
      </c>
      <c r="J561" s="30">
        <v>2.5869999999999997</v>
      </c>
      <c r="K561" s="30">
        <v>1.2170000000000001</v>
      </c>
      <c r="L561" s="30">
        <v>2.9</v>
      </c>
      <c r="M561" s="30">
        <v>2.4630000000000001</v>
      </c>
      <c r="N561" s="30">
        <v>1.52</v>
      </c>
      <c r="O561" s="30">
        <v>4.8600000000000003</v>
      </c>
      <c r="P561" s="30">
        <v>34.702999999999996</v>
      </c>
      <c r="Q561" s="30">
        <v>2.8919166666666665</v>
      </c>
    </row>
    <row r="562" spans="1:17" x14ac:dyDescent="0.25">
      <c r="A562" s="29" t="s">
        <v>34</v>
      </c>
      <c r="B562" s="29" t="s">
        <v>174</v>
      </c>
      <c r="C562" s="29" t="s">
        <v>1</v>
      </c>
      <c r="D562" s="30">
        <v>3.1709999999999998</v>
      </c>
      <c r="E562" s="30">
        <v>1.5249999999999999</v>
      </c>
      <c r="F562" s="30">
        <v>1.595</v>
      </c>
      <c r="G562" s="30">
        <v>2.8129999999999997</v>
      </c>
      <c r="H562" s="30">
        <v>1.726</v>
      </c>
      <c r="I562" s="30">
        <v>2.855</v>
      </c>
      <c r="J562" s="30">
        <v>3.6189999999999998</v>
      </c>
      <c r="K562" s="30">
        <v>0.56299999999999994</v>
      </c>
      <c r="L562" s="30">
        <v>3.8810000000000002</v>
      </c>
      <c r="M562" s="30">
        <v>4.4039999999999999</v>
      </c>
      <c r="N562" s="30">
        <v>1.734</v>
      </c>
      <c r="O562" s="30">
        <v>6.5969999999999995</v>
      </c>
      <c r="P562" s="30">
        <v>34.482999999999997</v>
      </c>
      <c r="Q562" s="30">
        <v>2.8735833333333329</v>
      </c>
    </row>
    <row r="563" spans="1:17" x14ac:dyDescent="0.25">
      <c r="A563" s="29" t="s">
        <v>42</v>
      </c>
      <c r="B563" s="29" t="s">
        <v>239</v>
      </c>
      <c r="C563" s="29" t="s">
        <v>2</v>
      </c>
      <c r="D563" s="30">
        <v>5.5620000000000012</v>
      </c>
      <c r="E563" s="30">
        <v>2.1040000000000001</v>
      </c>
      <c r="F563" s="30">
        <v>3.1999999999999997</v>
      </c>
      <c r="G563" s="30">
        <v>2.0080000000000005</v>
      </c>
      <c r="H563" s="30">
        <v>0.59299999999999997</v>
      </c>
      <c r="I563" s="30">
        <v>3.3739999999999997</v>
      </c>
      <c r="J563" s="30">
        <v>2.0840000000000001</v>
      </c>
      <c r="K563" s="30">
        <v>4.2679999999999998</v>
      </c>
      <c r="L563" s="30">
        <v>2.6719999999999997</v>
      </c>
      <c r="M563" s="30">
        <v>2.1629999999999994</v>
      </c>
      <c r="N563" s="30">
        <v>3.5720000000000005</v>
      </c>
      <c r="O563" s="30">
        <v>2.85</v>
      </c>
      <c r="P563" s="30">
        <v>34.450000000000003</v>
      </c>
      <c r="Q563" s="30">
        <v>2.8708333333333336</v>
      </c>
    </row>
    <row r="564" spans="1:17" x14ac:dyDescent="0.25">
      <c r="A564" s="29" t="s">
        <v>30</v>
      </c>
      <c r="B564" s="29" t="s">
        <v>225</v>
      </c>
      <c r="C564" s="29" t="s">
        <v>2</v>
      </c>
      <c r="D564" s="30" t="s">
        <v>64</v>
      </c>
      <c r="E564" s="30" t="s">
        <v>64</v>
      </c>
      <c r="F564" s="30" t="s">
        <v>64</v>
      </c>
      <c r="G564" s="30">
        <v>10.265000000000001</v>
      </c>
      <c r="H564" s="30">
        <v>1.6509999999999998</v>
      </c>
      <c r="I564" s="30">
        <v>1.3069999999999999</v>
      </c>
      <c r="J564" s="30">
        <v>4.45</v>
      </c>
      <c r="K564" s="30">
        <v>4.8899999999999997</v>
      </c>
      <c r="L564" s="30">
        <v>5.1369999999999996</v>
      </c>
      <c r="M564" s="30">
        <v>2.456</v>
      </c>
      <c r="N564" s="30">
        <v>2.5629999999999997</v>
      </c>
      <c r="O564" s="30">
        <v>1.415</v>
      </c>
      <c r="P564" s="30">
        <v>34.134</v>
      </c>
      <c r="Q564" s="30">
        <v>3.7926666666666669</v>
      </c>
    </row>
    <row r="565" spans="1:17" x14ac:dyDescent="0.25">
      <c r="A565" s="29" t="s">
        <v>30</v>
      </c>
      <c r="B565" s="29" t="s">
        <v>118</v>
      </c>
      <c r="C565" s="29" t="s">
        <v>4</v>
      </c>
      <c r="D565" s="30" t="s">
        <v>64</v>
      </c>
      <c r="E565" s="30" t="s">
        <v>64</v>
      </c>
      <c r="F565" s="30">
        <v>1.55</v>
      </c>
      <c r="G565" s="30">
        <v>3.8</v>
      </c>
      <c r="H565" s="30">
        <v>6.9499999999999993</v>
      </c>
      <c r="I565" s="30">
        <v>6.9600000000000009</v>
      </c>
      <c r="J565" s="30">
        <v>3.875</v>
      </c>
      <c r="K565" s="30" t="s">
        <v>64</v>
      </c>
      <c r="L565" s="30">
        <v>4.2930000000000001</v>
      </c>
      <c r="M565" s="30">
        <v>3.9449999999999998</v>
      </c>
      <c r="N565" s="30">
        <v>1.367</v>
      </c>
      <c r="O565" s="30">
        <v>1.2649999999999999</v>
      </c>
      <c r="P565" s="30">
        <v>34.004999999999995</v>
      </c>
      <c r="Q565" s="30">
        <v>3.7783333333333329</v>
      </c>
    </row>
    <row r="566" spans="1:17" x14ac:dyDescent="0.25">
      <c r="A566" s="29" t="s">
        <v>113</v>
      </c>
      <c r="B566" s="29" t="s">
        <v>114</v>
      </c>
      <c r="C566" s="29" t="s">
        <v>5</v>
      </c>
      <c r="D566" s="30">
        <v>1.3629</v>
      </c>
      <c r="E566" s="30" t="s">
        <v>64</v>
      </c>
      <c r="F566" s="30">
        <v>2.8513999999999999</v>
      </c>
      <c r="G566" s="30">
        <v>2.1545999999999998</v>
      </c>
      <c r="H566" s="30">
        <v>1.0350000000000001</v>
      </c>
      <c r="I566" s="30">
        <v>2.1257999999999999</v>
      </c>
      <c r="J566" s="30">
        <v>1.9921000000000002</v>
      </c>
      <c r="K566" s="30">
        <v>1.9354</v>
      </c>
      <c r="L566" s="30">
        <v>2.6614999999999998</v>
      </c>
      <c r="M566" s="30">
        <v>3.8388</v>
      </c>
      <c r="N566" s="30">
        <v>4.7285000000000004</v>
      </c>
      <c r="O566" s="30">
        <v>8.6542999999999992</v>
      </c>
      <c r="P566" s="30">
        <v>33.340299999999999</v>
      </c>
      <c r="Q566" s="30">
        <v>3.0309363636363638</v>
      </c>
    </row>
    <row r="567" spans="1:17" x14ac:dyDescent="0.25">
      <c r="A567" s="29" t="s">
        <v>21</v>
      </c>
      <c r="B567" s="29" t="s">
        <v>155</v>
      </c>
      <c r="C567" s="29" t="s">
        <v>1</v>
      </c>
      <c r="D567" s="30">
        <v>2.7349999999999999</v>
      </c>
      <c r="E567" s="30">
        <v>2.8040000000000003</v>
      </c>
      <c r="F567" s="30">
        <v>3.0219999999999998</v>
      </c>
      <c r="G567" s="30">
        <v>2.9750000000000001</v>
      </c>
      <c r="H567" s="30">
        <v>2.7469999999999999</v>
      </c>
      <c r="I567" s="30">
        <v>2.7229999999999999</v>
      </c>
      <c r="J567" s="30">
        <v>2.7260000000000004</v>
      </c>
      <c r="K567" s="30">
        <v>2.6280000000000001</v>
      </c>
      <c r="L567" s="30">
        <v>2.4950000000000001</v>
      </c>
      <c r="M567" s="30">
        <v>2.593</v>
      </c>
      <c r="N567" s="30">
        <v>2.8069999999999999</v>
      </c>
      <c r="O567" s="30">
        <v>3.0249999999999999</v>
      </c>
      <c r="P567" s="30">
        <v>33.28</v>
      </c>
      <c r="Q567" s="30">
        <v>2.7733333333333334</v>
      </c>
    </row>
    <row r="568" spans="1:17" x14ac:dyDescent="0.25">
      <c r="A568" s="29" t="s">
        <v>115</v>
      </c>
      <c r="B568" s="29" t="s">
        <v>219</v>
      </c>
      <c r="C568" s="29" t="s">
        <v>5</v>
      </c>
      <c r="D568" s="30">
        <v>13.3</v>
      </c>
      <c r="E568" s="30">
        <v>5.2</v>
      </c>
      <c r="F568" s="30">
        <v>5.742</v>
      </c>
      <c r="G568" s="30">
        <v>8.9309999999999992</v>
      </c>
      <c r="H568" s="30" t="s">
        <v>64</v>
      </c>
      <c r="I568" s="30" t="s">
        <v>64</v>
      </c>
      <c r="J568" s="30" t="s">
        <v>64</v>
      </c>
      <c r="K568" s="30" t="s">
        <v>64</v>
      </c>
      <c r="L568" s="30" t="s">
        <v>64</v>
      </c>
      <c r="M568" s="30" t="s">
        <v>64</v>
      </c>
      <c r="N568" s="30" t="s">
        <v>64</v>
      </c>
      <c r="O568" s="30" t="s">
        <v>64</v>
      </c>
      <c r="P568" s="30">
        <v>33.173000000000002</v>
      </c>
      <c r="Q568" s="30">
        <v>8.2932500000000005</v>
      </c>
    </row>
    <row r="569" spans="1:17" x14ac:dyDescent="0.25">
      <c r="A569" s="29" t="s">
        <v>42</v>
      </c>
      <c r="B569" s="29" t="s">
        <v>90</v>
      </c>
      <c r="C569" s="29" t="s">
        <v>0</v>
      </c>
      <c r="D569" s="30">
        <v>3.5</v>
      </c>
      <c r="E569" s="30">
        <v>3.5</v>
      </c>
      <c r="F569" s="30">
        <v>3.5</v>
      </c>
      <c r="G569" s="30">
        <v>3</v>
      </c>
      <c r="H569" s="30">
        <v>1.153</v>
      </c>
      <c r="I569" s="30">
        <v>3.5</v>
      </c>
      <c r="J569" s="30">
        <v>3.6749999999999998</v>
      </c>
      <c r="K569" s="30">
        <v>3.6440000000000001</v>
      </c>
      <c r="L569" s="30">
        <v>3.677</v>
      </c>
      <c r="M569" s="30">
        <v>3.6619999999999999</v>
      </c>
      <c r="N569" s="30" t="s">
        <v>64</v>
      </c>
      <c r="O569" s="30">
        <v>0.20399999999999999</v>
      </c>
      <c r="P569" s="30">
        <v>33.015000000000001</v>
      </c>
      <c r="Q569" s="30">
        <v>3.0013636363636365</v>
      </c>
    </row>
    <row r="570" spans="1:17" x14ac:dyDescent="0.25">
      <c r="A570" s="29" t="s">
        <v>115</v>
      </c>
      <c r="B570" s="29" t="s">
        <v>302</v>
      </c>
      <c r="C570" s="29" t="s">
        <v>3</v>
      </c>
      <c r="D570" s="30">
        <v>3.06</v>
      </c>
      <c r="E570" s="30">
        <v>9.4319999999999986</v>
      </c>
      <c r="F570" s="30">
        <v>6.74</v>
      </c>
      <c r="G570" s="30">
        <v>3.33</v>
      </c>
      <c r="H570" s="30">
        <v>10.299999999999999</v>
      </c>
      <c r="I570" s="30" t="s">
        <v>64</v>
      </c>
      <c r="J570" s="30" t="s">
        <v>64</v>
      </c>
      <c r="K570" s="30" t="s">
        <v>64</v>
      </c>
      <c r="L570" s="30" t="s">
        <v>64</v>
      </c>
      <c r="M570" s="30" t="s">
        <v>64</v>
      </c>
      <c r="N570" s="30" t="s">
        <v>64</v>
      </c>
      <c r="O570" s="30" t="s">
        <v>64</v>
      </c>
      <c r="P570" s="30">
        <v>32.861999999999995</v>
      </c>
      <c r="Q570" s="30">
        <v>6.5723999999999991</v>
      </c>
    </row>
    <row r="571" spans="1:17" x14ac:dyDescent="0.25">
      <c r="A571" s="29" t="s">
        <v>50</v>
      </c>
      <c r="B571" s="29" t="s">
        <v>194</v>
      </c>
      <c r="C571" s="29" t="s">
        <v>5</v>
      </c>
      <c r="D571" s="30">
        <v>3.5720000000000001</v>
      </c>
      <c r="E571" s="30">
        <v>3.903</v>
      </c>
      <c r="F571" s="30">
        <v>6.4429999999999996</v>
      </c>
      <c r="G571" s="30">
        <v>4.6459999999999999</v>
      </c>
      <c r="H571" s="30">
        <v>0.61099999999999999</v>
      </c>
      <c r="I571" s="30">
        <v>2.9279999999999999</v>
      </c>
      <c r="J571" s="30">
        <v>0.311</v>
      </c>
      <c r="K571" s="30">
        <v>2.11</v>
      </c>
      <c r="L571" s="30">
        <v>1.706</v>
      </c>
      <c r="M571" s="30">
        <v>1.944</v>
      </c>
      <c r="N571" s="30">
        <v>1.9140000000000001</v>
      </c>
      <c r="O571" s="30">
        <v>2.3689999999999998</v>
      </c>
      <c r="P571" s="30">
        <v>32.457000000000001</v>
      </c>
      <c r="Q571" s="30">
        <v>2.7047500000000002</v>
      </c>
    </row>
    <row r="572" spans="1:17" x14ac:dyDescent="0.25">
      <c r="A572" s="29" t="s">
        <v>6</v>
      </c>
      <c r="B572" s="29" t="s">
        <v>146</v>
      </c>
      <c r="C572" s="29" t="s">
        <v>1</v>
      </c>
      <c r="D572" s="30">
        <v>4.1888000000000005</v>
      </c>
      <c r="E572" s="30">
        <v>2.8603000000000001</v>
      </c>
      <c r="F572" s="30">
        <v>1.7889999999999999</v>
      </c>
      <c r="G572" s="30" t="s">
        <v>64</v>
      </c>
      <c r="H572" s="30">
        <v>2.0139999999999998</v>
      </c>
      <c r="I572" s="30">
        <v>4.8680000000000003</v>
      </c>
      <c r="J572" s="30">
        <v>3.008</v>
      </c>
      <c r="K572" s="30">
        <v>3.12</v>
      </c>
      <c r="L572" s="30">
        <v>2.7970000000000002</v>
      </c>
      <c r="M572" s="30">
        <v>7.6951000000000001</v>
      </c>
      <c r="N572" s="30" t="s">
        <v>64</v>
      </c>
      <c r="O572" s="30" t="s">
        <v>64</v>
      </c>
      <c r="P572" s="30">
        <v>32.340200000000003</v>
      </c>
      <c r="Q572" s="30">
        <v>3.5933555555555561</v>
      </c>
    </row>
    <row r="573" spans="1:17" x14ac:dyDescent="0.25">
      <c r="A573" s="29" t="s">
        <v>304</v>
      </c>
      <c r="B573" s="29" t="s">
        <v>305</v>
      </c>
      <c r="C573" s="29" t="s">
        <v>3</v>
      </c>
      <c r="D573" s="30">
        <v>3.407</v>
      </c>
      <c r="E573" s="30">
        <v>2.3570000000000002</v>
      </c>
      <c r="F573" s="30">
        <v>2.3579999999999997</v>
      </c>
      <c r="G573" s="30">
        <v>1.5390000000000001</v>
      </c>
      <c r="H573" s="30">
        <v>1.7259999999999998</v>
      </c>
      <c r="I573" s="30">
        <v>1.2095</v>
      </c>
      <c r="J573" s="30">
        <v>3.5589999999999997</v>
      </c>
      <c r="K573" s="30">
        <v>2.8760000000000003</v>
      </c>
      <c r="L573" s="30">
        <v>8.2529999999999983</v>
      </c>
      <c r="M573" s="30">
        <v>2.3439999999999999</v>
      </c>
      <c r="N573" s="30">
        <v>1.5110000000000001</v>
      </c>
      <c r="O573" s="30">
        <v>1.194</v>
      </c>
      <c r="P573" s="30">
        <v>32.333500000000001</v>
      </c>
      <c r="Q573" s="30">
        <v>2.6944583333333334</v>
      </c>
    </row>
    <row r="574" spans="1:17" x14ac:dyDescent="0.25">
      <c r="A574" s="29" t="s">
        <v>30</v>
      </c>
      <c r="B574" s="29" t="s">
        <v>120</v>
      </c>
      <c r="C574" s="29" t="s">
        <v>0</v>
      </c>
      <c r="D574" s="30">
        <v>2.67</v>
      </c>
      <c r="E574" s="30">
        <v>5.7200000000000006</v>
      </c>
      <c r="F574" s="30">
        <v>19.559999999999999</v>
      </c>
      <c r="G574" s="30" t="s">
        <v>64</v>
      </c>
      <c r="H574" s="30" t="s">
        <v>64</v>
      </c>
      <c r="I574" s="30">
        <v>3.89</v>
      </c>
      <c r="J574" s="30" t="s">
        <v>64</v>
      </c>
      <c r="K574" s="30" t="s">
        <v>64</v>
      </c>
      <c r="L574" s="30">
        <v>0.21</v>
      </c>
      <c r="M574" s="30" t="s">
        <v>64</v>
      </c>
      <c r="N574" s="30" t="s">
        <v>64</v>
      </c>
      <c r="O574" s="30" t="s">
        <v>64</v>
      </c>
      <c r="P574" s="30">
        <v>32.049999999999997</v>
      </c>
      <c r="Q574" s="30">
        <v>6.4099999999999993</v>
      </c>
    </row>
    <row r="575" spans="1:17" x14ac:dyDescent="0.25">
      <c r="A575" s="29" t="s">
        <v>28</v>
      </c>
      <c r="B575" s="29" t="s">
        <v>278</v>
      </c>
      <c r="C575" s="29" t="s">
        <v>2</v>
      </c>
      <c r="D575" s="30" t="s">
        <v>64</v>
      </c>
      <c r="E575" s="30" t="s">
        <v>64</v>
      </c>
      <c r="F575" s="30" t="s">
        <v>64</v>
      </c>
      <c r="G575" s="30" t="s">
        <v>64</v>
      </c>
      <c r="H575" s="30" t="s">
        <v>64</v>
      </c>
      <c r="I575" s="30" t="s">
        <v>64</v>
      </c>
      <c r="J575" s="30" t="s">
        <v>64</v>
      </c>
      <c r="K575" s="30">
        <v>8.7479999999999993</v>
      </c>
      <c r="L575" s="30" t="s">
        <v>64</v>
      </c>
      <c r="M575" s="30">
        <v>8.7479999999999993</v>
      </c>
      <c r="N575" s="30">
        <v>8.2920000000000016</v>
      </c>
      <c r="O575" s="30">
        <v>6.1379999999999999</v>
      </c>
      <c r="P575" s="30">
        <v>31.926000000000002</v>
      </c>
      <c r="Q575" s="30">
        <v>7.9815000000000005</v>
      </c>
    </row>
    <row r="576" spans="1:17" x14ac:dyDescent="0.25">
      <c r="A576" s="29" t="s">
        <v>220</v>
      </c>
      <c r="B576" s="29" t="s">
        <v>221</v>
      </c>
      <c r="C576" s="29" t="s">
        <v>2</v>
      </c>
      <c r="D576" s="30">
        <v>6.3310000000000004</v>
      </c>
      <c r="E576" s="30" t="s">
        <v>64</v>
      </c>
      <c r="F576" s="30" t="s">
        <v>64</v>
      </c>
      <c r="G576" s="30">
        <v>3.468</v>
      </c>
      <c r="H576" s="30">
        <v>2.1</v>
      </c>
      <c r="I576" s="30">
        <v>2.4630000000000001</v>
      </c>
      <c r="J576" s="30">
        <v>2.4630000000000001</v>
      </c>
      <c r="K576" s="30">
        <v>3.7729999999999997</v>
      </c>
      <c r="L576" s="30">
        <v>4.8279999999999994</v>
      </c>
      <c r="M576" s="30" t="s">
        <v>64</v>
      </c>
      <c r="N576" s="30">
        <v>1.1319999999999999</v>
      </c>
      <c r="O576" s="30">
        <v>4.7869999999999999</v>
      </c>
      <c r="P576" s="30">
        <v>31.344999999999999</v>
      </c>
      <c r="Q576" s="30">
        <v>3.4827777777777778</v>
      </c>
    </row>
    <row r="577" spans="1:17" x14ac:dyDescent="0.25">
      <c r="A577" s="29" t="s">
        <v>21</v>
      </c>
      <c r="B577" s="29" t="s">
        <v>257</v>
      </c>
      <c r="C577" s="29" t="s">
        <v>5</v>
      </c>
      <c r="D577" s="30">
        <v>2.4129999999999998</v>
      </c>
      <c r="E577" s="30">
        <v>7.8359999999999994</v>
      </c>
      <c r="F577" s="30">
        <v>7.306</v>
      </c>
      <c r="G577" s="30">
        <v>0.93</v>
      </c>
      <c r="H577" s="30">
        <v>1.339</v>
      </c>
      <c r="I577" s="30">
        <v>1.25</v>
      </c>
      <c r="J577" s="30">
        <v>0.96599999999999997</v>
      </c>
      <c r="K577" s="30">
        <v>1.956</v>
      </c>
      <c r="L577" s="30">
        <v>1.4610000000000001</v>
      </c>
      <c r="M577" s="30">
        <v>1.8109999999999999</v>
      </c>
      <c r="N577" s="30" t="s">
        <v>64</v>
      </c>
      <c r="O577" s="30">
        <v>3.94</v>
      </c>
      <c r="P577" s="30">
        <v>31.207999999999998</v>
      </c>
      <c r="Q577" s="30">
        <v>2.8370909090909091</v>
      </c>
    </row>
    <row r="578" spans="1:17" x14ac:dyDescent="0.25">
      <c r="A578" s="29" t="s">
        <v>88</v>
      </c>
      <c r="B578" s="29" t="s">
        <v>260</v>
      </c>
      <c r="C578" s="29" t="s">
        <v>2</v>
      </c>
      <c r="D578" s="30">
        <v>5.6259999999999986</v>
      </c>
      <c r="E578" s="30">
        <v>2.1459999999999999</v>
      </c>
      <c r="F578" s="30">
        <v>2.7739999999999996</v>
      </c>
      <c r="G578" s="30">
        <v>0.26862999999999998</v>
      </c>
      <c r="H578" s="30">
        <v>4.444</v>
      </c>
      <c r="I578" s="30">
        <v>2.1949999999999998</v>
      </c>
      <c r="J578" s="30">
        <v>2.38</v>
      </c>
      <c r="K578" s="30" t="s">
        <v>64</v>
      </c>
      <c r="L578" s="30">
        <v>2.4379999999999997</v>
      </c>
      <c r="M578" s="30">
        <v>1.9649999999999999</v>
      </c>
      <c r="N578" s="30">
        <v>3.6300000000000003</v>
      </c>
      <c r="O578" s="30">
        <v>2.8969999999999998</v>
      </c>
      <c r="P578" s="30">
        <v>30.763629999999992</v>
      </c>
      <c r="Q578" s="30">
        <v>2.7966936363636354</v>
      </c>
    </row>
    <row r="579" spans="1:17" x14ac:dyDescent="0.25">
      <c r="A579" s="29" t="s">
        <v>115</v>
      </c>
      <c r="B579" s="29" t="s">
        <v>302</v>
      </c>
      <c r="C579" s="29" t="s">
        <v>1</v>
      </c>
      <c r="D579" s="30">
        <v>10.3</v>
      </c>
      <c r="E579" s="30">
        <v>6.95</v>
      </c>
      <c r="F579" s="30">
        <v>5.3</v>
      </c>
      <c r="G579" s="30">
        <v>1.5</v>
      </c>
      <c r="H579" s="30">
        <v>6.7</v>
      </c>
      <c r="I579" s="30" t="s">
        <v>64</v>
      </c>
      <c r="J579" s="30" t="s">
        <v>64</v>
      </c>
      <c r="K579" s="30" t="s">
        <v>64</v>
      </c>
      <c r="L579" s="30" t="s">
        <v>64</v>
      </c>
      <c r="M579" s="30" t="s">
        <v>64</v>
      </c>
      <c r="N579" s="30" t="s">
        <v>64</v>
      </c>
      <c r="O579" s="30" t="s">
        <v>64</v>
      </c>
      <c r="P579" s="30">
        <v>30.75</v>
      </c>
      <c r="Q579" s="30">
        <v>6.15</v>
      </c>
    </row>
    <row r="580" spans="1:17" x14ac:dyDescent="0.25">
      <c r="A580" s="29" t="s">
        <v>28</v>
      </c>
      <c r="B580" s="29" t="s">
        <v>277</v>
      </c>
      <c r="C580" s="29" t="s">
        <v>5</v>
      </c>
      <c r="D580" s="30" t="s">
        <v>64</v>
      </c>
      <c r="E580" s="30" t="s">
        <v>64</v>
      </c>
      <c r="F580" s="30" t="s">
        <v>64</v>
      </c>
      <c r="G580" s="30" t="s">
        <v>64</v>
      </c>
      <c r="H580" s="30" t="s">
        <v>64</v>
      </c>
      <c r="I580" s="30">
        <v>13.51</v>
      </c>
      <c r="J580" s="30">
        <v>9.3339999999999996</v>
      </c>
      <c r="K580" s="30" t="s">
        <v>64</v>
      </c>
      <c r="L580" s="30">
        <v>7.8569999999999993</v>
      </c>
      <c r="M580" s="30" t="s">
        <v>64</v>
      </c>
      <c r="N580" s="30" t="s">
        <v>64</v>
      </c>
      <c r="O580" s="30" t="s">
        <v>64</v>
      </c>
      <c r="P580" s="30">
        <v>30.701000000000001</v>
      </c>
      <c r="Q580" s="30">
        <v>10.233666666666666</v>
      </c>
    </row>
    <row r="581" spans="1:17" x14ac:dyDescent="0.25">
      <c r="A581" s="29" t="s">
        <v>220</v>
      </c>
      <c r="B581" s="29" t="s">
        <v>221</v>
      </c>
      <c r="C581" s="29" t="s">
        <v>3</v>
      </c>
      <c r="D581" s="30">
        <v>8.2210000000000001</v>
      </c>
      <c r="E581" s="30" t="s">
        <v>64</v>
      </c>
      <c r="F581" s="30" t="s">
        <v>64</v>
      </c>
      <c r="G581" s="30">
        <v>2.1559999999999997</v>
      </c>
      <c r="H581" s="30">
        <v>4.4950000000000001</v>
      </c>
      <c r="I581" s="30">
        <v>3.3119999999999998</v>
      </c>
      <c r="J581" s="30">
        <v>2.581</v>
      </c>
      <c r="K581" s="30">
        <v>1.5249999999999999</v>
      </c>
      <c r="L581" s="30">
        <v>3.3380000000000001</v>
      </c>
      <c r="M581" s="30" t="s">
        <v>64</v>
      </c>
      <c r="N581" s="30">
        <v>1.625</v>
      </c>
      <c r="O581" s="30">
        <v>2.3479999999999999</v>
      </c>
      <c r="P581" s="30">
        <v>29.600999999999999</v>
      </c>
      <c r="Q581" s="30">
        <v>3.2889999999999997</v>
      </c>
    </row>
    <row r="582" spans="1:17" x14ac:dyDescent="0.25">
      <c r="A582" s="29" t="s">
        <v>86</v>
      </c>
      <c r="B582" s="29" t="s">
        <v>134</v>
      </c>
      <c r="C582" s="29" t="s">
        <v>1</v>
      </c>
      <c r="D582" s="30">
        <v>3.48</v>
      </c>
      <c r="E582" s="30">
        <v>5.5299999999999994</v>
      </c>
      <c r="F582" s="30">
        <v>2.0150000000000001</v>
      </c>
      <c r="G582" s="30" t="s">
        <v>64</v>
      </c>
      <c r="H582" s="30">
        <v>1.51</v>
      </c>
      <c r="I582" s="30" t="s">
        <v>64</v>
      </c>
      <c r="J582" s="30">
        <v>2.831</v>
      </c>
      <c r="K582" s="30">
        <v>3.48</v>
      </c>
      <c r="L582" s="30">
        <v>2.9960000000000004</v>
      </c>
      <c r="M582" s="30">
        <v>1.702</v>
      </c>
      <c r="N582" s="30">
        <v>2.9340000000000002</v>
      </c>
      <c r="O582" s="30">
        <v>3.1110000000000002</v>
      </c>
      <c r="P582" s="30">
        <v>29.588999999999999</v>
      </c>
      <c r="Q582" s="30">
        <v>2.9588999999999999</v>
      </c>
    </row>
    <row r="583" spans="1:17" x14ac:dyDescent="0.25">
      <c r="A583" s="29" t="s">
        <v>88</v>
      </c>
      <c r="B583" s="29" t="s">
        <v>238</v>
      </c>
      <c r="C583" s="29" t="s">
        <v>2</v>
      </c>
      <c r="D583" s="30">
        <v>0.23688000000000001</v>
      </c>
      <c r="E583" s="30">
        <v>0.71149999999999991</v>
      </c>
      <c r="F583" s="30">
        <v>0.92353739999999995</v>
      </c>
      <c r="G583" s="30">
        <v>0.7226999999999999</v>
      </c>
      <c r="H583" s="30">
        <v>2.74587</v>
      </c>
      <c r="I583" s="30">
        <v>3.7611000000000008</v>
      </c>
      <c r="J583" s="30">
        <v>3.2128200000000002</v>
      </c>
      <c r="K583" s="30">
        <v>3.2219999999999995</v>
      </c>
      <c r="L583" s="30">
        <v>3.31732</v>
      </c>
      <c r="M583" s="30">
        <v>3.4571500000000004</v>
      </c>
      <c r="N583" s="30">
        <v>3.1352000000000002</v>
      </c>
      <c r="O583" s="30">
        <v>3.9135800000000001</v>
      </c>
      <c r="P583" s="30">
        <v>29.359657400000003</v>
      </c>
      <c r="Q583" s="30">
        <v>2.4466381166666671</v>
      </c>
    </row>
    <row r="584" spans="1:17" x14ac:dyDescent="0.25">
      <c r="A584" s="29" t="s">
        <v>86</v>
      </c>
      <c r="B584" s="29" t="s">
        <v>180</v>
      </c>
      <c r="C584" s="29" t="s">
        <v>5</v>
      </c>
      <c r="D584" s="30">
        <v>1.8</v>
      </c>
      <c r="E584" s="30">
        <v>2.5</v>
      </c>
      <c r="F584" s="30">
        <v>2.95</v>
      </c>
      <c r="G584" s="30">
        <v>2.85</v>
      </c>
      <c r="H584" s="30">
        <v>2.1</v>
      </c>
      <c r="I584" s="30">
        <v>2.9</v>
      </c>
      <c r="J584" s="30">
        <v>2.76</v>
      </c>
      <c r="K584" s="30">
        <v>2.35</v>
      </c>
      <c r="L584" s="30">
        <v>2.1960000000000002</v>
      </c>
      <c r="M584" s="30">
        <v>3.05</v>
      </c>
      <c r="N584" s="30">
        <v>1.29</v>
      </c>
      <c r="O584" s="30">
        <v>2.2269999999999999</v>
      </c>
      <c r="P584" s="30">
        <v>28.973000000000003</v>
      </c>
      <c r="Q584" s="30">
        <v>2.4144166666666669</v>
      </c>
    </row>
    <row r="585" spans="1:17" x14ac:dyDescent="0.25">
      <c r="A585" s="29" t="s">
        <v>30</v>
      </c>
      <c r="B585" s="29" t="s">
        <v>118</v>
      </c>
      <c r="C585" s="29" t="s">
        <v>0</v>
      </c>
      <c r="D585" s="30">
        <v>2.5670000000000002</v>
      </c>
      <c r="E585" s="30" t="s">
        <v>64</v>
      </c>
      <c r="F585" s="30">
        <v>0.35</v>
      </c>
      <c r="G585" s="30">
        <v>4.2629999999999999</v>
      </c>
      <c r="H585" s="30">
        <v>1.88</v>
      </c>
      <c r="I585" s="30">
        <v>4.1980000000000004</v>
      </c>
      <c r="J585" s="30">
        <v>3.0599999999999996</v>
      </c>
      <c r="K585" s="30">
        <v>0.5</v>
      </c>
      <c r="L585" s="30">
        <v>4.0999999999999996</v>
      </c>
      <c r="M585" s="30">
        <v>3.8610000000000002</v>
      </c>
      <c r="N585" s="30">
        <v>1.8009999999999999</v>
      </c>
      <c r="O585" s="30">
        <v>2.0760000000000001</v>
      </c>
      <c r="P585" s="30">
        <v>28.655999999999999</v>
      </c>
      <c r="Q585" s="30">
        <v>2.6050909090909089</v>
      </c>
    </row>
    <row r="586" spans="1:17" x14ac:dyDescent="0.25">
      <c r="A586" s="29" t="s">
        <v>88</v>
      </c>
      <c r="B586" s="29" t="s">
        <v>292</v>
      </c>
      <c r="C586" s="29" t="s">
        <v>3</v>
      </c>
      <c r="D586" s="30" t="s">
        <v>64</v>
      </c>
      <c r="E586" s="30" t="s">
        <v>64</v>
      </c>
      <c r="F586" s="30" t="s">
        <v>64</v>
      </c>
      <c r="G586" s="30" t="s">
        <v>64</v>
      </c>
      <c r="H586" s="30" t="s">
        <v>64</v>
      </c>
      <c r="I586" s="30" t="s">
        <v>64</v>
      </c>
      <c r="J586" s="30" t="s">
        <v>64</v>
      </c>
      <c r="K586" s="30">
        <v>3.3442999999999996</v>
      </c>
      <c r="L586" s="30">
        <v>10.592499999999999</v>
      </c>
      <c r="M586" s="30">
        <v>3.7760000000000002</v>
      </c>
      <c r="N586" s="30">
        <v>4.7806999999999995</v>
      </c>
      <c r="O586" s="30">
        <v>5.8877000000000006</v>
      </c>
      <c r="P586" s="30">
        <v>28.3812</v>
      </c>
      <c r="Q586" s="30">
        <v>5.67624</v>
      </c>
    </row>
    <row r="587" spans="1:17" x14ac:dyDescent="0.25">
      <c r="A587" s="29" t="s">
        <v>34</v>
      </c>
      <c r="B587" s="29" t="s">
        <v>84</v>
      </c>
      <c r="C587" s="29" t="s">
        <v>1</v>
      </c>
      <c r="D587" s="30">
        <v>4.22</v>
      </c>
      <c r="E587" s="30">
        <v>1.496</v>
      </c>
      <c r="F587" s="30">
        <v>2.0217000000000001</v>
      </c>
      <c r="G587" s="30">
        <v>4.8014999999999999</v>
      </c>
      <c r="H587" s="30">
        <v>2.8499999999999996</v>
      </c>
      <c r="I587" s="30">
        <v>2.0339999999999998</v>
      </c>
      <c r="J587" s="30">
        <v>1.1219999999999999</v>
      </c>
      <c r="K587" s="30">
        <v>1.6910000000000001</v>
      </c>
      <c r="L587" s="30">
        <v>1.3640000000000001</v>
      </c>
      <c r="M587" s="30">
        <v>1.67</v>
      </c>
      <c r="N587" s="30">
        <v>0.58499999999999996</v>
      </c>
      <c r="O587" s="30">
        <v>4.3710000000000004</v>
      </c>
      <c r="P587" s="30">
        <v>28.226199999999999</v>
      </c>
      <c r="Q587" s="30">
        <v>2.3521833333333331</v>
      </c>
    </row>
    <row r="588" spans="1:17" x14ac:dyDescent="0.25">
      <c r="A588" s="29" t="s">
        <v>30</v>
      </c>
      <c r="B588" s="29" t="s">
        <v>225</v>
      </c>
      <c r="C588" s="29" t="s">
        <v>5</v>
      </c>
      <c r="D588" s="30" t="s">
        <v>64</v>
      </c>
      <c r="E588" s="30">
        <v>8.73</v>
      </c>
      <c r="F588" s="30" t="s">
        <v>64</v>
      </c>
      <c r="G588" s="30">
        <v>5.5</v>
      </c>
      <c r="H588" s="30" t="s">
        <v>64</v>
      </c>
      <c r="I588" s="30" t="s">
        <v>64</v>
      </c>
      <c r="J588" s="30">
        <v>4.0999999999999996</v>
      </c>
      <c r="K588" s="30" t="s">
        <v>64</v>
      </c>
      <c r="L588" s="30">
        <v>4.16</v>
      </c>
      <c r="M588" s="30" t="s">
        <v>64</v>
      </c>
      <c r="N588" s="30">
        <v>3.484</v>
      </c>
      <c r="O588" s="30">
        <v>2.0099999999999998</v>
      </c>
      <c r="P588" s="30">
        <v>27.983999999999995</v>
      </c>
      <c r="Q588" s="30">
        <v>4.6639999999999988</v>
      </c>
    </row>
    <row r="589" spans="1:17" x14ac:dyDescent="0.25">
      <c r="A589" s="29" t="s">
        <v>30</v>
      </c>
      <c r="B589" s="29" t="s">
        <v>231</v>
      </c>
      <c r="C589" s="29" t="s">
        <v>5</v>
      </c>
      <c r="D589" s="30" t="s">
        <v>64</v>
      </c>
      <c r="E589" s="30">
        <v>5</v>
      </c>
      <c r="F589" s="30">
        <v>0.61</v>
      </c>
      <c r="G589" s="30">
        <v>3.5489999999999999</v>
      </c>
      <c r="H589" s="30">
        <v>2.06</v>
      </c>
      <c r="I589" s="30">
        <v>4.63</v>
      </c>
      <c r="J589" s="30">
        <v>1.2</v>
      </c>
      <c r="K589" s="30">
        <v>4.7320000000000002</v>
      </c>
      <c r="L589" s="30" t="s">
        <v>64</v>
      </c>
      <c r="M589" s="30">
        <v>5.3620000000000001</v>
      </c>
      <c r="N589" s="30">
        <v>0.63</v>
      </c>
      <c r="O589" s="30" t="s">
        <v>64</v>
      </c>
      <c r="P589" s="30">
        <v>27.773</v>
      </c>
      <c r="Q589" s="30">
        <v>3.0858888888888889</v>
      </c>
    </row>
    <row r="590" spans="1:17" x14ac:dyDescent="0.25">
      <c r="A590" s="29" t="s">
        <v>16</v>
      </c>
      <c r="B590" s="29" t="s">
        <v>76</v>
      </c>
      <c r="C590" s="29" t="s">
        <v>0</v>
      </c>
      <c r="D590" s="30" t="s">
        <v>64</v>
      </c>
      <c r="E590" s="30">
        <v>8.9719999999999995</v>
      </c>
      <c r="F590" s="30">
        <v>3.2</v>
      </c>
      <c r="G590" s="30" t="s">
        <v>64</v>
      </c>
      <c r="H590" s="30">
        <v>4.3150000000000004</v>
      </c>
      <c r="I590" s="30" t="s">
        <v>64</v>
      </c>
      <c r="J590" s="30" t="s">
        <v>64</v>
      </c>
      <c r="K590" s="30">
        <v>1.45</v>
      </c>
      <c r="L590" s="30">
        <v>3.4870000000000001</v>
      </c>
      <c r="M590" s="30">
        <v>2.4950000000000001</v>
      </c>
      <c r="N590" s="30">
        <v>2.403</v>
      </c>
      <c r="O590" s="30">
        <v>1.2</v>
      </c>
      <c r="P590" s="30">
        <v>27.521999999999998</v>
      </c>
      <c r="Q590" s="30">
        <v>3.4402499999999998</v>
      </c>
    </row>
    <row r="591" spans="1:17" x14ac:dyDescent="0.25">
      <c r="A591" s="29" t="s">
        <v>50</v>
      </c>
      <c r="B591" s="29" t="s">
        <v>248</v>
      </c>
      <c r="C591" s="29" t="s">
        <v>5</v>
      </c>
      <c r="D591" s="30">
        <v>0.18</v>
      </c>
      <c r="E591" s="30">
        <v>0.23899999999999999</v>
      </c>
      <c r="F591" s="30">
        <v>0.29099999999999998</v>
      </c>
      <c r="G591" s="30">
        <v>0.39200000000000002</v>
      </c>
      <c r="H591" s="30">
        <v>0.26900000000000002</v>
      </c>
      <c r="I591" s="30">
        <v>0.35499999999999998</v>
      </c>
      <c r="J591" s="30">
        <v>12.892999999999999</v>
      </c>
      <c r="K591" s="30">
        <v>0.316</v>
      </c>
      <c r="L591" s="30">
        <v>0.38200000000000001</v>
      </c>
      <c r="M591" s="30">
        <v>0.38900000000000001</v>
      </c>
      <c r="N591" s="30">
        <v>5.6850000000000005</v>
      </c>
      <c r="O591" s="30">
        <v>5.7639999999999993</v>
      </c>
      <c r="P591" s="30">
        <v>27.154999999999998</v>
      </c>
      <c r="Q591" s="30">
        <v>2.2629166666666665</v>
      </c>
    </row>
    <row r="592" spans="1:17" x14ac:dyDescent="0.25">
      <c r="A592" s="29" t="s">
        <v>96</v>
      </c>
      <c r="B592" s="29" t="s">
        <v>190</v>
      </c>
      <c r="C592" s="29" t="s">
        <v>3</v>
      </c>
      <c r="D592" s="30" t="s">
        <v>64</v>
      </c>
      <c r="E592" s="30" t="s">
        <v>64</v>
      </c>
      <c r="F592" s="30" t="s">
        <v>64</v>
      </c>
      <c r="G592" s="30" t="s">
        <v>64</v>
      </c>
      <c r="H592" s="30" t="s">
        <v>64</v>
      </c>
      <c r="I592" s="30" t="s">
        <v>64</v>
      </c>
      <c r="J592" s="30" t="s">
        <v>64</v>
      </c>
      <c r="K592" s="30" t="s">
        <v>64</v>
      </c>
      <c r="L592" s="30" t="s">
        <v>64</v>
      </c>
      <c r="M592" s="30" t="s">
        <v>64</v>
      </c>
      <c r="N592" s="30">
        <v>12.528499999999999</v>
      </c>
      <c r="O592" s="30">
        <v>14.561000000000002</v>
      </c>
      <c r="P592" s="30">
        <v>27.089500000000001</v>
      </c>
      <c r="Q592" s="30">
        <v>13.544750000000001</v>
      </c>
    </row>
    <row r="593" spans="1:17" x14ac:dyDescent="0.25">
      <c r="A593" s="29" t="s">
        <v>21</v>
      </c>
      <c r="B593" s="29" t="s">
        <v>153</v>
      </c>
      <c r="C593" s="29" t="s">
        <v>5</v>
      </c>
      <c r="D593" s="30">
        <v>4.242</v>
      </c>
      <c r="E593" s="30">
        <v>5.343</v>
      </c>
      <c r="F593" s="30">
        <v>3.7559999999999998</v>
      </c>
      <c r="G593" s="30" t="s">
        <v>64</v>
      </c>
      <c r="H593" s="30" t="s">
        <v>64</v>
      </c>
      <c r="I593" s="30">
        <v>2.2639999999999998</v>
      </c>
      <c r="J593" s="30">
        <v>2.7650000000000001</v>
      </c>
      <c r="K593" s="30">
        <v>1.353</v>
      </c>
      <c r="L593" s="30">
        <v>1.923</v>
      </c>
      <c r="M593" s="30" t="s">
        <v>64</v>
      </c>
      <c r="N593" s="30">
        <v>2.4209999999999998</v>
      </c>
      <c r="O593" s="30">
        <v>2.544</v>
      </c>
      <c r="P593" s="30">
        <v>26.611000000000001</v>
      </c>
      <c r="Q593" s="30">
        <v>2.9567777777777779</v>
      </c>
    </row>
    <row r="594" spans="1:17" x14ac:dyDescent="0.25">
      <c r="A594" s="29" t="s">
        <v>30</v>
      </c>
      <c r="B594" s="29" t="s">
        <v>232</v>
      </c>
      <c r="C594" s="29" t="s">
        <v>5</v>
      </c>
      <c r="D594" s="30">
        <v>3.121</v>
      </c>
      <c r="E594" s="30">
        <v>2.4020000000000001</v>
      </c>
      <c r="F594" s="30">
        <v>0.96199999999999997</v>
      </c>
      <c r="G594" s="30">
        <v>1.5429999999999999</v>
      </c>
      <c r="H594" s="30">
        <v>1.3680000000000001</v>
      </c>
      <c r="I594" s="30">
        <v>1.2954000000000001</v>
      </c>
      <c r="J594" s="30">
        <v>1.6579999999999999</v>
      </c>
      <c r="K594" s="30">
        <v>2.6286999999999998</v>
      </c>
      <c r="L594" s="30">
        <v>2.3584999999999998</v>
      </c>
      <c r="M594" s="30">
        <v>2.6127000000000002</v>
      </c>
      <c r="N594" s="30">
        <v>2.0287000000000002</v>
      </c>
      <c r="O594" s="30">
        <v>4.601</v>
      </c>
      <c r="P594" s="30">
        <v>26.579000000000001</v>
      </c>
      <c r="Q594" s="30">
        <v>2.2149166666666669</v>
      </c>
    </row>
    <row r="595" spans="1:17" x14ac:dyDescent="0.25">
      <c r="A595" s="29" t="s">
        <v>30</v>
      </c>
      <c r="B595" s="29" t="s">
        <v>125</v>
      </c>
      <c r="C595" s="29" t="s">
        <v>3</v>
      </c>
      <c r="D595" s="30" t="s">
        <v>64</v>
      </c>
      <c r="E595" s="30">
        <v>9.6850000000000005</v>
      </c>
      <c r="F595" s="30" t="s">
        <v>64</v>
      </c>
      <c r="G595" s="30">
        <v>3.7790000000000008</v>
      </c>
      <c r="H595" s="30">
        <v>1.226</v>
      </c>
      <c r="I595" s="30">
        <v>2.2290000000000001</v>
      </c>
      <c r="J595" s="30">
        <v>2.7570000000000001</v>
      </c>
      <c r="K595" s="30" t="s">
        <v>64</v>
      </c>
      <c r="L595" s="30">
        <v>3.8089999999999997</v>
      </c>
      <c r="M595" s="30">
        <v>3.0230000000000001</v>
      </c>
      <c r="N595" s="30" t="s">
        <v>64</v>
      </c>
      <c r="O595" s="30" t="s">
        <v>64</v>
      </c>
      <c r="P595" s="30">
        <v>26.508000000000003</v>
      </c>
      <c r="Q595" s="30">
        <v>3.7868571428571434</v>
      </c>
    </row>
    <row r="596" spans="1:17" x14ac:dyDescent="0.25">
      <c r="A596" s="29" t="s">
        <v>6</v>
      </c>
      <c r="B596" s="29" t="s">
        <v>7</v>
      </c>
      <c r="C596" s="29" t="s">
        <v>5</v>
      </c>
      <c r="D596" s="30">
        <v>1.8519999999999999</v>
      </c>
      <c r="E596" s="30">
        <v>5.9629999999999992</v>
      </c>
      <c r="F596" s="30">
        <v>2.6</v>
      </c>
      <c r="G596" s="30">
        <v>3.2800000000000002</v>
      </c>
      <c r="H596" s="30">
        <v>2.42</v>
      </c>
      <c r="I596" s="30">
        <v>0.42699999999999999</v>
      </c>
      <c r="J596" s="30" t="s">
        <v>64</v>
      </c>
      <c r="K596" s="30">
        <v>2.3605</v>
      </c>
      <c r="L596" s="30">
        <v>0.55999999999999994</v>
      </c>
      <c r="M596" s="30">
        <v>0.156</v>
      </c>
      <c r="N596" s="30">
        <v>6.8029999999999999</v>
      </c>
      <c r="O596" s="30" t="s">
        <v>64</v>
      </c>
      <c r="P596" s="30">
        <v>26.421500000000002</v>
      </c>
      <c r="Q596" s="30">
        <v>2.64215</v>
      </c>
    </row>
    <row r="597" spans="1:17" x14ac:dyDescent="0.25">
      <c r="A597" s="29" t="s">
        <v>30</v>
      </c>
      <c r="B597" s="29" t="s">
        <v>280</v>
      </c>
      <c r="C597" s="29" t="s">
        <v>3</v>
      </c>
      <c r="D597" s="30" t="s">
        <v>64</v>
      </c>
      <c r="E597" s="30" t="s">
        <v>64</v>
      </c>
      <c r="F597" s="30" t="s">
        <v>64</v>
      </c>
      <c r="G597" s="30" t="s">
        <v>64</v>
      </c>
      <c r="H597" s="30" t="s">
        <v>64</v>
      </c>
      <c r="I597" s="30" t="s">
        <v>64</v>
      </c>
      <c r="J597" s="30" t="s">
        <v>64</v>
      </c>
      <c r="K597" s="30" t="s">
        <v>64</v>
      </c>
      <c r="L597" s="30" t="s">
        <v>64</v>
      </c>
      <c r="M597" s="30" t="s">
        <v>64</v>
      </c>
      <c r="N597" s="30" t="s">
        <v>64</v>
      </c>
      <c r="O597" s="30">
        <v>26.415000000000003</v>
      </c>
      <c r="P597" s="30">
        <v>26.415000000000003</v>
      </c>
      <c r="Q597" s="30">
        <v>26.415000000000003</v>
      </c>
    </row>
    <row r="598" spans="1:17" x14ac:dyDescent="0.25">
      <c r="A598" s="29" t="s">
        <v>44</v>
      </c>
      <c r="B598" s="29" t="s">
        <v>188</v>
      </c>
      <c r="C598" s="29" t="s">
        <v>2</v>
      </c>
      <c r="D598" s="30" t="s">
        <v>64</v>
      </c>
      <c r="E598" s="30" t="s">
        <v>64</v>
      </c>
      <c r="F598" s="30" t="s">
        <v>64</v>
      </c>
      <c r="G598" s="30">
        <v>4.49</v>
      </c>
      <c r="H598" s="30" t="s">
        <v>64</v>
      </c>
      <c r="I598" s="30">
        <v>8.5210000000000008</v>
      </c>
      <c r="J598" s="30">
        <v>3.5720000000000001</v>
      </c>
      <c r="K598" s="30" t="s">
        <v>64</v>
      </c>
      <c r="L598" s="30">
        <v>3.2050000000000001</v>
      </c>
      <c r="M598" s="30">
        <v>3.5539999999999998</v>
      </c>
      <c r="N598" s="30">
        <v>2.9210000000000003</v>
      </c>
      <c r="O598" s="30" t="s">
        <v>64</v>
      </c>
      <c r="P598" s="30">
        <v>26.263000000000002</v>
      </c>
      <c r="Q598" s="30">
        <v>4.3771666666666667</v>
      </c>
    </row>
    <row r="599" spans="1:17" x14ac:dyDescent="0.25">
      <c r="A599" s="29" t="s">
        <v>304</v>
      </c>
      <c r="B599" s="29" t="s">
        <v>305</v>
      </c>
      <c r="C599" s="29" t="s">
        <v>2</v>
      </c>
      <c r="D599" s="30">
        <v>6.7519999999999998</v>
      </c>
      <c r="E599" s="30">
        <v>3.9079999999999999</v>
      </c>
      <c r="F599" s="30">
        <v>0.59</v>
      </c>
      <c r="G599" s="30">
        <v>1.43</v>
      </c>
      <c r="H599" s="30">
        <v>1.4580000000000002</v>
      </c>
      <c r="I599" s="30" t="s">
        <v>64</v>
      </c>
      <c r="J599" s="30">
        <v>2.0339999999999998</v>
      </c>
      <c r="K599" s="30">
        <v>1.8</v>
      </c>
      <c r="L599" s="30">
        <v>1.629</v>
      </c>
      <c r="M599" s="30">
        <v>2.4580000000000002</v>
      </c>
      <c r="N599" s="30">
        <v>3.1340000000000003</v>
      </c>
      <c r="O599" s="30">
        <v>0.623</v>
      </c>
      <c r="P599" s="30">
        <v>25.816000000000006</v>
      </c>
      <c r="Q599" s="30">
        <v>2.3469090909090915</v>
      </c>
    </row>
    <row r="600" spans="1:17" x14ac:dyDescent="0.25">
      <c r="A600" s="29" t="s">
        <v>19</v>
      </c>
      <c r="B600" s="29" t="s">
        <v>214</v>
      </c>
      <c r="C600" s="29" t="s">
        <v>2</v>
      </c>
      <c r="D600" s="30" t="s">
        <v>64</v>
      </c>
      <c r="E600" s="30" t="s">
        <v>64</v>
      </c>
      <c r="F600" s="30">
        <v>2.097</v>
      </c>
      <c r="G600" s="30">
        <v>0.21490000000000001</v>
      </c>
      <c r="H600" s="30">
        <v>1.8979999999999999</v>
      </c>
      <c r="I600" s="30">
        <v>6.4672999999999998</v>
      </c>
      <c r="J600" s="30">
        <v>3.0932999999999997</v>
      </c>
      <c r="K600" s="30">
        <v>4.2927</v>
      </c>
      <c r="L600" s="30">
        <v>4.6317000000000004</v>
      </c>
      <c r="M600" s="30">
        <v>0.36340000000000006</v>
      </c>
      <c r="N600" s="30">
        <v>0.27460000000000001</v>
      </c>
      <c r="O600" s="30">
        <v>2.2164999999999999</v>
      </c>
      <c r="P600" s="30">
        <v>25.549399999999995</v>
      </c>
      <c r="Q600" s="30">
        <v>2.5549399999999993</v>
      </c>
    </row>
    <row r="601" spans="1:17" x14ac:dyDescent="0.25">
      <c r="A601" s="29" t="s">
        <v>44</v>
      </c>
      <c r="B601" s="29" t="s">
        <v>188</v>
      </c>
      <c r="C601" s="29" t="s">
        <v>3</v>
      </c>
      <c r="D601" s="30" t="s">
        <v>64</v>
      </c>
      <c r="E601" s="30" t="s">
        <v>64</v>
      </c>
      <c r="F601" s="30" t="s">
        <v>64</v>
      </c>
      <c r="G601" s="30">
        <v>4.1989999999999998</v>
      </c>
      <c r="H601" s="30" t="s">
        <v>64</v>
      </c>
      <c r="I601" s="30">
        <v>8.0679999999999996</v>
      </c>
      <c r="J601" s="30">
        <v>3.4910000000000001</v>
      </c>
      <c r="K601" s="30" t="s">
        <v>64</v>
      </c>
      <c r="L601" s="30">
        <v>2.8109999999999999</v>
      </c>
      <c r="M601" s="30">
        <v>2.8809999999999998</v>
      </c>
      <c r="N601" s="30">
        <v>4.0440000000000005</v>
      </c>
      <c r="O601" s="30" t="s">
        <v>64</v>
      </c>
      <c r="P601" s="30">
        <v>25.494</v>
      </c>
      <c r="Q601" s="30">
        <v>4.2489999999999997</v>
      </c>
    </row>
    <row r="602" spans="1:17" x14ac:dyDescent="0.25">
      <c r="A602" s="29" t="s">
        <v>38</v>
      </c>
      <c r="B602" s="29" t="s">
        <v>289</v>
      </c>
      <c r="C602" s="29" t="s">
        <v>2</v>
      </c>
      <c r="D602" s="30" t="s">
        <v>64</v>
      </c>
      <c r="E602" s="30" t="s">
        <v>64</v>
      </c>
      <c r="F602" s="30" t="s">
        <v>64</v>
      </c>
      <c r="G602" s="30" t="s">
        <v>64</v>
      </c>
      <c r="H602" s="30" t="s">
        <v>64</v>
      </c>
      <c r="I602" s="30" t="s">
        <v>64</v>
      </c>
      <c r="J602" s="30" t="s">
        <v>64</v>
      </c>
      <c r="K602" s="30" t="s">
        <v>64</v>
      </c>
      <c r="L602" s="30" t="s">
        <v>64</v>
      </c>
      <c r="M602" s="30" t="s">
        <v>64</v>
      </c>
      <c r="N602" s="30">
        <v>25.448999999999998</v>
      </c>
      <c r="O602" s="30" t="s">
        <v>64</v>
      </c>
      <c r="P602" s="30">
        <v>25.448999999999998</v>
      </c>
      <c r="Q602" s="30">
        <v>25.448999999999998</v>
      </c>
    </row>
    <row r="603" spans="1:17" x14ac:dyDescent="0.25">
      <c r="A603" s="29" t="s">
        <v>44</v>
      </c>
      <c r="B603" s="29" t="s">
        <v>67</v>
      </c>
      <c r="C603" s="29" t="s">
        <v>1</v>
      </c>
      <c r="D603" s="30">
        <v>1.8599999999999999</v>
      </c>
      <c r="E603" s="30">
        <v>2.5</v>
      </c>
      <c r="F603" s="30">
        <v>3.7</v>
      </c>
      <c r="G603" s="30">
        <v>3.4990000000000006</v>
      </c>
      <c r="H603" s="30">
        <v>0.52</v>
      </c>
      <c r="I603" s="30">
        <v>5.6449999999999996</v>
      </c>
      <c r="J603" s="30">
        <v>2.8899999999999997</v>
      </c>
      <c r="K603" s="30">
        <v>0.7</v>
      </c>
      <c r="L603" s="30">
        <v>2.78</v>
      </c>
      <c r="M603" s="30">
        <v>0.15</v>
      </c>
      <c r="N603" s="30">
        <v>1</v>
      </c>
      <c r="O603" s="30" t="s">
        <v>64</v>
      </c>
      <c r="P603" s="30">
        <v>25.243999999999996</v>
      </c>
      <c r="Q603" s="30">
        <v>2.2949090909090906</v>
      </c>
    </row>
    <row r="604" spans="1:17" x14ac:dyDescent="0.25">
      <c r="A604" s="29" t="s">
        <v>50</v>
      </c>
      <c r="B604" s="29" t="s">
        <v>51</v>
      </c>
      <c r="C604" s="29" t="s">
        <v>1</v>
      </c>
      <c r="D604" s="30">
        <v>1.1200000000000001</v>
      </c>
      <c r="E604" s="30">
        <v>1.2</v>
      </c>
      <c r="F604" s="30" t="s">
        <v>64</v>
      </c>
      <c r="G604" s="30">
        <v>1.17</v>
      </c>
      <c r="H604" s="30">
        <v>0.84460000000000013</v>
      </c>
      <c r="I604" s="30">
        <v>3.1</v>
      </c>
      <c r="J604" s="30">
        <v>4.6500000000000004</v>
      </c>
      <c r="K604" s="30">
        <v>2.93</v>
      </c>
      <c r="L604" s="30">
        <v>3.4718200000000006</v>
      </c>
      <c r="M604" s="30">
        <v>2.2645</v>
      </c>
      <c r="N604" s="30">
        <v>0.21484999999999999</v>
      </c>
      <c r="O604" s="30">
        <v>4.2250300000000003</v>
      </c>
      <c r="P604" s="30">
        <v>25.190799999999999</v>
      </c>
      <c r="Q604" s="30">
        <v>2.2900727272727273</v>
      </c>
    </row>
    <row r="605" spans="1:17" x14ac:dyDescent="0.25">
      <c r="A605" s="29" t="s">
        <v>6</v>
      </c>
      <c r="B605" s="29" t="s">
        <v>14</v>
      </c>
      <c r="C605" s="29" t="s">
        <v>0</v>
      </c>
      <c r="D605" s="30">
        <v>1.5759999999999998</v>
      </c>
      <c r="E605" s="30">
        <v>3.1790000000000003</v>
      </c>
      <c r="F605" s="30">
        <v>2.4790000000000001</v>
      </c>
      <c r="G605" s="30">
        <v>3.6980000000000004</v>
      </c>
      <c r="H605" s="30">
        <v>1.8570000000000002</v>
      </c>
      <c r="I605" s="30">
        <v>1.774</v>
      </c>
      <c r="J605" s="30">
        <v>4.8075000000000001</v>
      </c>
      <c r="K605" s="30">
        <v>1.5290000000000001</v>
      </c>
      <c r="L605" s="30">
        <v>1.0049999999999999</v>
      </c>
      <c r="M605" s="30">
        <v>1.7250000000000001</v>
      </c>
      <c r="N605" s="30">
        <v>0.63650000000000007</v>
      </c>
      <c r="O605" s="30">
        <v>0.84099999999999997</v>
      </c>
      <c r="P605" s="30">
        <v>25.107000000000006</v>
      </c>
      <c r="Q605" s="30">
        <v>2.0922500000000004</v>
      </c>
    </row>
    <row r="606" spans="1:17" x14ac:dyDescent="0.25">
      <c r="A606" s="29" t="s">
        <v>96</v>
      </c>
      <c r="B606" s="29" t="s">
        <v>190</v>
      </c>
      <c r="C606" s="29" t="s">
        <v>2</v>
      </c>
      <c r="D606" s="30" t="s">
        <v>64</v>
      </c>
      <c r="E606" s="30" t="s">
        <v>64</v>
      </c>
      <c r="F606" s="30" t="s">
        <v>64</v>
      </c>
      <c r="G606" s="30" t="s">
        <v>64</v>
      </c>
      <c r="H606" s="30" t="s">
        <v>64</v>
      </c>
      <c r="I606" s="30" t="s">
        <v>64</v>
      </c>
      <c r="J606" s="30" t="s">
        <v>64</v>
      </c>
      <c r="K606" s="30" t="s">
        <v>64</v>
      </c>
      <c r="L606" s="30" t="s">
        <v>64</v>
      </c>
      <c r="M606" s="30" t="s">
        <v>64</v>
      </c>
      <c r="N606" s="30">
        <v>12.482999999999999</v>
      </c>
      <c r="O606" s="30">
        <v>12.0525</v>
      </c>
      <c r="P606" s="30">
        <v>24.535499999999999</v>
      </c>
      <c r="Q606" s="30">
        <v>12.267749999999999</v>
      </c>
    </row>
    <row r="607" spans="1:17" x14ac:dyDescent="0.25">
      <c r="A607" s="29" t="s">
        <v>50</v>
      </c>
      <c r="B607" s="29" t="s">
        <v>205</v>
      </c>
      <c r="C607" s="29" t="s">
        <v>2</v>
      </c>
      <c r="D607" s="30">
        <v>3.6110000000000002</v>
      </c>
      <c r="E607" s="30">
        <v>3.0209999999999999</v>
      </c>
      <c r="F607" s="30">
        <v>2.7159999999999997</v>
      </c>
      <c r="G607" s="30">
        <v>2.0369999999999999</v>
      </c>
      <c r="H607" s="30">
        <v>1.006</v>
      </c>
      <c r="I607" s="30">
        <v>1.746</v>
      </c>
      <c r="J607" s="30">
        <v>1.9370000000000001</v>
      </c>
      <c r="K607" s="30">
        <v>0.91900000000000004</v>
      </c>
      <c r="L607" s="30">
        <v>2.79</v>
      </c>
      <c r="M607" s="30">
        <v>2.1889999999999996</v>
      </c>
      <c r="N607" s="30">
        <v>1.5920000000000001</v>
      </c>
      <c r="O607" s="30">
        <v>0.68299999999999994</v>
      </c>
      <c r="P607" s="30">
        <v>24.246999999999996</v>
      </c>
      <c r="Q607" s="30">
        <v>2.0205833333333332</v>
      </c>
    </row>
    <row r="608" spans="1:17" x14ac:dyDescent="0.25">
      <c r="A608" s="29" t="s">
        <v>30</v>
      </c>
      <c r="B608" s="29" t="s">
        <v>233</v>
      </c>
      <c r="C608" s="29" t="s">
        <v>3</v>
      </c>
      <c r="D608" s="30">
        <v>3.6000000000000004E-2</v>
      </c>
      <c r="E608" s="30">
        <v>2.8000000000000001E-2</v>
      </c>
      <c r="F608" s="30" t="s">
        <v>64</v>
      </c>
      <c r="G608" s="30" t="s">
        <v>64</v>
      </c>
      <c r="H608" s="30" t="s">
        <v>64</v>
      </c>
      <c r="I608" s="30" t="s">
        <v>64</v>
      </c>
      <c r="J608" s="30" t="s">
        <v>64</v>
      </c>
      <c r="K608" s="30">
        <v>5.1983999999999986</v>
      </c>
      <c r="L608" s="30">
        <v>5.4777999999999993</v>
      </c>
      <c r="M608" s="30">
        <v>4.4856999999999996</v>
      </c>
      <c r="N608" s="30">
        <v>4</v>
      </c>
      <c r="O608" s="30">
        <v>4.9681100000000011</v>
      </c>
      <c r="P608" s="30">
        <v>24.194009999999999</v>
      </c>
      <c r="Q608" s="30">
        <v>3.4562871428571427</v>
      </c>
    </row>
    <row r="609" spans="1:17" x14ac:dyDescent="0.25">
      <c r="A609" s="29" t="s">
        <v>28</v>
      </c>
      <c r="B609" s="29" t="s">
        <v>276</v>
      </c>
      <c r="C609" s="29" t="s">
        <v>3</v>
      </c>
      <c r="D609" s="30" t="s">
        <v>64</v>
      </c>
      <c r="E609" s="30" t="s">
        <v>64</v>
      </c>
      <c r="F609" s="30" t="s">
        <v>64</v>
      </c>
      <c r="G609" s="30" t="s">
        <v>64</v>
      </c>
      <c r="H609" s="30" t="s">
        <v>64</v>
      </c>
      <c r="I609" s="30" t="s">
        <v>64</v>
      </c>
      <c r="J609" s="30" t="s">
        <v>64</v>
      </c>
      <c r="K609" s="30">
        <v>11.620999999999999</v>
      </c>
      <c r="L609" s="30" t="s">
        <v>64</v>
      </c>
      <c r="M609" s="30" t="s">
        <v>64</v>
      </c>
      <c r="N609" s="30">
        <v>4.9220000000000006</v>
      </c>
      <c r="O609" s="30">
        <v>7.6469999999999994</v>
      </c>
      <c r="P609" s="30">
        <v>24.189999999999998</v>
      </c>
      <c r="Q609" s="30">
        <v>8.0633333333333326</v>
      </c>
    </row>
    <row r="610" spans="1:17" x14ac:dyDescent="0.25">
      <c r="A610" s="29" t="s">
        <v>28</v>
      </c>
      <c r="B610" s="29" t="s">
        <v>29</v>
      </c>
      <c r="C610" s="29" t="s">
        <v>0</v>
      </c>
      <c r="D610" s="30" t="s">
        <v>64</v>
      </c>
      <c r="E610" s="30" t="s">
        <v>64</v>
      </c>
      <c r="F610" s="30">
        <v>8.4969999999999999</v>
      </c>
      <c r="G610" s="30">
        <v>1.8</v>
      </c>
      <c r="H610" s="30">
        <v>9.7560000000000002</v>
      </c>
      <c r="I610" s="30">
        <v>0.8</v>
      </c>
      <c r="J610" s="30" t="s">
        <v>64</v>
      </c>
      <c r="K610" s="30" t="s">
        <v>64</v>
      </c>
      <c r="L610" s="30">
        <v>3.3</v>
      </c>
      <c r="M610" s="30" t="s">
        <v>64</v>
      </c>
      <c r="N610" s="30" t="s">
        <v>64</v>
      </c>
      <c r="O610" s="30" t="s">
        <v>64</v>
      </c>
      <c r="P610" s="30">
        <v>24.153000000000002</v>
      </c>
      <c r="Q610" s="30">
        <v>4.8306000000000004</v>
      </c>
    </row>
    <row r="611" spans="1:17" x14ac:dyDescent="0.25">
      <c r="A611" s="29" t="s">
        <v>50</v>
      </c>
      <c r="B611" s="29" t="s">
        <v>249</v>
      </c>
      <c r="C611" s="29" t="s">
        <v>5</v>
      </c>
      <c r="D611" s="30">
        <v>2.58</v>
      </c>
      <c r="E611" s="30">
        <v>4.57</v>
      </c>
      <c r="F611" s="30">
        <v>3.45</v>
      </c>
      <c r="G611" s="30" t="s">
        <v>64</v>
      </c>
      <c r="H611" s="30" t="s">
        <v>64</v>
      </c>
      <c r="I611" s="30">
        <v>2.3780000000000001</v>
      </c>
      <c r="J611" s="30" t="s">
        <v>64</v>
      </c>
      <c r="K611" s="30">
        <v>2.7439999999999998</v>
      </c>
      <c r="L611" s="30">
        <v>2.9950000000000001</v>
      </c>
      <c r="M611" s="30">
        <v>2.4809999999999999</v>
      </c>
      <c r="N611" s="30">
        <v>1.22</v>
      </c>
      <c r="O611" s="30">
        <v>1.6619999999999999</v>
      </c>
      <c r="P611" s="30">
        <v>24.08</v>
      </c>
      <c r="Q611" s="30">
        <v>2.6755555555555555</v>
      </c>
    </row>
    <row r="612" spans="1:17" x14ac:dyDescent="0.25">
      <c r="A612" s="29" t="s">
        <v>26</v>
      </c>
      <c r="B612" s="29" t="s">
        <v>273</v>
      </c>
      <c r="C612" s="29" t="s">
        <v>2</v>
      </c>
      <c r="D612" s="30" t="s">
        <v>64</v>
      </c>
      <c r="E612" s="30" t="s">
        <v>64</v>
      </c>
      <c r="F612" s="30" t="s">
        <v>64</v>
      </c>
      <c r="G612" s="30" t="s">
        <v>64</v>
      </c>
      <c r="H612" s="30" t="s">
        <v>64</v>
      </c>
      <c r="I612" s="30" t="s">
        <v>64</v>
      </c>
      <c r="J612" s="30" t="s">
        <v>64</v>
      </c>
      <c r="K612" s="30">
        <v>8.7689599999999963</v>
      </c>
      <c r="L612" s="30" t="s">
        <v>64</v>
      </c>
      <c r="M612" s="30">
        <v>3.7870000000000004</v>
      </c>
      <c r="N612" s="30">
        <v>6.3521499999999991</v>
      </c>
      <c r="O612" s="30">
        <v>4.9373000000000005</v>
      </c>
      <c r="P612" s="30">
        <v>23.845409999999998</v>
      </c>
      <c r="Q612" s="30">
        <v>5.9613524999999994</v>
      </c>
    </row>
    <row r="613" spans="1:17" x14ac:dyDescent="0.25">
      <c r="A613" s="29" t="s">
        <v>34</v>
      </c>
      <c r="B613" s="29" t="s">
        <v>283</v>
      </c>
      <c r="C613" s="29" t="s">
        <v>5</v>
      </c>
      <c r="D613" s="30" t="s">
        <v>64</v>
      </c>
      <c r="E613" s="30" t="s">
        <v>64</v>
      </c>
      <c r="F613" s="30">
        <v>1.266</v>
      </c>
      <c r="G613" s="30">
        <v>1.3860000000000001</v>
      </c>
      <c r="H613" s="30" t="s">
        <v>64</v>
      </c>
      <c r="I613" s="30">
        <v>1.7170000000000001</v>
      </c>
      <c r="J613" s="30">
        <v>3.9470000000000005</v>
      </c>
      <c r="K613" s="30">
        <v>1.899</v>
      </c>
      <c r="L613" s="30">
        <v>3.4549999999999996</v>
      </c>
      <c r="M613" s="30">
        <v>6.3259999999999996</v>
      </c>
      <c r="N613" s="30">
        <v>0.373</v>
      </c>
      <c r="O613" s="30">
        <v>3.2076000000000002</v>
      </c>
      <c r="P613" s="30">
        <v>23.576599999999999</v>
      </c>
      <c r="Q613" s="30">
        <v>2.6196222222222221</v>
      </c>
    </row>
    <row r="614" spans="1:17" x14ac:dyDescent="0.25">
      <c r="A614" s="29" t="s">
        <v>21</v>
      </c>
      <c r="B614" s="29" t="s">
        <v>151</v>
      </c>
      <c r="C614" s="29" t="s">
        <v>1</v>
      </c>
      <c r="D614" s="30">
        <v>2.6339999999999999</v>
      </c>
      <c r="E614" s="30">
        <v>1.9670000000000001</v>
      </c>
      <c r="F614" s="30">
        <v>2.2000000000000002</v>
      </c>
      <c r="G614" s="30">
        <v>6.343</v>
      </c>
      <c r="H614" s="30">
        <v>1.5429999999999999</v>
      </c>
      <c r="I614" s="30">
        <v>1.3520000000000001</v>
      </c>
      <c r="J614" s="30">
        <v>1.2549999999999999</v>
      </c>
      <c r="K614" s="30">
        <v>1.1639999999999999</v>
      </c>
      <c r="L614" s="30">
        <v>1.115</v>
      </c>
      <c r="M614" s="30">
        <v>1.242</v>
      </c>
      <c r="N614" s="30">
        <v>1.1479999999999999</v>
      </c>
      <c r="O614" s="30">
        <v>1.1539999999999999</v>
      </c>
      <c r="P614" s="30">
        <v>23.116999999999997</v>
      </c>
      <c r="Q614" s="30">
        <v>1.9264166666666664</v>
      </c>
    </row>
    <row r="615" spans="1:17" x14ac:dyDescent="0.25">
      <c r="A615" s="29" t="s">
        <v>30</v>
      </c>
      <c r="B615" s="29" t="s">
        <v>163</v>
      </c>
      <c r="C615" s="29" t="s">
        <v>5</v>
      </c>
      <c r="D615" s="30">
        <v>2.1469999999999998</v>
      </c>
      <c r="E615" s="30">
        <v>2.38</v>
      </c>
      <c r="F615" s="30">
        <v>2.5209999999999999</v>
      </c>
      <c r="G615" s="30">
        <v>2.1790000000000003</v>
      </c>
      <c r="H615" s="30" t="s">
        <v>64</v>
      </c>
      <c r="I615" s="30">
        <v>1.905</v>
      </c>
      <c r="J615" s="30">
        <v>1.59</v>
      </c>
      <c r="K615" s="30">
        <v>2.33</v>
      </c>
      <c r="L615" s="30">
        <v>2.9650000000000003</v>
      </c>
      <c r="M615" s="30">
        <v>1.53</v>
      </c>
      <c r="N615" s="30">
        <v>2.3370000000000002</v>
      </c>
      <c r="O615" s="30">
        <v>0.90400000000000003</v>
      </c>
      <c r="P615" s="30">
        <v>22.788</v>
      </c>
      <c r="Q615" s="30">
        <v>2.0716363636363635</v>
      </c>
    </row>
    <row r="616" spans="1:17" x14ac:dyDescent="0.25">
      <c r="A616" s="29" t="s">
        <v>30</v>
      </c>
      <c r="B616" s="29" t="s">
        <v>233</v>
      </c>
      <c r="C616" s="29" t="s">
        <v>2</v>
      </c>
      <c r="D616" s="30">
        <v>7.0000000000000001E-3</v>
      </c>
      <c r="E616" s="30">
        <v>1.9E-2</v>
      </c>
      <c r="F616" s="30" t="s">
        <v>64</v>
      </c>
      <c r="G616" s="30" t="s">
        <v>64</v>
      </c>
      <c r="H616" s="30" t="s">
        <v>64</v>
      </c>
      <c r="I616" s="30" t="s">
        <v>64</v>
      </c>
      <c r="J616" s="30" t="s">
        <v>64</v>
      </c>
      <c r="K616" s="30">
        <v>4.8978000000000002</v>
      </c>
      <c r="L616" s="30">
        <v>3.0796000000000001</v>
      </c>
      <c r="M616" s="30">
        <v>5.0720000000000001</v>
      </c>
      <c r="N616" s="30">
        <v>5</v>
      </c>
      <c r="O616" s="30">
        <v>4.4577</v>
      </c>
      <c r="P616" s="30">
        <v>22.533099999999997</v>
      </c>
      <c r="Q616" s="30">
        <v>3.2190142857142852</v>
      </c>
    </row>
    <row r="617" spans="1:17" x14ac:dyDescent="0.25">
      <c r="A617" s="29" t="s">
        <v>88</v>
      </c>
      <c r="B617" s="29" t="s">
        <v>238</v>
      </c>
      <c r="C617" s="29" t="s">
        <v>3</v>
      </c>
      <c r="D617" s="30">
        <v>0.12088</v>
      </c>
      <c r="E617" s="30" t="s">
        <v>64</v>
      </c>
      <c r="F617" s="30">
        <v>0.42425400000000002</v>
      </c>
      <c r="G617" s="30">
        <v>0.67088000000000003</v>
      </c>
      <c r="H617" s="30">
        <v>1.3753200000000001</v>
      </c>
      <c r="I617" s="30">
        <v>2.8977900000000001</v>
      </c>
      <c r="J617" s="30">
        <v>2.6017399999999999</v>
      </c>
      <c r="K617" s="30">
        <v>3.1447000000000003</v>
      </c>
      <c r="L617" s="30">
        <v>3.0610999999999997</v>
      </c>
      <c r="M617" s="30">
        <v>1.9265400000000001</v>
      </c>
      <c r="N617" s="30">
        <v>2.77616</v>
      </c>
      <c r="O617" s="30">
        <v>3.4145500000000002</v>
      </c>
      <c r="P617" s="30">
        <v>22.413913999999998</v>
      </c>
      <c r="Q617" s="30">
        <v>2.0376285454545453</v>
      </c>
    </row>
    <row r="618" spans="1:17" x14ac:dyDescent="0.25">
      <c r="A618" s="29" t="s">
        <v>34</v>
      </c>
      <c r="B618" s="29" t="s">
        <v>83</v>
      </c>
      <c r="C618" s="29" t="s">
        <v>1</v>
      </c>
      <c r="D618" s="30">
        <v>5.8000000000000003E-2</v>
      </c>
      <c r="E618" s="30">
        <v>8.5999999999999993E-2</v>
      </c>
      <c r="F618" s="30">
        <v>1.2749999999999999</v>
      </c>
      <c r="G618" s="30">
        <v>1.4750000000000001</v>
      </c>
      <c r="H618" s="30">
        <v>2.4550000000000001</v>
      </c>
      <c r="I618" s="30">
        <v>2.5880000000000001</v>
      </c>
      <c r="J618" s="30">
        <v>2.4640000000000004</v>
      </c>
      <c r="K618" s="30">
        <v>1.012</v>
      </c>
      <c r="L618" s="30">
        <v>2.0970000000000004</v>
      </c>
      <c r="M618" s="30">
        <v>2.2719999999999998</v>
      </c>
      <c r="N618" s="30">
        <v>2.8570000000000002</v>
      </c>
      <c r="O618" s="30">
        <v>2.8659999999999997</v>
      </c>
      <c r="P618" s="30">
        <v>21.505000000000003</v>
      </c>
      <c r="Q618" s="30">
        <v>1.7920833333333335</v>
      </c>
    </row>
    <row r="619" spans="1:17" x14ac:dyDescent="0.25">
      <c r="A619" s="29" t="s">
        <v>50</v>
      </c>
      <c r="B619" s="29" t="s">
        <v>298</v>
      </c>
      <c r="C619" s="29" t="s">
        <v>2</v>
      </c>
      <c r="D619" s="30" t="s">
        <v>64</v>
      </c>
      <c r="E619" s="30">
        <v>2.8339999999999996</v>
      </c>
      <c r="F619" s="30">
        <v>4.0369999999999999</v>
      </c>
      <c r="G619" s="30">
        <v>6.5460000000000003</v>
      </c>
      <c r="H619" s="30">
        <v>4.41</v>
      </c>
      <c r="I619" s="30">
        <v>1.9843899999999999</v>
      </c>
      <c r="J619" s="30">
        <v>0.59401000000000004</v>
      </c>
      <c r="K619" s="30" t="s">
        <v>64</v>
      </c>
      <c r="L619" s="30">
        <v>1.0183</v>
      </c>
      <c r="M619" s="30" t="s">
        <v>64</v>
      </c>
      <c r="N619" s="30" t="s">
        <v>64</v>
      </c>
      <c r="O619" s="30" t="s">
        <v>64</v>
      </c>
      <c r="P619" s="30">
        <v>21.4237</v>
      </c>
      <c r="Q619" s="30">
        <v>3.0605285714285713</v>
      </c>
    </row>
    <row r="620" spans="1:17" x14ac:dyDescent="0.25">
      <c r="A620" s="29" t="s">
        <v>34</v>
      </c>
      <c r="B620" s="29" t="s">
        <v>235</v>
      </c>
      <c r="C620" s="29" t="s">
        <v>2</v>
      </c>
      <c r="D620" s="30">
        <v>0.40099999999999997</v>
      </c>
      <c r="E620" s="30">
        <v>1.599</v>
      </c>
      <c r="F620" s="30">
        <v>1.246</v>
      </c>
      <c r="G620" s="30">
        <v>0.72500000000000009</v>
      </c>
      <c r="H620" s="30">
        <v>1.177</v>
      </c>
      <c r="I620" s="30">
        <v>2.2969999999999997</v>
      </c>
      <c r="J620" s="30">
        <v>2.3690000000000002</v>
      </c>
      <c r="K620" s="30">
        <v>1.4930000000000001</v>
      </c>
      <c r="L620" s="30">
        <v>1.5279999999999998</v>
      </c>
      <c r="M620" s="30">
        <v>2.4210000000000003</v>
      </c>
      <c r="N620" s="30">
        <v>2.15</v>
      </c>
      <c r="O620" s="30">
        <v>3.8690000000000002</v>
      </c>
      <c r="P620" s="30">
        <v>21.274999999999999</v>
      </c>
      <c r="Q620" s="30">
        <v>1.7729166666666665</v>
      </c>
    </row>
    <row r="621" spans="1:17" x14ac:dyDescent="0.25">
      <c r="A621" s="29" t="s">
        <v>6</v>
      </c>
      <c r="B621" s="29" t="s">
        <v>146</v>
      </c>
      <c r="C621" s="29" t="s">
        <v>5</v>
      </c>
      <c r="D621" s="30">
        <v>3.5228000000000002</v>
      </c>
      <c r="E621" s="30">
        <v>1.0799999999999998</v>
      </c>
      <c r="F621" s="30">
        <v>1.1559999999999999</v>
      </c>
      <c r="G621" s="30" t="s">
        <v>64</v>
      </c>
      <c r="H621" s="30">
        <v>1.863</v>
      </c>
      <c r="I621" s="30">
        <v>3.2350000000000003</v>
      </c>
      <c r="J621" s="30">
        <v>1.429</v>
      </c>
      <c r="K621" s="30">
        <v>3.6619999999999999</v>
      </c>
      <c r="L621" s="30">
        <v>1.256</v>
      </c>
      <c r="M621" s="30">
        <v>3.96</v>
      </c>
      <c r="N621" s="30" t="s">
        <v>64</v>
      </c>
      <c r="O621" s="30" t="s">
        <v>64</v>
      </c>
      <c r="P621" s="30">
        <v>21.163800000000002</v>
      </c>
      <c r="Q621" s="30">
        <v>2.3515333333333337</v>
      </c>
    </row>
    <row r="622" spans="1:17" x14ac:dyDescent="0.25">
      <c r="A622" s="29" t="s">
        <v>26</v>
      </c>
      <c r="B622" s="29" t="s">
        <v>79</v>
      </c>
      <c r="C622" s="29" t="s">
        <v>5</v>
      </c>
      <c r="D622" s="30" t="s">
        <v>64</v>
      </c>
      <c r="E622" s="30" t="s">
        <v>64</v>
      </c>
      <c r="F622" s="30">
        <v>0.67300000000000004</v>
      </c>
      <c r="G622" s="30">
        <v>1.548</v>
      </c>
      <c r="H622" s="30">
        <v>1.304</v>
      </c>
      <c r="I622" s="30" t="s">
        <v>64</v>
      </c>
      <c r="J622" s="30">
        <v>1.1479999999999999</v>
      </c>
      <c r="K622" s="30" t="s">
        <v>64</v>
      </c>
      <c r="L622" s="30">
        <v>1.9039999999999999</v>
      </c>
      <c r="M622" s="30">
        <v>2.2959999999999998</v>
      </c>
      <c r="N622" s="30">
        <v>4.0819999999999999</v>
      </c>
      <c r="O622" s="30">
        <v>8.0329999999999995</v>
      </c>
      <c r="P622" s="30">
        <v>20.988</v>
      </c>
      <c r="Q622" s="30">
        <v>2.6234999999999999</v>
      </c>
    </row>
    <row r="623" spans="1:17" x14ac:dyDescent="0.25">
      <c r="A623" s="29" t="s">
        <v>30</v>
      </c>
      <c r="B623" s="29" t="s">
        <v>81</v>
      </c>
      <c r="C623" s="29" t="s">
        <v>0</v>
      </c>
      <c r="D623" s="30">
        <v>4.0846</v>
      </c>
      <c r="E623" s="30">
        <v>4.2347000000000001</v>
      </c>
      <c r="F623" s="30">
        <v>0.5</v>
      </c>
      <c r="G623" s="30" t="s">
        <v>64</v>
      </c>
      <c r="H623" s="30" t="s">
        <v>64</v>
      </c>
      <c r="I623" s="30">
        <v>2.81</v>
      </c>
      <c r="J623" s="30" t="s">
        <v>64</v>
      </c>
      <c r="K623" s="30">
        <v>1.61</v>
      </c>
      <c r="L623" s="30">
        <v>7.7200000000000006</v>
      </c>
      <c r="M623" s="30" t="s">
        <v>64</v>
      </c>
      <c r="N623" s="30" t="s">
        <v>64</v>
      </c>
      <c r="O623" s="30" t="s">
        <v>64</v>
      </c>
      <c r="P623" s="30">
        <v>20.959299999999999</v>
      </c>
      <c r="Q623" s="30">
        <v>3.4932166666666666</v>
      </c>
    </row>
    <row r="624" spans="1:17" x14ac:dyDescent="0.25">
      <c r="A624" s="29" t="s">
        <v>34</v>
      </c>
      <c r="B624" s="29" t="s">
        <v>234</v>
      </c>
      <c r="C624" s="29" t="s">
        <v>3</v>
      </c>
      <c r="D624" s="30">
        <v>1.87</v>
      </c>
      <c r="E624" s="30">
        <v>1.9139999999999999</v>
      </c>
      <c r="F624" s="30">
        <v>3.1139999999999999</v>
      </c>
      <c r="G624" s="30">
        <v>1.615</v>
      </c>
      <c r="H624" s="30">
        <v>2.3260000000000001</v>
      </c>
      <c r="I624" s="30">
        <v>2.4589999999999996</v>
      </c>
      <c r="J624" s="30">
        <v>2.585</v>
      </c>
      <c r="K624" s="30" t="s">
        <v>64</v>
      </c>
      <c r="L624" s="30">
        <v>2.4550000000000001</v>
      </c>
      <c r="M624" s="30">
        <v>2.379</v>
      </c>
      <c r="N624" s="30" t="s">
        <v>64</v>
      </c>
      <c r="O624" s="30" t="s">
        <v>64</v>
      </c>
      <c r="P624" s="30">
        <v>20.717000000000002</v>
      </c>
      <c r="Q624" s="30">
        <v>2.3018888888888891</v>
      </c>
    </row>
    <row r="625" spans="1:17" x14ac:dyDescent="0.25">
      <c r="A625" s="29" t="s">
        <v>92</v>
      </c>
      <c r="B625" s="29" t="s">
        <v>189</v>
      </c>
      <c r="C625" s="29" t="s">
        <v>3</v>
      </c>
      <c r="D625" s="30" t="s">
        <v>64</v>
      </c>
      <c r="E625" s="30" t="s">
        <v>64</v>
      </c>
      <c r="F625" s="30" t="s">
        <v>64</v>
      </c>
      <c r="G625" s="30" t="s">
        <v>64</v>
      </c>
      <c r="H625" s="30" t="s">
        <v>64</v>
      </c>
      <c r="I625" s="30" t="s">
        <v>64</v>
      </c>
      <c r="J625" s="30" t="s">
        <v>64</v>
      </c>
      <c r="K625" s="30">
        <v>4.8809999999999993</v>
      </c>
      <c r="L625" s="30" t="s">
        <v>64</v>
      </c>
      <c r="M625" s="30">
        <v>5.7800000000000011</v>
      </c>
      <c r="N625" s="30">
        <v>5.2112000000000007</v>
      </c>
      <c r="O625" s="30">
        <v>4.8439999999999994</v>
      </c>
      <c r="P625" s="30">
        <v>20.716200000000001</v>
      </c>
      <c r="Q625" s="30">
        <v>5.1790500000000002</v>
      </c>
    </row>
    <row r="626" spans="1:17" x14ac:dyDescent="0.25">
      <c r="A626" s="29" t="s">
        <v>30</v>
      </c>
      <c r="B626" s="29" t="s">
        <v>225</v>
      </c>
      <c r="C626" s="29" t="s">
        <v>3</v>
      </c>
      <c r="D626" s="30" t="s">
        <v>64</v>
      </c>
      <c r="E626" s="30">
        <v>1.34</v>
      </c>
      <c r="F626" s="30">
        <v>3.7550000000000003</v>
      </c>
      <c r="G626" s="30">
        <v>3.036</v>
      </c>
      <c r="H626" s="30">
        <v>0.505</v>
      </c>
      <c r="I626" s="30">
        <v>1.081</v>
      </c>
      <c r="J626" s="30">
        <v>1.7599999999999998</v>
      </c>
      <c r="K626" s="30">
        <v>1.9040000000000001</v>
      </c>
      <c r="L626" s="30">
        <v>2.548</v>
      </c>
      <c r="M626" s="30">
        <v>1.087</v>
      </c>
      <c r="N626" s="30">
        <v>1.8960000000000001</v>
      </c>
      <c r="O626" s="30">
        <v>1.2850000000000001</v>
      </c>
      <c r="P626" s="30">
        <v>20.197000000000003</v>
      </c>
      <c r="Q626" s="30">
        <v>1.8360909090909094</v>
      </c>
    </row>
    <row r="627" spans="1:17" x14ac:dyDescent="0.25">
      <c r="A627" s="29" t="s">
        <v>50</v>
      </c>
      <c r="B627" s="29" t="s">
        <v>300</v>
      </c>
      <c r="C627" s="29" t="s">
        <v>2</v>
      </c>
      <c r="D627" s="30" t="s">
        <v>64</v>
      </c>
      <c r="E627" s="30">
        <v>1.052</v>
      </c>
      <c r="F627" s="30">
        <v>1.399</v>
      </c>
      <c r="G627" s="30">
        <v>1.7709999999999999</v>
      </c>
      <c r="H627" s="30" t="s">
        <v>64</v>
      </c>
      <c r="I627" s="30">
        <v>1.81</v>
      </c>
      <c r="J627" s="30">
        <v>0.25900000000000001</v>
      </c>
      <c r="K627" s="30">
        <v>2.9569999999999999</v>
      </c>
      <c r="L627" s="30">
        <v>1.73</v>
      </c>
      <c r="M627" s="30">
        <v>1.554</v>
      </c>
      <c r="N627" s="30">
        <v>3.6399999999999997</v>
      </c>
      <c r="O627" s="30">
        <v>3.9140000000000001</v>
      </c>
      <c r="P627" s="30">
        <v>20.086000000000002</v>
      </c>
      <c r="Q627" s="30">
        <v>2.0086000000000004</v>
      </c>
    </row>
    <row r="628" spans="1:17" x14ac:dyDescent="0.25">
      <c r="A628" s="29" t="s">
        <v>6</v>
      </c>
      <c r="B628" s="29" t="s">
        <v>213</v>
      </c>
      <c r="C628" s="29" t="s">
        <v>5</v>
      </c>
      <c r="D628" s="30">
        <v>4.75</v>
      </c>
      <c r="E628" s="30" t="s">
        <v>64</v>
      </c>
      <c r="F628" s="30">
        <v>4.68</v>
      </c>
      <c r="G628" s="30">
        <v>2.41</v>
      </c>
      <c r="H628" s="30">
        <v>1.35</v>
      </c>
      <c r="I628" s="30">
        <v>0.79</v>
      </c>
      <c r="J628" s="30">
        <v>0.7</v>
      </c>
      <c r="K628" s="30" t="s">
        <v>64</v>
      </c>
      <c r="L628" s="30">
        <v>3.9</v>
      </c>
      <c r="M628" s="30">
        <v>1.49</v>
      </c>
      <c r="N628" s="30" t="s">
        <v>64</v>
      </c>
      <c r="O628" s="30" t="s">
        <v>64</v>
      </c>
      <c r="P628" s="30">
        <v>20.069999999999997</v>
      </c>
      <c r="Q628" s="30">
        <v>2.5087499999999996</v>
      </c>
    </row>
    <row r="629" spans="1:17" x14ac:dyDescent="0.25">
      <c r="A629" s="29" t="s">
        <v>30</v>
      </c>
      <c r="B629" s="29" t="s">
        <v>121</v>
      </c>
      <c r="C629" s="29" t="s">
        <v>0</v>
      </c>
      <c r="D629" s="30">
        <v>8.3960000000000008</v>
      </c>
      <c r="E629" s="30">
        <v>5.6659999999999995</v>
      </c>
      <c r="F629" s="30">
        <v>4.2510000000000003</v>
      </c>
      <c r="G629" s="30" t="s">
        <v>64</v>
      </c>
      <c r="H629" s="30">
        <v>0.183</v>
      </c>
      <c r="I629" s="30">
        <v>0.26800000000000002</v>
      </c>
      <c r="J629" s="30">
        <v>0.26200000000000001</v>
      </c>
      <c r="K629" s="30" t="s">
        <v>64</v>
      </c>
      <c r="L629" s="30">
        <v>0.98799999999999999</v>
      </c>
      <c r="M629" s="30" t="s">
        <v>64</v>
      </c>
      <c r="N629" s="30" t="s">
        <v>64</v>
      </c>
      <c r="O629" s="30" t="s">
        <v>64</v>
      </c>
      <c r="P629" s="30">
        <v>20.014000000000003</v>
      </c>
      <c r="Q629" s="30">
        <v>2.8591428571428574</v>
      </c>
    </row>
    <row r="630" spans="1:17" x14ac:dyDescent="0.25">
      <c r="A630" s="29" t="s">
        <v>21</v>
      </c>
      <c r="B630" s="29" t="s">
        <v>111</v>
      </c>
      <c r="C630" s="29" t="s">
        <v>1</v>
      </c>
      <c r="D630" s="30">
        <v>1.5920000000000001</v>
      </c>
      <c r="E630" s="30">
        <v>1.8720000000000001</v>
      </c>
      <c r="F630" s="30">
        <v>1.6019999999999999</v>
      </c>
      <c r="G630" s="30">
        <v>1.8560000000000001</v>
      </c>
      <c r="H630" s="30">
        <v>4.234</v>
      </c>
      <c r="I630" s="30">
        <v>4.3259999999999996</v>
      </c>
      <c r="J630" s="30">
        <v>0.93600000000000005</v>
      </c>
      <c r="K630" s="30">
        <v>0.28000000000000003</v>
      </c>
      <c r="L630" s="30">
        <v>0.753</v>
      </c>
      <c r="M630" s="30">
        <v>2.2519999999999998</v>
      </c>
      <c r="N630" s="30">
        <v>8.6999999999999994E-2</v>
      </c>
      <c r="O630" s="30">
        <v>9.8000000000000004E-2</v>
      </c>
      <c r="P630" s="30">
        <v>19.887999999999998</v>
      </c>
      <c r="Q630" s="30">
        <v>1.6573333333333331</v>
      </c>
    </row>
    <row r="631" spans="1:17" x14ac:dyDescent="0.25">
      <c r="A631" s="29" t="s">
        <v>50</v>
      </c>
      <c r="B631" s="29" t="s">
        <v>298</v>
      </c>
      <c r="C631" s="29" t="s">
        <v>3</v>
      </c>
      <c r="D631" s="30" t="s">
        <v>64</v>
      </c>
      <c r="E631" s="30">
        <v>1.2460000000000002</v>
      </c>
      <c r="F631" s="30">
        <v>2.9249999999999998</v>
      </c>
      <c r="G631" s="30">
        <v>6.7080000000000002</v>
      </c>
      <c r="H631" s="30">
        <v>6.008</v>
      </c>
      <c r="I631" s="30">
        <v>1.1759200000000003</v>
      </c>
      <c r="J631" s="30">
        <v>0.66328999999999994</v>
      </c>
      <c r="K631" s="30" t="s">
        <v>64</v>
      </c>
      <c r="L631" s="30">
        <v>0.92930999999999997</v>
      </c>
      <c r="M631" s="30" t="s">
        <v>64</v>
      </c>
      <c r="N631" s="30" t="s">
        <v>64</v>
      </c>
      <c r="O631" s="30" t="s">
        <v>64</v>
      </c>
      <c r="P631" s="30">
        <v>19.655520000000003</v>
      </c>
      <c r="Q631" s="30">
        <v>2.807931428571429</v>
      </c>
    </row>
    <row r="632" spans="1:17" x14ac:dyDescent="0.25">
      <c r="A632" s="29" t="s">
        <v>50</v>
      </c>
      <c r="B632" s="29" t="s">
        <v>196</v>
      </c>
      <c r="C632" s="29" t="s">
        <v>1</v>
      </c>
      <c r="D632" s="30" t="s">
        <v>64</v>
      </c>
      <c r="E632" s="30" t="s">
        <v>64</v>
      </c>
      <c r="F632" s="30" t="s">
        <v>64</v>
      </c>
      <c r="G632" s="30" t="s">
        <v>64</v>
      </c>
      <c r="H632" s="30" t="s">
        <v>64</v>
      </c>
      <c r="I632" s="30" t="s">
        <v>64</v>
      </c>
      <c r="J632" s="30">
        <v>8.3000000000000007</v>
      </c>
      <c r="K632" s="30">
        <v>4.7480000000000002</v>
      </c>
      <c r="L632" s="30" t="s">
        <v>64</v>
      </c>
      <c r="M632" s="30" t="s">
        <v>64</v>
      </c>
      <c r="N632" s="30">
        <v>2.1949999999999998</v>
      </c>
      <c r="O632" s="30">
        <v>4.0440000000000005</v>
      </c>
      <c r="P632" s="30">
        <v>19.287000000000003</v>
      </c>
      <c r="Q632" s="30">
        <v>4.8217500000000006</v>
      </c>
    </row>
    <row r="633" spans="1:17" x14ac:dyDescent="0.25">
      <c r="A633" s="29" t="s">
        <v>88</v>
      </c>
      <c r="B633" s="29" t="s">
        <v>260</v>
      </c>
      <c r="C633" s="29" t="s">
        <v>5</v>
      </c>
      <c r="D633" s="30">
        <v>3.7880000000000003</v>
      </c>
      <c r="E633" s="30" t="s">
        <v>64</v>
      </c>
      <c r="F633" s="30">
        <v>0.52800000000000002</v>
      </c>
      <c r="G633" s="30">
        <v>0.1489</v>
      </c>
      <c r="H633" s="30">
        <v>3.9119999999999999</v>
      </c>
      <c r="I633" s="30">
        <v>2.883</v>
      </c>
      <c r="J633" s="30">
        <v>1.782</v>
      </c>
      <c r="K633" s="30" t="s">
        <v>64</v>
      </c>
      <c r="L633" s="30">
        <v>2.2999999999999998</v>
      </c>
      <c r="M633" s="30">
        <v>1.4889999999999999</v>
      </c>
      <c r="N633" s="30">
        <v>2.3840000000000003</v>
      </c>
      <c r="O633" s="30" t="s">
        <v>64</v>
      </c>
      <c r="P633" s="30">
        <v>19.214900000000004</v>
      </c>
      <c r="Q633" s="30">
        <v>2.1349888888888895</v>
      </c>
    </row>
    <row r="634" spans="1:17" x14ac:dyDescent="0.25">
      <c r="A634" s="29" t="s">
        <v>109</v>
      </c>
      <c r="B634" s="29" t="s">
        <v>109</v>
      </c>
      <c r="C634" s="29" t="s">
        <v>1</v>
      </c>
      <c r="D634" s="30" t="s">
        <v>64</v>
      </c>
      <c r="E634" s="30" t="s">
        <v>64</v>
      </c>
      <c r="F634" s="30" t="s">
        <v>64</v>
      </c>
      <c r="G634" s="30" t="s">
        <v>64</v>
      </c>
      <c r="H634" s="30" t="s">
        <v>64</v>
      </c>
      <c r="I634" s="30">
        <v>9.7840000000000007</v>
      </c>
      <c r="J634" s="30" t="s">
        <v>64</v>
      </c>
      <c r="K634" s="30">
        <v>1.2050000000000001</v>
      </c>
      <c r="L634" s="30">
        <v>2.3730000000000002</v>
      </c>
      <c r="M634" s="30">
        <v>0.98699999999999999</v>
      </c>
      <c r="N634" s="30">
        <v>2.9449999999999998</v>
      </c>
      <c r="O634" s="30">
        <v>1.734</v>
      </c>
      <c r="P634" s="30">
        <v>19.027999999999999</v>
      </c>
      <c r="Q634" s="30">
        <v>3.1713333333333331</v>
      </c>
    </row>
    <row r="635" spans="1:17" x14ac:dyDescent="0.25">
      <c r="A635" s="29" t="s">
        <v>7</v>
      </c>
      <c r="B635" s="29" t="s">
        <v>217</v>
      </c>
      <c r="C635" s="29" t="s">
        <v>5</v>
      </c>
      <c r="D635" s="30">
        <v>1.8620000000000001</v>
      </c>
      <c r="E635" s="30">
        <v>1.893</v>
      </c>
      <c r="F635" s="30">
        <v>1.7689999999999999</v>
      </c>
      <c r="G635" s="30" t="s">
        <v>64</v>
      </c>
      <c r="H635" s="30">
        <v>1.7629999999999999</v>
      </c>
      <c r="I635" s="30">
        <v>3.6269999999999998</v>
      </c>
      <c r="J635" s="30" t="s">
        <v>64</v>
      </c>
      <c r="K635" s="30">
        <v>2.0129999999999999</v>
      </c>
      <c r="L635" s="30">
        <v>3.95</v>
      </c>
      <c r="M635" s="30">
        <v>2.109</v>
      </c>
      <c r="N635" s="30" t="s">
        <v>64</v>
      </c>
      <c r="O635" s="30" t="s">
        <v>64</v>
      </c>
      <c r="P635" s="30">
        <v>18.985999999999997</v>
      </c>
      <c r="Q635" s="30">
        <v>2.3732499999999996</v>
      </c>
    </row>
    <row r="636" spans="1:17" x14ac:dyDescent="0.25">
      <c r="A636" s="29" t="s">
        <v>28</v>
      </c>
      <c r="B636" s="29" t="s">
        <v>275</v>
      </c>
      <c r="C636" s="29" t="s">
        <v>2</v>
      </c>
      <c r="D636" s="30" t="s">
        <v>64</v>
      </c>
      <c r="E636" s="30" t="s">
        <v>64</v>
      </c>
      <c r="F636" s="30" t="s">
        <v>64</v>
      </c>
      <c r="G636" s="30" t="s">
        <v>64</v>
      </c>
      <c r="H636" s="30" t="s">
        <v>64</v>
      </c>
      <c r="I636" s="30" t="s">
        <v>64</v>
      </c>
      <c r="J636" s="30" t="s">
        <v>64</v>
      </c>
      <c r="K636" s="30">
        <v>2.1219999999999999</v>
      </c>
      <c r="L636" s="30" t="s">
        <v>64</v>
      </c>
      <c r="M636" s="30">
        <v>4.5</v>
      </c>
      <c r="N636" s="30">
        <v>3.91</v>
      </c>
      <c r="O636" s="30">
        <v>8.379999999999999</v>
      </c>
      <c r="P636" s="30">
        <v>18.911999999999999</v>
      </c>
      <c r="Q636" s="30">
        <v>4.7279999999999998</v>
      </c>
    </row>
    <row r="637" spans="1:17" x14ac:dyDescent="0.25">
      <c r="A637" s="29" t="s">
        <v>6</v>
      </c>
      <c r="B637" s="29" t="s">
        <v>256</v>
      </c>
      <c r="C637" s="29" t="s">
        <v>5</v>
      </c>
      <c r="D637" s="30">
        <v>1.3360000000000001</v>
      </c>
      <c r="E637" s="30">
        <v>1.88</v>
      </c>
      <c r="F637" s="30">
        <v>0.97</v>
      </c>
      <c r="G637" s="30">
        <v>1.1299999999999999</v>
      </c>
      <c r="H637" s="30">
        <v>1.3260000000000001</v>
      </c>
      <c r="I637" s="30">
        <v>1.92</v>
      </c>
      <c r="J637" s="30">
        <v>1.514</v>
      </c>
      <c r="K637" s="30">
        <v>3.226</v>
      </c>
      <c r="L637" s="30">
        <v>2.6360000000000001</v>
      </c>
      <c r="M637" s="30">
        <v>1.24</v>
      </c>
      <c r="N637" s="30">
        <v>0.628</v>
      </c>
      <c r="O637" s="30">
        <v>0.8</v>
      </c>
      <c r="P637" s="30">
        <v>18.605999999999998</v>
      </c>
      <c r="Q637" s="30">
        <v>1.5504999999999998</v>
      </c>
    </row>
    <row r="638" spans="1:17" x14ac:dyDescent="0.25">
      <c r="A638" s="29" t="s">
        <v>42</v>
      </c>
      <c r="B638" s="29" t="s">
        <v>239</v>
      </c>
      <c r="C638" s="29" t="s">
        <v>3</v>
      </c>
      <c r="D638" s="30">
        <v>0.78300000000000003</v>
      </c>
      <c r="E638" s="30">
        <v>1.3149999999999999</v>
      </c>
      <c r="F638" s="30">
        <v>2.1029999999999998</v>
      </c>
      <c r="G638" s="30">
        <v>1.1230000000000002</v>
      </c>
      <c r="H638" s="30">
        <v>0.46500000000000002</v>
      </c>
      <c r="I638" s="30">
        <v>1.91</v>
      </c>
      <c r="J638" s="30">
        <v>1.3445000000000003</v>
      </c>
      <c r="K638" s="30">
        <v>3.1280000000000001</v>
      </c>
      <c r="L638" s="30">
        <v>1.4249999999999998</v>
      </c>
      <c r="M638" s="30">
        <v>1.6709999999999998</v>
      </c>
      <c r="N638" s="30">
        <v>1.5790000000000002</v>
      </c>
      <c r="O638" s="30">
        <v>1.5029999999999999</v>
      </c>
      <c r="P638" s="30">
        <v>18.349499999999999</v>
      </c>
      <c r="Q638" s="30">
        <v>1.5291249999999998</v>
      </c>
    </row>
    <row r="639" spans="1:17" x14ac:dyDescent="0.25">
      <c r="A639" s="29" t="s">
        <v>30</v>
      </c>
      <c r="B639" s="29" t="s">
        <v>280</v>
      </c>
      <c r="C639" s="29" t="s">
        <v>2</v>
      </c>
      <c r="D639" s="30" t="s">
        <v>64</v>
      </c>
      <c r="E639" s="30" t="s">
        <v>64</v>
      </c>
      <c r="F639" s="30" t="s">
        <v>64</v>
      </c>
      <c r="G639" s="30" t="s">
        <v>64</v>
      </c>
      <c r="H639" s="30" t="s">
        <v>64</v>
      </c>
      <c r="I639" s="30" t="s">
        <v>64</v>
      </c>
      <c r="J639" s="30" t="s">
        <v>64</v>
      </c>
      <c r="K639" s="30" t="s">
        <v>64</v>
      </c>
      <c r="L639" s="30" t="s">
        <v>64</v>
      </c>
      <c r="M639" s="30" t="s">
        <v>64</v>
      </c>
      <c r="N639" s="30" t="s">
        <v>64</v>
      </c>
      <c r="O639" s="30">
        <v>18.334</v>
      </c>
      <c r="P639" s="30">
        <v>18.334</v>
      </c>
      <c r="Q639" s="30">
        <v>18.334</v>
      </c>
    </row>
    <row r="640" spans="1:17" x14ac:dyDescent="0.25">
      <c r="A640" s="29" t="s">
        <v>44</v>
      </c>
      <c r="B640" s="29" t="s">
        <v>240</v>
      </c>
      <c r="C640" s="29" t="s">
        <v>2</v>
      </c>
      <c r="D640" s="30" t="s">
        <v>64</v>
      </c>
      <c r="E640" s="30" t="s">
        <v>64</v>
      </c>
      <c r="F640" s="30" t="s">
        <v>64</v>
      </c>
      <c r="G640" s="30" t="s">
        <v>64</v>
      </c>
      <c r="H640" s="30">
        <v>6.6180000000000003</v>
      </c>
      <c r="I640" s="30" t="s">
        <v>64</v>
      </c>
      <c r="J640" s="30">
        <v>6.742</v>
      </c>
      <c r="K640" s="30">
        <v>4.7619999999999996</v>
      </c>
      <c r="L640" s="30" t="s">
        <v>64</v>
      </c>
      <c r="M640" s="30" t="s">
        <v>64</v>
      </c>
      <c r="N640" s="30" t="s">
        <v>64</v>
      </c>
      <c r="O640" s="30" t="s">
        <v>64</v>
      </c>
      <c r="P640" s="30">
        <v>18.122</v>
      </c>
      <c r="Q640" s="30">
        <v>6.0406666666666666</v>
      </c>
    </row>
    <row r="641" spans="1:17" x14ac:dyDescent="0.25">
      <c r="A641" s="29" t="s">
        <v>24</v>
      </c>
      <c r="B641" s="29" t="s">
        <v>157</v>
      </c>
      <c r="C641" s="29" t="s">
        <v>2</v>
      </c>
      <c r="D641" s="30">
        <v>3.1259999999999999</v>
      </c>
      <c r="E641" s="30">
        <v>2.746</v>
      </c>
      <c r="F641" s="30">
        <v>2.4320000000000004</v>
      </c>
      <c r="G641" s="30">
        <v>2.3159999999999998</v>
      </c>
      <c r="H641" s="30">
        <v>1.3430000000000002</v>
      </c>
      <c r="I641" s="30">
        <v>0.69700000000000006</v>
      </c>
      <c r="J641" s="30">
        <v>0.77500000000000002</v>
      </c>
      <c r="K641" s="30">
        <v>1.0409999999999999</v>
      </c>
      <c r="L641" s="30">
        <v>1.3170000000000002</v>
      </c>
      <c r="M641" s="30">
        <v>0.876</v>
      </c>
      <c r="N641" s="30">
        <v>0.70199999999999996</v>
      </c>
      <c r="O641" s="30">
        <v>0.75000000000000011</v>
      </c>
      <c r="P641" s="30">
        <v>18.121000000000002</v>
      </c>
      <c r="Q641" s="30">
        <v>1.5100833333333334</v>
      </c>
    </row>
    <row r="642" spans="1:17" x14ac:dyDescent="0.25">
      <c r="A642" s="29" t="s">
        <v>30</v>
      </c>
      <c r="B642" s="29" t="s">
        <v>232</v>
      </c>
      <c r="C642" s="29" t="s">
        <v>1</v>
      </c>
      <c r="D642" s="30">
        <v>2.875</v>
      </c>
      <c r="E642" s="30">
        <v>1.98733</v>
      </c>
      <c r="F642" s="30">
        <v>3.2220000000000004</v>
      </c>
      <c r="G642" s="30">
        <v>1.093</v>
      </c>
      <c r="H642" s="30">
        <v>1.5690999999999999</v>
      </c>
      <c r="I642" s="30">
        <v>1.8146</v>
      </c>
      <c r="J642" s="30">
        <v>1.2645999999999999</v>
      </c>
      <c r="K642" s="30">
        <v>0.71279999999999999</v>
      </c>
      <c r="L642" s="30">
        <v>0.97020000000000006</v>
      </c>
      <c r="M642" s="30">
        <v>0.99729999999999996</v>
      </c>
      <c r="N642" s="30">
        <v>0.58220000000000005</v>
      </c>
      <c r="O642" s="30">
        <v>0.86799999999999999</v>
      </c>
      <c r="P642" s="30">
        <v>17.956130000000002</v>
      </c>
      <c r="Q642" s="30">
        <v>1.4963441666666668</v>
      </c>
    </row>
    <row r="643" spans="1:17" x14ac:dyDescent="0.25">
      <c r="A643" s="29" t="s">
        <v>26</v>
      </c>
      <c r="B643" s="29" t="s">
        <v>273</v>
      </c>
      <c r="C643" s="29" t="s">
        <v>3</v>
      </c>
      <c r="D643" s="30" t="s">
        <v>64</v>
      </c>
      <c r="E643" s="30" t="s">
        <v>64</v>
      </c>
      <c r="F643" s="30" t="s">
        <v>64</v>
      </c>
      <c r="G643" s="30" t="s">
        <v>64</v>
      </c>
      <c r="H643" s="30" t="s">
        <v>64</v>
      </c>
      <c r="I643" s="30" t="s">
        <v>64</v>
      </c>
      <c r="J643" s="30" t="s">
        <v>64</v>
      </c>
      <c r="K643" s="30">
        <v>3.6479499999999994</v>
      </c>
      <c r="L643" s="30" t="s">
        <v>64</v>
      </c>
      <c r="M643" s="30">
        <v>1.244</v>
      </c>
      <c r="N643" s="30">
        <v>4.622300000000001</v>
      </c>
      <c r="O643" s="30">
        <v>8.4345300000000005</v>
      </c>
      <c r="P643" s="30">
        <v>17.948779999999999</v>
      </c>
      <c r="Q643" s="30">
        <v>4.4871949999999998</v>
      </c>
    </row>
    <row r="644" spans="1:17" x14ac:dyDescent="0.25">
      <c r="A644" s="29" t="s">
        <v>44</v>
      </c>
      <c r="B644" s="29" t="s">
        <v>47</v>
      </c>
      <c r="C644" s="29" t="s">
        <v>4</v>
      </c>
      <c r="D644" s="30">
        <v>1.75</v>
      </c>
      <c r="E644" s="30">
        <v>2.63</v>
      </c>
      <c r="F644" s="30">
        <v>1.75</v>
      </c>
      <c r="G644" s="30">
        <v>2.95</v>
      </c>
      <c r="H644" s="30">
        <v>1.43</v>
      </c>
      <c r="I644" s="30">
        <v>1.3</v>
      </c>
      <c r="J644" s="30">
        <v>1.5</v>
      </c>
      <c r="K644" s="30">
        <v>1</v>
      </c>
      <c r="L644" s="30">
        <v>1.85</v>
      </c>
      <c r="M644" s="30">
        <v>0.65</v>
      </c>
      <c r="N644" s="30">
        <v>0.72</v>
      </c>
      <c r="O644" s="30">
        <v>0.4</v>
      </c>
      <c r="P644" s="30">
        <v>17.929999999999996</v>
      </c>
      <c r="Q644" s="30">
        <v>1.4941666666666664</v>
      </c>
    </row>
    <row r="645" spans="1:17" x14ac:dyDescent="0.25">
      <c r="A645" s="29" t="s">
        <v>19</v>
      </c>
      <c r="B645" s="29" t="s">
        <v>270</v>
      </c>
      <c r="C645" s="29" t="s">
        <v>1</v>
      </c>
      <c r="D645" s="30" t="s">
        <v>64</v>
      </c>
      <c r="E645" s="30" t="s">
        <v>64</v>
      </c>
      <c r="F645" s="30" t="s">
        <v>64</v>
      </c>
      <c r="G645" s="30" t="s">
        <v>64</v>
      </c>
      <c r="H645" s="30" t="s">
        <v>64</v>
      </c>
      <c r="I645" s="30" t="s">
        <v>64</v>
      </c>
      <c r="J645" s="30" t="s">
        <v>64</v>
      </c>
      <c r="K645" s="30" t="s">
        <v>64</v>
      </c>
      <c r="L645" s="30" t="s">
        <v>64</v>
      </c>
      <c r="M645" s="30" t="s">
        <v>64</v>
      </c>
      <c r="N645" s="30">
        <v>2.9087999999999976</v>
      </c>
      <c r="O645" s="30">
        <v>14.875</v>
      </c>
      <c r="P645" s="30">
        <v>17.783799999999999</v>
      </c>
      <c r="Q645" s="30">
        <v>8.8918999999999997</v>
      </c>
    </row>
    <row r="646" spans="1:17" x14ac:dyDescent="0.25">
      <c r="A646" s="29" t="s">
        <v>30</v>
      </c>
      <c r="B646" s="29" t="s">
        <v>281</v>
      </c>
      <c r="C646" s="29" t="s">
        <v>1</v>
      </c>
      <c r="D646" s="30" t="s">
        <v>64</v>
      </c>
      <c r="E646" s="30" t="s">
        <v>64</v>
      </c>
      <c r="F646" s="30" t="s">
        <v>64</v>
      </c>
      <c r="G646" s="30">
        <v>0.51400000000000001</v>
      </c>
      <c r="H646" s="30" t="s">
        <v>64</v>
      </c>
      <c r="I646" s="30">
        <v>0.33</v>
      </c>
      <c r="J646" s="30" t="s">
        <v>64</v>
      </c>
      <c r="K646" s="30">
        <v>2.645</v>
      </c>
      <c r="L646" s="30">
        <v>2</v>
      </c>
      <c r="M646" s="30">
        <v>0.99900000000000011</v>
      </c>
      <c r="N646" s="30">
        <v>4.375</v>
      </c>
      <c r="O646" s="30">
        <v>6.8170000000000002</v>
      </c>
      <c r="P646" s="30">
        <v>17.68</v>
      </c>
      <c r="Q646" s="30">
        <v>2.5257142857142858</v>
      </c>
    </row>
    <row r="647" spans="1:17" x14ac:dyDescent="0.25">
      <c r="A647" s="29" t="s">
        <v>86</v>
      </c>
      <c r="B647" s="29" t="s">
        <v>259</v>
      </c>
      <c r="C647" s="29" t="s">
        <v>3</v>
      </c>
      <c r="D647" s="30">
        <v>1.1340000000000001</v>
      </c>
      <c r="E647" s="30">
        <v>0.84099999999999997</v>
      </c>
      <c r="F647" s="30">
        <v>1.7869999999999999</v>
      </c>
      <c r="G647" s="30" t="s">
        <v>64</v>
      </c>
      <c r="H647" s="30">
        <v>2.2719999999999998</v>
      </c>
      <c r="I647" s="30">
        <v>1.619</v>
      </c>
      <c r="J647" s="30">
        <v>1.6290000000000002</v>
      </c>
      <c r="K647" s="30">
        <v>1.456</v>
      </c>
      <c r="L647" s="30">
        <v>1.5259999999999998</v>
      </c>
      <c r="M647" s="30">
        <v>0.67300000000000004</v>
      </c>
      <c r="N647" s="30">
        <v>1.4899999999999998</v>
      </c>
      <c r="O647" s="30">
        <v>3.1319999999999997</v>
      </c>
      <c r="P647" s="30">
        <v>17.558999999999997</v>
      </c>
      <c r="Q647" s="30">
        <v>1.5962727272727271</v>
      </c>
    </row>
    <row r="648" spans="1:17" x14ac:dyDescent="0.25">
      <c r="A648" s="29" t="s">
        <v>88</v>
      </c>
      <c r="B648" s="29" t="s">
        <v>293</v>
      </c>
      <c r="C648" s="29" t="s">
        <v>2</v>
      </c>
      <c r="D648" s="30" t="s">
        <v>64</v>
      </c>
      <c r="E648" s="30" t="s">
        <v>64</v>
      </c>
      <c r="F648" s="30" t="s">
        <v>64</v>
      </c>
      <c r="G648" s="30">
        <v>0.33278000000000002</v>
      </c>
      <c r="H648" s="30">
        <v>4.9200000000000001E-2</v>
      </c>
      <c r="I648" s="30">
        <v>2.9419599999999999</v>
      </c>
      <c r="J648" s="30">
        <v>1.855</v>
      </c>
      <c r="K648" s="30">
        <v>2.9276400000000007</v>
      </c>
      <c r="L648" s="30">
        <v>2.0002</v>
      </c>
      <c r="M648" s="30">
        <v>2.48861</v>
      </c>
      <c r="N648" s="30">
        <v>2.05233</v>
      </c>
      <c r="O648" s="30">
        <v>2.7192699999999999</v>
      </c>
      <c r="P648" s="30">
        <v>17.366990000000001</v>
      </c>
      <c r="Q648" s="30">
        <v>1.9296655555555557</v>
      </c>
    </row>
    <row r="649" spans="1:17" x14ac:dyDescent="0.25">
      <c r="A649" s="29" t="s">
        <v>50</v>
      </c>
      <c r="B649" s="29" t="s">
        <v>249</v>
      </c>
      <c r="C649" s="29" t="s">
        <v>1</v>
      </c>
      <c r="D649" s="30">
        <v>2.129</v>
      </c>
      <c r="E649" s="30">
        <v>2.3319999999999999</v>
      </c>
      <c r="F649" s="30" t="s">
        <v>64</v>
      </c>
      <c r="G649" s="30">
        <v>1.472</v>
      </c>
      <c r="H649" s="30" t="s">
        <v>64</v>
      </c>
      <c r="I649" s="30">
        <v>2.431</v>
      </c>
      <c r="J649" s="30" t="s">
        <v>64</v>
      </c>
      <c r="K649" s="30">
        <v>1.629</v>
      </c>
      <c r="L649" s="30">
        <v>2.2530000000000001</v>
      </c>
      <c r="M649" s="30">
        <v>1.8880000000000001</v>
      </c>
      <c r="N649" s="30">
        <v>1.5720000000000001</v>
      </c>
      <c r="O649" s="30">
        <v>1.613</v>
      </c>
      <c r="P649" s="30">
        <v>17.318999999999999</v>
      </c>
      <c r="Q649" s="30">
        <v>1.9243333333333332</v>
      </c>
    </row>
    <row r="650" spans="1:17" x14ac:dyDescent="0.25">
      <c r="A650" s="29" t="s">
        <v>7</v>
      </c>
      <c r="B650" s="29" t="s">
        <v>217</v>
      </c>
      <c r="C650" s="29" t="s">
        <v>1</v>
      </c>
      <c r="D650" s="30">
        <v>2.1030000000000002</v>
      </c>
      <c r="E650" s="30">
        <v>2.2890000000000001</v>
      </c>
      <c r="F650" s="30">
        <v>2.1030000000000002</v>
      </c>
      <c r="G650" s="30" t="s">
        <v>64</v>
      </c>
      <c r="H650" s="30">
        <v>2.35</v>
      </c>
      <c r="I650" s="30">
        <v>4.8390000000000004</v>
      </c>
      <c r="J650" s="30" t="s">
        <v>64</v>
      </c>
      <c r="K650" s="30">
        <v>1.72</v>
      </c>
      <c r="L650" s="30">
        <v>0.33500000000000002</v>
      </c>
      <c r="M650" s="30">
        <v>1.5269999999999999</v>
      </c>
      <c r="N650" s="30" t="s">
        <v>64</v>
      </c>
      <c r="O650" s="30" t="s">
        <v>64</v>
      </c>
      <c r="P650" s="30">
        <v>17.266000000000002</v>
      </c>
      <c r="Q650" s="30">
        <v>2.1582500000000002</v>
      </c>
    </row>
    <row r="651" spans="1:17" x14ac:dyDescent="0.25">
      <c r="A651" s="29" t="s">
        <v>88</v>
      </c>
      <c r="B651" s="29" t="s">
        <v>28</v>
      </c>
      <c r="C651" s="29" t="s">
        <v>2</v>
      </c>
      <c r="D651" s="30" t="s">
        <v>64</v>
      </c>
      <c r="E651" s="30" t="s">
        <v>64</v>
      </c>
      <c r="F651" s="30" t="s">
        <v>64</v>
      </c>
      <c r="G651" s="30">
        <v>9.9760000000000001E-2</v>
      </c>
      <c r="H651" s="30">
        <v>3.9899999999999998E-2</v>
      </c>
      <c r="I651" s="30">
        <v>2.6769400000000001</v>
      </c>
      <c r="J651" s="30">
        <v>2.1074999999999999</v>
      </c>
      <c r="K651" s="30">
        <v>2.0815999999999999</v>
      </c>
      <c r="L651" s="30">
        <v>2.9171199999999997</v>
      </c>
      <c r="M651" s="30">
        <v>2.5024999999999999</v>
      </c>
      <c r="N651" s="30">
        <v>2.31854</v>
      </c>
      <c r="O651" s="30">
        <v>2.4449899999999998</v>
      </c>
      <c r="P651" s="30">
        <v>17.188849999999999</v>
      </c>
      <c r="Q651" s="30">
        <v>1.909872222222222</v>
      </c>
    </row>
    <row r="652" spans="1:17" x14ac:dyDescent="0.25">
      <c r="A652" s="29" t="s">
        <v>6</v>
      </c>
      <c r="B652" s="29" t="s">
        <v>268</v>
      </c>
      <c r="C652" s="29" t="s">
        <v>3</v>
      </c>
      <c r="D652" s="30" t="s">
        <v>64</v>
      </c>
      <c r="E652" s="30" t="s">
        <v>64</v>
      </c>
      <c r="F652" s="30" t="s">
        <v>64</v>
      </c>
      <c r="G652" s="30">
        <v>2.4799999999999995</v>
      </c>
      <c r="H652" s="30">
        <v>2.0299999999999998</v>
      </c>
      <c r="I652" s="30" t="s">
        <v>64</v>
      </c>
      <c r="J652" s="30">
        <v>2.3285</v>
      </c>
      <c r="K652" s="30">
        <v>7.7132000000000005</v>
      </c>
      <c r="L652" s="30">
        <v>1.4666999999999999</v>
      </c>
      <c r="M652" s="30">
        <v>0.80979999999999996</v>
      </c>
      <c r="N652" s="30" t="s">
        <v>64</v>
      </c>
      <c r="O652" s="30" t="s">
        <v>64</v>
      </c>
      <c r="P652" s="30">
        <v>16.828199999999999</v>
      </c>
      <c r="Q652" s="30">
        <v>2.8047</v>
      </c>
    </row>
    <row r="653" spans="1:17" x14ac:dyDescent="0.25">
      <c r="A653" s="29" t="s">
        <v>50</v>
      </c>
      <c r="B653" s="29" t="s">
        <v>205</v>
      </c>
      <c r="C653" s="29" t="s">
        <v>3</v>
      </c>
      <c r="D653" s="30">
        <v>2.1060000000000003</v>
      </c>
      <c r="E653" s="30">
        <v>1.7610000000000001</v>
      </c>
      <c r="F653" s="30">
        <v>1.5830000000000002</v>
      </c>
      <c r="G653" s="30">
        <v>1.1879999999999999</v>
      </c>
      <c r="H653" s="30">
        <v>0.58799999999999997</v>
      </c>
      <c r="I653" s="30">
        <v>1.0190000000000001</v>
      </c>
      <c r="J653" s="30">
        <v>1.129</v>
      </c>
      <c r="K653" s="30">
        <v>1.306</v>
      </c>
      <c r="L653" s="30">
        <v>1.6259999999999999</v>
      </c>
      <c r="M653" s="30">
        <v>1.2770000000000001</v>
      </c>
      <c r="N653" s="30">
        <v>2.2650000000000001</v>
      </c>
      <c r="O653" s="30">
        <v>0.96900000000000008</v>
      </c>
      <c r="P653" s="30">
        <v>16.817</v>
      </c>
      <c r="Q653" s="30">
        <v>1.4014166666666668</v>
      </c>
    </row>
    <row r="654" spans="1:17" x14ac:dyDescent="0.25">
      <c r="A654" s="29" t="s">
        <v>96</v>
      </c>
      <c r="B654" s="29" t="s">
        <v>242</v>
      </c>
      <c r="C654" s="29" t="s">
        <v>2</v>
      </c>
      <c r="D654" s="30">
        <v>0.379</v>
      </c>
      <c r="E654" s="30" t="s">
        <v>64</v>
      </c>
      <c r="F654" s="30" t="s">
        <v>64</v>
      </c>
      <c r="G654" s="30" t="s">
        <v>64</v>
      </c>
      <c r="H654" s="30" t="s">
        <v>64</v>
      </c>
      <c r="I654" s="30" t="s">
        <v>64</v>
      </c>
      <c r="J654" s="30" t="s">
        <v>64</v>
      </c>
      <c r="K654" s="30" t="s">
        <v>64</v>
      </c>
      <c r="L654" s="30">
        <v>4.5</v>
      </c>
      <c r="M654" s="30">
        <v>11.93</v>
      </c>
      <c r="N654" s="30" t="s">
        <v>64</v>
      </c>
      <c r="O654" s="30" t="s">
        <v>64</v>
      </c>
      <c r="P654" s="30">
        <v>16.808999999999997</v>
      </c>
      <c r="Q654" s="30">
        <v>5.6029999999999989</v>
      </c>
    </row>
    <row r="655" spans="1:17" x14ac:dyDescent="0.25">
      <c r="A655" s="29" t="s">
        <v>44</v>
      </c>
      <c r="B655" s="29" t="s">
        <v>48</v>
      </c>
      <c r="C655" s="29" t="s">
        <v>4</v>
      </c>
      <c r="D655" s="30">
        <v>1.45</v>
      </c>
      <c r="E655" s="30">
        <v>2.7</v>
      </c>
      <c r="F655" s="30">
        <v>2.35</v>
      </c>
      <c r="G655" s="30">
        <v>1.38</v>
      </c>
      <c r="H655" s="30">
        <v>1.4</v>
      </c>
      <c r="I655" s="30">
        <v>2</v>
      </c>
      <c r="J655" s="30">
        <v>1.7</v>
      </c>
      <c r="K655" s="30">
        <v>0.95</v>
      </c>
      <c r="L655" s="30">
        <v>1.35</v>
      </c>
      <c r="M655" s="30">
        <v>0.45</v>
      </c>
      <c r="N655" s="30">
        <v>0.65</v>
      </c>
      <c r="O655" s="30">
        <v>0.33</v>
      </c>
      <c r="P655" s="30">
        <v>16.709999999999994</v>
      </c>
      <c r="Q655" s="30">
        <v>1.3924999999999994</v>
      </c>
    </row>
    <row r="656" spans="1:17" x14ac:dyDescent="0.25">
      <c r="A656" s="29" t="s">
        <v>50</v>
      </c>
      <c r="B656" s="29" t="s">
        <v>300</v>
      </c>
      <c r="C656" s="29" t="s">
        <v>3</v>
      </c>
      <c r="D656" s="30" t="s">
        <v>64</v>
      </c>
      <c r="E656" s="30" t="s">
        <v>64</v>
      </c>
      <c r="F656" s="30">
        <v>5.6000000000000001E-2</v>
      </c>
      <c r="G656" s="30">
        <v>0.75800000000000001</v>
      </c>
      <c r="H656" s="30">
        <v>0.25</v>
      </c>
      <c r="I656" s="30">
        <v>0.75800000000000001</v>
      </c>
      <c r="J656" s="30">
        <v>0.6080000000000001</v>
      </c>
      <c r="K656" s="30">
        <v>3.012</v>
      </c>
      <c r="L656" s="30">
        <v>2.0030000000000001</v>
      </c>
      <c r="M656" s="30">
        <v>1.9470000000000001</v>
      </c>
      <c r="N656" s="30">
        <v>3.7210000000000001</v>
      </c>
      <c r="O656" s="30">
        <v>3.5529999999999999</v>
      </c>
      <c r="P656" s="30">
        <v>16.666</v>
      </c>
      <c r="Q656" s="30">
        <v>1.6666000000000001</v>
      </c>
    </row>
    <row r="657" spans="1:17" x14ac:dyDescent="0.25">
      <c r="A657" s="29" t="s">
        <v>26</v>
      </c>
      <c r="B657" s="29" t="s">
        <v>117</v>
      </c>
      <c r="C657" s="29" t="s">
        <v>5</v>
      </c>
      <c r="D657" s="30" t="s">
        <v>64</v>
      </c>
      <c r="E657" s="30" t="s">
        <v>64</v>
      </c>
      <c r="F657" s="30" t="s">
        <v>64</v>
      </c>
      <c r="G657" s="30" t="s">
        <v>64</v>
      </c>
      <c r="H657" s="30" t="s">
        <v>64</v>
      </c>
      <c r="I657" s="30">
        <v>16.175999999999998</v>
      </c>
      <c r="J657" s="30" t="s">
        <v>64</v>
      </c>
      <c r="K657" s="30" t="s">
        <v>64</v>
      </c>
      <c r="L657" s="30" t="s">
        <v>64</v>
      </c>
      <c r="M657" s="30" t="s">
        <v>64</v>
      </c>
      <c r="N657" s="30" t="s">
        <v>64</v>
      </c>
      <c r="O657" s="30" t="s">
        <v>64</v>
      </c>
      <c r="P657" s="30">
        <v>16.175999999999998</v>
      </c>
      <c r="Q657" s="30">
        <v>16.175999999999998</v>
      </c>
    </row>
    <row r="658" spans="1:17" x14ac:dyDescent="0.25">
      <c r="A658" s="29" t="s">
        <v>113</v>
      </c>
      <c r="B658" s="29" t="s">
        <v>218</v>
      </c>
      <c r="C658" s="29" t="s">
        <v>5</v>
      </c>
      <c r="D658" s="30">
        <v>2.2600000000000002</v>
      </c>
      <c r="E658" s="30">
        <v>0.3</v>
      </c>
      <c r="F658" s="30">
        <v>3.2</v>
      </c>
      <c r="G658" s="30" t="s">
        <v>64</v>
      </c>
      <c r="H658" s="30" t="s">
        <v>64</v>
      </c>
      <c r="I658" s="30">
        <v>1.6</v>
      </c>
      <c r="J658" s="30">
        <v>0.86899999999999999</v>
      </c>
      <c r="K658" s="30">
        <v>2.4649999999999999</v>
      </c>
      <c r="L658" s="30" t="s">
        <v>64</v>
      </c>
      <c r="M658" s="30">
        <v>3.1950000000000003</v>
      </c>
      <c r="N658" s="30">
        <v>2</v>
      </c>
      <c r="O658" s="30" t="s">
        <v>64</v>
      </c>
      <c r="P658" s="30">
        <v>15.888999999999999</v>
      </c>
      <c r="Q658" s="30">
        <v>1.9861249999999999</v>
      </c>
    </row>
    <row r="659" spans="1:17" x14ac:dyDescent="0.25">
      <c r="A659" s="29" t="s">
        <v>86</v>
      </c>
      <c r="B659" s="29" t="s">
        <v>131</v>
      </c>
      <c r="C659" s="29" t="s">
        <v>5</v>
      </c>
      <c r="D659" s="30">
        <v>0.8</v>
      </c>
      <c r="E659" s="30">
        <v>0.65</v>
      </c>
      <c r="F659" s="30" t="s">
        <v>64</v>
      </c>
      <c r="G659" s="30">
        <v>1.39</v>
      </c>
      <c r="H659" s="30">
        <v>2.105</v>
      </c>
      <c r="I659" s="30" t="s">
        <v>64</v>
      </c>
      <c r="J659" s="30">
        <v>2.105</v>
      </c>
      <c r="K659" s="30">
        <v>1.1200000000000001</v>
      </c>
      <c r="L659" s="30">
        <v>1.67</v>
      </c>
      <c r="M659" s="30">
        <v>3.5419999999999998</v>
      </c>
      <c r="N659" s="30">
        <v>1.704</v>
      </c>
      <c r="O659" s="30">
        <v>0.75</v>
      </c>
      <c r="P659" s="30">
        <v>15.836000000000002</v>
      </c>
      <c r="Q659" s="30">
        <v>1.5836000000000001</v>
      </c>
    </row>
    <row r="660" spans="1:17" x14ac:dyDescent="0.25">
      <c r="A660" s="29" t="s">
        <v>44</v>
      </c>
      <c r="B660" s="29" t="s">
        <v>188</v>
      </c>
      <c r="C660" s="29" t="s">
        <v>5</v>
      </c>
      <c r="D660" s="30" t="s">
        <v>64</v>
      </c>
      <c r="E660" s="30" t="s">
        <v>64</v>
      </c>
      <c r="F660" s="30" t="s">
        <v>64</v>
      </c>
      <c r="G660" s="30">
        <v>2.2709999999999999</v>
      </c>
      <c r="H660" s="30" t="s">
        <v>64</v>
      </c>
      <c r="I660" s="30">
        <v>4.056</v>
      </c>
      <c r="J660" s="30">
        <v>1.9239999999999999</v>
      </c>
      <c r="K660" s="30" t="s">
        <v>64</v>
      </c>
      <c r="L660" s="30">
        <v>2.3199999999999998</v>
      </c>
      <c r="M660" s="30">
        <v>2.14</v>
      </c>
      <c r="N660" s="30">
        <v>3.0579999999999998</v>
      </c>
      <c r="O660" s="30" t="s">
        <v>64</v>
      </c>
      <c r="P660" s="30">
        <v>15.769</v>
      </c>
      <c r="Q660" s="30">
        <v>2.6281666666666665</v>
      </c>
    </row>
    <row r="661" spans="1:17" x14ac:dyDescent="0.25">
      <c r="A661" s="29" t="s">
        <v>50</v>
      </c>
      <c r="B661" s="29" t="s">
        <v>205</v>
      </c>
      <c r="C661" s="29" t="s">
        <v>1</v>
      </c>
      <c r="D661" s="30">
        <v>2.1949999999999998</v>
      </c>
      <c r="E661" s="30">
        <v>1.8369999999999997</v>
      </c>
      <c r="F661" s="30">
        <v>1.651</v>
      </c>
      <c r="G661" s="30">
        <v>1.2389999999999999</v>
      </c>
      <c r="H661" s="30">
        <v>0.61199999999999999</v>
      </c>
      <c r="I661" s="30">
        <v>1.0620000000000001</v>
      </c>
      <c r="J661" s="30">
        <v>1.1779999999999999</v>
      </c>
      <c r="K661" s="30">
        <v>0.85399999999999998</v>
      </c>
      <c r="L661" s="30">
        <v>1.696</v>
      </c>
      <c r="M661" s="30">
        <v>1.331</v>
      </c>
      <c r="N661" s="30">
        <v>1.4810000000000001</v>
      </c>
      <c r="O661" s="30">
        <v>0.63300000000000001</v>
      </c>
      <c r="P661" s="30">
        <v>15.768999999999998</v>
      </c>
      <c r="Q661" s="30">
        <v>1.3140833333333333</v>
      </c>
    </row>
    <row r="662" spans="1:17" x14ac:dyDescent="0.25">
      <c r="A662" s="29" t="s">
        <v>30</v>
      </c>
      <c r="B662" s="29" t="s">
        <v>231</v>
      </c>
      <c r="C662" s="29" t="s">
        <v>1</v>
      </c>
      <c r="D662" s="30">
        <v>4.8000000000000001E-2</v>
      </c>
      <c r="E662" s="30" t="s">
        <v>64</v>
      </c>
      <c r="F662" s="30" t="s">
        <v>64</v>
      </c>
      <c r="G662" s="30">
        <v>2.5300000000000002</v>
      </c>
      <c r="H662" s="30">
        <v>1.1200000000000001</v>
      </c>
      <c r="I662" s="30">
        <v>2.1390000000000002</v>
      </c>
      <c r="J662" s="30">
        <v>3.0865</v>
      </c>
      <c r="K662" s="30" t="s">
        <v>64</v>
      </c>
      <c r="L662" s="30">
        <v>3.12</v>
      </c>
      <c r="M662" s="30">
        <v>3.52</v>
      </c>
      <c r="N662" s="30" t="s">
        <v>64</v>
      </c>
      <c r="O662" s="30" t="s">
        <v>64</v>
      </c>
      <c r="P662" s="30">
        <v>15.563500000000001</v>
      </c>
      <c r="Q662" s="30">
        <v>2.223357142857143</v>
      </c>
    </row>
    <row r="663" spans="1:17" x14ac:dyDescent="0.25">
      <c r="A663" s="29" t="s">
        <v>30</v>
      </c>
      <c r="B663" s="29" t="s">
        <v>163</v>
      </c>
      <c r="C663" s="29" t="s">
        <v>3</v>
      </c>
      <c r="D663" s="30">
        <v>0.99400000000000033</v>
      </c>
      <c r="E663" s="30">
        <v>0.87400000000000011</v>
      </c>
      <c r="F663" s="30">
        <v>1.4089999999999998</v>
      </c>
      <c r="G663" s="30">
        <v>0.67</v>
      </c>
      <c r="H663" s="30" t="s">
        <v>64</v>
      </c>
      <c r="I663" s="30">
        <v>0.95799999999999985</v>
      </c>
      <c r="J663" s="30">
        <v>1.2819999999999998</v>
      </c>
      <c r="K663" s="30">
        <v>2.6739999999999995</v>
      </c>
      <c r="L663" s="30">
        <v>1.8220000000000003</v>
      </c>
      <c r="M663" s="30">
        <v>1.1360000000000001</v>
      </c>
      <c r="N663" s="30">
        <v>1.2989999999999999</v>
      </c>
      <c r="O663" s="30">
        <v>2.2059999999999986</v>
      </c>
      <c r="P663" s="30">
        <v>15.324000000000002</v>
      </c>
      <c r="Q663" s="30">
        <v>1.3930909090909092</v>
      </c>
    </row>
    <row r="664" spans="1:17" x14ac:dyDescent="0.25">
      <c r="A664" s="29" t="s">
        <v>19</v>
      </c>
      <c r="B664" s="29" t="s">
        <v>214</v>
      </c>
      <c r="C664" s="29" t="s">
        <v>3</v>
      </c>
      <c r="D664" s="30" t="s">
        <v>64</v>
      </c>
      <c r="E664" s="30" t="s">
        <v>64</v>
      </c>
      <c r="F664" s="30" t="s">
        <v>64</v>
      </c>
      <c r="G664" s="30">
        <v>0.08</v>
      </c>
      <c r="H664" s="30" t="s">
        <v>64</v>
      </c>
      <c r="I664" s="30">
        <v>1.5580000000000001</v>
      </c>
      <c r="J664" s="30">
        <v>2.6090000000000004</v>
      </c>
      <c r="K664" s="30">
        <v>2.5442999999999993</v>
      </c>
      <c r="L664" s="30">
        <v>1.5159999999999998</v>
      </c>
      <c r="M664" s="30">
        <v>3.2976000000000005</v>
      </c>
      <c r="N664" s="30">
        <v>1.8474999999999995</v>
      </c>
      <c r="O664" s="30">
        <v>1.8448999999999995</v>
      </c>
      <c r="P664" s="30">
        <v>15.2973</v>
      </c>
      <c r="Q664" s="30">
        <v>1.9121625</v>
      </c>
    </row>
    <row r="665" spans="1:17" x14ac:dyDescent="0.25">
      <c r="A665" s="29" t="s">
        <v>6</v>
      </c>
      <c r="B665" s="29" t="s">
        <v>213</v>
      </c>
      <c r="C665" s="29" t="s">
        <v>3</v>
      </c>
      <c r="D665" s="30">
        <v>0.51649999999999996</v>
      </c>
      <c r="E665" s="30" t="s">
        <v>64</v>
      </c>
      <c r="F665" s="30" t="s">
        <v>64</v>
      </c>
      <c r="G665" s="30" t="s">
        <v>64</v>
      </c>
      <c r="H665" s="30">
        <v>0.17699999999999999</v>
      </c>
      <c r="I665" s="30">
        <v>0.46399999999999997</v>
      </c>
      <c r="J665" s="30">
        <v>0.22</v>
      </c>
      <c r="K665" s="30">
        <v>0.35</v>
      </c>
      <c r="L665" s="30">
        <v>12.4125</v>
      </c>
      <c r="M665" s="30">
        <v>0.75700000000000001</v>
      </c>
      <c r="N665" s="30" t="s">
        <v>64</v>
      </c>
      <c r="O665" s="30" t="s">
        <v>64</v>
      </c>
      <c r="P665" s="30">
        <v>14.897</v>
      </c>
      <c r="Q665" s="30">
        <v>2.1281428571428571</v>
      </c>
    </row>
    <row r="666" spans="1:17" x14ac:dyDescent="0.25">
      <c r="A666" s="29" t="s">
        <v>16</v>
      </c>
      <c r="B666" s="29" t="s">
        <v>150</v>
      </c>
      <c r="C666" s="29" t="s">
        <v>5</v>
      </c>
      <c r="D666" s="30" t="s">
        <v>64</v>
      </c>
      <c r="E666" s="30" t="s">
        <v>64</v>
      </c>
      <c r="F666" s="30" t="s">
        <v>64</v>
      </c>
      <c r="G666" s="30" t="s">
        <v>64</v>
      </c>
      <c r="H666" s="30" t="s">
        <v>64</v>
      </c>
      <c r="I666" s="30" t="s">
        <v>64</v>
      </c>
      <c r="J666" s="30" t="s">
        <v>64</v>
      </c>
      <c r="K666" s="30">
        <v>4.9800000000000004</v>
      </c>
      <c r="L666" s="30" t="s">
        <v>64</v>
      </c>
      <c r="M666" s="30" t="s">
        <v>64</v>
      </c>
      <c r="N666" s="30">
        <v>5.01</v>
      </c>
      <c r="O666" s="30">
        <v>4.8079999999999998</v>
      </c>
      <c r="P666" s="30">
        <v>14.798</v>
      </c>
      <c r="Q666" s="30">
        <v>4.932666666666667</v>
      </c>
    </row>
    <row r="667" spans="1:17" x14ac:dyDescent="0.25">
      <c r="A667" s="29" t="s">
        <v>30</v>
      </c>
      <c r="B667" s="29" t="s">
        <v>224</v>
      </c>
      <c r="C667" s="29" t="s">
        <v>2</v>
      </c>
      <c r="D667" s="30">
        <v>2.7525999999999997</v>
      </c>
      <c r="E667" s="30">
        <v>2.3591000000000002</v>
      </c>
      <c r="F667" s="30">
        <v>0.3342</v>
      </c>
      <c r="G667" s="30">
        <v>1.175</v>
      </c>
      <c r="H667" s="30" t="s">
        <v>64</v>
      </c>
      <c r="I667" s="30">
        <v>1.2594000000000001</v>
      </c>
      <c r="J667" s="30">
        <v>0.69510000000000016</v>
      </c>
      <c r="K667" s="30">
        <v>1.2139</v>
      </c>
      <c r="L667" s="30">
        <v>2.3410000000000002</v>
      </c>
      <c r="M667" s="30">
        <v>2.6320999999999994</v>
      </c>
      <c r="N667" s="30" t="s">
        <v>64</v>
      </c>
      <c r="O667" s="30" t="s">
        <v>64</v>
      </c>
      <c r="P667" s="30">
        <v>14.762400000000001</v>
      </c>
      <c r="Q667" s="30">
        <v>1.6402666666666668</v>
      </c>
    </row>
    <row r="668" spans="1:17" x14ac:dyDescent="0.25">
      <c r="A668" s="29" t="s">
        <v>88</v>
      </c>
      <c r="B668" s="29" t="s">
        <v>275</v>
      </c>
      <c r="C668" s="29" t="s">
        <v>5</v>
      </c>
      <c r="D668" s="30" t="s">
        <v>64</v>
      </c>
      <c r="E668" s="30" t="s">
        <v>64</v>
      </c>
      <c r="F668" s="30" t="s">
        <v>64</v>
      </c>
      <c r="G668" s="30">
        <v>4.4499999999999998E-2</v>
      </c>
      <c r="H668" s="30" t="s">
        <v>64</v>
      </c>
      <c r="I668" s="30">
        <v>1.9799</v>
      </c>
      <c r="J668" s="30">
        <v>2.5270000000000001</v>
      </c>
      <c r="K668" s="30">
        <v>1.6429</v>
      </c>
      <c r="L668" s="30">
        <v>2.14</v>
      </c>
      <c r="M668" s="30">
        <v>2.2050000000000001</v>
      </c>
      <c r="N668" s="30">
        <v>1.8655200000000001</v>
      </c>
      <c r="O668" s="30">
        <v>2.3458899999999998</v>
      </c>
      <c r="P668" s="30">
        <v>14.750710000000002</v>
      </c>
      <c r="Q668" s="30">
        <v>1.8438387500000002</v>
      </c>
    </row>
    <row r="669" spans="1:17" x14ac:dyDescent="0.25">
      <c r="A669" s="29" t="s">
        <v>88</v>
      </c>
      <c r="B669" s="29" t="s">
        <v>28</v>
      </c>
      <c r="C669" s="29" t="s">
        <v>5</v>
      </c>
      <c r="D669" s="30" t="s">
        <v>64</v>
      </c>
      <c r="E669" s="30" t="s">
        <v>64</v>
      </c>
      <c r="F669" s="30" t="s">
        <v>64</v>
      </c>
      <c r="G669" s="30">
        <v>3.1199999999999999E-2</v>
      </c>
      <c r="H669" s="30" t="s">
        <v>64</v>
      </c>
      <c r="I669" s="30">
        <v>1.3429</v>
      </c>
      <c r="J669" s="30">
        <v>2.0390000000000001</v>
      </c>
      <c r="K669" s="30">
        <v>1.8757999999999999</v>
      </c>
      <c r="L669" s="30">
        <v>2.2753999999999999</v>
      </c>
      <c r="M669" s="30">
        <v>1.9750000000000001</v>
      </c>
      <c r="N669" s="30">
        <v>2.3559999999999999</v>
      </c>
      <c r="O669" s="30">
        <v>2.5417800000000002</v>
      </c>
      <c r="P669" s="30">
        <v>14.437079999999998</v>
      </c>
      <c r="Q669" s="30">
        <v>1.8046349999999998</v>
      </c>
    </row>
    <row r="670" spans="1:17" x14ac:dyDescent="0.25">
      <c r="A670" s="29" t="s">
        <v>44</v>
      </c>
      <c r="B670" s="29" t="s">
        <v>46</v>
      </c>
      <c r="C670" s="29" t="s">
        <v>4</v>
      </c>
      <c r="D670" s="30">
        <v>1.6</v>
      </c>
      <c r="E670" s="30">
        <v>2.1</v>
      </c>
      <c r="F670" s="30">
        <v>1.9</v>
      </c>
      <c r="G670" s="30">
        <v>2.7</v>
      </c>
      <c r="H670" s="30">
        <v>1.3</v>
      </c>
      <c r="I670" s="30">
        <v>1.2</v>
      </c>
      <c r="J670" s="30" t="s">
        <v>64</v>
      </c>
      <c r="K670" s="30">
        <v>1.1000000000000001</v>
      </c>
      <c r="L670" s="30">
        <v>0.65</v>
      </c>
      <c r="M670" s="30">
        <v>0.5</v>
      </c>
      <c r="N670" s="30">
        <v>0.75</v>
      </c>
      <c r="O670" s="30">
        <v>0.35</v>
      </c>
      <c r="P670" s="30">
        <v>14.15</v>
      </c>
      <c r="Q670" s="30">
        <v>1.2863636363636364</v>
      </c>
    </row>
    <row r="671" spans="1:17" x14ac:dyDescent="0.25">
      <c r="A671" s="29" t="s">
        <v>42</v>
      </c>
      <c r="B671" s="29" t="s">
        <v>296</v>
      </c>
      <c r="C671" s="29" t="s">
        <v>2</v>
      </c>
      <c r="D671" s="30" t="s">
        <v>64</v>
      </c>
      <c r="E671" s="30" t="s">
        <v>64</v>
      </c>
      <c r="F671" s="30" t="s">
        <v>64</v>
      </c>
      <c r="G671" s="30" t="s">
        <v>64</v>
      </c>
      <c r="H671" s="30" t="s">
        <v>64</v>
      </c>
      <c r="I671" s="30" t="s">
        <v>64</v>
      </c>
      <c r="J671" s="30">
        <v>3.38</v>
      </c>
      <c r="K671" s="30">
        <v>1.2450000000000001</v>
      </c>
      <c r="L671" s="30">
        <v>1.9410000000000001</v>
      </c>
      <c r="M671" s="30">
        <v>3.343</v>
      </c>
      <c r="N671" s="30">
        <v>1.81</v>
      </c>
      <c r="O671" s="30">
        <v>1.956</v>
      </c>
      <c r="P671" s="30">
        <v>13.674999999999999</v>
      </c>
      <c r="Q671" s="30">
        <v>2.2791666666666663</v>
      </c>
    </row>
    <row r="672" spans="1:17" x14ac:dyDescent="0.25">
      <c r="A672" s="29" t="s">
        <v>34</v>
      </c>
      <c r="B672" s="29" t="s">
        <v>288</v>
      </c>
      <c r="C672" s="29" t="s">
        <v>2</v>
      </c>
      <c r="D672" s="30" t="s">
        <v>64</v>
      </c>
      <c r="E672" s="30" t="s">
        <v>64</v>
      </c>
      <c r="F672" s="30" t="s">
        <v>64</v>
      </c>
      <c r="G672" s="30" t="s">
        <v>64</v>
      </c>
      <c r="H672" s="30" t="s">
        <v>64</v>
      </c>
      <c r="I672" s="30">
        <v>1.0943000000000001</v>
      </c>
      <c r="J672" s="30">
        <v>4.7318999999999996</v>
      </c>
      <c r="K672" s="30">
        <v>2.1297999999999999</v>
      </c>
      <c r="L672" s="30">
        <v>2.5983000000000001</v>
      </c>
      <c r="M672" s="30">
        <v>7.4999999999999997E-3</v>
      </c>
      <c r="N672" s="30">
        <v>0.85330000000000006</v>
      </c>
      <c r="O672" s="30">
        <v>2.1732</v>
      </c>
      <c r="P672" s="30">
        <v>13.5883</v>
      </c>
      <c r="Q672" s="30">
        <v>1.9411857142857143</v>
      </c>
    </row>
    <row r="673" spans="1:17" x14ac:dyDescent="0.25">
      <c r="A673" s="29" t="s">
        <v>30</v>
      </c>
      <c r="B673" s="29" t="s">
        <v>224</v>
      </c>
      <c r="C673" s="29" t="s">
        <v>3</v>
      </c>
      <c r="D673" s="30">
        <v>2.754999999999999</v>
      </c>
      <c r="E673" s="30">
        <v>2.6021699999999996</v>
      </c>
      <c r="F673" s="30">
        <v>0.61010000000000009</v>
      </c>
      <c r="G673" s="30">
        <v>1.6220000000000003</v>
      </c>
      <c r="H673" s="30">
        <v>0.38500000000000001</v>
      </c>
      <c r="I673" s="30">
        <v>0.89900000000000035</v>
      </c>
      <c r="J673" s="30">
        <v>0.97070000000000012</v>
      </c>
      <c r="K673" s="30">
        <v>1.8781000000000001</v>
      </c>
      <c r="L673" s="30">
        <v>0.57879999999999998</v>
      </c>
      <c r="M673" s="30">
        <v>1.2272000000000001</v>
      </c>
      <c r="N673" s="30" t="s">
        <v>64</v>
      </c>
      <c r="O673" s="30" t="s">
        <v>64</v>
      </c>
      <c r="P673" s="30">
        <v>13.52807</v>
      </c>
      <c r="Q673" s="30">
        <v>1.3528069999999999</v>
      </c>
    </row>
    <row r="674" spans="1:17" x14ac:dyDescent="0.25">
      <c r="A674" s="29" t="s">
        <v>88</v>
      </c>
      <c r="B674" s="29" t="s">
        <v>293</v>
      </c>
      <c r="C674" s="29" t="s">
        <v>5</v>
      </c>
      <c r="D674" s="30" t="s">
        <v>64</v>
      </c>
      <c r="E674" s="30" t="s">
        <v>64</v>
      </c>
      <c r="F674" s="30" t="s">
        <v>64</v>
      </c>
      <c r="G674" s="30">
        <v>0.17680000000000001</v>
      </c>
      <c r="H674" s="30" t="s">
        <v>64</v>
      </c>
      <c r="I674" s="30">
        <v>2.70445</v>
      </c>
      <c r="J674" s="30">
        <v>1.6083000000000001</v>
      </c>
      <c r="K674" s="30">
        <v>1.8193999999999999</v>
      </c>
      <c r="L674" s="30">
        <v>1.544</v>
      </c>
      <c r="M674" s="30">
        <v>1.847</v>
      </c>
      <c r="N674" s="30">
        <v>1.726</v>
      </c>
      <c r="O674" s="30">
        <v>1.9259999999999999</v>
      </c>
      <c r="P674" s="30">
        <v>13.35195</v>
      </c>
      <c r="Q674" s="30">
        <v>1.6689937500000001</v>
      </c>
    </row>
    <row r="675" spans="1:17" x14ac:dyDescent="0.25">
      <c r="A675" s="29" t="s">
        <v>6</v>
      </c>
      <c r="B675" s="29" t="s">
        <v>106</v>
      </c>
      <c r="C675" s="29" t="s">
        <v>3</v>
      </c>
      <c r="D675" s="30">
        <v>1.244</v>
      </c>
      <c r="E675" s="30">
        <v>1.2789999999999999</v>
      </c>
      <c r="F675" s="30">
        <v>1.095</v>
      </c>
      <c r="G675" s="30">
        <v>0.66449999999999998</v>
      </c>
      <c r="H675" s="30">
        <v>1.3964999999999999</v>
      </c>
      <c r="I675" s="30">
        <v>0.90549999999999997</v>
      </c>
      <c r="J675" s="30">
        <v>1.4549999999999998</v>
      </c>
      <c r="K675" s="30">
        <v>0.82979999999999998</v>
      </c>
      <c r="L675" s="30">
        <v>0.6016999999999999</v>
      </c>
      <c r="M675" s="30">
        <v>1.5135999999999998</v>
      </c>
      <c r="N675" s="30">
        <v>1.0111500000000002</v>
      </c>
      <c r="O675" s="30">
        <v>0.91699999999999993</v>
      </c>
      <c r="P675" s="30">
        <v>12.912749999999999</v>
      </c>
      <c r="Q675" s="30">
        <v>1.0760624999999999</v>
      </c>
    </row>
    <row r="676" spans="1:17" x14ac:dyDescent="0.25">
      <c r="A676" s="29" t="s">
        <v>24</v>
      </c>
      <c r="B676" s="29" t="s">
        <v>157</v>
      </c>
      <c r="C676" s="29" t="s">
        <v>3</v>
      </c>
      <c r="D676" s="30">
        <v>1.8220000000000001</v>
      </c>
      <c r="E676" s="30">
        <v>1.601</v>
      </c>
      <c r="F676" s="30">
        <v>1.4180000000000001</v>
      </c>
      <c r="G676" s="30">
        <v>1.349</v>
      </c>
      <c r="H676" s="30">
        <v>0.78300000000000003</v>
      </c>
      <c r="I676" s="30">
        <v>0.40600000000000003</v>
      </c>
      <c r="J676" s="30">
        <v>0.45199999999999996</v>
      </c>
      <c r="K676" s="30">
        <v>1.48</v>
      </c>
      <c r="L676" s="30">
        <v>0.76800000000000002</v>
      </c>
      <c r="M676" s="30">
        <v>0.50900000000000001</v>
      </c>
      <c r="N676" s="30">
        <v>0.997</v>
      </c>
      <c r="O676" s="30">
        <v>1.0649999999999999</v>
      </c>
      <c r="P676" s="30">
        <v>12.65</v>
      </c>
      <c r="Q676" s="30">
        <v>1.0541666666666667</v>
      </c>
    </row>
    <row r="677" spans="1:17" x14ac:dyDescent="0.25">
      <c r="A677" s="29" t="s">
        <v>6</v>
      </c>
      <c r="B677" s="29" t="s">
        <v>269</v>
      </c>
      <c r="C677" s="29" t="s">
        <v>2</v>
      </c>
      <c r="D677" s="30" t="s">
        <v>64</v>
      </c>
      <c r="E677" s="30" t="s">
        <v>64</v>
      </c>
      <c r="F677" s="30" t="s">
        <v>64</v>
      </c>
      <c r="G677" s="30" t="s">
        <v>64</v>
      </c>
      <c r="H677" s="30" t="s">
        <v>64</v>
      </c>
      <c r="I677" s="30" t="s">
        <v>64</v>
      </c>
      <c r="J677" s="30" t="s">
        <v>64</v>
      </c>
      <c r="K677" s="30">
        <v>12.55</v>
      </c>
      <c r="L677" s="30" t="s">
        <v>64</v>
      </c>
      <c r="M677" s="30" t="s">
        <v>64</v>
      </c>
      <c r="N677" s="30" t="s">
        <v>64</v>
      </c>
      <c r="O677" s="30" t="s">
        <v>64</v>
      </c>
      <c r="P677" s="30">
        <v>12.55</v>
      </c>
      <c r="Q677" s="30">
        <v>12.55</v>
      </c>
    </row>
    <row r="678" spans="1:17" x14ac:dyDescent="0.25">
      <c r="A678" s="29" t="s">
        <v>88</v>
      </c>
      <c r="B678" s="29" t="s">
        <v>28</v>
      </c>
      <c r="C678" s="29" t="s">
        <v>3</v>
      </c>
      <c r="D678" s="30" t="s">
        <v>64</v>
      </c>
      <c r="E678" s="30" t="s">
        <v>64</v>
      </c>
      <c r="F678" s="30" t="s">
        <v>64</v>
      </c>
      <c r="G678" s="30">
        <v>0.14800000000000002</v>
      </c>
      <c r="H678" s="30">
        <v>2.1399999999999999E-2</v>
      </c>
      <c r="I678" s="30">
        <v>1.29796</v>
      </c>
      <c r="J678" s="30">
        <v>1.9734</v>
      </c>
      <c r="K678" s="30">
        <v>1.9208000000000001</v>
      </c>
      <c r="L678" s="30">
        <v>1.6648000000000001</v>
      </c>
      <c r="M678" s="30">
        <v>1.75641</v>
      </c>
      <c r="N678" s="30">
        <v>1.6508</v>
      </c>
      <c r="O678" s="30">
        <v>2.0375200000000002</v>
      </c>
      <c r="P678" s="30">
        <v>12.471090000000002</v>
      </c>
      <c r="Q678" s="30">
        <v>1.3856766666666669</v>
      </c>
    </row>
    <row r="679" spans="1:17" x14ac:dyDescent="0.25">
      <c r="A679" s="29" t="s">
        <v>109</v>
      </c>
      <c r="B679" s="29" t="s">
        <v>109</v>
      </c>
      <c r="C679" s="29" t="s">
        <v>5</v>
      </c>
      <c r="D679" s="30" t="s">
        <v>64</v>
      </c>
      <c r="E679" s="30" t="s">
        <v>64</v>
      </c>
      <c r="F679" s="30" t="s">
        <v>64</v>
      </c>
      <c r="G679" s="30" t="s">
        <v>64</v>
      </c>
      <c r="H679" s="30" t="s">
        <v>64</v>
      </c>
      <c r="I679" s="30" t="s">
        <v>64</v>
      </c>
      <c r="J679" s="30" t="s">
        <v>64</v>
      </c>
      <c r="K679" s="30">
        <v>1.2090000000000001</v>
      </c>
      <c r="L679" s="30">
        <v>2.7450000000000001</v>
      </c>
      <c r="M679" s="30">
        <v>3.4630000000000001</v>
      </c>
      <c r="N679" s="30">
        <v>2.992</v>
      </c>
      <c r="O679" s="30">
        <v>1.8540000000000001</v>
      </c>
      <c r="P679" s="30">
        <v>12.262999999999998</v>
      </c>
      <c r="Q679" s="30">
        <v>2.4525999999999994</v>
      </c>
    </row>
    <row r="680" spans="1:17" x14ac:dyDescent="0.25">
      <c r="A680" s="29" t="s">
        <v>44</v>
      </c>
      <c r="B680" s="29" t="s">
        <v>91</v>
      </c>
      <c r="C680" s="29" t="s">
        <v>0</v>
      </c>
      <c r="D680" s="30" t="s">
        <v>64</v>
      </c>
      <c r="E680" s="30" t="s">
        <v>64</v>
      </c>
      <c r="F680" s="30" t="s">
        <v>64</v>
      </c>
      <c r="G680" s="30" t="s">
        <v>64</v>
      </c>
      <c r="H680" s="30">
        <v>4.0999999999999996</v>
      </c>
      <c r="I680" s="30">
        <v>3.3</v>
      </c>
      <c r="J680" s="30">
        <v>2.4870000000000001</v>
      </c>
      <c r="K680" s="30">
        <v>0.252</v>
      </c>
      <c r="L680" s="30">
        <v>1.3029999999999999</v>
      </c>
      <c r="M680" s="30">
        <v>0.30599999999999999</v>
      </c>
      <c r="N680" s="30">
        <v>0.39600000000000002</v>
      </c>
      <c r="O680" s="30" t="s">
        <v>64</v>
      </c>
      <c r="P680" s="30">
        <v>12.144</v>
      </c>
      <c r="Q680" s="30">
        <v>1.7348571428571429</v>
      </c>
    </row>
    <row r="681" spans="1:17" x14ac:dyDescent="0.25">
      <c r="A681" s="29" t="s">
        <v>40</v>
      </c>
      <c r="B681" s="29" t="s">
        <v>41</v>
      </c>
      <c r="C681" s="29" t="s">
        <v>5</v>
      </c>
      <c r="D681" s="30" t="s">
        <v>64</v>
      </c>
      <c r="E681" s="30" t="s">
        <v>64</v>
      </c>
      <c r="F681" s="30" t="s">
        <v>64</v>
      </c>
      <c r="G681" s="30" t="s">
        <v>64</v>
      </c>
      <c r="H681" s="30" t="s">
        <v>64</v>
      </c>
      <c r="I681" s="30" t="s">
        <v>64</v>
      </c>
      <c r="J681" s="30" t="s">
        <v>64</v>
      </c>
      <c r="K681" s="30">
        <v>2.1</v>
      </c>
      <c r="L681" s="30">
        <v>0.95</v>
      </c>
      <c r="M681" s="30">
        <v>1.4</v>
      </c>
      <c r="N681" s="30">
        <v>5.7210000000000001</v>
      </c>
      <c r="O681" s="30">
        <v>1.92</v>
      </c>
      <c r="P681" s="30">
        <v>12.090999999999999</v>
      </c>
      <c r="Q681" s="30">
        <v>2.4181999999999997</v>
      </c>
    </row>
    <row r="682" spans="1:17" x14ac:dyDescent="0.25">
      <c r="A682" s="29" t="s">
        <v>30</v>
      </c>
      <c r="B682" s="29" t="s">
        <v>163</v>
      </c>
      <c r="C682" s="29" t="s">
        <v>1</v>
      </c>
      <c r="D682" s="30" t="s">
        <v>64</v>
      </c>
      <c r="E682" s="30">
        <v>1.82</v>
      </c>
      <c r="F682" s="30" t="s">
        <v>64</v>
      </c>
      <c r="G682" s="30">
        <v>1.68</v>
      </c>
      <c r="H682" s="30" t="s">
        <v>64</v>
      </c>
      <c r="I682" s="30">
        <v>1.74</v>
      </c>
      <c r="J682" s="30" t="s">
        <v>64</v>
      </c>
      <c r="K682" s="30">
        <v>1.61</v>
      </c>
      <c r="L682" s="30">
        <v>2.12</v>
      </c>
      <c r="M682" s="30">
        <v>1.63</v>
      </c>
      <c r="N682" s="30" t="s">
        <v>64</v>
      </c>
      <c r="O682" s="30">
        <v>1.45</v>
      </c>
      <c r="P682" s="30">
        <v>12.05</v>
      </c>
      <c r="Q682" s="30">
        <v>1.7214285714285715</v>
      </c>
    </row>
    <row r="683" spans="1:17" x14ac:dyDescent="0.25">
      <c r="A683" s="29" t="s">
        <v>30</v>
      </c>
      <c r="B683" s="29" t="s">
        <v>223</v>
      </c>
      <c r="C683" s="29" t="s">
        <v>2</v>
      </c>
      <c r="D683" s="30">
        <v>0.17200000000000001</v>
      </c>
      <c r="E683" s="30" t="s">
        <v>64</v>
      </c>
      <c r="F683" s="30">
        <v>0.625</v>
      </c>
      <c r="G683" s="30">
        <v>1.171</v>
      </c>
      <c r="H683" s="30">
        <v>1.0309999999999999</v>
      </c>
      <c r="I683" s="30">
        <v>1.399</v>
      </c>
      <c r="J683" s="30">
        <v>1.62</v>
      </c>
      <c r="K683" s="30" t="s">
        <v>64</v>
      </c>
      <c r="L683" s="30">
        <v>2.5779999999999998</v>
      </c>
      <c r="M683" s="30">
        <v>1.4</v>
      </c>
      <c r="N683" s="30">
        <v>1.204</v>
      </c>
      <c r="O683" s="30">
        <v>0.84199999999999997</v>
      </c>
      <c r="P683" s="30">
        <v>12.042000000000002</v>
      </c>
      <c r="Q683" s="30">
        <v>1.2042000000000002</v>
      </c>
    </row>
    <row r="684" spans="1:17" x14ac:dyDescent="0.25">
      <c r="A684" s="29" t="s">
        <v>50</v>
      </c>
      <c r="B684" s="29" t="s">
        <v>195</v>
      </c>
      <c r="C684" s="29" t="s">
        <v>1</v>
      </c>
      <c r="D684" s="30">
        <v>1.7865</v>
      </c>
      <c r="E684" s="30" t="s">
        <v>64</v>
      </c>
      <c r="F684" s="30">
        <v>7.4099999999999999E-2</v>
      </c>
      <c r="G684" s="30">
        <v>0.11851999999999999</v>
      </c>
      <c r="H684" s="30">
        <v>0.53300000000000003</v>
      </c>
      <c r="I684" s="30">
        <v>0.71719999999999995</v>
      </c>
      <c r="J684" s="30">
        <v>0.92399999999999993</v>
      </c>
      <c r="K684" s="30">
        <v>0.62070000000000003</v>
      </c>
      <c r="L684" s="30" t="s">
        <v>64</v>
      </c>
      <c r="M684" s="30">
        <v>1.57945</v>
      </c>
      <c r="N684" s="30">
        <v>5.6703499999999991</v>
      </c>
      <c r="O684" s="30" t="s">
        <v>64</v>
      </c>
      <c r="P684" s="30">
        <v>12.023819999999999</v>
      </c>
      <c r="Q684" s="30">
        <v>1.3359799999999999</v>
      </c>
    </row>
    <row r="685" spans="1:17" x14ac:dyDescent="0.25">
      <c r="A685" s="29" t="s">
        <v>44</v>
      </c>
      <c r="B685" s="29" t="s">
        <v>240</v>
      </c>
      <c r="C685" s="29" t="s">
        <v>5</v>
      </c>
      <c r="D685" s="30" t="s">
        <v>64</v>
      </c>
      <c r="E685" s="30" t="s">
        <v>64</v>
      </c>
      <c r="F685" s="30">
        <v>11.83</v>
      </c>
      <c r="G685" s="30" t="s">
        <v>64</v>
      </c>
      <c r="H685" s="30" t="s">
        <v>64</v>
      </c>
      <c r="I685" s="30" t="s">
        <v>64</v>
      </c>
      <c r="J685" s="30" t="s">
        <v>64</v>
      </c>
      <c r="K685" s="30" t="s">
        <v>64</v>
      </c>
      <c r="L685" s="30" t="s">
        <v>64</v>
      </c>
      <c r="M685" s="30" t="s">
        <v>64</v>
      </c>
      <c r="N685" s="30" t="s">
        <v>64</v>
      </c>
      <c r="O685" s="30" t="s">
        <v>64</v>
      </c>
      <c r="P685" s="30">
        <v>11.83</v>
      </c>
      <c r="Q685" s="30">
        <v>11.83</v>
      </c>
    </row>
    <row r="686" spans="1:17" x14ac:dyDescent="0.25">
      <c r="A686" s="29" t="s">
        <v>24</v>
      </c>
      <c r="B686" s="29" t="s">
        <v>157</v>
      </c>
      <c r="C686" s="29" t="s">
        <v>1</v>
      </c>
      <c r="D686" s="30">
        <v>1.9</v>
      </c>
      <c r="E686" s="30">
        <v>1.67</v>
      </c>
      <c r="F686" s="30">
        <v>1.4790000000000001</v>
      </c>
      <c r="G686" s="30">
        <v>1.407</v>
      </c>
      <c r="H686" s="30">
        <v>0.81600000000000006</v>
      </c>
      <c r="I686" s="30">
        <v>0.42399999999999999</v>
      </c>
      <c r="J686" s="30">
        <v>0.47099999999999997</v>
      </c>
      <c r="K686" s="30">
        <v>0.96900000000000008</v>
      </c>
      <c r="L686" s="30">
        <v>0.80100000000000005</v>
      </c>
      <c r="M686" s="30">
        <v>0.53300000000000003</v>
      </c>
      <c r="N686" s="30">
        <v>0.65200000000000002</v>
      </c>
      <c r="O686" s="30">
        <v>0.69699999999999995</v>
      </c>
      <c r="P686" s="30">
        <v>11.818999999999997</v>
      </c>
      <c r="Q686" s="30">
        <v>0.98491666666666644</v>
      </c>
    </row>
    <row r="687" spans="1:17" x14ac:dyDescent="0.25">
      <c r="A687" s="29" t="s">
        <v>40</v>
      </c>
      <c r="B687" s="29" t="s">
        <v>41</v>
      </c>
      <c r="C687" s="29" t="s">
        <v>1</v>
      </c>
      <c r="D687" s="30">
        <v>2.1535000000000002</v>
      </c>
      <c r="E687" s="30">
        <v>0.98249999999999993</v>
      </c>
      <c r="F687" s="30">
        <v>8.8400000000000006E-2</v>
      </c>
      <c r="G687" s="30">
        <v>0.34550000000000003</v>
      </c>
      <c r="H687" s="30">
        <v>0.56950000000000001</v>
      </c>
      <c r="I687" s="30">
        <v>0.51649999999999996</v>
      </c>
      <c r="J687" s="30">
        <v>0.79549999999999998</v>
      </c>
      <c r="K687" s="30">
        <v>0.88750000000000007</v>
      </c>
      <c r="L687" s="30">
        <v>0.70950000000000002</v>
      </c>
      <c r="M687" s="30">
        <v>0.36450000000000005</v>
      </c>
      <c r="N687" s="30">
        <v>2.1326000000000001</v>
      </c>
      <c r="O687" s="30">
        <v>2.1429</v>
      </c>
      <c r="P687" s="30">
        <v>11.688400000000001</v>
      </c>
      <c r="Q687" s="30">
        <v>0.97403333333333342</v>
      </c>
    </row>
    <row r="688" spans="1:17" x14ac:dyDescent="0.25">
      <c r="A688" s="29" t="s">
        <v>44</v>
      </c>
      <c r="B688" s="29" t="s">
        <v>67</v>
      </c>
      <c r="C688" s="29" t="s">
        <v>5</v>
      </c>
      <c r="D688" s="30" t="s">
        <v>64</v>
      </c>
      <c r="E688" s="30">
        <v>9.1999999999999993</v>
      </c>
      <c r="F688" s="30">
        <v>2.15</v>
      </c>
      <c r="G688" s="30" t="s">
        <v>64</v>
      </c>
      <c r="H688" s="30" t="s">
        <v>64</v>
      </c>
      <c r="I688" s="30" t="s">
        <v>64</v>
      </c>
      <c r="J688" s="30" t="s">
        <v>64</v>
      </c>
      <c r="K688" s="30" t="s">
        <v>64</v>
      </c>
      <c r="L688" s="30" t="s">
        <v>64</v>
      </c>
      <c r="M688" s="30" t="s">
        <v>64</v>
      </c>
      <c r="N688" s="30" t="s">
        <v>64</v>
      </c>
      <c r="O688" s="30" t="s">
        <v>64</v>
      </c>
      <c r="P688" s="30">
        <v>11.35</v>
      </c>
      <c r="Q688" s="30">
        <v>5.6749999999999998</v>
      </c>
    </row>
    <row r="689" spans="1:17" x14ac:dyDescent="0.25">
      <c r="A689" s="29" t="s">
        <v>88</v>
      </c>
      <c r="B689" s="29" t="s">
        <v>260</v>
      </c>
      <c r="C689" s="29" t="s">
        <v>3</v>
      </c>
      <c r="D689" s="30">
        <v>1.8119999999999998</v>
      </c>
      <c r="E689" s="30">
        <v>0.751</v>
      </c>
      <c r="F689" s="30">
        <v>0.94200000000000006</v>
      </c>
      <c r="G689" s="30">
        <v>0.23649999999999999</v>
      </c>
      <c r="H689" s="30">
        <v>1.5056000000000003</v>
      </c>
      <c r="I689" s="30">
        <v>0.79900000000000004</v>
      </c>
      <c r="J689" s="30">
        <v>1.256</v>
      </c>
      <c r="K689" s="30" t="s">
        <v>64</v>
      </c>
      <c r="L689" s="30">
        <v>1.276</v>
      </c>
      <c r="M689" s="30">
        <v>0.7370000000000001</v>
      </c>
      <c r="N689" s="30">
        <v>1.0250000000000001</v>
      </c>
      <c r="O689" s="30">
        <v>0.94300000000000006</v>
      </c>
      <c r="P689" s="30">
        <v>11.283100000000001</v>
      </c>
      <c r="Q689" s="30">
        <v>1.0257363636363637</v>
      </c>
    </row>
    <row r="690" spans="1:17" x14ac:dyDescent="0.25">
      <c r="A690" s="29" t="s">
        <v>96</v>
      </c>
      <c r="B690" s="29" t="s">
        <v>190</v>
      </c>
      <c r="C690" s="29" t="s">
        <v>1</v>
      </c>
      <c r="D690" s="30" t="s">
        <v>64</v>
      </c>
      <c r="E690" s="30" t="s">
        <v>64</v>
      </c>
      <c r="F690" s="30" t="s">
        <v>64</v>
      </c>
      <c r="G690" s="30" t="s">
        <v>64</v>
      </c>
      <c r="H690" s="30" t="s">
        <v>64</v>
      </c>
      <c r="I690" s="30" t="s">
        <v>64</v>
      </c>
      <c r="J690" s="30" t="s">
        <v>64</v>
      </c>
      <c r="K690" s="30" t="s">
        <v>64</v>
      </c>
      <c r="L690" s="30" t="s">
        <v>64</v>
      </c>
      <c r="M690" s="30" t="s">
        <v>64</v>
      </c>
      <c r="N690" s="30">
        <v>5.84</v>
      </c>
      <c r="O690" s="30">
        <v>5.0999999999999996</v>
      </c>
      <c r="P690" s="30">
        <v>10.94</v>
      </c>
      <c r="Q690" s="30">
        <v>5.47</v>
      </c>
    </row>
    <row r="691" spans="1:17" x14ac:dyDescent="0.25">
      <c r="A691" s="29" t="s">
        <v>21</v>
      </c>
      <c r="B691" s="29" t="s">
        <v>154</v>
      </c>
      <c r="C691" s="29" t="s">
        <v>2</v>
      </c>
      <c r="D691" s="30" t="s">
        <v>64</v>
      </c>
      <c r="E691" s="30" t="s">
        <v>64</v>
      </c>
      <c r="F691" s="30" t="s">
        <v>64</v>
      </c>
      <c r="G691" s="30" t="s">
        <v>64</v>
      </c>
      <c r="H691" s="30">
        <v>5.2918000000000003</v>
      </c>
      <c r="I691" s="30">
        <v>2.1550000000000002</v>
      </c>
      <c r="J691" s="30" t="s">
        <v>64</v>
      </c>
      <c r="K691" s="30">
        <v>0.06</v>
      </c>
      <c r="L691" s="30">
        <v>3.2900000000000005</v>
      </c>
      <c r="M691" s="30" t="s">
        <v>64</v>
      </c>
      <c r="N691" s="30" t="s">
        <v>64</v>
      </c>
      <c r="O691" s="30" t="s">
        <v>64</v>
      </c>
      <c r="P691" s="30">
        <v>10.796800000000001</v>
      </c>
      <c r="Q691" s="30">
        <v>2.6992000000000003</v>
      </c>
    </row>
    <row r="692" spans="1:17" x14ac:dyDescent="0.25">
      <c r="A692" s="29" t="s">
        <v>50</v>
      </c>
      <c r="B692" s="29" t="s">
        <v>51</v>
      </c>
      <c r="C692" s="29" t="s">
        <v>5</v>
      </c>
      <c r="D692" s="30" t="s">
        <v>64</v>
      </c>
      <c r="E692" s="30" t="s">
        <v>64</v>
      </c>
      <c r="F692" s="30" t="s">
        <v>64</v>
      </c>
      <c r="G692" s="30" t="s">
        <v>64</v>
      </c>
      <c r="H692" s="30">
        <v>6.88E-2</v>
      </c>
      <c r="I692" s="30" t="s">
        <v>64</v>
      </c>
      <c r="J692" s="30">
        <v>1.4499999999999999E-3</v>
      </c>
      <c r="K692" s="30" t="s">
        <v>64</v>
      </c>
      <c r="L692" s="30">
        <v>2.8882699999999999</v>
      </c>
      <c r="M692" s="30">
        <v>2.1890000000000001</v>
      </c>
      <c r="N692" s="30">
        <v>5.3267300000000004</v>
      </c>
      <c r="O692" s="30">
        <v>0.27693999999999996</v>
      </c>
      <c r="P692" s="30">
        <v>10.751190000000001</v>
      </c>
      <c r="Q692" s="30">
        <v>1.7918650000000003</v>
      </c>
    </row>
    <row r="693" spans="1:17" x14ac:dyDescent="0.25">
      <c r="A693" s="29" t="s">
        <v>50</v>
      </c>
      <c r="B693" s="29" t="s">
        <v>298</v>
      </c>
      <c r="C693" s="29" t="s">
        <v>5</v>
      </c>
      <c r="D693" s="30" t="s">
        <v>64</v>
      </c>
      <c r="E693" s="30">
        <v>0.74599999999999989</v>
      </c>
      <c r="F693" s="30">
        <v>3.0680000000000001</v>
      </c>
      <c r="G693" s="30">
        <v>4.9329999999999998</v>
      </c>
      <c r="H693" s="30">
        <v>0.81799999999999995</v>
      </c>
      <c r="I693" s="30">
        <v>0.37678</v>
      </c>
      <c r="J693" s="30">
        <v>0.15762999999999999</v>
      </c>
      <c r="K693" s="30" t="s">
        <v>64</v>
      </c>
      <c r="L693" s="30">
        <v>0.48929</v>
      </c>
      <c r="M693" s="30" t="s">
        <v>64</v>
      </c>
      <c r="N693" s="30" t="s">
        <v>64</v>
      </c>
      <c r="O693" s="30" t="s">
        <v>64</v>
      </c>
      <c r="P693" s="30">
        <v>10.588699999999999</v>
      </c>
      <c r="Q693" s="30">
        <v>1.5126714285714284</v>
      </c>
    </row>
    <row r="694" spans="1:17" x14ac:dyDescent="0.25">
      <c r="A694" s="29" t="s">
        <v>19</v>
      </c>
      <c r="B694" s="29" t="s">
        <v>272</v>
      </c>
      <c r="C694" s="29" t="s">
        <v>1</v>
      </c>
      <c r="D694" s="30" t="s">
        <v>64</v>
      </c>
      <c r="E694" s="30" t="s">
        <v>64</v>
      </c>
      <c r="F694" s="30" t="s">
        <v>64</v>
      </c>
      <c r="G694" s="30" t="s">
        <v>64</v>
      </c>
      <c r="H694" s="30" t="s">
        <v>64</v>
      </c>
      <c r="I694" s="30" t="s">
        <v>64</v>
      </c>
      <c r="J694" s="30">
        <v>2.5569999999999999</v>
      </c>
      <c r="K694" s="30">
        <v>0.27200000000000002</v>
      </c>
      <c r="L694" s="30">
        <v>1.8739999999999999</v>
      </c>
      <c r="M694" s="30">
        <v>1.2794999999999999</v>
      </c>
      <c r="N694" s="30">
        <v>1.917</v>
      </c>
      <c r="O694" s="30">
        <v>2.6640000000000001</v>
      </c>
      <c r="P694" s="30">
        <v>10.563499999999999</v>
      </c>
      <c r="Q694" s="30">
        <v>1.7605833333333332</v>
      </c>
    </row>
    <row r="695" spans="1:17" x14ac:dyDescent="0.25">
      <c r="A695" s="29" t="s">
        <v>6</v>
      </c>
      <c r="B695" s="29" t="s">
        <v>106</v>
      </c>
      <c r="C695" s="29" t="s">
        <v>2</v>
      </c>
      <c r="D695" s="30">
        <v>0.67300000000000004</v>
      </c>
      <c r="E695" s="30">
        <v>1.0075000000000001</v>
      </c>
      <c r="F695" s="30">
        <v>0.50099999999999989</v>
      </c>
      <c r="G695" s="30">
        <v>0.39300000000000007</v>
      </c>
      <c r="H695" s="30">
        <v>0.82599999999999996</v>
      </c>
      <c r="I695" s="30">
        <v>0.44299999999999995</v>
      </c>
      <c r="J695" s="30">
        <v>2.0095000000000001</v>
      </c>
      <c r="K695" s="30">
        <v>1.034</v>
      </c>
      <c r="L695" s="30">
        <v>0.88450000000000017</v>
      </c>
      <c r="M695" s="30">
        <v>1.0609999999999999</v>
      </c>
      <c r="N695" s="30">
        <v>1.2817499999999999</v>
      </c>
      <c r="O695" s="30">
        <v>0.40300000000000002</v>
      </c>
      <c r="P695" s="30">
        <v>10.517250000000001</v>
      </c>
      <c r="Q695" s="30">
        <v>0.87643750000000009</v>
      </c>
    </row>
    <row r="696" spans="1:17" x14ac:dyDescent="0.25">
      <c r="A696" s="29" t="s">
        <v>50</v>
      </c>
      <c r="B696" s="29" t="s">
        <v>99</v>
      </c>
      <c r="C696" s="29" t="s">
        <v>0</v>
      </c>
      <c r="D696" s="30">
        <v>0.81</v>
      </c>
      <c r="E696" s="30">
        <v>2.2679999999999998</v>
      </c>
      <c r="F696" s="30" t="s">
        <v>64</v>
      </c>
      <c r="G696" s="30">
        <v>1.5840000000000001</v>
      </c>
      <c r="H696" s="30" t="s">
        <v>64</v>
      </c>
      <c r="I696" s="30">
        <v>0.216</v>
      </c>
      <c r="J696" s="30">
        <v>2.718</v>
      </c>
      <c r="K696" s="30">
        <v>1.6559999999999999</v>
      </c>
      <c r="L696" s="30">
        <v>1.008</v>
      </c>
      <c r="M696" s="30" t="s">
        <v>64</v>
      </c>
      <c r="N696" s="30">
        <v>0.06</v>
      </c>
      <c r="O696" s="30" t="s">
        <v>64</v>
      </c>
      <c r="P696" s="30">
        <v>10.320000000000002</v>
      </c>
      <c r="Q696" s="30">
        <v>1.2900000000000003</v>
      </c>
    </row>
    <row r="697" spans="1:17" x14ac:dyDescent="0.25">
      <c r="A697" s="29" t="s">
        <v>86</v>
      </c>
      <c r="B697" s="29" t="s">
        <v>87</v>
      </c>
      <c r="C697" s="29" t="s">
        <v>0</v>
      </c>
      <c r="D697" s="30" t="s">
        <v>64</v>
      </c>
      <c r="E697" s="30">
        <v>2.1</v>
      </c>
      <c r="F697" s="30" t="s">
        <v>64</v>
      </c>
      <c r="G697" s="30">
        <v>1.1000000000000001</v>
      </c>
      <c r="H697" s="30">
        <v>2.0699999999999998</v>
      </c>
      <c r="I697" s="30">
        <v>1.3</v>
      </c>
      <c r="J697" s="30" t="s">
        <v>64</v>
      </c>
      <c r="K697" s="30">
        <v>1.3089999999999999</v>
      </c>
      <c r="L697" s="30" t="s">
        <v>64</v>
      </c>
      <c r="M697" s="30" t="s">
        <v>64</v>
      </c>
      <c r="N697" s="30">
        <v>1.3819999999999999</v>
      </c>
      <c r="O697" s="30">
        <v>1.028</v>
      </c>
      <c r="P697" s="30">
        <v>10.289</v>
      </c>
      <c r="Q697" s="30">
        <v>1.4698571428571428</v>
      </c>
    </row>
    <row r="698" spans="1:17" x14ac:dyDescent="0.25">
      <c r="A698" s="29" t="s">
        <v>30</v>
      </c>
      <c r="B698" s="29" t="s">
        <v>223</v>
      </c>
      <c r="C698" s="29" t="s">
        <v>3</v>
      </c>
      <c r="D698" s="30">
        <v>0.60699999999999998</v>
      </c>
      <c r="E698" s="30" t="s">
        <v>64</v>
      </c>
      <c r="F698" s="30">
        <v>1.0680000000000001</v>
      </c>
      <c r="G698" s="30">
        <v>0.73799999999999999</v>
      </c>
      <c r="H698" s="30">
        <v>0.23799999999999999</v>
      </c>
      <c r="I698" s="30">
        <v>0.254</v>
      </c>
      <c r="J698" s="30">
        <v>0.999</v>
      </c>
      <c r="K698" s="30" t="s">
        <v>64</v>
      </c>
      <c r="L698" s="30">
        <v>2.456</v>
      </c>
      <c r="M698" s="30">
        <v>1.409</v>
      </c>
      <c r="N698" s="30">
        <v>1.5640000000000001</v>
      </c>
      <c r="O698" s="30">
        <v>0.90200000000000002</v>
      </c>
      <c r="P698" s="30">
        <v>10.234999999999999</v>
      </c>
      <c r="Q698" s="30">
        <v>1.0234999999999999</v>
      </c>
    </row>
    <row r="699" spans="1:17" x14ac:dyDescent="0.25">
      <c r="A699" s="29" t="s">
        <v>19</v>
      </c>
      <c r="B699" s="29" t="s">
        <v>270</v>
      </c>
      <c r="C699" s="29" t="s">
        <v>3</v>
      </c>
      <c r="D699" s="30" t="s">
        <v>64</v>
      </c>
      <c r="E699" s="30" t="s">
        <v>64</v>
      </c>
      <c r="F699" s="30" t="s">
        <v>64</v>
      </c>
      <c r="G699" s="30" t="s">
        <v>64</v>
      </c>
      <c r="H699" s="30" t="s">
        <v>64</v>
      </c>
      <c r="I699" s="30" t="s">
        <v>64</v>
      </c>
      <c r="J699" s="30" t="s">
        <v>64</v>
      </c>
      <c r="K699" s="30" t="s">
        <v>64</v>
      </c>
      <c r="L699" s="30" t="s">
        <v>64</v>
      </c>
      <c r="M699" s="30" t="s">
        <v>64</v>
      </c>
      <c r="N699" s="30">
        <v>1.6779999999999999</v>
      </c>
      <c r="O699" s="30">
        <v>8.4619999999999997</v>
      </c>
      <c r="P699" s="30">
        <v>10.14</v>
      </c>
      <c r="Q699" s="30">
        <v>5.07</v>
      </c>
    </row>
    <row r="700" spans="1:17" x14ac:dyDescent="0.25">
      <c r="A700" s="29" t="s">
        <v>220</v>
      </c>
      <c r="B700" s="29" t="s">
        <v>221</v>
      </c>
      <c r="C700" s="29" t="s">
        <v>1</v>
      </c>
      <c r="D700" s="30" t="s">
        <v>64</v>
      </c>
      <c r="E700" s="30" t="s">
        <v>64</v>
      </c>
      <c r="F700" s="30" t="s">
        <v>64</v>
      </c>
      <c r="G700" s="30" t="s">
        <v>64</v>
      </c>
      <c r="H700" s="30">
        <v>0.56399999999999995</v>
      </c>
      <c r="I700" s="30" t="s">
        <v>64</v>
      </c>
      <c r="J700" s="30">
        <v>0.96799999999999997</v>
      </c>
      <c r="K700" s="30">
        <v>1.1619999999999999</v>
      </c>
      <c r="L700" s="30">
        <v>2.1230000000000002</v>
      </c>
      <c r="M700" s="30" t="s">
        <v>64</v>
      </c>
      <c r="N700" s="30">
        <v>2.3239999999999998</v>
      </c>
      <c r="O700" s="30">
        <v>2.9649999999999999</v>
      </c>
      <c r="P700" s="30">
        <v>10.106</v>
      </c>
      <c r="Q700" s="30">
        <v>1.6843333333333332</v>
      </c>
    </row>
    <row r="701" spans="1:17" x14ac:dyDescent="0.25">
      <c r="A701" s="29" t="s">
        <v>42</v>
      </c>
      <c r="B701" s="29" t="s">
        <v>295</v>
      </c>
      <c r="C701" s="29" t="s">
        <v>2</v>
      </c>
      <c r="D701" s="30" t="s">
        <v>64</v>
      </c>
      <c r="E701" s="30" t="s">
        <v>64</v>
      </c>
      <c r="F701" s="30" t="s">
        <v>64</v>
      </c>
      <c r="G701" s="30" t="s">
        <v>64</v>
      </c>
      <c r="H701" s="30" t="s">
        <v>64</v>
      </c>
      <c r="I701" s="30" t="s">
        <v>64</v>
      </c>
      <c r="J701" s="30" t="s">
        <v>64</v>
      </c>
      <c r="K701" s="30">
        <v>1.821</v>
      </c>
      <c r="L701" s="30">
        <v>1.6539999999999999</v>
      </c>
      <c r="M701" s="30">
        <v>1.3639999999999999</v>
      </c>
      <c r="N701" s="30">
        <v>3.0019999999999998</v>
      </c>
      <c r="O701" s="30">
        <v>1.6405000000000001</v>
      </c>
      <c r="P701" s="30">
        <v>9.4814999999999987</v>
      </c>
      <c r="Q701" s="30">
        <v>1.8962999999999997</v>
      </c>
    </row>
    <row r="702" spans="1:17" x14ac:dyDescent="0.25">
      <c r="A702" s="29" t="s">
        <v>44</v>
      </c>
      <c r="B702" s="29" t="s">
        <v>49</v>
      </c>
      <c r="C702" s="29" t="s">
        <v>4</v>
      </c>
      <c r="D702" s="30">
        <v>1.5</v>
      </c>
      <c r="E702" s="30">
        <v>2.56</v>
      </c>
      <c r="F702" s="30" t="s">
        <v>64</v>
      </c>
      <c r="G702" s="30" t="s">
        <v>64</v>
      </c>
      <c r="H702" s="30">
        <v>1.45</v>
      </c>
      <c r="I702" s="30" t="s">
        <v>64</v>
      </c>
      <c r="J702" s="30" t="s">
        <v>64</v>
      </c>
      <c r="K702" s="30">
        <v>0.82</v>
      </c>
      <c r="L702" s="30">
        <v>1.35</v>
      </c>
      <c r="M702" s="30">
        <v>0.6</v>
      </c>
      <c r="N702" s="30">
        <v>0.71</v>
      </c>
      <c r="O702" s="30">
        <v>0.39</v>
      </c>
      <c r="P702" s="30">
        <v>9.3800000000000026</v>
      </c>
      <c r="Q702" s="30">
        <v>1.1725000000000003</v>
      </c>
    </row>
    <row r="703" spans="1:17" x14ac:dyDescent="0.25">
      <c r="A703" s="29" t="s">
        <v>34</v>
      </c>
      <c r="B703" s="29" t="s">
        <v>174</v>
      </c>
      <c r="C703" s="29" t="s">
        <v>5</v>
      </c>
      <c r="D703" s="30" t="s">
        <v>64</v>
      </c>
      <c r="E703" s="30" t="s">
        <v>64</v>
      </c>
      <c r="F703" s="30" t="s">
        <v>64</v>
      </c>
      <c r="G703" s="30" t="s">
        <v>64</v>
      </c>
      <c r="H703" s="30">
        <v>0.42499999999999999</v>
      </c>
      <c r="I703" s="30">
        <v>2.5750000000000002</v>
      </c>
      <c r="J703" s="30">
        <v>2.4689999999999999</v>
      </c>
      <c r="K703" s="30" t="s">
        <v>64</v>
      </c>
      <c r="L703" s="30">
        <v>0.41199999999999998</v>
      </c>
      <c r="M703" s="30">
        <v>0.98</v>
      </c>
      <c r="N703" s="30">
        <v>0.89399999999999991</v>
      </c>
      <c r="O703" s="30">
        <v>1.536</v>
      </c>
      <c r="P703" s="30">
        <v>9.2909999999999986</v>
      </c>
      <c r="Q703" s="30">
        <v>1.3272857142857142</v>
      </c>
    </row>
    <row r="704" spans="1:17" x14ac:dyDescent="0.25">
      <c r="A704" s="29" t="s">
        <v>6</v>
      </c>
      <c r="B704" s="29" t="s">
        <v>141</v>
      </c>
      <c r="C704" s="29" t="s">
        <v>5</v>
      </c>
      <c r="D704" s="30" t="s">
        <v>64</v>
      </c>
      <c r="E704" s="30">
        <v>9.26</v>
      </c>
      <c r="F704" s="30" t="s">
        <v>64</v>
      </c>
      <c r="G704" s="30" t="s">
        <v>64</v>
      </c>
      <c r="H704" s="30" t="s">
        <v>64</v>
      </c>
      <c r="I704" s="30" t="s">
        <v>64</v>
      </c>
      <c r="J704" s="30" t="s">
        <v>64</v>
      </c>
      <c r="K704" s="30" t="s">
        <v>64</v>
      </c>
      <c r="L704" s="30" t="s">
        <v>64</v>
      </c>
      <c r="M704" s="30" t="s">
        <v>64</v>
      </c>
      <c r="N704" s="30" t="s">
        <v>64</v>
      </c>
      <c r="O704" s="30" t="s">
        <v>64</v>
      </c>
      <c r="P704" s="30">
        <v>9.26</v>
      </c>
      <c r="Q704" s="30">
        <v>9.26</v>
      </c>
    </row>
    <row r="705" spans="1:17" x14ac:dyDescent="0.25">
      <c r="A705" s="29" t="s">
        <v>44</v>
      </c>
      <c r="B705" s="29" t="s">
        <v>186</v>
      </c>
      <c r="C705" s="29" t="s">
        <v>1</v>
      </c>
      <c r="D705" s="30" t="s">
        <v>64</v>
      </c>
      <c r="E705" s="30">
        <v>2.36</v>
      </c>
      <c r="F705" s="30">
        <v>0.75119999999999998</v>
      </c>
      <c r="G705" s="30">
        <v>0.47499999999999998</v>
      </c>
      <c r="H705" s="30">
        <v>1.0402</v>
      </c>
      <c r="I705" s="30">
        <v>0.72439999999999993</v>
      </c>
      <c r="J705" s="30">
        <v>0.51</v>
      </c>
      <c r="K705" s="30">
        <v>0.93099999999999994</v>
      </c>
      <c r="L705" s="30">
        <v>0.55590000000000006</v>
      </c>
      <c r="M705" s="30" t="s">
        <v>64</v>
      </c>
      <c r="N705" s="30">
        <v>1.0086999999999999</v>
      </c>
      <c r="O705" s="30">
        <v>0.55659999999999998</v>
      </c>
      <c r="P705" s="30">
        <v>8.9130000000000003</v>
      </c>
      <c r="Q705" s="30">
        <v>0.89129999999999998</v>
      </c>
    </row>
    <row r="706" spans="1:17" x14ac:dyDescent="0.25">
      <c r="A706" s="29" t="s">
        <v>44</v>
      </c>
      <c r="B706" s="29" t="s">
        <v>261</v>
      </c>
      <c r="C706" s="29" t="s">
        <v>5</v>
      </c>
      <c r="D706" s="30">
        <v>1.9677</v>
      </c>
      <c r="E706" s="30">
        <v>1.4011</v>
      </c>
      <c r="F706" s="30" t="s">
        <v>64</v>
      </c>
      <c r="G706" s="30">
        <v>3.266</v>
      </c>
      <c r="H706" s="30">
        <v>0.80510000000000004</v>
      </c>
      <c r="I706" s="30">
        <v>1.157</v>
      </c>
      <c r="J706" s="30" t="s">
        <v>64</v>
      </c>
      <c r="K706" s="30" t="s">
        <v>64</v>
      </c>
      <c r="L706" s="30" t="s">
        <v>64</v>
      </c>
      <c r="M706" s="30" t="s">
        <v>64</v>
      </c>
      <c r="N706" s="30" t="s">
        <v>64</v>
      </c>
      <c r="O706" s="30" t="s">
        <v>64</v>
      </c>
      <c r="P706" s="30">
        <v>8.5969000000000015</v>
      </c>
      <c r="Q706" s="30">
        <v>1.7193800000000004</v>
      </c>
    </row>
    <row r="707" spans="1:17" x14ac:dyDescent="0.25">
      <c r="A707" s="29" t="s">
        <v>34</v>
      </c>
      <c r="B707" s="29" t="s">
        <v>172</v>
      </c>
      <c r="C707" s="29" t="s">
        <v>5</v>
      </c>
      <c r="D707" s="30" t="s">
        <v>64</v>
      </c>
      <c r="E707" s="30">
        <v>2.34</v>
      </c>
      <c r="F707" s="30">
        <v>1.44</v>
      </c>
      <c r="G707" s="30" t="s">
        <v>64</v>
      </c>
      <c r="H707" s="30">
        <v>1.2410000000000001</v>
      </c>
      <c r="I707" s="30" t="s">
        <v>64</v>
      </c>
      <c r="J707" s="30">
        <v>0.76300000000000001</v>
      </c>
      <c r="K707" s="30">
        <v>0.94899999999999995</v>
      </c>
      <c r="L707" s="30">
        <v>0.96</v>
      </c>
      <c r="M707" s="30">
        <v>0.89200000000000002</v>
      </c>
      <c r="N707" s="30" t="s">
        <v>64</v>
      </c>
      <c r="O707" s="30" t="s">
        <v>64</v>
      </c>
      <c r="P707" s="30">
        <v>8.5849999999999991</v>
      </c>
      <c r="Q707" s="30">
        <v>1.2264285714285712</v>
      </c>
    </row>
    <row r="708" spans="1:17" x14ac:dyDescent="0.25">
      <c r="A708" s="29" t="s">
        <v>220</v>
      </c>
      <c r="B708" s="29" t="s">
        <v>221</v>
      </c>
      <c r="C708" s="29" t="s">
        <v>5</v>
      </c>
      <c r="D708" s="30">
        <v>1.2</v>
      </c>
      <c r="E708" s="30" t="s">
        <v>64</v>
      </c>
      <c r="F708" s="30" t="s">
        <v>64</v>
      </c>
      <c r="G708" s="30" t="s">
        <v>64</v>
      </c>
      <c r="H708" s="30" t="s">
        <v>64</v>
      </c>
      <c r="I708" s="30" t="s">
        <v>64</v>
      </c>
      <c r="J708" s="30" t="s">
        <v>64</v>
      </c>
      <c r="K708" s="30" t="s">
        <v>64</v>
      </c>
      <c r="L708" s="30">
        <v>4.6920000000000002</v>
      </c>
      <c r="M708" s="30" t="s">
        <v>64</v>
      </c>
      <c r="N708" s="30" t="s">
        <v>64</v>
      </c>
      <c r="O708" s="30">
        <v>2.5779999999999998</v>
      </c>
      <c r="P708" s="30">
        <v>8.4700000000000006</v>
      </c>
      <c r="Q708" s="30">
        <v>2.8233333333333337</v>
      </c>
    </row>
    <row r="709" spans="1:17" x14ac:dyDescent="0.25">
      <c r="A709" s="29" t="s">
        <v>26</v>
      </c>
      <c r="B709" s="29" t="s">
        <v>273</v>
      </c>
      <c r="C709" s="29" t="s">
        <v>1</v>
      </c>
      <c r="D709" s="30" t="s">
        <v>64</v>
      </c>
      <c r="E709" s="30" t="s">
        <v>64</v>
      </c>
      <c r="F709" s="30" t="s">
        <v>64</v>
      </c>
      <c r="G709" s="30" t="s">
        <v>64</v>
      </c>
      <c r="H709" s="30" t="s">
        <v>64</v>
      </c>
      <c r="I709" s="30" t="s">
        <v>64</v>
      </c>
      <c r="J709" s="30" t="s">
        <v>64</v>
      </c>
      <c r="K709" s="30">
        <v>1.1450800000000001</v>
      </c>
      <c r="L709" s="30" t="s">
        <v>64</v>
      </c>
      <c r="M709" s="30">
        <v>1.3010000000000002</v>
      </c>
      <c r="N709" s="30">
        <v>1.9857999999999996</v>
      </c>
      <c r="O709" s="30">
        <v>4.0081100000000003</v>
      </c>
      <c r="P709" s="30">
        <v>8.4399899999999999</v>
      </c>
      <c r="Q709" s="30">
        <v>2.1099975</v>
      </c>
    </row>
    <row r="710" spans="1:17" x14ac:dyDescent="0.25">
      <c r="A710" s="29" t="s">
        <v>30</v>
      </c>
      <c r="B710" s="29" t="s">
        <v>224</v>
      </c>
      <c r="C710" s="29" t="s">
        <v>5</v>
      </c>
      <c r="D710" s="30">
        <v>1.2206999999999999</v>
      </c>
      <c r="E710" s="30">
        <v>1.008</v>
      </c>
      <c r="F710" s="30">
        <v>0.50509999999999999</v>
      </c>
      <c r="G710" s="30">
        <v>1.0401</v>
      </c>
      <c r="H710" s="30" t="s">
        <v>64</v>
      </c>
      <c r="I710" s="30">
        <v>0.78539999999999999</v>
      </c>
      <c r="J710" s="30">
        <v>0.41220000000000001</v>
      </c>
      <c r="K710" s="30">
        <v>3.4233000000000002</v>
      </c>
      <c r="L710" s="30" t="s">
        <v>64</v>
      </c>
      <c r="M710" s="30" t="s">
        <v>64</v>
      </c>
      <c r="N710" s="30" t="s">
        <v>64</v>
      </c>
      <c r="O710" s="30" t="s">
        <v>64</v>
      </c>
      <c r="P710" s="30">
        <v>8.3948</v>
      </c>
      <c r="Q710" s="30">
        <v>1.1992571428571428</v>
      </c>
    </row>
    <row r="711" spans="1:17" x14ac:dyDescent="0.25">
      <c r="A711" s="29" t="s">
        <v>21</v>
      </c>
      <c r="B711" s="29" t="s">
        <v>153</v>
      </c>
      <c r="C711" s="29" t="s">
        <v>1</v>
      </c>
      <c r="D711" s="30">
        <v>0.89600000000000002</v>
      </c>
      <c r="E711" s="30">
        <v>0.63400000000000001</v>
      </c>
      <c r="F711" s="30">
        <v>0.63400000000000001</v>
      </c>
      <c r="G711" s="30" t="s">
        <v>64</v>
      </c>
      <c r="H711" s="30" t="s">
        <v>64</v>
      </c>
      <c r="I711" s="30">
        <v>0.95399999999999996</v>
      </c>
      <c r="J711" s="30">
        <v>0.76500000000000001</v>
      </c>
      <c r="K711" s="30">
        <v>0.57699999999999996</v>
      </c>
      <c r="L711" s="30">
        <v>0.84299999999999997</v>
      </c>
      <c r="M711" s="30">
        <v>0.64300000000000002</v>
      </c>
      <c r="N711" s="30">
        <v>1.143</v>
      </c>
      <c r="O711" s="30">
        <v>1.165</v>
      </c>
      <c r="P711" s="30">
        <v>8.2540000000000013</v>
      </c>
      <c r="Q711" s="30">
        <v>0.82540000000000013</v>
      </c>
    </row>
    <row r="712" spans="1:17" x14ac:dyDescent="0.25">
      <c r="A712" s="29" t="s">
        <v>26</v>
      </c>
      <c r="B712" s="29" t="s">
        <v>117</v>
      </c>
      <c r="C712" s="29" t="s">
        <v>2</v>
      </c>
      <c r="D712" s="30" t="s">
        <v>64</v>
      </c>
      <c r="E712" s="30" t="s">
        <v>64</v>
      </c>
      <c r="F712" s="30" t="s">
        <v>64</v>
      </c>
      <c r="G712" s="30" t="s">
        <v>64</v>
      </c>
      <c r="H712" s="30" t="s">
        <v>64</v>
      </c>
      <c r="I712" s="30">
        <v>7.8840000000000003</v>
      </c>
      <c r="J712" s="30" t="s">
        <v>64</v>
      </c>
      <c r="K712" s="30" t="s">
        <v>64</v>
      </c>
      <c r="L712" s="30" t="s">
        <v>64</v>
      </c>
      <c r="M712" s="30" t="s">
        <v>64</v>
      </c>
      <c r="N712" s="30" t="s">
        <v>64</v>
      </c>
      <c r="O712" s="30" t="s">
        <v>64</v>
      </c>
      <c r="P712" s="30">
        <v>7.8840000000000003</v>
      </c>
      <c r="Q712" s="30">
        <v>7.8840000000000003</v>
      </c>
    </row>
    <row r="713" spans="1:17" x14ac:dyDescent="0.25">
      <c r="A713" s="29" t="s">
        <v>44</v>
      </c>
      <c r="B713" s="29" t="s">
        <v>261</v>
      </c>
      <c r="C713" s="29" t="s">
        <v>2</v>
      </c>
      <c r="D713" s="30">
        <v>1.1209</v>
      </c>
      <c r="E713" s="30">
        <v>2.2088000000000001</v>
      </c>
      <c r="F713" s="30" t="s">
        <v>64</v>
      </c>
      <c r="G713" s="30">
        <v>2.5156999999999998</v>
      </c>
      <c r="H713" s="30">
        <v>0.96630000000000005</v>
      </c>
      <c r="I713" s="30">
        <v>0.94069999999999987</v>
      </c>
      <c r="J713" s="30" t="s">
        <v>64</v>
      </c>
      <c r="K713" s="30" t="s">
        <v>64</v>
      </c>
      <c r="L713" s="30" t="s">
        <v>64</v>
      </c>
      <c r="M713" s="30" t="s">
        <v>64</v>
      </c>
      <c r="N713" s="30" t="s">
        <v>64</v>
      </c>
      <c r="O713" s="30" t="s">
        <v>64</v>
      </c>
      <c r="P713" s="30">
        <v>7.7523999999999997</v>
      </c>
      <c r="Q713" s="30">
        <v>1.5504799999999999</v>
      </c>
    </row>
    <row r="714" spans="1:17" x14ac:dyDescent="0.25">
      <c r="A714" s="29" t="s">
        <v>34</v>
      </c>
      <c r="B714" s="29" t="s">
        <v>83</v>
      </c>
      <c r="C714" s="29" t="s">
        <v>5</v>
      </c>
      <c r="D714" s="30" t="s">
        <v>64</v>
      </c>
      <c r="E714" s="30" t="s">
        <v>64</v>
      </c>
      <c r="F714" s="30">
        <v>1.21</v>
      </c>
      <c r="G714" s="30" t="s">
        <v>64</v>
      </c>
      <c r="H714" s="30" t="s">
        <v>64</v>
      </c>
      <c r="I714" s="30">
        <v>1.6</v>
      </c>
      <c r="J714" s="30">
        <v>1.3149999999999999</v>
      </c>
      <c r="K714" s="30" t="s">
        <v>64</v>
      </c>
      <c r="L714" s="30" t="s">
        <v>64</v>
      </c>
      <c r="M714" s="30">
        <v>0.77700000000000002</v>
      </c>
      <c r="N714" s="30">
        <v>1.1499999999999999</v>
      </c>
      <c r="O714" s="30">
        <v>1.6869999999999998</v>
      </c>
      <c r="P714" s="30">
        <v>7.738999999999999</v>
      </c>
      <c r="Q714" s="30">
        <v>1.2898333333333332</v>
      </c>
    </row>
    <row r="715" spans="1:17" x14ac:dyDescent="0.25">
      <c r="A715" s="29" t="s">
        <v>50</v>
      </c>
      <c r="B715" s="29" t="s">
        <v>138</v>
      </c>
      <c r="C715" s="29" t="s">
        <v>4</v>
      </c>
      <c r="D715" s="30">
        <v>7.5810000000000004</v>
      </c>
      <c r="E715" s="30" t="s">
        <v>64</v>
      </c>
      <c r="F715" s="30" t="s">
        <v>64</v>
      </c>
      <c r="G715" s="30" t="s">
        <v>64</v>
      </c>
      <c r="H715" s="30" t="s">
        <v>64</v>
      </c>
      <c r="I715" s="30" t="s">
        <v>64</v>
      </c>
      <c r="J715" s="30" t="s">
        <v>64</v>
      </c>
      <c r="K715" s="30" t="s">
        <v>64</v>
      </c>
      <c r="L715" s="30" t="s">
        <v>64</v>
      </c>
      <c r="M715" s="30" t="s">
        <v>64</v>
      </c>
      <c r="N715" s="30" t="s">
        <v>64</v>
      </c>
      <c r="O715" s="30" t="s">
        <v>64</v>
      </c>
      <c r="P715" s="30">
        <v>7.5810000000000004</v>
      </c>
      <c r="Q715" s="30">
        <v>7.5810000000000004</v>
      </c>
    </row>
    <row r="716" spans="1:17" x14ac:dyDescent="0.25">
      <c r="A716" s="29" t="s">
        <v>30</v>
      </c>
      <c r="B716" s="29" t="s">
        <v>228</v>
      </c>
      <c r="C716" s="29" t="s">
        <v>3</v>
      </c>
      <c r="D716" s="30" t="s">
        <v>64</v>
      </c>
      <c r="E716" s="30" t="s">
        <v>64</v>
      </c>
      <c r="F716" s="30">
        <v>7.58</v>
      </c>
      <c r="G716" s="30" t="s">
        <v>64</v>
      </c>
      <c r="H716" s="30" t="s">
        <v>64</v>
      </c>
      <c r="I716" s="30" t="s">
        <v>64</v>
      </c>
      <c r="J716" s="30" t="s">
        <v>64</v>
      </c>
      <c r="K716" s="30" t="s">
        <v>64</v>
      </c>
      <c r="L716" s="30" t="s">
        <v>64</v>
      </c>
      <c r="M716" s="30" t="s">
        <v>64</v>
      </c>
      <c r="N716" s="30" t="s">
        <v>64</v>
      </c>
      <c r="O716" s="30" t="s">
        <v>64</v>
      </c>
      <c r="P716" s="30">
        <v>7.58</v>
      </c>
      <c r="Q716" s="30">
        <v>7.58</v>
      </c>
    </row>
    <row r="717" spans="1:17" x14ac:dyDescent="0.25">
      <c r="A717" s="29" t="s">
        <v>34</v>
      </c>
      <c r="B717" s="29" t="s">
        <v>170</v>
      </c>
      <c r="C717" s="29" t="s">
        <v>5</v>
      </c>
      <c r="D717" s="30">
        <v>1.39</v>
      </c>
      <c r="E717" s="30" t="s">
        <v>64</v>
      </c>
      <c r="F717" s="30">
        <v>1.6319999999999999</v>
      </c>
      <c r="G717" s="30">
        <v>0.94</v>
      </c>
      <c r="H717" s="30">
        <v>1.98</v>
      </c>
      <c r="I717" s="30" t="s">
        <v>64</v>
      </c>
      <c r="J717" s="30" t="s">
        <v>64</v>
      </c>
      <c r="K717" s="30" t="s">
        <v>64</v>
      </c>
      <c r="L717" s="30">
        <v>1.544</v>
      </c>
      <c r="M717" s="30" t="s">
        <v>64</v>
      </c>
      <c r="N717" s="30" t="s">
        <v>64</v>
      </c>
      <c r="O717" s="30" t="s">
        <v>64</v>
      </c>
      <c r="P717" s="30">
        <v>7.4860000000000007</v>
      </c>
      <c r="Q717" s="30">
        <v>1.4972000000000001</v>
      </c>
    </row>
    <row r="718" spans="1:17" x14ac:dyDescent="0.25">
      <c r="A718" s="29" t="s">
        <v>21</v>
      </c>
      <c r="B718" s="29" t="s">
        <v>154</v>
      </c>
      <c r="C718" s="29" t="s">
        <v>3</v>
      </c>
      <c r="D718" s="30" t="s">
        <v>64</v>
      </c>
      <c r="E718" s="30" t="s">
        <v>64</v>
      </c>
      <c r="F718" s="30" t="s">
        <v>64</v>
      </c>
      <c r="G718" s="30" t="s">
        <v>64</v>
      </c>
      <c r="H718" s="30">
        <v>2.1294</v>
      </c>
      <c r="I718" s="30">
        <v>3.2004999999999999</v>
      </c>
      <c r="J718" s="30" t="s">
        <v>64</v>
      </c>
      <c r="K718" s="30">
        <v>1.056</v>
      </c>
      <c r="L718" s="30">
        <v>1.0140000000000002</v>
      </c>
      <c r="M718" s="30" t="s">
        <v>64</v>
      </c>
      <c r="N718" s="30" t="s">
        <v>64</v>
      </c>
      <c r="O718" s="30" t="s">
        <v>64</v>
      </c>
      <c r="P718" s="30">
        <v>7.3999000000000006</v>
      </c>
      <c r="Q718" s="30">
        <v>1.8499750000000001</v>
      </c>
    </row>
    <row r="719" spans="1:17" x14ac:dyDescent="0.25">
      <c r="A719" s="29" t="s">
        <v>50</v>
      </c>
      <c r="B719" s="29" t="s">
        <v>299</v>
      </c>
      <c r="C719" s="29" t="s">
        <v>2</v>
      </c>
      <c r="D719" s="30" t="s">
        <v>64</v>
      </c>
      <c r="E719" s="30" t="s">
        <v>64</v>
      </c>
      <c r="F719" s="30" t="s">
        <v>64</v>
      </c>
      <c r="G719" s="30" t="s">
        <v>64</v>
      </c>
      <c r="H719" s="30" t="s">
        <v>64</v>
      </c>
      <c r="I719" s="30" t="s">
        <v>64</v>
      </c>
      <c r="J719" s="30">
        <v>1.1619999999999999</v>
      </c>
      <c r="K719" s="30">
        <v>0.67299999999999993</v>
      </c>
      <c r="L719" s="30">
        <v>2.0150000000000001</v>
      </c>
      <c r="M719" s="30">
        <v>1.3140000000000001</v>
      </c>
      <c r="N719" s="30">
        <v>0.95600000000000007</v>
      </c>
      <c r="O719" s="30">
        <v>1.022</v>
      </c>
      <c r="P719" s="30">
        <v>7.1420000000000003</v>
      </c>
      <c r="Q719" s="30">
        <v>1.1903333333333335</v>
      </c>
    </row>
    <row r="720" spans="1:17" x14ac:dyDescent="0.25">
      <c r="A720" s="29" t="s">
        <v>21</v>
      </c>
      <c r="B720" s="29" t="s">
        <v>154</v>
      </c>
      <c r="C720" s="29" t="s">
        <v>5</v>
      </c>
      <c r="D720" s="30" t="s">
        <v>64</v>
      </c>
      <c r="E720" s="30" t="s">
        <v>64</v>
      </c>
      <c r="F720" s="30" t="s">
        <v>64</v>
      </c>
      <c r="G720" s="30" t="s">
        <v>64</v>
      </c>
      <c r="H720" s="30">
        <v>3.0925000000000002</v>
      </c>
      <c r="I720" s="30">
        <v>1.8165</v>
      </c>
      <c r="J720" s="30" t="s">
        <v>64</v>
      </c>
      <c r="K720" s="30">
        <v>1.151</v>
      </c>
      <c r="L720" s="30">
        <v>0.99199999999999999</v>
      </c>
      <c r="M720" s="30" t="s">
        <v>64</v>
      </c>
      <c r="N720" s="30" t="s">
        <v>64</v>
      </c>
      <c r="O720" s="30" t="s">
        <v>64</v>
      </c>
      <c r="P720" s="30">
        <v>7.0520000000000005</v>
      </c>
      <c r="Q720" s="30">
        <v>1.7630000000000001</v>
      </c>
    </row>
    <row r="721" spans="1:17" x14ac:dyDescent="0.25">
      <c r="A721" s="29" t="s">
        <v>30</v>
      </c>
      <c r="B721" s="29" t="s">
        <v>122</v>
      </c>
      <c r="C721" s="29" t="s">
        <v>1</v>
      </c>
      <c r="D721" s="30">
        <v>2.93</v>
      </c>
      <c r="E721" s="30">
        <v>2.93</v>
      </c>
      <c r="F721" s="30" t="s">
        <v>64</v>
      </c>
      <c r="G721" s="30" t="s">
        <v>64</v>
      </c>
      <c r="H721" s="30" t="s">
        <v>64</v>
      </c>
      <c r="I721" s="30">
        <v>0.86699999999999999</v>
      </c>
      <c r="J721" s="30" t="s">
        <v>64</v>
      </c>
      <c r="K721" s="30" t="s">
        <v>64</v>
      </c>
      <c r="L721" s="30" t="s">
        <v>64</v>
      </c>
      <c r="M721" s="30">
        <v>0.20899999999999999</v>
      </c>
      <c r="N721" s="30" t="s">
        <v>64</v>
      </c>
      <c r="O721" s="30" t="s">
        <v>64</v>
      </c>
      <c r="P721" s="30">
        <v>6.9359999999999999</v>
      </c>
      <c r="Q721" s="30">
        <v>1.734</v>
      </c>
    </row>
    <row r="722" spans="1:17" x14ac:dyDescent="0.25">
      <c r="A722" s="29" t="s">
        <v>88</v>
      </c>
      <c r="B722" s="29" t="s">
        <v>236</v>
      </c>
      <c r="C722" s="29" t="s">
        <v>1</v>
      </c>
      <c r="D722" s="30" t="s">
        <v>64</v>
      </c>
      <c r="E722" s="30" t="s">
        <v>64</v>
      </c>
      <c r="F722" s="30" t="s">
        <v>64</v>
      </c>
      <c r="G722" s="30">
        <v>0.29420000000000002</v>
      </c>
      <c r="H722" s="30" t="s">
        <v>64</v>
      </c>
      <c r="I722" s="30" t="s">
        <v>64</v>
      </c>
      <c r="J722" s="30">
        <v>2.3030000000000002E-2</v>
      </c>
      <c r="K722" s="30">
        <v>0.19500000000000001</v>
      </c>
      <c r="L722" s="30">
        <v>2.4609999999999999</v>
      </c>
      <c r="M722" s="30">
        <v>3.45</v>
      </c>
      <c r="N722" s="30">
        <v>0.22</v>
      </c>
      <c r="O722" s="30">
        <v>0.26</v>
      </c>
      <c r="P722" s="30">
        <v>6.9032299999999998</v>
      </c>
      <c r="Q722" s="30">
        <v>0.98617571428571427</v>
      </c>
    </row>
    <row r="723" spans="1:17" x14ac:dyDescent="0.25">
      <c r="A723" s="29" t="s">
        <v>115</v>
      </c>
      <c r="B723" s="29" t="s">
        <v>303</v>
      </c>
      <c r="C723" s="29" t="s">
        <v>5</v>
      </c>
      <c r="D723" s="30" t="s">
        <v>64</v>
      </c>
      <c r="E723" s="30" t="s">
        <v>64</v>
      </c>
      <c r="F723" s="30" t="s">
        <v>64</v>
      </c>
      <c r="G723" s="30" t="s">
        <v>64</v>
      </c>
      <c r="H723" s="30" t="s">
        <v>64</v>
      </c>
      <c r="I723" s="30" t="s">
        <v>64</v>
      </c>
      <c r="J723" s="30" t="s">
        <v>64</v>
      </c>
      <c r="K723" s="30" t="s">
        <v>64</v>
      </c>
      <c r="L723" s="30" t="s">
        <v>64</v>
      </c>
      <c r="M723" s="30" t="s">
        <v>64</v>
      </c>
      <c r="N723" s="30">
        <v>6.8868999999999998</v>
      </c>
      <c r="O723" s="30" t="s">
        <v>64</v>
      </c>
      <c r="P723" s="30">
        <v>6.8868999999999998</v>
      </c>
      <c r="Q723" s="30">
        <v>6.8868999999999998</v>
      </c>
    </row>
    <row r="724" spans="1:17" x14ac:dyDescent="0.25">
      <c r="A724" s="29" t="s">
        <v>88</v>
      </c>
      <c r="B724" s="29" t="s">
        <v>237</v>
      </c>
      <c r="C724" s="29" t="s">
        <v>5</v>
      </c>
      <c r="D724" s="30">
        <v>7.26E-3</v>
      </c>
      <c r="E724" s="30" t="s">
        <v>64</v>
      </c>
      <c r="F724" s="30">
        <v>0.17986649999999998</v>
      </c>
      <c r="G724" s="30">
        <v>6.4139699999999999</v>
      </c>
      <c r="H724" s="30">
        <v>4.8999999999999998E-3</v>
      </c>
      <c r="I724" s="30">
        <v>4.394E-2</v>
      </c>
      <c r="J724" s="30">
        <v>9.6659999999999996E-2</v>
      </c>
      <c r="K724" s="30" t="s">
        <v>64</v>
      </c>
      <c r="L724" s="30" t="s">
        <v>64</v>
      </c>
      <c r="M724" s="30" t="s">
        <v>64</v>
      </c>
      <c r="N724" s="30" t="s">
        <v>64</v>
      </c>
      <c r="O724" s="30" t="s">
        <v>64</v>
      </c>
      <c r="P724" s="30">
        <v>6.7465964999999999</v>
      </c>
      <c r="Q724" s="30">
        <v>1.12443275</v>
      </c>
    </row>
    <row r="725" spans="1:17" x14ac:dyDescent="0.25">
      <c r="A725" s="29" t="s">
        <v>44</v>
      </c>
      <c r="B725" s="29" t="s">
        <v>261</v>
      </c>
      <c r="C725" s="29" t="s">
        <v>3</v>
      </c>
      <c r="D725" s="30">
        <v>0.63719999999999999</v>
      </c>
      <c r="E725" s="30">
        <v>0.88359999999999994</v>
      </c>
      <c r="F725" s="30" t="s">
        <v>64</v>
      </c>
      <c r="G725" s="30">
        <v>2.7006199999999998</v>
      </c>
      <c r="H725" s="30">
        <v>1.0054000000000001</v>
      </c>
      <c r="I725" s="30">
        <v>1.5144</v>
      </c>
      <c r="J725" s="30" t="s">
        <v>64</v>
      </c>
      <c r="K725" s="30" t="s">
        <v>64</v>
      </c>
      <c r="L725" s="30" t="s">
        <v>64</v>
      </c>
      <c r="M725" s="30" t="s">
        <v>64</v>
      </c>
      <c r="N725" s="30" t="s">
        <v>64</v>
      </c>
      <c r="O725" s="30" t="s">
        <v>64</v>
      </c>
      <c r="P725" s="30">
        <v>6.7412200000000002</v>
      </c>
      <c r="Q725" s="30">
        <v>1.348244</v>
      </c>
    </row>
    <row r="726" spans="1:17" x14ac:dyDescent="0.25">
      <c r="A726" s="29" t="s">
        <v>19</v>
      </c>
      <c r="B726" s="29" t="s">
        <v>270</v>
      </c>
      <c r="C726" s="29" t="s">
        <v>5</v>
      </c>
      <c r="D726" s="30" t="s">
        <v>64</v>
      </c>
      <c r="E726" s="30" t="s">
        <v>64</v>
      </c>
      <c r="F726" s="30" t="s">
        <v>64</v>
      </c>
      <c r="G726" s="30" t="s">
        <v>64</v>
      </c>
      <c r="H726" s="30" t="s">
        <v>64</v>
      </c>
      <c r="I726" s="30" t="s">
        <v>64</v>
      </c>
      <c r="J726" s="30" t="s">
        <v>64</v>
      </c>
      <c r="K726" s="30" t="s">
        <v>64</v>
      </c>
      <c r="L726" s="30" t="s">
        <v>64</v>
      </c>
      <c r="M726" s="30" t="s">
        <v>64</v>
      </c>
      <c r="N726" s="30">
        <v>2.2610000000000001</v>
      </c>
      <c r="O726" s="30">
        <v>4.4700000000000006</v>
      </c>
      <c r="P726" s="30">
        <v>6.7310000000000008</v>
      </c>
      <c r="Q726" s="30">
        <v>3.3655000000000004</v>
      </c>
    </row>
    <row r="727" spans="1:17" x14ac:dyDescent="0.25">
      <c r="A727" s="29" t="s">
        <v>42</v>
      </c>
      <c r="B727" s="29" t="s">
        <v>239</v>
      </c>
      <c r="C727" s="29" t="s">
        <v>1</v>
      </c>
      <c r="D727" s="30">
        <v>0.23399999999999999</v>
      </c>
      <c r="E727" s="30">
        <v>0.73199999999999998</v>
      </c>
      <c r="F727" s="30">
        <v>1.7749999999999999</v>
      </c>
      <c r="G727" s="30">
        <v>0.80975000000000008</v>
      </c>
      <c r="H727" s="30" t="s">
        <v>64</v>
      </c>
      <c r="I727" s="30">
        <v>0.19700000000000001</v>
      </c>
      <c r="J727" s="30">
        <v>1.0130000000000001</v>
      </c>
      <c r="K727" s="30">
        <v>0.372</v>
      </c>
      <c r="L727" s="30">
        <v>0.20300000000000001</v>
      </c>
      <c r="M727" s="30">
        <v>0.82600000000000007</v>
      </c>
      <c r="N727" s="30">
        <v>0.183</v>
      </c>
      <c r="O727" s="30">
        <v>0.26200000000000001</v>
      </c>
      <c r="P727" s="30">
        <v>6.6067499999999999</v>
      </c>
      <c r="Q727" s="30">
        <v>0.60061363636363641</v>
      </c>
    </row>
    <row r="728" spans="1:17" x14ac:dyDescent="0.25">
      <c r="A728" s="29" t="s">
        <v>50</v>
      </c>
      <c r="B728" s="29" t="s">
        <v>139</v>
      </c>
      <c r="C728" s="29" t="s">
        <v>0</v>
      </c>
      <c r="D728" s="30">
        <v>0.41799999999999998</v>
      </c>
      <c r="E728" s="30">
        <v>0.54</v>
      </c>
      <c r="F728" s="30">
        <v>0.57199999999999995</v>
      </c>
      <c r="G728" s="30">
        <v>0.63700000000000001</v>
      </c>
      <c r="H728" s="30">
        <v>0.60099999999999998</v>
      </c>
      <c r="I728" s="30">
        <v>0.54100000000000004</v>
      </c>
      <c r="J728" s="30">
        <v>0.53300000000000003</v>
      </c>
      <c r="K728" s="30">
        <v>0.51700000000000002</v>
      </c>
      <c r="L728" s="30">
        <v>0.55200000000000005</v>
      </c>
      <c r="M728" s="30">
        <v>0.52700000000000002</v>
      </c>
      <c r="N728" s="30">
        <v>0.55000000000000004</v>
      </c>
      <c r="O728" s="30">
        <v>0.58799999999999997</v>
      </c>
      <c r="P728" s="30">
        <v>6.5759999999999996</v>
      </c>
      <c r="Q728" s="30">
        <v>0.54799999999999993</v>
      </c>
    </row>
    <row r="729" spans="1:17" x14ac:dyDescent="0.25">
      <c r="A729" s="29" t="s">
        <v>50</v>
      </c>
      <c r="B729" s="29" t="s">
        <v>98</v>
      </c>
      <c r="C729" s="29" t="s">
        <v>4</v>
      </c>
      <c r="D729" s="30" t="s">
        <v>64</v>
      </c>
      <c r="E729" s="30" t="s">
        <v>64</v>
      </c>
      <c r="F729" s="30" t="s">
        <v>64</v>
      </c>
      <c r="G729" s="30" t="s">
        <v>64</v>
      </c>
      <c r="H729" s="30" t="s">
        <v>64</v>
      </c>
      <c r="I729" s="30" t="s">
        <v>64</v>
      </c>
      <c r="J729" s="30" t="s">
        <v>64</v>
      </c>
      <c r="K729" s="30" t="s">
        <v>64</v>
      </c>
      <c r="L729" s="30" t="s">
        <v>64</v>
      </c>
      <c r="M729" s="30">
        <v>4.5199999999999996</v>
      </c>
      <c r="N729" s="30" t="s">
        <v>64</v>
      </c>
      <c r="O729" s="30">
        <v>2.0430000000000001</v>
      </c>
      <c r="P729" s="30">
        <v>6.5629999999999997</v>
      </c>
      <c r="Q729" s="30">
        <v>3.2814999999999999</v>
      </c>
    </row>
    <row r="730" spans="1:17" x14ac:dyDescent="0.25">
      <c r="A730" s="29" t="s">
        <v>42</v>
      </c>
      <c r="B730" s="29" t="s">
        <v>296</v>
      </c>
      <c r="C730" s="29" t="s">
        <v>3</v>
      </c>
      <c r="D730" s="30" t="s">
        <v>64</v>
      </c>
      <c r="E730" s="30" t="s">
        <v>64</v>
      </c>
      <c r="F730" s="30" t="s">
        <v>64</v>
      </c>
      <c r="G730" s="30" t="s">
        <v>64</v>
      </c>
      <c r="H730" s="30" t="s">
        <v>64</v>
      </c>
      <c r="I730" s="30" t="s">
        <v>64</v>
      </c>
      <c r="J730" s="30">
        <v>1.1619999999999999</v>
      </c>
      <c r="K730" s="30">
        <v>0.87399999999999989</v>
      </c>
      <c r="L730" s="30">
        <v>0.38799999999999996</v>
      </c>
      <c r="M730" s="30">
        <v>1.3780000000000001</v>
      </c>
      <c r="N730" s="30">
        <v>1.661</v>
      </c>
      <c r="O730" s="30">
        <v>1.087</v>
      </c>
      <c r="P730" s="30">
        <v>6.5499999999999989</v>
      </c>
      <c r="Q730" s="30">
        <v>1.0916666666666666</v>
      </c>
    </row>
    <row r="731" spans="1:17" x14ac:dyDescent="0.25">
      <c r="A731" s="29" t="s">
        <v>21</v>
      </c>
      <c r="B731" s="29" t="s">
        <v>155</v>
      </c>
      <c r="C731" s="29" t="s">
        <v>0</v>
      </c>
      <c r="D731" s="30">
        <v>0.51400000000000001</v>
      </c>
      <c r="E731" s="30">
        <v>0.53700000000000003</v>
      </c>
      <c r="F731" s="30">
        <v>0.60499999999999998</v>
      </c>
      <c r="G731" s="30">
        <v>0.624</v>
      </c>
      <c r="H731" s="30" t="s">
        <v>64</v>
      </c>
      <c r="I731" s="30">
        <v>0.57199999999999995</v>
      </c>
      <c r="J731" s="30">
        <v>0.59699999999999998</v>
      </c>
      <c r="K731" s="30">
        <v>0.60799999999999998</v>
      </c>
      <c r="L731" s="30">
        <v>0.60299999999999998</v>
      </c>
      <c r="M731" s="30">
        <v>0.59699999999999998</v>
      </c>
      <c r="N731" s="30">
        <v>0.61899999999999999</v>
      </c>
      <c r="O731" s="30">
        <v>0.64900000000000002</v>
      </c>
      <c r="P731" s="30">
        <v>6.5249999999999995</v>
      </c>
      <c r="Q731" s="30">
        <v>0.59318181818181814</v>
      </c>
    </row>
    <row r="732" spans="1:17" x14ac:dyDescent="0.25">
      <c r="A732" s="29" t="s">
        <v>6</v>
      </c>
      <c r="B732" s="29" t="s">
        <v>213</v>
      </c>
      <c r="C732" s="29" t="s">
        <v>1</v>
      </c>
      <c r="D732" s="30">
        <v>0.72210000000000019</v>
      </c>
      <c r="E732" s="30">
        <v>1.2545000000000002</v>
      </c>
      <c r="F732" s="30">
        <v>0.54260000000000008</v>
      </c>
      <c r="G732" s="30">
        <v>0.48330000000000001</v>
      </c>
      <c r="H732" s="30">
        <v>0.42399999999999999</v>
      </c>
      <c r="I732" s="30">
        <v>0.20380000000000001</v>
      </c>
      <c r="J732" s="30">
        <v>0.377</v>
      </c>
      <c r="K732" s="30">
        <v>1.3811000000000002</v>
      </c>
      <c r="L732" s="30">
        <v>0.57210000000000005</v>
      </c>
      <c r="M732" s="30">
        <v>0.51429999999999987</v>
      </c>
      <c r="N732" s="30" t="s">
        <v>64</v>
      </c>
      <c r="O732" s="30" t="s">
        <v>64</v>
      </c>
      <c r="P732" s="30">
        <v>6.4748000000000001</v>
      </c>
      <c r="Q732" s="30">
        <v>0.64748000000000006</v>
      </c>
    </row>
    <row r="733" spans="1:17" x14ac:dyDescent="0.25">
      <c r="A733" s="29" t="s">
        <v>44</v>
      </c>
      <c r="B733" s="29" t="s">
        <v>188</v>
      </c>
      <c r="C733" s="29" t="s">
        <v>1</v>
      </c>
      <c r="D733" s="30" t="s">
        <v>64</v>
      </c>
      <c r="E733" s="30" t="s">
        <v>64</v>
      </c>
      <c r="F733" s="30" t="s">
        <v>64</v>
      </c>
      <c r="G733" s="30">
        <v>1.2450000000000001</v>
      </c>
      <c r="H733" s="30" t="s">
        <v>64</v>
      </c>
      <c r="I733" s="30">
        <v>2.206</v>
      </c>
      <c r="J733" s="30">
        <v>0.71299999999999997</v>
      </c>
      <c r="K733" s="30" t="s">
        <v>64</v>
      </c>
      <c r="L733" s="30">
        <v>0.69099999999999995</v>
      </c>
      <c r="M733" s="30">
        <v>0.71199999999999997</v>
      </c>
      <c r="N733" s="30">
        <v>0.875</v>
      </c>
      <c r="O733" s="30" t="s">
        <v>64</v>
      </c>
      <c r="P733" s="30">
        <v>6.4419999999999993</v>
      </c>
      <c r="Q733" s="30">
        <v>1.0736666666666665</v>
      </c>
    </row>
    <row r="734" spans="1:17" x14ac:dyDescent="0.25">
      <c r="A734" s="29" t="s">
        <v>50</v>
      </c>
      <c r="B734" s="29" t="s">
        <v>179</v>
      </c>
      <c r="C734" s="29" t="s">
        <v>2</v>
      </c>
      <c r="D734" s="30" t="s">
        <v>64</v>
      </c>
      <c r="E734" s="30" t="s">
        <v>64</v>
      </c>
      <c r="F734" s="30" t="s">
        <v>64</v>
      </c>
      <c r="G734" s="30" t="s">
        <v>64</v>
      </c>
      <c r="H734" s="30" t="s">
        <v>64</v>
      </c>
      <c r="I734" s="30" t="s">
        <v>64</v>
      </c>
      <c r="J734" s="30">
        <v>0.54100000000000004</v>
      </c>
      <c r="K734" s="30">
        <v>0.55100000000000005</v>
      </c>
      <c r="L734" s="30">
        <v>1.395</v>
      </c>
      <c r="M734" s="30">
        <v>1.6640000000000001</v>
      </c>
      <c r="N734" s="30">
        <v>1.0820000000000001</v>
      </c>
      <c r="O734" s="30">
        <v>1.1589999999999998</v>
      </c>
      <c r="P734" s="30">
        <v>6.3919999999999995</v>
      </c>
      <c r="Q734" s="30">
        <v>1.0653333333333332</v>
      </c>
    </row>
    <row r="735" spans="1:17" x14ac:dyDescent="0.25">
      <c r="A735" s="29" t="s">
        <v>50</v>
      </c>
      <c r="B735" s="29" t="s">
        <v>299</v>
      </c>
      <c r="C735" s="29" t="s">
        <v>3</v>
      </c>
      <c r="D735" s="30" t="s">
        <v>64</v>
      </c>
      <c r="E735" s="30" t="s">
        <v>64</v>
      </c>
      <c r="F735" s="30" t="s">
        <v>64</v>
      </c>
      <c r="G735" s="30" t="s">
        <v>64</v>
      </c>
      <c r="H735" s="30" t="s">
        <v>64</v>
      </c>
      <c r="I735" s="30" t="s">
        <v>64</v>
      </c>
      <c r="J735" s="30">
        <v>0.67900000000000005</v>
      </c>
      <c r="K735" s="30">
        <v>0.95799999999999996</v>
      </c>
      <c r="L735" s="30">
        <v>1.1739999999999999</v>
      </c>
      <c r="M735" s="30">
        <v>0.76600000000000001</v>
      </c>
      <c r="N735" s="30">
        <v>1.3590000000000002</v>
      </c>
      <c r="O735" s="30">
        <v>1.4529999999999998</v>
      </c>
      <c r="P735" s="30">
        <v>6.3889999999999993</v>
      </c>
      <c r="Q735" s="30">
        <v>1.0648333333333333</v>
      </c>
    </row>
    <row r="736" spans="1:17" x14ac:dyDescent="0.25">
      <c r="A736" s="29" t="s">
        <v>88</v>
      </c>
      <c r="B736" s="29" t="s">
        <v>293</v>
      </c>
      <c r="C736" s="29" t="s">
        <v>3</v>
      </c>
      <c r="D736" s="30" t="s">
        <v>64</v>
      </c>
      <c r="E736" s="30" t="s">
        <v>64</v>
      </c>
      <c r="F736" s="30" t="s">
        <v>64</v>
      </c>
      <c r="G736" s="30">
        <v>0.15870000000000001</v>
      </c>
      <c r="H736" s="30">
        <v>8.2799999999999999E-2</v>
      </c>
      <c r="I736" s="30">
        <v>1.3310600000000001</v>
      </c>
      <c r="J736" s="30">
        <v>0.74239999999999995</v>
      </c>
      <c r="K736" s="30">
        <v>0.66720000000000002</v>
      </c>
      <c r="L736" s="30">
        <v>0.78750000000000009</v>
      </c>
      <c r="M736" s="30">
        <v>0.77659999999999996</v>
      </c>
      <c r="N736" s="30">
        <v>0.73548999999999998</v>
      </c>
      <c r="O736" s="30">
        <v>0.86596000000000006</v>
      </c>
      <c r="P736" s="30">
        <v>6.1477100000000009</v>
      </c>
      <c r="Q736" s="30">
        <v>0.68307888888888901</v>
      </c>
    </row>
    <row r="737" spans="1:17" x14ac:dyDescent="0.25">
      <c r="A737" s="29" t="s">
        <v>28</v>
      </c>
      <c r="B737" s="29" t="s">
        <v>279</v>
      </c>
      <c r="C737" s="29" t="s">
        <v>1</v>
      </c>
      <c r="D737" s="30" t="s">
        <v>64</v>
      </c>
      <c r="E737" s="30" t="s">
        <v>64</v>
      </c>
      <c r="F737" s="30" t="s">
        <v>64</v>
      </c>
      <c r="G737" s="30" t="s">
        <v>64</v>
      </c>
      <c r="H737" s="30">
        <v>0.69300000000000006</v>
      </c>
      <c r="I737" s="30">
        <v>1.163</v>
      </c>
      <c r="J737" s="30">
        <v>0.53400000000000003</v>
      </c>
      <c r="K737" s="30">
        <v>0.33899999999999997</v>
      </c>
      <c r="L737" s="30">
        <v>0.375</v>
      </c>
      <c r="M737" s="30">
        <v>0.21099999999999999</v>
      </c>
      <c r="N737" s="30">
        <v>0.39200000000000002</v>
      </c>
      <c r="O737" s="30">
        <v>2.427</v>
      </c>
      <c r="P737" s="30">
        <v>6.1340000000000003</v>
      </c>
      <c r="Q737" s="30">
        <v>0.76675000000000004</v>
      </c>
    </row>
    <row r="738" spans="1:17" x14ac:dyDescent="0.25">
      <c r="A738" s="29" t="s">
        <v>50</v>
      </c>
      <c r="B738" s="29" t="s">
        <v>179</v>
      </c>
      <c r="C738" s="29" t="s">
        <v>3</v>
      </c>
      <c r="D738" s="30" t="s">
        <v>64</v>
      </c>
      <c r="E738" s="30" t="s">
        <v>64</v>
      </c>
      <c r="F738" s="30" t="s">
        <v>64</v>
      </c>
      <c r="G738" s="30" t="s">
        <v>64</v>
      </c>
      <c r="H738" s="30" t="s">
        <v>64</v>
      </c>
      <c r="I738" s="30" t="s">
        <v>64</v>
      </c>
      <c r="J738" s="30">
        <v>0.317</v>
      </c>
      <c r="K738" s="30">
        <v>0.78300000000000003</v>
      </c>
      <c r="L738" s="30">
        <v>0.81400000000000006</v>
      </c>
      <c r="M738" s="30">
        <v>0.97</v>
      </c>
      <c r="N738" s="30">
        <v>1.54</v>
      </c>
      <c r="O738" s="30">
        <v>1.647</v>
      </c>
      <c r="P738" s="30">
        <v>6.0710000000000006</v>
      </c>
      <c r="Q738" s="30">
        <v>1.0118333333333334</v>
      </c>
    </row>
    <row r="739" spans="1:17" x14ac:dyDescent="0.25">
      <c r="A739" s="29" t="s">
        <v>19</v>
      </c>
      <c r="B739" s="29" t="s">
        <v>270</v>
      </c>
      <c r="C739" s="29" t="s">
        <v>2</v>
      </c>
      <c r="D739" s="30" t="s">
        <v>64</v>
      </c>
      <c r="E739" s="30" t="s">
        <v>64</v>
      </c>
      <c r="F739" s="30" t="s">
        <v>64</v>
      </c>
      <c r="G739" s="30" t="s">
        <v>64</v>
      </c>
      <c r="H739" s="30" t="s">
        <v>64</v>
      </c>
      <c r="I739" s="30" t="s">
        <v>64</v>
      </c>
      <c r="J739" s="30" t="s">
        <v>64</v>
      </c>
      <c r="K739" s="30" t="s">
        <v>64</v>
      </c>
      <c r="L739" s="30" t="s">
        <v>64</v>
      </c>
      <c r="M739" s="30" t="s">
        <v>64</v>
      </c>
      <c r="N739" s="30">
        <v>3.7999999999999994</v>
      </c>
      <c r="O739" s="30">
        <v>2.2690000000000001</v>
      </c>
      <c r="P739" s="30">
        <v>6.0689999999999991</v>
      </c>
      <c r="Q739" s="30">
        <v>3.0344999999999995</v>
      </c>
    </row>
    <row r="740" spans="1:17" x14ac:dyDescent="0.25">
      <c r="A740" s="29" t="s">
        <v>34</v>
      </c>
      <c r="B740" s="29" t="s">
        <v>175</v>
      </c>
      <c r="C740" s="29" t="s">
        <v>5</v>
      </c>
      <c r="D740" s="30" t="s">
        <v>64</v>
      </c>
      <c r="E740" s="30">
        <v>3.3180000000000001</v>
      </c>
      <c r="F740" s="30" t="s">
        <v>64</v>
      </c>
      <c r="G740" s="30" t="s">
        <v>64</v>
      </c>
      <c r="H740" s="30" t="s">
        <v>64</v>
      </c>
      <c r="I740" s="30" t="s">
        <v>64</v>
      </c>
      <c r="J740" s="30">
        <v>0.93400000000000005</v>
      </c>
      <c r="K740" s="30" t="s">
        <v>64</v>
      </c>
      <c r="L740" s="30">
        <v>0.83899999999999997</v>
      </c>
      <c r="M740" s="30" t="s">
        <v>64</v>
      </c>
      <c r="N740" s="30" t="s">
        <v>64</v>
      </c>
      <c r="O740" s="30">
        <v>0.89300000000000002</v>
      </c>
      <c r="P740" s="30">
        <v>5.9839999999999991</v>
      </c>
      <c r="Q740" s="30">
        <v>1.4959999999999998</v>
      </c>
    </row>
    <row r="741" spans="1:17" x14ac:dyDescent="0.25">
      <c r="A741" s="29" t="s">
        <v>92</v>
      </c>
      <c r="B741" s="29" t="s">
        <v>189</v>
      </c>
      <c r="C741" s="29" t="s">
        <v>1</v>
      </c>
      <c r="D741" s="30" t="s">
        <v>64</v>
      </c>
      <c r="E741" s="30" t="s">
        <v>64</v>
      </c>
      <c r="F741" s="30" t="s">
        <v>64</v>
      </c>
      <c r="G741" s="30" t="s">
        <v>64</v>
      </c>
      <c r="H741" s="30" t="s">
        <v>64</v>
      </c>
      <c r="I741" s="30" t="s">
        <v>64</v>
      </c>
      <c r="J741" s="30" t="s">
        <v>64</v>
      </c>
      <c r="K741" s="30">
        <v>1.1419999999999999</v>
      </c>
      <c r="L741" s="30" t="s">
        <v>64</v>
      </c>
      <c r="M741" s="30">
        <v>2.0089999999999999</v>
      </c>
      <c r="N741" s="30">
        <v>1.4346999999999999</v>
      </c>
      <c r="O741" s="30">
        <v>1.369</v>
      </c>
      <c r="P741" s="30">
        <v>5.954699999999999</v>
      </c>
      <c r="Q741" s="30">
        <v>1.4886749999999997</v>
      </c>
    </row>
    <row r="742" spans="1:17" x14ac:dyDescent="0.25">
      <c r="A742" s="29" t="s">
        <v>30</v>
      </c>
      <c r="B742" s="29" t="s">
        <v>224</v>
      </c>
      <c r="C742" s="29" t="s">
        <v>1</v>
      </c>
      <c r="D742" s="30">
        <v>0.95569999999999999</v>
      </c>
      <c r="E742" s="30">
        <v>0.77799999999999991</v>
      </c>
      <c r="F742" s="30">
        <v>0.67559999999999998</v>
      </c>
      <c r="G742" s="30">
        <v>0.13500000000000001</v>
      </c>
      <c r="H742" s="30">
        <v>1.4999999999999999E-2</v>
      </c>
      <c r="I742" s="30">
        <v>0.88500000000000001</v>
      </c>
      <c r="J742" s="30">
        <v>0.79100000000000004</v>
      </c>
      <c r="K742" s="30">
        <v>0.63430000000000009</v>
      </c>
      <c r="L742" s="30" t="s">
        <v>64</v>
      </c>
      <c r="M742" s="30">
        <v>1.02</v>
      </c>
      <c r="N742" s="30" t="s">
        <v>64</v>
      </c>
      <c r="O742" s="30" t="s">
        <v>64</v>
      </c>
      <c r="P742" s="30">
        <v>5.8895999999999997</v>
      </c>
      <c r="Q742" s="30">
        <v>0.65439999999999998</v>
      </c>
    </row>
    <row r="743" spans="1:17" x14ac:dyDescent="0.25">
      <c r="A743" s="29" t="s">
        <v>42</v>
      </c>
      <c r="B743" s="29" t="s">
        <v>239</v>
      </c>
      <c r="C743" s="29" t="s">
        <v>5</v>
      </c>
      <c r="D743" s="30">
        <v>0.42799999999999999</v>
      </c>
      <c r="E743" s="30">
        <v>0.309</v>
      </c>
      <c r="F743" s="30">
        <v>0.71399999999999997</v>
      </c>
      <c r="G743" s="30">
        <v>0.40799999999999997</v>
      </c>
      <c r="H743" s="30" t="s">
        <v>64</v>
      </c>
      <c r="I743" s="30">
        <v>0.45</v>
      </c>
      <c r="J743" s="30">
        <v>0.45200000000000001</v>
      </c>
      <c r="K743" s="30">
        <v>0.63100000000000001</v>
      </c>
      <c r="L743" s="30">
        <v>0.39600000000000002</v>
      </c>
      <c r="M743" s="30">
        <v>0.79100000000000004</v>
      </c>
      <c r="N743" s="30">
        <v>0.7</v>
      </c>
      <c r="O743" s="30">
        <v>0.6</v>
      </c>
      <c r="P743" s="30">
        <v>5.8790000000000004</v>
      </c>
      <c r="Q743" s="30">
        <v>0.53445454545454552</v>
      </c>
    </row>
    <row r="744" spans="1:17" x14ac:dyDescent="0.25">
      <c r="A744" s="29" t="s">
        <v>6</v>
      </c>
      <c r="B744" s="29" t="s">
        <v>106</v>
      </c>
      <c r="C744" s="29" t="s">
        <v>5</v>
      </c>
      <c r="D744" s="30">
        <v>1.7829999999999999</v>
      </c>
      <c r="E744" s="30">
        <v>0.95899999999999996</v>
      </c>
      <c r="F744" s="30" t="s">
        <v>64</v>
      </c>
      <c r="G744" s="30">
        <v>1.1000000000000001</v>
      </c>
      <c r="H744" s="30" t="s">
        <v>64</v>
      </c>
      <c r="I744" s="30">
        <v>1.159</v>
      </c>
      <c r="J744" s="30" t="s">
        <v>64</v>
      </c>
      <c r="K744" s="30">
        <v>8.1500000000000003E-2</v>
      </c>
      <c r="L744" s="30">
        <v>0.3543</v>
      </c>
      <c r="M744" s="30">
        <v>0.30679999999999996</v>
      </c>
      <c r="N744" s="30" t="s">
        <v>64</v>
      </c>
      <c r="O744" s="30" t="s">
        <v>64</v>
      </c>
      <c r="P744" s="30">
        <v>5.7436000000000007</v>
      </c>
      <c r="Q744" s="30">
        <v>0.82051428571428586</v>
      </c>
    </row>
    <row r="745" spans="1:17" x14ac:dyDescent="0.25">
      <c r="A745" s="29" t="s">
        <v>6</v>
      </c>
      <c r="B745" s="29" t="s">
        <v>256</v>
      </c>
      <c r="C745" s="29" t="s">
        <v>1</v>
      </c>
      <c r="D745" s="30">
        <v>0.27450000000000002</v>
      </c>
      <c r="E745" s="30">
        <v>0.45800000000000002</v>
      </c>
      <c r="F745" s="30">
        <v>0.66</v>
      </c>
      <c r="G745" s="30" t="s">
        <v>64</v>
      </c>
      <c r="H745" s="30">
        <v>0.42</v>
      </c>
      <c r="I745" s="30">
        <v>0.52</v>
      </c>
      <c r="J745" s="30">
        <v>5.5999999999999994E-2</v>
      </c>
      <c r="K745" s="30">
        <v>0.59</v>
      </c>
      <c r="L745" s="30">
        <v>0.43</v>
      </c>
      <c r="M745" s="30">
        <v>0.44999999999999996</v>
      </c>
      <c r="N745" s="30">
        <v>0.10100000000000001</v>
      </c>
      <c r="O745" s="30">
        <v>1.78</v>
      </c>
      <c r="P745" s="30">
        <v>5.7395000000000005</v>
      </c>
      <c r="Q745" s="30">
        <v>0.52177272727272728</v>
      </c>
    </row>
    <row r="746" spans="1:17" x14ac:dyDescent="0.25">
      <c r="A746" s="29" t="s">
        <v>34</v>
      </c>
      <c r="B746" s="29" t="s">
        <v>288</v>
      </c>
      <c r="C746" s="29" t="s">
        <v>3</v>
      </c>
      <c r="D746" s="30" t="s">
        <v>64</v>
      </c>
      <c r="E746" s="30" t="s">
        <v>64</v>
      </c>
      <c r="F746" s="30" t="s">
        <v>64</v>
      </c>
      <c r="G746" s="30" t="s">
        <v>64</v>
      </c>
      <c r="H746" s="30" t="s">
        <v>64</v>
      </c>
      <c r="I746" s="30">
        <v>0.48370000000000002</v>
      </c>
      <c r="J746" s="30">
        <v>0.72420000000000018</v>
      </c>
      <c r="K746" s="30">
        <v>1.3066</v>
      </c>
      <c r="L746" s="30">
        <v>1.1431600000000002</v>
      </c>
      <c r="M746" s="30">
        <v>0.318</v>
      </c>
      <c r="N746" s="30">
        <v>0.67780000000000007</v>
      </c>
      <c r="O746" s="30">
        <v>1.0440999999999998</v>
      </c>
      <c r="P746" s="30">
        <v>5.6975599999999993</v>
      </c>
      <c r="Q746" s="30">
        <v>0.8139371428571428</v>
      </c>
    </row>
    <row r="747" spans="1:17" x14ac:dyDescent="0.25">
      <c r="A747" s="29" t="s">
        <v>30</v>
      </c>
      <c r="B747" s="29" t="s">
        <v>120</v>
      </c>
      <c r="C747" s="29" t="s">
        <v>4</v>
      </c>
      <c r="D747" s="30">
        <v>2.5300000000000002</v>
      </c>
      <c r="E747" s="30" t="s">
        <v>64</v>
      </c>
      <c r="F747" s="30" t="s">
        <v>64</v>
      </c>
      <c r="G747" s="30">
        <v>0.159</v>
      </c>
      <c r="H747" s="30">
        <v>0.13100000000000001</v>
      </c>
      <c r="I747" s="30">
        <v>2.72</v>
      </c>
      <c r="J747" s="30" t="s">
        <v>64</v>
      </c>
      <c r="K747" s="30" t="s">
        <v>64</v>
      </c>
      <c r="L747" s="30" t="s">
        <v>64</v>
      </c>
      <c r="M747" s="30" t="s">
        <v>64</v>
      </c>
      <c r="N747" s="30" t="s">
        <v>64</v>
      </c>
      <c r="O747" s="30" t="s">
        <v>64</v>
      </c>
      <c r="P747" s="30">
        <v>5.5400000000000009</v>
      </c>
      <c r="Q747" s="30">
        <v>1.3850000000000002</v>
      </c>
    </row>
    <row r="748" spans="1:17" x14ac:dyDescent="0.25">
      <c r="A748" s="29" t="s">
        <v>30</v>
      </c>
      <c r="B748" s="29" t="s">
        <v>233</v>
      </c>
      <c r="C748" s="29" t="s">
        <v>5</v>
      </c>
      <c r="D748" s="30">
        <v>5.8999999999999997E-2</v>
      </c>
      <c r="E748" s="30">
        <v>9.6000000000000002E-2</v>
      </c>
      <c r="F748" s="30" t="s">
        <v>64</v>
      </c>
      <c r="G748" s="30" t="s">
        <v>64</v>
      </c>
      <c r="H748" s="30" t="s">
        <v>64</v>
      </c>
      <c r="I748" s="30" t="s">
        <v>64</v>
      </c>
      <c r="J748" s="30" t="s">
        <v>64</v>
      </c>
      <c r="K748" s="30">
        <v>1.9712000000000001</v>
      </c>
      <c r="L748" s="30">
        <v>0.3674</v>
      </c>
      <c r="M748" s="30">
        <v>0.69769999999999999</v>
      </c>
      <c r="N748" s="30">
        <v>0.6</v>
      </c>
      <c r="O748" s="30">
        <v>1.7408999999999999</v>
      </c>
      <c r="P748" s="30">
        <v>5.5321999999999996</v>
      </c>
      <c r="Q748" s="30">
        <v>0.79031428571428564</v>
      </c>
    </row>
    <row r="749" spans="1:17" x14ac:dyDescent="0.25">
      <c r="A749" s="29" t="s">
        <v>21</v>
      </c>
      <c r="B749" s="29" t="s">
        <v>78</v>
      </c>
      <c r="C749" s="29" t="s">
        <v>0</v>
      </c>
      <c r="D749" s="30">
        <v>0.25600000000000001</v>
      </c>
      <c r="E749" s="30" t="s">
        <v>64</v>
      </c>
      <c r="F749" s="30">
        <v>0.35499999999999998</v>
      </c>
      <c r="G749" s="30" t="s">
        <v>64</v>
      </c>
      <c r="H749" s="30" t="s">
        <v>64</v>
      </c>
      <c r="I749" s="30" t="s">
        <v>64</v>
      </c>
      <c r="J749" s="30" t="s">
        <v>64</v>
      </c>
      <c r="K749" s="30">
        <v>4.0000000000000001E-3</v>
      </c>
      <c r="L749" s="30">
        <v>3.5</v>
      </c>
      <c r="M749" s="30" t="s">
        <v>64</v>
      </c>
      <c r="N749" s="30" t="s">
        <v>64</v>
      </c>
      <c r="O749" s="30">
        <v>1.355</v>
      </c>
      <c r="P749" s="30">
        <v>5.4700000000000006</v>
      </c>
      <c r="Q749" s="30">
        <v>1.0940000000000001</v>
      </c>
    </row>
    <row r="750" spans="1:17" x14ac:dyDescent="0.25">
      <c r="A750" s="29" t="s">
        <v>34</v>
      </c>
      <c r="B750" s="29" t="s">
        <v>287</v>
      </c>
      <c r="C750" s="29" t="s">
        <v>3</v>
      </c>
      <c r="D750" s="30" t="s">
        <v>64</v>
      </c>
      <c r="E750" s="30" t="s">
        <v>64</v>
      </c>
      <c r="F750" s="30" t="s">
        <v>64</v>
      </c>
      <c r="G750" s="30" t="s">
        <v>64</v>
      </c>
      <c r="H750" s="30" t="s">
        <v>64</v>
      </c>
      <c r="I750" s="30" t="s">
        <v>64</v>
      </c>
      <c r="J750" s="30" t="s">
        <v>64</v>
      </c>
      <c r="K750" s="30" t="s">
        <v>64</v>
      </c>
      <c r="L750" s="30" t="s">
        <v>64</v>
      </c>
      <c r="M750" s="30" t="s">
        <v>64</v>
      </c>
      <c r="N750" s="30">
        <v>2.8009999999999993</v>
      </c>
      <c r="O750" s="30">
        <v>2.649</v>
      </c>
      <c r="P750" s="30">
        <v>5.4499999999999993</v>
      </c>
      <c r="Q750" s="30">
        <v>2.7249999999999996</v>
      </c>
    </row>
    <row r="751" spans="1:17" x14ac:dyDescent="0.25">
      <c r="A751" s="29" t="s">
        <v>26</v>
      </c>
      <c r="B751" s="29" t="s">
        <v>117</v>
      </c>
      <c r="C751" s="29" t="s">
        <v>3</v>
      </c>
      <c r="D751" s="30" t="s">
        <v>64</v>
      </c>
      <c r="E751" s="30" t="s">
        <v>64</v>
      </c>
      <c r="F751" s="30" t="s">
        <v>64</v>
      </c>
      <c r="G751" s="30" t="s">
        <v>64</v>
      </c>
      <c r="H751" s="30" t="s">
        <v>64</v>
      </c>
      <c r="I751" s="30">
        <v>5.3739999999999997</v>
      </c>
      <c r="J751" s="30" t="s">
        <v>64</v>
      </c>
      <c r="K751" s="30" t="s">
        <v>64</v>
      </c>
      <c r="L751" s="30" t="s">
        <v>64</v>
      </c>
      <c r="M751" s="30" t="s">
        <v>64</v>
      </c>
      <c r="N751" s="30" t="s">
        <v>64</v>
      </c>
      <c r="O751" s="30" t="s">
        <v>64</v>
      </c>
      <c r="P751" s="30">
        <v>5.3739999999999997</v>
      </c>
      <c r="Q751" s="30">
        <v>5.3739999999999997</v>
      </c>
    </row>
    <row r="752" spans="1:17" x14ac:dyDescent="0.25">
      <c r="A752" s="29" t="s">
        <v>34</v>
      </c>
      <c r="B752" s="29" t="s">
        <v>284</v>
      </c>
      <c r="C752" s="29" t="s">
        <v>2</v>
      </c>
      <c r="D752" s="30" t="s">
        <v>64</v>
      </c>
      <c r="E752" s="30" t="s">
        <v>64</v>
      </c>
      <c r="F752" s="30" t="s">
        <v>64</v>
      </c>
      <c r="G752" s="30" t="s">
        <v>64</v>
      </c>
      <c r="H752" s="30" t="s">
        <v>64</v>
      </c>
      <c r="I752" s="30" t="s">
        <v>64</v>
      </c>
      <c r="J752" s="30" t="s">
        <v>64</v>
      </c>
      <c r="K752" s="30" t="s">
        <v>64</v>
      </c>
      <c r="L752" s="30">
        <v>0.3458</v>
      </c>
      <c r="M752" s="30">
        <v>2.8475999999999999</v>
      </c>
      <c r="N752" s="30">
        <v>1.3897000000000002</v>
      </c>
      <c r="O752" s="30">
        <v>0.70179999999999998</v>
      </c>
      <c r="P752" s="30">
        <v>5.2849000000000004</v>
      </c>
      <c r="Q752" s="30">
        <v>1.3212250000000001</v>
      </c>
    </row>
    <row r="753" spans="1:17" x14ac:dyDescent="0.25">
      <c r="A753" s="29" t="s">
        <v>6</v>
      </c>
      <c r="B753" s="29" t="s">
        <v>149</v>
      </c>
      <c r="C753" s="29" t="s">
        <v>2</v>
      </c>
      <c r="D753" s="30" t="s">
        <v>64</v>
      </c>
      <c r="E753" s="30" t="s">
        <v>64</v>
      </c>
      <c r="F753" s="30" t="s">
        <v>64</v>
      </c>
      <c r="G753" s="30" t="s">
        <v>64</v>
      </c>
      <c r="H753" s="30" t="s">
        <v>64</v>
      </c>
      <c r="I753" s="30" t="s">
        <v>64</v>
      </c>
      <c r="J753" s="30" t="s">
        <v>64</v>
      </c>
      <c r="K753" s="30" t="s">
        <v>64</v>
      </c>
      <c r="L753" s="30">
        <v>5.2690000000000001</v>
      </c>
      <c r="M753" s="30" t="s">
        <v>64</v>
      </c>
      <c r="N753" s="30" t="s">
        <v>64</v>
      </c>
      <c r="O753" s="30" t="s">
        <v>64</v>
      </c>
      <c r="P753" s="30">
        <v>5.2690000000000001</v>
      </c>
      <c r="Q753" s="30">
        <v>5.2690000000000001</v>
      </c>
    </row>
    <row r="754" spans="1:17" x14ac:dyDescent="0.25">
      <c r="A754" s="29" t="s">
        <v>34</v>
      </c>
      <c r="B754" s="29" t="s">
        <v>171</v>
      </c>
      <c r="C754" s="29" t="s">
        <v>5</v>
      </c>
      <c r="D754" s="30" t="s">
        <v>64</v>
      </c>
      <c r="E754" s="30" t="s">
        <v>64</v>
      </c>
      <c r="F754" s="30" t="s">
        <v>64</v>
      </c>
      <c r="G754" s="30" t="s">
        <v>64</v>
      </c>
      <c r="H754" s="30" t="s">
        <v>64</v>
      </c>
      <c r="I754" s="30">
        <v>0.79400000000000004</v>
      </c>
      <c r="J754" s="30">
        <v>0.83199999999999996</v>
      </c>
      <c r="K754" s="30" t="s">
        <v>64</v>
      </c>
      <c r="L754" s="30">
        <v>2.3519999999999999</v>
      </c>
      <c r="M754" s="30">
        <v>1.26</v>
      </c>
      <c r="N754" s="30" t="s">
        <v>64</v>
      </c>
      <c r="O754" s="30" t="s">
        <v>64</v>
      </c>
      <c r="P754" s="30">
        <v>5.2379999999999995</v>
      </c>
      <c r="Q754" s="30">
        <v>1.3094999999999999</v>
      </c>
    </row>
    <row r="755" spans="1:17" x14ac:dyDescent="0.25">
      <c r="A755" s="29" t="s">
        <v>50</v>
      </c>
      <c r="B755" s="29" t="s">
        <v>299</v>
      </c>
      <c r="C755" s="29" t="s">
        <v>1</v>
      </c>
      <c r="D755" s="30" t="s">
        <v>64</v>
      </c>
      <c r="E755" s="30" t="s">
        <v>64</v>
      </c>
      <c r="F755" s="30" t="s">
        <v>64</v>
      </c>
      <c r="G755" s="30" t="s">
        <v>64</v>
      </c>
      <c r="H755" s="30" t="s">
        <v>64</v>
      </c>
      <c r="I755" s="30" t="s">
        <v>64</v>
      </c>
      <c r="J755" s="30">
        <v>0.70699999999999996</v>
      </c>
      <c r="K755" s="30">
        <v>0.626</v>
      </c>
      <c r="L755" s="30">
        <v>1.2250000000000001</v>
      </c>
      <c r="M755" s="30">
        <v>0.79900000000000004</v>
      </c>
      <c r="N755" s="30">
        <v>0.88900000000000001</v>
      </c>
      <c r="O755" s="30">
        <v>0.95100000000000007</v>
      </c>
      <c r="P755" s="30">
        <v>5.1969999999999992</v>
      </c>
      <c r="Q755" s="30">
        <v>0.86616666666666653</v>
      </c>
    </row>
    <row r="756" spans="1:17" x14ac:dyDescent="0.25">
      <c r="A756" s="29" t="s">
        <v>42</v>
      </c>
      <c r="B756" s="29" t="s">
        <v>296</v>
      </c>
      <c r="C756" s="29" t="s">
        <v>5</v>
      </c>
      <c r="D756" s="30" t="s">
        <v>64</v>
      </c>
      <c r="E756" s="30" t="s">
        <v>64</v>
      </c>
      <c r="F756" s="30" t="s">
        <v>64</v>
      </c>
      <c r="G756" s="30" t="s">
        <v>64</v>
      </c>
      <c r="H756" s="30" t="s">
        <v>64</v>
      </c>
      <c r="I756" s="30" t="s">
        <v>64</v>
      </c>
      <c r="J756" s="30">
        <v>1.0429999999999999</v>
      </c>
      <c r="K756" s="30">
        <v>0.57699999999999996</v>
      </c>
      <c r="L756" s="30">
        <v>0.90800000000000003</v>
      </c>
      <c r="M756" s="30">
        <v>1.1859999999999999</v>
      </c>
      <c r="N756" s="30">
        <v>0.88500000000000001</v>
      </c>
      <c r="O756" s="30">
        <v>0.59399999999999997</v>
      </c>
      <c r="P756" s="30">
        <v>5.1930000000000005</v>
      </c>
      <c r="Q756" s="30">
        <v>0.86550000000000005</v>
      </c>
    </row>
    <row r="757" spans="1:17" x14ac:dyDescent="0.25">
      <c r="A757" s="29" t="s">
        <v>21</v>
      </c>
      <c r="B757" s="29" t="s">
        <v>155</v>
      </c>
      <c r="C757" s="29" t="s">
        <v>4</v>
      </c>
      <c r="D757" s="30">
        <v>0.38300000000000001</v>
      </c>
      <c r="E757" s="30">
        <v>0.41699999999999998</v>
      </c>
      <c r="F757" s="30">
        <v>0.44700000000000001</v>
      </c>
      <c r="G757" s="30">
        <v>0.52</v>
      </c>
      <c r="H757" s="30">
        <v>0.40899999999999997</v>
      </c>
      <c r="I757" s="30">
        <v>0.379</v>
      </c>
      <c r="J757" s="30">
        <v>0.38900000000000001</v>
      </c>
      <c r="K757" s="30">
        <v>0.438</v>
      </c>
      <c r="L757" s="30">
        <v>0.39700000000000002</v>
      </c>
      <c r="M757" s="30">
        <v>0.40200000000000002</v>
      </c>
      <c r="N757" s="30">
        <v>0.48799999999999999</v>
      </c>
      <c r="O757" s="30">
        <v>0.51800000000000002</v>
      </c>
      <c r="P757" s="30">
        <v>5.1870000000000003</v>
      </c>
      <c r="Q757" s="30">
        <v>0.43225000000000002</v>
      </c>
    </row>
    <row r="758" spans="1:17" x14ac:dyDescent="0.25">
      <c r="A758" s="29" t="s">
        <v>6</v>
      </c>
      <c r="B758" s="29" t="s">
        <v>68</v>
      </c>
      <c r="C758" s="29" t="s">
        <v>0</v>
      </c>
      <c r="D758" s="30" t="s">
        <v>64</v>
      </c>
      <c r="E758" s="30" t="s">
        <v>64</v>
      </c>
      <c r="F758" s="30" t="s">
        <v>64</v>
      </c>
      <c r="G758" s="30">
        <v>2.0019999999999998</v>
      </c>
      <c r="H758" s="30">
        <v>1.325</v>
      </c>
      <c r="I758" s="30" t="s">
        <v>64</v>
      </c>
      <c r="J758" s="30">
        <v>1.6679999999999999</v>
      </c>
      <c r="K758" s="30" t="s">
        <v>64</v>
      </c>
      <c r="L758" s="30" t="s">
        <v>64</v>
      </c>
      <c r="M758" s="30" t="s">
        <v>64</v>
      </c>
      <c r="N758" s="30" t="s">
        <v>64</v>
      </c>
      <c r="O758" s="30" t="s">
        <v>64</v>
      </c>
      <c r="P758" s="30">
        <v>4.9950000000000001</v>
      </c>
      <c r="Q758" s="30">
        <v>1.665</v>
      </c>
    </row>
    <row r="759" spans="1:17" x14ac:dyDescent="0.25">
      <c r="A759" s="29" t="s">
        <v>88</v>
      </c>
      <c r="B759" s="29" t="s">
        <v>275</v>
      </c>
      <c r="C759" s="29" t="s">
        <v>2</v>
      </c>
      <c r="D759" s="30" t="s">
        <v>64</v>
      </c>
      <c r="E759" s="30" t="s">
        <v>64</v>
      </c>
      <c r="F759" s="30" t="s">
        <v>64</v>
      </c>
      <c r="G759" s="30">
        <v>9.7450000000000009E-2</v>
      </c>
      <c r="H759" s="30">
        <v>3.3399999999999999E-2</v>
      </c>
      <c r="I759" s="30">
        <v>0.38508999999999999</v>
      </c>
      <c r="J759" s="30">
        <v>0.43559999999999999</v>
      </c>
      <c r="K759" s="30">
        <v>0.61050000000000004</v>
      </c>
      <c r="L759" s="30">
        <v>0.96814999999999996</v>
      </c>
      <c r="M759" s="30">
        <v>0.75590000000000002</v>
      </c>
      <c r="N759" s="30">
        <v>0.72470999999999997</v>
      </c>
      <c r="O759" s="30">
        <v>0.96901000000000015</v>
      </c>
      <c r="P759" s="30">
        <v>4.9798099999999996</v>
      </c>
      <c r="Q759" s="30">
        <v>0.55331222222222221</v>
      </c>
    </row>
    <row r="760" spans="1:17" x14ac:dyDescent="0.25">
      <c r="A760" s="29" t="s">
        <v>304</v>
      </c>
      <c r="B760" s="29" t="s">
        <v>305</v>
      </c>
      <c r="C760" s="29" t="s">
        <v>1</v>
      </c>
      <c r="D760" s="30" t="s">
        <v>64</v>
      </c>
      <c r="E760" s="30" t="s">
        <v>64</v>
      </c>
      <c r="F760" s="30" t="s">
        <v>64</v>
      </c>
      <c r="G760" s="30" t="s">
        <v>64</v>
      </c>
      <c r="H760" s="30" t="s">
        <v>64</v>
      </c>
      <c r="I760" s="30" t="s">
        <v>64</v>
      </c>
      <c r="J760" s="30">
        <v>3.415</v>
      </c>
      <c r="K760" s="30" t="s">
        <v>64</v>
      </c>
      <c r="L760" s="30">
        <v>1.522</v>
      </c>
      <c r="M760" s="30" t="s">
        <v>64</v>
      </c>
      <c r="N760" s="30" t="s">
        <v>64</v>
      </c>
      <c r="O760" s="30" t="s">
        <v>64</v>
      </c>
      <c r="P760" s="30">
        <v>4.9370000000000003</v>
      </c>
      <c r="Q760" s="30">
        <v>2.4685000000000001</v>
      </c>
    </row>
    <row r="761" spans="1:17" x14ac:dyDescent="0.25">
      <c r="A761" s="29" t="s">
        <v>28</v>
      </c>
      <c r="B761" s="29" t="s">
        <v>275</v>
      </c>
      <c r="C761" s="29" t="s">
        <v>3</v>
      </c>
      <c r="D761" s="30" t="s">
        <v>64</v>
      </c>
      <c r="E761" s="30" t="s">
        <v>64</v>
      </c>
      <c r="F761" s="30" t="s">
        <v>64</v>
      </c>
      <c r="G761" s="30" t="s">
        <v>64</v>
      </c>
      <c r="H761" s="30" t="s">
        <v>64</v>
      </c>
      <c r="I761" s="30" t="s">
        <v>64</v>
      </c>
      <c r="J761" s="30" t="s">
        <v>64</v>
      </c>
      <c r="K761" s="30">
        <v>1.8149999999999999</v>
      </c>
      <c r="L761" s="30" t="s">
        <v>64</v>
      </c>
      <c r="M761" s="30">
        <v>0.68</v>
      </c>
      <c r="N761" s="30">
        <v>0.79</v>
      </c>
      <c r="O761" s="30">
        <v>1.64</v>
      </c>
      <c r="P761" s="30">
        <v>4.9249999999999998</v>
      </c>
      <c r="Q761" s="30">
        <v>1.23125</v>
      </c>
    </row>
    <row r="762" spans="1:17" x14ac:dyDescent="0.25">
      <c r="A762" s="29" t="s">
        <v>50</v>
      </c>
      <c r="B762" s="29" t="s">
        <v>179</v>
      </c>
      <c r="C762" s="29" t="s">
        <v>1</v>
      </c>
      <c r="D762" s="30" t="s">
        <v>64</v>
      </c>
      <c r="E762" s="30" t="s">
        <v>64</v>
      </c>
      <c r="F762" s="30" t="s">
        <v>64</v>
      </c>
      <c r="G762" s="30" t="s">
        <v>64</v>
      </c>
      <c r="H762" s="30" t="s">
        <v>64</v>
      </c>
      <c r="I762" s="30" t="s">
        <v>64</v>
      </c>
      <c r="J762" s="30">
        <v>0.33</v>
      </c>
      <c r="K762" s="30">
        <v>0.51300000000000001</v>
      </c>
      <c r="L762" s="30">
        <v>0.84799999999999998</v>
      </c>
      <c r="M762" s="30">
        <v>1.0109999999999999</v>
      </c>
      <c r="N762" s="30">
        <v>1.0069999999999999</v>
      </c>
      <c r="O762" s="30">
        <v>1.0780000000000001</v>
      </c>
      <c r="P762" s="30">
        <v>4.7869999999999999</v>
      </c>
      <c r="Q762" s="30">
        <v>0.79783333333333328</v>
      </c>
    </row>
    <row r="763" spans="1:17" x14ac:dyDescent="0.25">
      <c r="A763" s="29" t="s">
        <v>50</v>
      </c>
      <c r="B763" s="29" t="s">
        <v>202</v>
      </c>
      <c r="C763" s="29" t="s">
        <v>0</v>
      </c>
      <c r="D763" s="30">
        <v>0.29899999999999999</v>
      </c>
      <c r="E763" s="30">
        <v>0.40500000000000003</v>
      </c>
      <c r="F763" s="30">
        <v>0.42299999999999999</v>
      </c>
      <c r="G763" s="30">
        <v>0.53400000000000003</v>
      </c>
      <c r="H763" s="30">
        <v>0.27100000000000002</v>
      </c>
      <c r="I763" s="30">
        <v>0.34200000000000003</v>
      </c>
      <c r="J763" s="30">
        <v>0.40699999999999997</v>
      </c>
      <c r="K763" s="30">
        <v>0.35899999999999999</v>
      </c>
      <c r="L763" s="30">
        <v>0.42899999999999999</v>
      </c>
      <c r="M763" s="30">
        <v>0.38</v>
      </c>
      <c r="N763" s="30">
        <v>0.374</v>
      </c>
      <c r="O763" s="30">
        <v>0.38900000000000001</v>
      </c>
      <c r="P763" s="30">
        <v>4.6120000000000001</v>
      </c>
      <c r="Q763" s="30">
        <v>0.38433333333333336</v>
      </c>
    </row>
    <row r="764" spans="1:17" x14ac:dyDescent="0.25">
      <c r="A764" s="29" t="s">
        <v>44</v>
      </c>
      <c r="B764" s="29" t="s">
        <v>48</v>
      </c>
      <c r="C764" s="29" t="s">
        <v>0</v>
      </c>
      <c r="D764" s="30" t="s">
        <v>64</v>
      </c>
      <c r="E764" s="30" t="s">
        <v>64</v>
      </c>
      <c r="F764" s="30" t="s">
        <v>64</v>
      </c>
      <c r="G764" s="30">
        <v>0.3</v>
      </c>
      <c r="H764" s="30" t="s">
        <v>64</v>
      </c>
      <c r="I764" s="30" t="s">
        <v>64</v>
      </c>
      <c r="J764" s="30" t="s">
        <v>64</v>
      </c>
      <c r="K764" s="30">
        <v>2.03226</v>
      </c>
      <c r="L764" s="30" t="s">
        <v>64</v>
      </c>
      <c r="M764" s="30">
        <v>2.2000000000000002</v>
      </c>
      <c r="N764" s="30" t="s">
        <v>64</v>
      </c>
      <c r="O764" s="30" t="s">
        <v>64</v>
      </c>
      <c r="P764" s="30">
        <v>4.53226</v>
      </c>
      <c r="Q764" s="30">
        <v>1.5107533333333334</v>
      </c>
    </row>
    <row r="765" spans="1:17" x14ac:dyDescent="0.25">
      <c r="A765" s="29" t="s">
        <v>6</v>
      </c>
      <c r="B765" s="29" t="s">
        <v>149</v>
      </c>
      <c r="C765" s="29" t="s">
        <v>5</v>
      </c>
      <c r="D765" s="30" t="s">
        <v>64</v>
      </c>
      <c r="E765" s="30" t="s">
        <v>64</v>
      </c>
      <c r="F765" s="30" t="s">
        <v>64</v>
      </c>
      <c r="G765" s="30" t="s">
        <v>64</v>
      </c>
      <c r="H765" s="30" t="s">
        <v>64</v>
      </c>
      <c r="I765" s="30" t="s">
        <v>64</v>
      </c>
      <c r="J765" s="30" t="s">
        <v>64</v>
      </c>
      <c r="K765" s="30" t="s">
        <v>64</v>
      </c>
      <c r="L765" s="30">
        <v>4.5</v>
      </c>
      <c r="M765" s="30" t="s">
        <v>64</v>
      </c>
      <c r="N765" s="30" t="s">
        <v>64</v>
      </c>
      <c r="O765" s="30" t="s">
        <v>64</v>
      </c>
      <c r="P765" s="30">
        <v>4.5</v>
      </c>
      <c r="Q765" s="30">
        <v>4.5</v>
      </c>
    </row>
    <row r="766" spans="1:17" x14ac:dyDescent="0.25">
      <c r="A766" s="29" t="s">
        <v>88</v>
      </c>
      <c r="B766" s="29" t="s">
        <v>292</v>
      </c>
      <c r="C766" s="29" t="s">
        <v>1</v>
      </c>
      <c r="D766" s="30" t="s">
        <v>64</v>
      </c>
      <c r="E766" s="30" t="s">
        <v>64</v>
      </c>
      <c r="F766" s="30" t="s">
        <v>64</v>
      </c>
      <c r="G766" s="30" t="s">
        <v>64</v>
      </c>
      <c r="H766" s="30" t="s">
        <v>64</v>
      </c>
      <c r="I766" s="30" t="s">
        <v>64</v>
      </c>
      <c r="J766" s="30" t="s">
        <v>64</v>
      </c>
      <c r="K766" s="30">
        <v>0.2147</v>
      </c>
      <c r="L766" s="30">
        <v>2.34</v>
      </c>
      <c r="M766" s="30">
        <v>1.32</v>
      </c>
      <c r="N766" s="30">
        <v>0.16200000000000001</v>
      </c>
      <c r="O766" s="30">
        <v>0.41900000000000004</v>
      </c>
      <c r="P766" s="30">
        <v>4.4557000000000002</v>
      </c>
      <c r="Q766" s="30">
        <v>0.89114000000000004</v>
      </c>
    </row>
    <row r="767" spans="1:17" x14ac:dyDescent="0.25">
      <c r="A767" s="29" t="s">
        <v>88</v>
      </c>
      <c r="B767" s="29" t="s">
        <v>275</v>
      </c>
      <c r="C767" s="29" t="s">
        <v>3</v>
      </c>
      <c r="D767" s="30" t="s">
        <v>64</v>
      </c>
      <c r="E767" s="30" t="s">
        <v>64</v>
      </c>
      <c r="F767" s="30" t="s">
        <v>64</v>
      </c>
      <c r="G767" s="30">
        <v>9.0400000000000022E-2</v>
      </c>
      <c r="H767" s="30">
        <v>2.1599999999999998E-2</v>
      </c>
      <c r="I767" s="30">
        <v>0.50024999999999997</v>
      </c>
      <c r="J767" s="30">
        <v>0.51300000000000001</v>
      </c>
      <c r="K767" s="30">
        <v>0.43169999999999997</v>
      </c>
      <c r="L767" s="30">
        <v>0.78190000000000004</v>
      </c>
      <c r="M767" s="30">
        <v>0.54150000000000009</v>
      </c>
      <c r="N767" s="30">
        <v>0.64971000000000001</v>
      </c>
      <c r="O767" s="30">
        <v>0.83143999999999996</v>
      </c>
      <c r="P767" s="30">
        <v>4.3614999999999995</v>
      </c>
      <c r="Q767" s="30">
        <v>0.48461111111111105</v>
      </c>
    </row>
    <row r="768" spans="1:17" x14ac:dyDescent="0.25">
      <c r="A768" s="29" t="s">
        <v>30</v>
      </c>
      <c r="B768" s="29" t="s">
        <v>167</v>
      </c>
      <c r="C768" s="29" t="s">
        <v>2</v>
      </c>
      <c r="D768" s="30">
        <v>0.85</v>
      </c>
      <c r="E768" s="30" t="s">
        <v>64</v>
      </c>
      <c r="F768" s="30" t="s">
        <v>64</v>
      </c>
      <c r="G768" s="30" t="s">
        <v>64</v>
      </c>
      <c r="H768" s="30">
        <v>0.88900000000000001</v>
      </c>
      <c r="I768" s="30" t="s">
        <v>64</v>
      </c>
      <c r="J768" s="30">
        <v>0.69800000000000006</v>
      </c>
      <c r="K768" s="30">
        <v>0.34599999999999997</v>
      </c>
      <c r="L768" s="30">
        <v>0.126</v>
      </c>
      <c r="M768" s="30" t="s">
        <v>64</v>
      </c>
      <c r="N768" s="30">
        <v>1.1680000000000001</v>
      </c>
      <c r="O768" s="30" t="s">
        <v>64</v>
      </c>
      <c r="P768" s="30">
        <v>4.077</v>
      </c>
      <c r="Q768" s="30">
        <v>0.67949999999999999</v>
      </c>
    </row>
    <row r="769" spans="1:17" x14ac:dyDescent="0.25">
      <c r="A769" s="29" t="s">
        <v>38</v>
      </c>
      <c r="B769" s="29" t="s">
        <v>289</v>
      </c>
      <c r="C769" s="29" t="s">
        <v>1</v>
      </c>
      <c r="D769" s="30" t="s">
        <v>64</v>
      </c>
      <c r="E769" s="30" t="s">
        <v>64</v>
      </c>
      <c r="F769" s="30" t="s">
        <v>64</v>
      </c>
      <c r="G769" s="30" t="s">
        <v>64</v>
      </c>
      <c r="H769" s="30" t="s">
        <v>64</v>
      </c>
      <c r="I769" s="30" t="s">
        <v>64</v>
      </c>
      <c r="J769" s="30" t="s">
        <v>64</v>
      </c>
      <c r="K769" s="30" t="s">
        <v>64</v>
      </c>
      <c r="L769" s="30" t="s">
        <v>64</v>
      </c>
      <c r="M769" s="30" t="s">
        <v>64</v>
      </c>
      <c r="N769" s="30">
        <v>4.0670000000000002</v>
      </c>
      <c r="O769" s="30" t="s">
        <v>64</v>
      </c>
      <c r="P769" s="30">
        <v>4.0670000000000002</v>
      </c>
      <c r="Q769" s="30">
        <v>4.0670000000000002</v>
      </c>
    </row>
    <row r="770" spans="1:17" x14ac:dyDescent="0.25">
      <c r="A770" s="29" t="s">
        <v>28</v>
      </c>
      <c r="B770" s="29" t="s">
        <v>159</v>
      </c>
      <c r="C770" s="29" t="s">
        <v>0</v>
      </c>
      <c r="D770" s="30" t="s">
        <v>64</v>
      </c>
      <c r="E770" s="30" t="s">
        <v>64</v>
      </c>
      <c r="F770" s="30">
        <v>1.2</v>
      </c>
      <c r="G770" s="30" t="s">
        <v>64</v>
      </c>
      <c r="H770" s="30">
        <v>2.835</v>
      </c>
      <c r="I770" s="30" t="s">
        <v>64</v>
      </c>
      <c r="J770" s="30" t="s">
        <v>64</v>
      </c>
      <c r="K770" s="30" t="s">
        <v>64</v>
      </c>
      <c r="L770" s="30" t="s">
        <v>64</v>
      </c>
      <c r="M770" s="30" t="s">
        <v>64</v>
      </c>
      <c r="N770" s="30" t="s">
        <v>64</v>
      </c>
      <c r="O770" s="30" t="s">
        <v>64</v>
      </c>
      <c r="P770" s="30">
        <v>4.0350000000000001</v>
      </c>
      <c r="Q770" s="30">
        <v>2.0175000000000001</v>
      </c>
    </row>
    <row r="771" spans="1:17" x14ac:dyDescent="0.25">
      <c r="A771" s="29" t="s">
        <v>34</v>
      </c>
      <c r="B771" s="29" t="s">
        <v>282</v>
      </c>
      <c r="C771" s="29" t="s">
        <v>3</v>
      </c>
      <c r="D771" s="30" t="s">
        <v>64</v>
      </c>
      <c r="E771" s="30" t="s">
        <v>64</v>
      </c>
      <c r="F771" s="30" t="s">
        <v>64</v>
      </c>
      <c r="G771" s="30" t="s">
        <v>64</v>
      </c>
      <c r="H771" s="30" t="s">
        <v>64</v>
      </c>
      <c r="I771" s="30" t="s">
        <v>64</v>
      </c>
      <c r="J771" s="30">
        <v>1.28</v>
      </c>
      <c r="K771" s="30" t="s">
        <v>64</v>
      </c>
      <c r="L771" s="30" t="s">
        <v>64</v>
      </c>
      <c r="M771" s="30">
        <v>1.6369999999999998</v>
      </c>
      <c r="N771" s="30" t="s">
        <v>64</v>
      </c>
      <c r="O771" s="30">
        <v>1.0946</v>
      </c>
      <c r="P771" s="30">
        <v>4.0115999999999996</v>
      </c>
      <c r="Q771" s="30">
        <v>1.3371999999999999</v>
      </c>
    </row>
    <row r="772" spans="1:17" x14ac:dyDescent="0.25">
      <c r="A772" s="29" t="s">
        <v>28</v>
      </c>
      <c r="B772" s="29" t="s">
        <v>278</v>
      </c>
      <c r="C772" s="29" t="s">
        <v>1</v>
      </c>
      <c r="D772" s="30" t="s">
        <v>64</v>
      </c>
      <c r="E772" s="30" t="s">
        <v>64</v>
      </c>
      <c r="F772" s="30" t="s">
        <v>64</v>
      </c>
      <c r="G772" s="30" t="s">
        <v>64</v>
      </c>
      <c r="H772" s="30" t="s">
        <v>64</v>
      </c>
      <c r="I772" s="30" t="s">
        <v>64</v>
      </c>
      <c r="J772" s="30" t="s">
        <v>64</v>
      </c>
      <c r="K772" s="30">
        <v>1.2960000000000003</v>
      </c>
      <c r="L772" s="30" t="s">
        <v>64</v>
      </c>
      <c r="M772" s="30">
        <v>1.296</v>
      </c>
      <c r="N772" s="30">
        <v>0.86</v>
      </c>
      <c r="O772" s="30">
        <v>0.54699999999999993</v>
      </c>
      <c r="P772" s="30">
        <v>3.9990000000000006</v>
      </c>
      <c r="Q772" s="30">
        <v>0.99975000000000014</v>
      </c>
    </row>
    <row r="773" spans="1:17" x14ac:dyDescent="0.25">
      <c r="A773" s="29" t="s">
        <v>34</v>
      </c>
      <c r="B773" s="29" t="s">
        <v>173</v>
      </c>
      <c r="C773" s="29" t="s">
        <v>0</v>
      </c>
      <c r="D773" s="30" t="s">
        <v>64</v>
      </c>
      <c r="E773" s="30" t="s">
        <v>64</v>
      </c>
      <c r="F773" s="30" t="s">
        <v>64</v>
      </c>
      <c r="G773" s="30" t="s">
        <v>64</v>
      </c>
      <c r="H773" s="30" t="s">
        <v>64</v>
      </c>
      <c r="I773" s="30">
        <v>0.67500000000000004</v>
      </c>
      <c r="J773" s="30">
        <v>0.52229999999999999</v>
      </c>
      <c r="K773" s="30">
        <v>0.59399999999999997</v>
      </c>
      <c r="L773" s="30">
        <v>0.52500000000000002</v>
      </c>
      <c r="M773" s="30">
        <v>0.48</v>
      </c>
      <c r="N773" s="30">
        <v>0.72</v>
      </c>
      <c r="O773" s="30">
        <v>0.46700000000000003</v>
      </c>
      <c r="P773" s="30">
        <v>3.9833000000000003</v>
      </c>
      <c r="Q773" s="30">
        <v>0.56904285714285718</v>
      </c>
    </row>
    <row r="774" spans="1:17" x14ac:dyDescent="0.25">
      <c r="A774" s="29" t="s">
        <v>34</v>
      </c>
      <c r="B774" s="29" t="s">
        <v>234</v>
      </c>
      <c r="C774" s="29" t="s">
        <v>1</v>
      </c>
      <c r="D774" s="30">
        <v>0.70899999999999996</v>
      </c>
      <c r="E774" s="30">
        <v>0.68700000000000006</v>
      </c>
      <c r="F774" s="30" t="s">
        <v>64</v>
      </c>
      <c r="G774" s="30" t="s">
        <v>64</v>
      </c>
      <c r="H774" s="30">
        <v>0.55000000000000004</v>
      </c>
      <c r="I774" s="30">
        <v>1.0089999999999999</v>
      </c>
      <c r="J774" s="30" t="s">
        <v>64</v>
      </c>
      <c r="K774" s="30" t="s">
        <v>64</v>
      </c>
      <c r="L774" s="30" t="s">
        <v>64</v>
      </c>
      <c r="M774" s="30">
        <v>1.01</v>
      </c>
      <c r="N774" s="30" t="s">
        <v>64</v>
      </c>
      <c r="O774" s="30" t="s">
        <v>64</v>
      </c>
      <c r="P774" s="30">
        <v>3.9649999999999999</v>
      </c>
      <c r="Q774" s="30">
        <v>0.79299999999999993</v>
      </c>
    </row>
    <row r="775" spans="1:17" x14ac:dyDescent="0.25">
      <c r="A775" s="29" t="s">
        <v>30</v>
      </c>
      <c r="B775" s="29" t="s">
        <v>122</v>
      </c>
      <c r="C775" s="29" t="s">
        <v>2</v>
      </c>
      <c r="D775" s="30" t="s">
        <v>64</v>
      </c>
      <c r="E775" s="30" t="s">
        <v>64</v>
      </c>
      <c r="F775" s="30" t="s">
        <v>64</v>
      </c>
      <c r="G775" s="30" t="s">
        <v>64</v>
      </c>
      <c r="H775" s="30" t="s">
        <v>64</v>
      </c>
      <c r="I775" s="30">
        <v>2.0720000000000001</v>
      </c>
      <c r="J775" s="30" t="s">
        <v>64</v>
      </c>
      <c r="K775" s="30" t="s">
        <v>64</v>
      </c>
      <c r="L775" s="30" t="s">
        <v>64</v>
      </c>
      <c r="M775" s="30">
        <v>1.738</v>
      </c>
      <c r="N775" s="30" t="s">
        <v>64</v>
      </c>
      <c r="O775" s="30" t="s">
        <v>64</v>
      </c>
      <c r="P775" s="30">
        <v>3.81</v>
      </c>
      <c r="Q775" s="30">
        <v>1.905</v>
      </c>
    </row>
    <row r="776" spans="1:17" x14ac:dyDescent="0.25">
      <c r="A776" s="29" t="s">
        <v>50</v>
      </c>
      <c r="B776" s="29" t="s">
        <v>199</v>
      </c>
      <c r="C776" s="29" t="s">
        <v>5</v>
      </c>
      <c r="D776" s="30">
        <v>0.45500000000000002</v>
      </c>
      <c r="E776" s="30">
        <v>0.378</v>
      </c>
      <c r="F776" s="30">
        <v>0.40600000000000003</v>
      </c>
      <c r="G776" s="30">
        <v>0.39900000000000002</v>
      </c>
      <c r="H776" s="30">
        <v>0.313</v>
      </c>
      <c r="I776" s="30">
        <v>0.32500000000000001</v>
      </c>
      <c r="J776" s="30">
        <v>0.27800000000000002</v>
      </c>
      <c r="K776" s="30">
        <v>0.20599999999999999</v>
      </c>
      <c r="L776" s="30">
        <v>0.307</v>
      </c>
      <c r="M776" s="30">
        <v>0.22</v>
      </c>
      <c r="N776" s="30">
        <v>0.23</v>
      </c>
      <c r="O776" s="30">
        <v>0.27900000000000003</v>
      </c>
      <c r="P776" s="30">
        <v>3.7959999999999998</v>
      </c>
      <c r="Q776" s="30">
        <v>0.3163333333333333</v>
      </c>
    </row>
    <row r="777" spans="1:17" x14ac:dyDescent="0.25">
      <c r="A777" s="29" t="s">
        <v>50</v>
      </c>
      <c r="B777" s="29" t="s">
        <v>298</v>
      </c>
      <c r="C777" s="29" t="s">
        <v>1</v>
      </c>
      <c r="D777" s="30" t="s">
        <v>64</v>
      </c>
      <c r="E777" s="30">
        <v>0.30599999999999999</v>
      </c>
      <c r="F777" s="30">
        <v>0.45200000000000001</v>
      </c>
      <c r="G777" s="30">
        <v>0.80599999999999994</v>
      </c>
      <c r="H777" s="30">
        <v>1.2410000000000001</v>
      </c>
      <c r="I777" s="30">
        <v>0.24839000000000003</v>
      </c>
      <c r="J777" s="30" t="s">
        <v>64</v>
      </c>
      <c r="K777" s="30" t="s">
        <v>64</v>
      </c>
      <c r="L777" s="30">
        <v>0.71143000000000001</v>
      </c>
      <c r="M777" s="30" t="s">
        <v>64</v>
      </c>
      <c r="N777" s="30" t="s">
        <v>64</v>
      </c>
      <c r="O777" s="30" t="s">
        <v>64</v>
      </c>
      <c r="P777" s="30">
        <v>3.7648200000000003</v>
      </c>
      <c r="Q777" s="30">
        <v>0.62747000000000008</v>
      </c>
    </row>
    <row r="778" spans="1:17" x14ac:dyDescent="0.25">
      <c r="A778" s="29" t="s">
        <v>6</v>
      </c>
      <c r="B778" s="29" t="s">
        <v>149</v>
      </c>
      <c r="C778" s="29" t="s">
        <v>3</v>
      </c>
      <c r="D778" s="30" t="s">
        <v>64</v>
      </c>
      <c r="E778" s="30" t="s">
        <v>64</v>
      </c>
      <c r="F778" s="30" t="s">
        <v>64</v>
      </c>
      <c r="G778" s="30" t="s">
        <v>64</v>
      </c>
      <c r="H778" s="30" t="s">
        <v>64</v>
      </c>
      <c r="I778" s="30" t="s">
        <v>64</v>
      </c>
      <c r="J778" s="30" t="s">
        <v>64</v>
      </c>
      <c r="K778" s="30" t="s">
        <v>64</v>
      </c>
      <c r="L778" s="30">
        <v>3.7390000000000003</v>
      </c>
      <c r="M778" s="30" t="s">
        <v>64</v>
      </c>
      <c r="N778" s="30" t="s">
        <v>64</v>
      </c>
      <c r="O778" s="30" t="s">
        <v>64</v>
      </c>
      <c r="P778" s="30">
        <v>3.7390000000000003</v>
      </c>
      <c r="Q778" s="30">
        <v>3.7390000000000003</v>
      </c>
    </row>
    <row r="779" spans="1:17" x14ac:dyDescent="0.25">
      <c r="A779" s="29" t="s">
        <v>34</v>
      </c>
      <c r="B779" s="29" t="s">
        <v>287</v>
      </c>
      <c r="C779" s="29" t="s">
        <v>2</v>
      </c>
      <c r="D779" s="30" t="s">
        <v>64</v>
      </c>
      <c r="E779" s="30" t="s">
        <v>64</v>
      </c>
      <c r="F779" s="30" t="s">
        <v>64</v>
      </c>
      <c r="G779" s="30" t="s">
        <v>64</v>
      </c>
      <c r="H779" s="30" t="s">
        <v>64</v>
      </c>
      <c r="I779" s="30" t="s">
        <v>64</v>
      </c>
      <c r="J779" s="30" t="s">
        <v>64</v>
      </c>
      <c r="K779" s="30" t="s">
        <v>64</v>
      </c>
      <c r="L779" s="30" t="s">
        <v>64</v>
      </c>
      <c r="M779" s="30" t="s">
        <v>64</v>
      </c>
      <c r="N779" s="30">
        <v>1.8919999999999999</v>
      </c>
      <c r="O779" s="30">
        <v>1.79</v>
      </c>
      <c r="P779" s="30">
        <v>3.6819999999999999</v>
      </c>
      <c r="Q779" s="30">
        <v>1.841</v>
      </c>
    </row>
    <row r="780" spans="1:17" x14ac:dyDescent="0.25">
      <c r="A780" s="29" t="s">
        <v>50</v>
      </c>
      <c r="B780" s="29" t="s">
        <v>138</v>
      </c>
      <c r="C780" s="29" t="s">
        <v>0</v>
      </c>
      <c r="D780" s="30">
        <v>0.34100000000000003</v>
      </c>
      <c r="E780" s="30">
        <v>0.33800000000000002</v>
      </c>
      <c r="F780" s="30">
        <v>0.32800000000000001</v>
      </c>
      <c r="G780" s="30">
        <v>0.32500000000000001</v>
      </c>
      <c r="H780" s="30">
        <v>0.28899999999999998</v>
      </c>
      <c r="I780" s="30">
        <v>0.216</v>
      </c>
      <c r="J780" s="30">
        <v>0.27300000000000002</v>
      </c>
      <c r="K780" s="30">
        <v>0.28899999999999998</v>
      </c>
      <c r="L780" s="30">
        <v>0.29599999999999999</v>
      </c>
      <c r="M780" s="30">
        <v>0.30299999999999999</v>
      </c>
      <c r="N780" s="30">
        <v>0.307</v>
      </c>
      <c r="O780" s="30">
        <v>0.34599999999999997</v>
      </c>
      <c r="P780" s="30">
        <v>3.6509999999999998</v>
      </c>
      <c r="Q780" s="30">
        <v>0.30424999999999996</v>
      </c>
    </row>
    <row r="781" spans="1:17" x14ac:dyDescent="0.25">
      <c r="A781" s="29" t="s">
        <v>30</v>
      </c>
      <c r="B781" s="29" t="s">
        <v>222</v>
      </c>
      <c r="C781" s="29" t="s">
        <v>3</v>
      </c>
      <c r="D781" s="30">
        <v>1.5669999999999999</v>
      </c>
      <c r="E781" s="30">
        <v>0.58399999999999996</v>
      </c>
      <c r="F781" s="30">
        <v>0.69399999999999995</v>
      </c>
      <c r="G781" s="30" t="s">
        <v>64</v>
      </c>
      <c r="H781" s="30" t="s">
        <v>64</v>
      </c>
      <c r="I781" s="30" t="s">
        <v>64</v>
      </c>
      <c r="J781" s="30" t="s">
        <v>64</v>
      </c>
      <c r="K781" s="30" t="s">
        <v>64</v>
      </c>
      <c r="L781" s="30" t="s">
        <v>64</v>
      </c>
      <c r="M781" s="30" t="s">
        <v>64</v>
      </c>
      <c r="N781" s="30">
        <v>0.8</v>
      </c>
      <c r="O781" s="30" t="s">
        <v>64</v>
      </c>
      <c r="P781" s="30">
        <v>3.6449999999999996</v>
      </c>
      <c r="Q781" s="30">
        <v>0.91124999999999989</v>
      </c>
    </row>
    <row r="782" spans="1:17" x14ac:dyDescent="0.25">
      <c r="A782" s="29" t="s">
        <v>50</v>
      </c>
      <c r="B782" s="29" t="s">
        <v>200</v>
      </c>
      <c r="C782" s="29" t="s">
        <v>4</v>
      </c>
      <c r="D782" s="30" t="s">
        <v>64</v>
      </c>
      <c r="E782" s="30" t="s">
        <v>64</v>
      </c>
      <c r="F782" s="30" t="s">
        <v>64</v>
      </c>
      <c r="G782" s="30" t="s">
        <v>64</v>
      </c>
      <c r="H782" s="30" t="s">
        <v>64</v>
      </c>
      <c r="I782" s="30">
        <v>1.202</v>
      </c>
      <c r="J782" s="30" t="s">
        <v>64</v>
      </c>
      <c r="K782" s="30" t="s">
        <v>64</v>
      </c>
      <c r="L782" s="30">
        <v>1.88</v>
      </c>
      <c r="M782" s="30" t="s">
        <v>64</v>
      </c>
      <c r="N782" s="30">
        <v>0.55800000000000005</v>
      </c>
      <c r="O782" s="30" t="s">
        <v>64</v>
      </c>
      <c r="P782" s="30">
        <v>3.6399999999999997</v>
      </c>
      <c r="Q782" s="30">
        <v>1.2133333333333332</v>
      </c>
    </row>
    <row r="783" spans="1:17" x14ac:dyDescent="0.25">
      <c r="A783" s="29" t="s">
        <v>19</v>
      </c>
      <c r="B783" s="29" t="s">
        <v>214</v>
      </c>
      <c r="C783" s="29" t="s">
        <v>1</v>
      </c>
      <c r="D783" s="30" t="s">
        <v>64</v>
      </c>
      <c r="E783" s="30" t="s">
        <v>64</v>
      </c>
      <c r="F783" s="30" t="s">
        <v>64</v>
      </c>
      <c r="G783" s="30" t="s">
        <v>64</v>
      </c>
      <c r="H783" s="30" t="s">
        <v>64</v>
      </c>
      <c r="I783" s="30">
        <v>0.495</v>
      </c>
      <c r="J783" s="30">
        <v>0.8448</v>
      </c>
      <c r="K783" s="30">
        <v>0.38290000000000002</v>
      </c>
      <c r="L783" s="30">
        <v>0.53120000000000001</v>
      </c>
      <c r="M783" s="30">
        <v>0.62690000000000012</v>
      </c>
      <c r="N783" s="30">
        <v>0.45519999999999999</v>
      </c>
      <c r="O783" s="30">
        <v>0.2999</v>
      </c>
      <c r="P783" s="30">
        <v>3.6358999999999999</v>
      </c>
      <c r="Q783" s="30">
        <v>0.51941428571428572</v>
      </c>
    </row>
    <row r="784" spans="1:17" x14ac:dyDescent="0.25">
      <c r="A784" s="29" t="s">
        <v>50</v>
      </c>
      <c r="B784" s="29" t="s">
        <v>197</v>
      </c>
      <c r="C784" s="29" t="s">
        <v>5</v>
      </c>
      <c r="D784" s="30">
        <v>0.42699999999999999</v>
      </c>
      <c r="E784" s="30">
        <v>0.42</v>
      </c>
      <c r="F784" s="30">
        <v>0.44</v>
      </c>
      <c r="G784" s="30">
        <v>0.372</v>
      </c>
      <c r="H784" s="30">
        <v>0.29499999999999998</v>
      </c>
      <c r="I784" s="30">
        <v>0.26200000000000001</v>
      </c>
      <c r="J784" s="30">
        <v>0.249</v>
      </c>
      <c r="K784" s="30">
        <v>0.23599999999999999</v>
      </c>
      <c r="L784" s="30">
        <v>0.27800000000000002</v>
      </c>
      <c r="M784" s="30">
        <v>0.23400000000000001</v>
      </c>
      <c r="N784" s="30">
        <v>0.245</v>
      </c>
      <c r="O784" s="30">
        <v>0.151</v>
      </c>
      <c r="P784" s="30">
        <v>3.6089999999999995</v>
      </c>
      <c r="Q784" s="30">
        <v>0.30074999999999996</v>
      </c>
    </row>
    <row r="785" spans="1:17" x14ac:dyDescent="0.25">
      <c r="A785" s="29" t="s">
        <v>88</v>
      </c>
      <c r="B785" s="29" t="s">
        <v>236</v>
      </c>
      <c r="C785" s="29" t="s">
        <v>5</v>
      </c>
      <c r="D785" s="30" t="s">
        <v>64</v>
      </c>
      <c r="E785" s="30" t="s">
        <v>64</v>
      </c>
      <c r="F785" s="30">
        <v>2.9638999999999999E-2</v>
      </c>
      <c r="G785" s="30">
        <v>0.41025</v>
      </c>
      <c r="H785" s="30">
        <v>3.3999999999999998E-3</v>
      </c>
      <c r="I785" s="30">
        <v>3.5889999999999998E-2</v>
      </c>
      <c r="J785" s="30">
        <v>5.2979999999999999E-2</v>
      </c>
      <c r="K785" s="30">
        <v>0.14899999999999999</v>
      </c>
      <c r="L785" s="30">
        <v>0.92</v>
      </c>
      <c r="M785" s="30">
        <v>1.028</v>
      </c>
      <c r="N785" s="30">
        <v>0.54400000000000004</v>
      </c>
      <c r="O785" s="30">
        <v>0.39</v>
      </c>
      <c r="P785" s="30">
        <v>3.5631590000000002</v>
      </c>
      <c r="Q785" s="30">
        <v>0.35631590000000002</v>
      </c>
    </row>
    <row r="786" spans="1:17" x14ac:dyDescent="0.25">
      <c r="A786" s="29" t="s">
        <v>50</v>
      </c>
      <c r="B786" s="29" t="s">
        <v>206</v>
      </c>
      <c r="C786" s="29" t="s">
        <v>0</v>
      </c>
      <c r="D786" s="30">
        <v>0.26900000000000002</v>
      </c>
      <c r="E786" s="30">
        <v>0.30399999999999999</v>
      </c>
      <c r="F786" s="30">
        <v>0.34200000000000003</v>
      </c>
      <c r="G786" s="30">
        <v>0.35799999999999998</v>
      </c>
      <c r="H786" s="30">
        <v>0.30599999999999999</v>
      </c>
      <c r="I786" s="30">
        <v>0.26100000000000001</v>
      </c>
      <c r="J786" s="30">
        <v>0.28899999999999998</v>
      </c>
      <c r="K786" s="30">
        <v>0.26300000000000001</v>
      </c>
      <c r="L786" s="30">
        <v>0.312</v>
      </c>
      <c r="M786" s="30">
        <v>0.28499999999999998</v>
      </c>
      <c r="N786" s="30">
        <v>0.27800000000000002</v>
      </c>
      <c r="O786" s="30">
        <v>0.28899999999999998</v>
      </c>
      <c r="P786" s="30">
        <v>3.5560000000000005</v>
      </c>
      <c r="Q786" s="30">
        <v>0.29633333333333339</v>
      </c>
    </row>
    <row r="787" spans="1:17" x14ac:dyDescent="0.25">
      <c r="A787" s="29" t="s">
        <v>88</v>
      </c>
      <c r="B787" s="29" t="s">
        <v>238</v>
      </c>
      <c r="C787" s="29" t="s">
        <v>1</v>
      </c>
      <c r="D787" s="30" t="s">
        <v>64</v>
      </c>
      <c r="E787" s="30" t="s">
        <v>64</v>
      </c>
      <c r="F787" s="30">
        <v>5.6801400000000002E-2</v>
      </c>
      <c r="G787" s="30">
        <v>3.3800000000000004E-2</v>
      </c>
      <c r="H787" s="30">
        <v>0.59504999999999997</v>
      </c>
      <c r="I787" s="30">
        <v>0.37561</v>
      </c>
      <c r="J787" s="30">
        <v>0.46748000000000006</v>
      </c>
      <c r="K787" s="30">
        <v>0.44440000000000002</v>
      </c>
      <c r="L787" s="30">
        <v>0.34570000000000001</v>
      </c>
      <c r="M787" s="30">
        <v>0.35589999999999999</v>
      </c>
      <c r="N787" s="30">
        <v>0.37274000000000002</v>
      </c>
      <c r="O787" s="30">
        <v>0.44906999999999997</v>
      </c>
      <c r="P787" s="30">
        <v>3.4965514</v>
      </c>
      <c r="Q787" s="30">
        <v>0.34965513999999998</v>
      </c>
    </row>
    <row r="788" spans="1:17" x14ac:dyDescent="0.25">
      <c r="A788" s="29" t="s">
        <v>34</v>
      </c>
      <c r="B788" s="29" t="s">
        <v>286</v>
      </c>
      <c r="C788" s="29" t="s">
        <v>2</v>
      </c>
      <c r="D788" s="30" t="s">
        <v>64</v>
      </c>
      <c r="E788" s="30" t="s">
        <v>64</v>
      </c>
      <c r="F788" s="30" t="s">
        <v>64</v>
      </c>
      <c r="G788" s="30" t="s">
        <v>64</v>
      </c>
      <c r="H788" s="30" t="s">
        <v>64</v>
      </c>
      <c r="I788" s="30" t="s">
        <v>64</v>
      </c>
      <c r="J788" s="30">
        <v>9.9000000000000005E-2</v>
      </c>
      <c r="K788" s="30" t="s">
        <v>64</v>
      </c>
      <c r="L788" s="30" t="s">
        <v>64</v>
      </c>
      <c r="M788" s="30">
        <v>2.8</v>
      </c>
      <c r="N788" s="30" t="s">
        <v>64</v>
      </c>
      <c r="O788" s="30">
        <v>0.56200000000000006</v>
      </c>
      <c r="P788" s="30">
        <v>3.4610000000000003</v>
      </c>
      <c r="Q788" s="30">
        <v>1.1536666666666668</v>
      </c>
    </row>
    <row r="789" spans="1:17" x14ac:dyDescent="0.25">
      <c r="A789" s="29" t="s">
        <v>28</v>
      </c>
      <c r="B789" s="29" t="s">
        <v>274</v>
      </c>
      <c r="C789" s="29" t="s">
        <v>1</v>
      </c>
      <c r="D789" s="30" t="s">
        <v>64</v>
      </c>
      <c r="E789" s="30">
        <v>0.10200000000000001</v>
      </c>
      <c r="F789" s="30" t="s">
        <v>64</v>
      </c>
      <c r="G789" s="30" t="s">
        <v>64</v>
      </c>
      <c r="H789" s="30">
        <v>0.90800000000000003</v>
      </c>
      <c r="I789" s="30">
        <v>2.1999999999999999E-2</v>
      </c>
      <c r="J789" s="30" t="s">
        <v>64</v>
      </c>
      <c r="K789" s="30">
        <v>4.9000000000000002E-2</v>
      </c>
      <c r="L789" s="30" t="s">
        <v>64</v>
      </c>
      <c r="M789" s="30">
        <v>0.23799999999999999</v>
      </c>
      <c r="N789" s="30">
        <v>2.12</v>
      </c>
      <c r="O789" s="30">
        <v>1.6E-2</v>
      </c>
      <c r="P789" s="30">
        <v>3.4550000000000001</v>
      </c>
      <c r="Q789" s="30">
        <v>0.49357142857142861</v>
      </c>
    </row>
    <row r="790" spans="1:17" x14ac:dyDescent="0.25">
      <c r="A790" s="29" t="s">
        <v>6</v>
      </c>
      <c r="B790" s="29" t="s">
        <v>269</v>
      </c>
      <c r="C790" s="29" t="s">
        <v>3</v>
      </c>
      <c r="D790" s="30" t="s">
        <v>64</v>
      </c>
      <c r="E790" s="30" t="s">
        <v>64</v>
      </c>
      <c r="F790" s="30" t="s">
        <v>64</v>
      </c>
      <c r="G790" s="30" t="s">
        <v>64</v>
      </c>
      <c r="H790" s="30" t="s">
        <v>64</v>
      </c>
      <c r="I790" s="30" t="s">
        <v>64</v>
      </c>
      <c r="J790" s="30" t="s">
        <v>64</v>
      </c>
      <c r="K790" s="30">
        <v>0.70069999999999999</v>
      </c>
      <c r="L790" s="30">
        <v>1.9866000000000001</v>
      </c>
      <c r="M790" s="30">
        <v>0.76480000000000004</v>
      </c>
      <c r="N790" s="30" t="s">
        <v>64</v>
      </c>
      <c r="O790" s="30" t="s">
        <v>64</v>
      </c>
      <c r="P790" s="30">
        <v>3.4521000000000002</v>
      </c>
      <c r="Q790" s="30">
        <v>1.1507000000000001</v>
      </c>
    </row>
    <row r="791" spans="1:17" x14ac:dyDescent="0.25">
      <c r="A791" s="29" t="s">
        <v>50</v>
      </c>
      <c r="B791" s="29" t="s">
        <v>300</v>
      </c>
      <c r="C791" s="29" t="s">
        <v>5</v>
      </c>
      <c r="D791" s="30" t="s">
        <v>64</v>
      </c>
      <c r="E791" s="30" t="s">
        <v>64</v>
      </c>
      <c r="F791" s="30" t="s">
        <v>64</v>
      </c>
      <c r="G791" s="30" t="s">
        <v>64</v>
      </c>
      <c r="H791" s="30" t="s">
        <v>64</v>
      </c>
      <c r="I791" s="30" t="s">
        <v>64</v>
      </c>
      <c r="J791" s="30" t="s">
        <v>64</v>
      </c>
      <c r="K791" s="30">
        <v>0.61199999999999999</v>
      </c>
      <c r="L791" s="30">
        <v>0.35699999999999998</v>
      </c>
      <c r="M791" s="30">
        <v>0.48699999999999999</v>
      </c>
      <c r="N791" s="30">
        <v>0.91</v>
      </c>
      <c r="O791" s="30">
        <v>1.052</v>
      </c>
      <c r="P791" s="30">
        <v>3.4180000000000001</v>
      </c>
      <c r="Q791" s="30">
        <v>0.68359999999999999</v>
      </c>
    </row>
    <row r="792" spans="1:17" x14ac:dyDescent="0.25">
      <c r="A792" s="29" t="s">
        <v>16</v>
      </c>
      <c r="B792" s="29" t="s">
        <v>74</v>
      </c>
      <c r="C792" s="29" t="s">
        <v>2</v>
      </c>
      <c r="D792" s="30">
        <v>0.50700000000000001</v>
      </c>
      <c r="E792" s="30">
        <v>0.55700000000000005</v>
      </c>
      <c r="F792" s="30">
        <v>0.61299999999999999</v>
      </c>
      <c r="G792" s="30">
        <v>9.7000000000000003E-2</v>
      </c>
      <c r="H792" s="30">
        <v>0.12</v>
      </c>
      <c r="I792" s="30">
        <v>0.22</v>
      </c>
      <c r="J792" s="30">
        <v>0.19700000000000001</v>
      </c>
      <c r="K792" s="30">
        <v>0.24099999999999999</v>
      </c>
      <c r="L792" s="30">
        <v>0.13799999999999998</v>
      </c>
      <c r="M792" s="30">
        <v>0.24399999999999999</v>
      </c>
      <c r="N792" s="30">
        <v>9.0000000000000011E-2</v>
      </c>
      <c r="O792" s="30">
        <v>0.33499999999999996</v>
      </c>
      <c r="P792" s="30">
        <v>3.359</v>
      </c>
      <c r="Q792" s="30">
        <v>0.27991666666666665</v>
      </c>
    </row>
    <row r="793" spans="1:17" x14ac:dyDescent="0.25">
      <c r="A793" s="29" t="s">
        <v>30</v>
      </c>
      <c r="B793" s="29" t="s">
        <v>223</v>
      </c>
      <c r="C793" s="29" t="s">
        <v>5</v>
      </c>
      <c r="D793" s="30">
        <v>2.4489999999999998</v>
      </c>
      <c r="E793" s="30" t="s">
        <v>64</v>
      </c>
      <c r="F793" s="30" t="s">
        <v>64</v>
      </c>
      <c r="G793" s="30" t="s">
        <v>64</v>
      </c>
      <c r="H793" s="30" t="s">
        <v>64</v>
      </c>
      <c r="I793" s="30" t="s">
        <v>64</v>
      </c>
      <c r="J793" s="30" t="s">
        <v>64</v>
      </c>
      <c r="K793" s="30" t="s">
        <v>64</v>
      </c>
      <c r="L793" s="30">
        <v>0.15</v>
      </c>
      <c r="M793" s="30">
        <v>0.185</v>
      </c>
      <c r="N793" s="30">
        <v>0.28499999999999998</v>
      </c>
      <c r="O793" s="30">
        <v>0.28000000000000003</v>
      </c>
      <c r="P793" s="30">
        <v>3.3490000000000002</v>
      </c>
      <c r="Q793" s="30">
        <v>0.66980000000000006</v>
      </c>
    </row>
    <row r="794" spans="1:17" x14ac:dyDescent="0.25">
      <c r="A794" s="29" t="s">
        <v>96</v>
      </c>
      <c r="B794" s="29" t="s">
        <v>244</v>
      </c>
      <c r="C794" s="29" t="s">
        <v>0</v>
      </c>
      <c r="D794" s="30">
        <v>2.9870000000000001</v>
      </c>
      <c r="E794" s="30" t="s">
        <v>64</v>
      </c>
      <c r="F794" s="30" t="s">
        <v>64</v>
      </c>
      <c r="G794" s="30" t="s">
        <v>64</v>
      </c>
      <c r="H794" s="30" t="s">
        <v>64</v>
      </c>
      <c r="I794" s="30" t="s">
        <v>64</v>
      </c>
      <c r="J794" s="30" t="s">
        <v>64</v>
      </c>
      <c r="K794" s="30" t="s">
        <v>64</v>
      </c>
      <c r="L794" s="30" t="s">
        <v>64</v>
      </c>
      <c r="M794" s="30" t="s">
        <v>64</v>
      </c>
      <c r="N794" s="30">
        <v>0.36</v>
      </c>
      <c r="O794" s="30" t="s">
        <v>64</v>
      </c>
      <c r="P794" s="30">
        <v>3.347</v>
      </c>
      <c r="Q794" s="30">
        <v>1.6735</v>
      </c>
    </row>
    <row r="795" spans="1:17" x14ac:dyDescent="0.25">
      <c r="A795" s="29" t="s">
        <v>34</v>
      </c>
      <c r="B795" s="29" t="s">
        <v>171</v>
      </c>
      <c r="C795" s="29" t="s">
        <v>1</v>
      </c>
      <c r="D795" s="30" t="s">
        <v>64</v>
      </c>
      <c r="E795" s="30">
        <v>9.2999999999999999E-2</v>
      </c>
      <c r="F795" s="30">
        <v>1.92</v>
      </c>
      <c r="G795" s="30" t="s">
        <v>64</v>
      </c>
      <c r="H795" s="30" t="s">
        <v>64</v>
      </c>
      <c r="I795" s="30">
        <v>1.19</v>
      </c>
      <c r="J795" s="30" t="s">
        <v>64</v>
      </c>
      <c r="K795" s="30" t="s">
        <v>64</v>
      </c>
      <c r="L795" s="30" t="s">
        <v>64</v>
      </c>
      <c r="M795" s="30">
        <v>8.0000000000000002E-3</v>
      </c>
      <c r="N795" s="30">
        <v>0.1023</v>
      </c>
      <c r="O795" s="30" t="s">
        <v>64</v>
      </c>
      <c r="P795" s="30">
        <v>3.3132999999999999</v>
      </c>
      <c r="Q795" s="30">
        <v>0.66266000000000003</v>
      </c>
    </row>
    <row r="796" spans="1:17" x14ac:dyDescent="0.25">
      <c r="A796" s="29" t="s">
        <v>34</v>
      </c>
      <c r="B796" s="29" t="s">
        <v>286</v>
      </c>
      <c r="C796" s="29" t="s">
        <v>3</v>
      </c>
      <c r="D796" s="30" t="s">
        <v>64</v>
      </c>
      <c r="E796" s="30" t="s">
        <v>64</v>
      </c>
      <c r="F796" s="30" t="s">
        <v>64</v>
      </c>
      <c r="G796" s="30" t="s">
        <v>64</v>
      </c>
      <c r="H796" s="30" t="s">
        <v>64</v>
      </c>
      <c r="I796" s="30" t="s">
        <v>64</v>
      </c>
      <c r="J796" s="30">
        <v>1.218</v>
      </c>
      <c r="K796" s="30" t="s">
        <v>64</v>
      </c>
      <c r="L796" s="30" t="s">
        <v>64</v>
      </c>
      <c r="M796" s="30">
        <v>1.5839999999999999</v>
      </c>
      <c r="N796" s="30" t="s">
        <v>64</v>
      </c>
      <c r="O796" s="30">
        <v>0.50580000000000003</v>
      </c>
      <c r="P796" s="30">
        <v>3.3077999999999994</v>
      </c>
      <c r="Q796" s="30">
        <v>1.1025999999999998</v>
      </c>
    </row>
    <row r="797" spans="1:17" x14ac:dyDescent="0.25">
      <c r="A797" s="29" t="s">
        <v>30</v>
      </c>
      <c r="B797" s="29" t="s">
        <v>230</v>
      </c>
      <c r="C797" s="29" t="s">
        <v>0</v>
      </c>
      <c r="D797" s="30">
        <v>2.6539999999999999</v>
      </c>
      <c r="E797" s="30" t="s">
        <v>64</v>
      </c>
      <c r="F797" s="30" t="s">
        <v>64</v>
      </c>
      <c r="G797" s="30" t="s">
        <v>64</v>
      </c>
      <c r="H797" s="30" t="s">
        <v>64</v>
      </c>
      <c r="I797" s="30" t="s">
        <v>64</v>
      </c>
      <c r="J797" s="30" t="s">
        <v>64</v>
      </c>
      <c r="K797" s="30" t="s">
        <v>64</v>
      </c>
      <c r="L797" s="30" t="s">
        <v>64</v>
      </c>
      <c r="M797" s="30" t="s">
        <v>64</v>
      </c>
      <c r="N797" s="30">
        <v>0.6</v>
      </c>
      <c r="O797" s="30" t="s">
        <v>64</v>
      </c>
      <c r="P797" s="30">
        <v>3.254</v>
      </c>
      <c r="Q797" s="30">
        <v>1.627</v>
      </c>
    </row>
    <row r="798" spans="1:17" x14ac:dyDescent="0.25">
      <c r="A798" s="29" t="s">
        <v>38</v>
      </c>
      <c r="B798" s="29" t="s">
        <v>128</v>
      </c>
      <c r="C798" s="29" t="s">
        <v>2</v>
      </c>
      <c r="D798" s="30">
        <v>0.17399999999999999</v>
      </c>
      <c r="E798" s="30">
        <v>0.18699999999999997</v>
      </c>
      <c r="F798" s="30">
        <v>0.14800000000000002</v>
      </c>
      <c r="G798" s="30">
        <v>0.38700000000000001</v>
      </c>
      <c r="H798" s="30">
        <v>0.57999999999999996</v>
      </c>
      <c r="I798" s="30">
        <v>0.74299999999999999</v>
      </c>
      <c r="J798" s="30">
        <v>0.106</v>
      </c>
      <c r="K798" s="30" t="s">
        <v>64</v>
      </c>
      <c r="L798" s="30">
        <v>9.0999999999999998E-2</v>
      </c>
      <c r="M798" s="30">
        <v>4.0999999999999995E-2</v>
      </c>
      <c r="N798" s="30">
        <v>0.5</v>
      </c>
      <c r="O798" s="30">
        <v>0.2</v>
      </c>
      <c r="P798" s="30">
        <v>3.157</v>
      </c>
      <c r="Q798" s="30">
        <v>0.28699999999999998</v>
      </c>
    </row>
    <row r="799" spans="1:17" x14ac:dyDescent="0.25">
      <c r="A799" s="29" t="s">
        <v>88</v>
      </c>
      <c r="B799" s="29" t="s">
        <v>28</v>
      </c>
      <c r="C799" s="29" t="s">
        <v>1</v>
      </c>
      <c r="D799" s="30" t="s">
        <v>64</v>
      </c>
      <c r="E799" s="30" t="s">
        <v>64</v>
      </c>
      <c r="F799" s="30" t="s">
        <v>64</v>
      </c>
      <c r="G799" s="30">
        <v>2.5199999999999997E-2</v>
      </c>
      <c r="H799" s="30" t="s">
        <v>64</v>
      </c>
      <c r="I799" s="30">
        <v>0.77135999999999993</v>
      </c>
      <c r="J799" s="30">
        <v>0.43810000000000004</v>
      </c>
      <c r="K799" s="30">
        <v>0.35160000000000002</v>
      </c>
      <c r="L799" s="30">
        <v>0.39490000000000003</v>
      </c>
      <c r="M799" s="30">
        <v>0.35209999999999997</v>
      </c>
      <c r="N799" s="30">
        <v>0.38666</v>
      </c>
      <c r="O799" s="30">
        <v>0.39479999999999998</v>
      </c>
      <c r="P799" s="30">
        <v>3.1147199999999997</v>
      </c>
      <c r="Q799" s="30">
        <v>0.38933999999999996</v>
      </c>
    </row>
    <row r="800" spans="1:17" x14ac:dyDescent="0.25">
      <c r="A800" s="29" t="s">
        <v>86</v>
      </c>
      <c r="B800" s="29" t="s">
        <v>177</v>
      </c>
      <c r="C800" s="29" t="s">
        <v>4</v>
      </c>
      <c r="D800" s="30" t="s">
        <v>64</v>
      </c>
      <c r="E800" s="30" t="s">
        <v>64</v>
      </c>
      <c r="F800" s="30" t="s">
        <v>64</v>
      </c>
      <c r="G800" s="30">
        <v>0.9768</v>
      </c>
      <c r="H800" s="30" t="s">
        <v>64</v>
      </c>
      <c r="I800" s="30" t="s">
        <v>64</v>
      </c>
      <c r="J800" s="30" t="s">
        <v>64</v>
      </c>
      <c r="K800" s="30">
        <v>0.54600000000000004</v>
      </c>
      <c r="L800" s="30" t="s">
        <v>64</v>
      </c>
      <c r="M800" s="30">
        <v>0.35499999999999998</v>
      </c>
      <c r="N800" s="30">
        <v>0.67800000000000005</v>
      </c>
      <c r="O800" s="30">
        <v>0.54700000000000004</v>
      </c>
      <c r="P800" s="30">
        <v>3.1028000000000002</v>
      </c>
      <c r="Q800" s="30">
        <v>0.62056</v>
      </c>
    </row>
    <row r="801" spans="1:17" x14ac:dyDescent="0.25">
      <c r="A801" s="29" t="s">
        <v>42</v>
      </c>
      <c r="B801" s="29" t="s">
        <v>43</v>
      </c>
      <c r="C801" s="29" t="s">
        <v>0</v>
      </c>
      <c r="D801" s="30" t="s">
        <v>64</v>
      </c>
      <c r="E801" s="30">
        <v>0.435</v>
      </c>
      <c r="F801" s="30">
        <v>0.70399999999999996</v>
      </c>
      <c r="G801" s="30">
        <v>0.36</v>
      </c>
      <c r="H801" s="30">
        <v>0.15</v>
      </c>
      <c r="I801" s="30">
        <v>0.16900000000000001</v>
      </c>
      <c r="J801" s="30">
        <v>0.44399999999999995</v>
      </c>
      <c r="K801" s="30">
        <v>0.28700000000000003</v>
      </c>
      <c r="L801" s="30">
        <v>9.2999999999999999E-2</v>
      </c>
      <c r="M801" s="30">
        <v>0.19900000000000001</v>
      </c>
      <c r="N801" s="30" t="s">
        <v>64</v>
      </c>
      <c r="O801" s="30">
        <v>0.216</v>
      </c>
      <c r="P801" s="30">
        <v>3.0569999999999999</v>
      </c>
      <c r="Q801" s="30">
        <v>0.30569999999999997</v>
      </c>
    </row>
    <row r="802" spans="1:17" x14ac:dyDescent="0.25">
      <c r="A802" s="29" t="s">
        <v>92</v>
      </c>
      <c r="B802" s="29" t="s">
        <v>93</v>
      </c>
      <c r="C802" s="29" t="s">
        <v>5</v>
      </c>
      <c r="D802" s="30">
        <v>0.34179999999999999</v>
      </c>
      <c r="E802" s="30">
        <v>0.31840000000000002</v>
      </c>
      <c r="F802" s="30">
        <v>3.3500000000000002E-2</v>
      </c>
      <c r="G802" s="30">
        <v>0.57999999999999996</v>
      </c>
      <c r="H802" s="30">
        <v>0.31380000000000002</v>
      </c>
      <c r="I802" s="30">
        <v>0.1358</v>
      </c>
      <c r="J802" s="30">
        <v>0.28999999999999998</v>
      </c>
      <c r="K802" s="30" t="s">
        <v>64</v>
      </c>
      <c r="L802" s="30">
        <v>0.312</v>
      </c>
      <c r="M802" s="30">
        <v>0.3488</v>
      </c>
      <c r="N802" s="30">
        <v>0.1124</v>
      </c>
      <c r="O802" s="30">
        <v>0.26080000000000003</v>
      </c>
      <c r="P802" s="30">
        <v>3.0472999999999995</v>
      </c>
      <c r="Q802" s="30">
        <v>0.27702727272727268</v>
      </c>
    </row>
    <row r="803" spans="1:17" x14ac:dyDescent="0.25">
      <c r="A803" s="29" t="s">
        <v>34</v>
      </c>
      <c r="B803" s="29" t="s">
        <v>172</v>
      </c>
      <c r="C803" s="29" t="s">
        <v>1</v>
      </c>
      <c r="D803" s="30">
        <v>0.11825000000000002</v>
      </c>
      <c r="E803" s="30" t="s">
        <v>64</v>
      </c>
      <c r="F803" s="30">
        <v>0.82669999999999988</v>
      </c>
      <c r="G803" s="30">
        <v>0.16980000000000001</v>
      </c>
      <c r="H803" s="30" t="s">
        <v>64</v>
      </c>
      <c r="I803" s="30" t="s">
        <v>64</v>
      </c>
      <c r="J803" s="30" t="s">
        <v>64</v>
      </c>
      <c r="K803" s="30">
        <v>0.23</v>
      </c>
      <c r="L803" s="30">
        <v>0.92</v>
      </c>
      <c r="M803" s="30" t="s">
        <v>64</v>
      </c>
      <c r="N803" s="30">
        <v>8.3699999999999997E-2</v>
      </c>
      <c r="O803" s="30">
        <v>0.68289999999999995</v>
      </c>
      <c r="P803" s="30">
        <v>3.0313499999999998</v>
      </c>
      <c r="Q803" s="30">
        <v>0.43304999999999999</v>
      </c>
    </row>
    <row r="804" spans="1:17" x14ac:dyDescent="0.25">
      <c r="A804" s="29" t="s">
        <v>34</v>
      </c>
      <c r="B804" s="29" t="s">
        <v>282</v>
      </c>
      <c r="C804" s="29" t="s">
        <v>2</v>
      </c>
      <c r="D804" s="30" t="s">
        <v>64</v>
      </c>
      <c r="E804" s="30" t="s">
        <v>64</v>
      </c>
      <c r="F804" s="30" t="s">
        <v>64</v>
      </c>
      <c r="G804" s="30" t="s">
        <v>64</v>
      </c>
      <c r="H804" s="30" t="s">
        <v>64</v>
      </c>
      <c r="I804" s="30" t="s">
        <v>64</v>
      </c>
      <c r="J804" s="30">
        <v>2.7E-2</v>
      </c>
      <c r="K804" s="30" t="s">
        <v>64</v>
      </c>
      <c r="L804" s="30" t="s">
        <v>64</v>
      </c>
      <c r="M804" s="30">
        <v>2.31</v>
      </c>
      <c r="N804" s="30" t="s">
        <v>64</v>
      </c>
      <c r="O804" s="30">
        <v>0.69</v>
      </c>
      <c r="P804" s="30">
        <v>3.0270000000000001</v>
      </c>
      <c r="Q804" s="30">
        <v>1.0090000000000001</v>
      </c>
    </row>
    <row r="805" spans="1:17" x14ac:dyDescent="0.25">
      <c r="A805" s="29" t="s">
        <v>34</v>
      </c>
      <c r="B805" s="29" t="s">
        <v>173</v>
      </c>
      <c r="C805" s="29" t="s">
        <v>4</v>
      </c>
      <c r="D805" s="30" t="s">
        <v>64</v>
      </c>
      <c r="E805" s="30" t="s">
        <v>64</v>
      </c>
      <c r="F805" s="30" t="s">
        <v>64</v>
      </c>
      <c r="G805" s="30" t="s">
        <v>64</v>
      </c>
      <c r="H805" s="30" t="s">
        <v>64</v>
      </c>
      <c r="I805" s="30">
        <v>0.45</v>
      </c>
      <c r="J805" s="30">
        <v>0.34820000000000001</v>
      </c>
      <c r="K805" s="30">
        <v>0.39600000000000002</v>
      </c>
      <c r="L805" s="30">
        <v>0.35</v>
      </c>
      <c r="M805" s="30">
        <v>0.65600000000000003</v>
      </c>
      <c r="N805" s="30">
        <v>0.48</v>
      </c>
      <c r="O805" s="30">
        <v>0.312</v>
      </c>
      <c r="P805" s="30">
        <v>2.9922</v>
      </c>
      <c r="Q805" s="30">
        <v>0.42745714285714287</v>
      </c>
    </row>
    <row r="806" spans="1:17" x14ac:dyDescent="0.25">
      <c r="A806" s="29" t="s">
        <v>34</v>
      </c>
      <c r="B806" s="29" t="s">
        <v>284</v>
      </c>
      <c r="C806" s="29" t="s">
        <v>3</v>
      </c>
      <c r="D806" s="30" t="s">
        <v>64</v>
      </c>
      <c r="E806" s="30" t="s">
        <v>64</v>
      </c>
      <c r="F806" s="30" t="s">
        <v>64</v>
      </c>
      <c r="G806" s="30" t="s">
        <v>64</v>
      </c>
      <c r="H806" s="30" t="s">
        <v>64</v>
      </c>
      <c r="I806" s="30" t="s">
        <v>64</v>
      </c>
      <c r="J806" s="30" t="s">
        <v>64</v>
      </c>
      <c r="K806" s="30" t="s">
        <v>64</v>
      </c>
      <c r="L806" s="30">
        <v>0.59750000000000003</v>
      </c>
      <c r="M806" s="30">
        <v>0.6885</v>
      </c>
      <c r="N806" s="30">
        <v>0.57440000000000002</v>
      </c>
      <c r="O806" s="30">
        <v>1.1302999999999996</v>
      </c>
      <c r="P806" s="30">
        <v>2.9906999999999995</v>
      </c>
      <c r="Q806" s="30">
        <v>0.74767499999999987</v>
      </c>
    </row>
    <row r="807" spans="1:17" x14ac:dyDescent="0.25">
      <c r="A807" s="29" t="s">
        <v>86</v>
      </c>
      <c r="B807" s="29" t="s">
        <v>178</v>
      </c>
      <c r="C807" s="29" t="s">
        <v>1</v>
      </c>
      <c r="D807" s="30">
        <v>1.25</v>
      </c>
      <c r="E807" s="30">
        <v>0.86199999999999999</v>
      </c>
      <c r="F807" s="30">
        <v>0.8</v>
      </c>
      <c r="G807" s="30">
        <v>8.9999999999999993E-3</v>
      </c>
      <c r="H807" s="30">
        <v>5.0000000000000001E-3</v>
      </c>
      <c r="I807" s="30">
        <v>7.0000000000000001E-3</v>
      </c>
      <c r="J807" s="30">
        <v>8.9999999999999993E-3</v>
      </c>
      <c r="K807" s="30" t="s">
        <v>64</v>
      </c>
      <c r="L807" s="30">
        <v>7.0000000000000001E-3</v>
      </c>
      <c r="M807" s="30" t="s">
        <v>64</v>
      </c>
      <c r="N807" s="30" t="s">
        <v>64</v>
      </c>
      <c r="O807" s="30" t="s">
        <v>64</v>
      </c>
      <c r="P807" s="30">
        <v>2.9489999999999998</v>
      </c>
      <c r="Q807" s="30">
        <v>0.36862499999999998</v>
      </c>
    </row>
    <row r="808" spans="1:17" x14ac:dyDescent="0.25">
      <c r="A808" s="29" t="s">
        <v>6</v>
      </c>
      <c r="B808" s="29" t="s">
        <v>68</v>
      </c>
      <c r="C808" s="29" t="s">
        <v>4</v>
      </c>
      <c r="D808" s="30" t="s">
        <v>64</v>
      </c>
      <c r="E808" s="30" t="s">
        <v>64</v>
      </c>
      <c r="F808" s="30" t="s">
        <v>64</v>
      </c>
      <c r="G808" s="30" t="s">
        <v>64</v>
      </c>
      <c r="H808" s="30" t="s">
        <v>64</v>
      </c>
      <c r="I808" s="30">
        <v>0.64600000000000002</v>
      </c>
      <c r="J808" s="30">
        <v>0.22</v>
      </c>
      <c r="K808" s="30" t="s">
        <v>64</v>
      </c>
      <c r="L808" s="30" t="s">
        <v>64</v>
      </c>
      <c r="M808" s="30">
        <v>2.0455999999999999</v>
      </c>
      <c r="N808" s="30" t="s">
        <v>64</v>
      </c>
      <c r="O808" s="30" t="s">
        <v>64</v>
      </c>
      <c r="P808" s="30">
        <v>2.9116</v>
      </c>
      <c r="Q808" s="30">
        <v>0.97053333333333336</v>
      </c>
    </row>
    <row r="809" spans="1:17" x14ac:dyDescent="0.25">
      <c r="A809" s="29" t="s">
        <v>28</v>
      </c>
      <c r="B809" s="29" t="s">
        <v>160</v>
      </c>
      <c r="C809" s="29" t="s">
        <v>0</v>
      </c>
      <c r="D809" s="30" t="s">
        <v>64</v>
      </c>
      <c r="E809" s="30" t="s">
        <v>64</v>
      </c>
      <c r="F809" s="30">
        <v>0.78</v>
      </c>
      <c r="G809" s="30" t="s">
        <v>64</v>
      </c>
      <c r="H809" s="30">
        <v>2.1020000000000003</v>
      </c>
      <c r="I809" s="30" t="s">
        <v>64</v>
      </c>
      <c r="J809" s="30" t="s">
        <v>64</v>
      </c>
      <c r="K809" s="30" t="s">
        <v>64</v>
      </c>
      <c r="L809" s="30" t="s">
        <v>64</v>
      </c>
      <c r="M809" s="30" t="s">
        <v>64</v>
      </c>
      <c r="N809" s="30" t="s">
        <v>64</v>
      </c>
      <c r="O809" s="30" t="s">
        <v>64</v>
      </c>
      <c r="P809" s="30">
        <v>2.8820000000000006</v>
      </c>
      <c r="Q809" s="30">
        <v>1.4410000000000003</v>
      </c>
    </row>
    <row r="810" spans="1:17" x14ac:dyDescent="0.25">
      <c r="A810" s="29" t="s">
        <v>30</v>
      </c>
      <c r="B810" s="29" t="s">
        <v>167</v>
      </c>
      <c r="C810" s="29" t="s">
        <v>3</v>
      </c>
      <c r="D810" s="30">
        <v>0.48499999999999999</v>
      </c>
      <c r="E810" s="30" t="s">
        <v>64</v>
      </c>
      <c r="F810" s="30" t="s">
        <v>64</v>
      </c>
      <c r="G810" s="30" t="s">
        <v>64</v>
      </c>
      <c r="H810" s="30">
        <v>0.42199999999999999</v>
      </c>
      <c r="I810" s="30" t="s">
        <v>64</v>
      </c>
      <c r="J810" s="30">
        <v>0.54700000000000004</v>
      </c>
      <c r="K810" s="30">
        <v>0.44399999999999995</v>
      </c>
      <c r="L810" s="30">
        <v>0.53300000000000003</v>
      </c>
      <c r="M810" s="30" t="s">
        <v>64</v>
      </c>
      <c r="N810" s="30">
        <v>0.436</v>
      </c>
      <c r="O810" s="30" t="s">
        <v>64</v>
      </c>
      <c r="P810" s="30">
        <v>2.867</v>
      </c>
      <c r="Q810" s="30">
        <v>0.47783333333333333</v>
      </c>
    </row>
    <row r="811" spans="1:17" x14ac:dyDescent="0.25">
      <c r="A811" s="29" t="s">
        <v>50</v>
      </c>
      <c r="B811" s="29" t="s">
        <v>301</v>
      </c>
      <c r="C811" s="29" t="s">
        <v>2</v>
      </c>
      <c r="D811" s="30" t="s">
        <v>64</v>
      </c>
      <c r="E811" s="30" t="s">
        <v>64</v>
      </c>
      <c r="F811" s="30" t="s">
        <v>64</v>
      </c>
      <c r="G811" s="30" t="s">
        <v>64</v>
      </c>
      <c r="H811" s="30" t="s">
        <v>64</v>
      </c>
      <c r="I811" s="30">
        <v>1.74861</v>
      </c>
      <c r="J811" s="30">
        <v>0.52346999999999999</v>
      </c>
      <c r="K811" s="30" t="s">
        <v>64</v>
      </c>
      <c r="L811" s="30">
        <v>0.57738999999999996</v>
      </c>
      <c r="M811" s="30" t="s">
        <v>64</v>
      </c>
      <c r="N811" s="30" t="s">
        <v>64</v>
      </c>
      <c r="O811" s="30" t="s">
        <v>64</v>
      </c>
      <c r="P811" s="30">
        <v>2.8494699999999997</v>
      </c>
      <c r="Q811" s="30">
        <v>0.94982333333333324</v>
      </c>
    </row>
    <row r="812" spans="1:17" x14ac:dyDescent="0.25">
      <c r="A812" s="29" t="s">
        <v>42</v>
      </c>
      <c r="B812" s="29" t="s">
        <v>295</v>
      </c>
      <c r="C812" s="29" t="s">
        <v>3</v>
      </c>
      <c r="D812" s="30" t="s">
        <v>64</v>
      </c>
      <c r="E812" s="30" t="s">
        <v>64</v>
      </c>
      <c r="F812" s="30" t="s">
        <v>64</v>
      </c>
      <c r="G812" s="30" t="s">
        <v>64</v>
      </c>
      <c r="H812" s="30" t="s">
        <v>64</v>
      </c>
      <c r="I812" s="30" t="s">
        <v>64</v>
      </c>
      <c r="J812" s="30" t="s">
        <v>64</v>
      </c>
      <c r="K812" s="30">
        <v>0.83800000000000008</v>
      </c>
      <c r="L812" s="30">
        <v>0.83599999999999997</v>
      </c>
      <c r="M812" s="30">
        <v>0.44350000000000001</v>
      </c>
      <c r="N812" s="30">
        <v>0.19200000000000003</v>
      </c>
      <c r="O812" s="30">
        <v>0.51249999999999996</v>
      </c>
      <c r="P812" s="30">
        <v>2.8220000000000001</v>
      </c>
      <c r="Q812" s="30">
        <v>0.56440000000000001</v>
      </c>
    </row>
    <row r="813" spans="1:17" x14ac:dyDescent="0.25">
      <c r="A813" s="29" t="s">
        <v>42</v>
      </c>
      <c r="B813" s="29" t="s">
        <v>295</v>
      </c>
      <c r="C813" s="29" t="s">
        <v>5</v>
      </c>
      <c r="D813" s="30" t="s">
        <v>64</v>
      </c>
      <c r="E813" s="30" t="s">
        <v>64</v>
      </c>
      <c r="F813" s="30" t="s">
        <v>64</v>
      </c>
      <c r="G813" s="30" t="s">
        <v>64</v>
      </c>
      <c r="H813" s="30" t="s">
        <v>64</v>
      </c>
      <c r="I813" s="30" t="s">
        <v>64</v>
      </c>
      <c r="J813" s="30" t="s">
        <v>64</v>
      </c>
      <c r="K813" s="30">
        <v>0.97000000000000008</v>
      </c>
      <c r="L813" s="30">
        <v>0.35599999999999998</v>
      </c>
      <c r="M813" s="30">
        <v>0.56000000000000005</v>
      </c>
      <c r="N813" s="30" t="s">
        <v>64</v>
      </c>
      <c r="O813" s="30">
        <v>0.9265000000000001</v>
      </c>
      <c r="P813" s="30">
        <v>2.8125</v>
      </c>
      <c r="Q813" s="30">
        <v>0.703125</v>
      </c>
    </row>
    <row r="814" spans="1:17" x14ac:dyDescent="0.25">
      <c r="A814" s="29" t="s">
        <v>6</v>
      </c>
      <c r="B814" s="29" t="s">
        <v>10</v>
      </c>
      <c r="C814" s="29" t="s">
        <v>0</v>
      </c>
      <c r="D814" s="30">
        <v>0.28200000000000003</v>
      </c>
      <c r="E814" s="30">
        <v>0.36960000000000004</v>
      </c>
      <c r="F814" s="30">
        <v>0.31419999999999998</v>
      </c>
      <c r="G814" s="30" t="s">
        <v>64</v>
      </c>
      <c r="H814" s="30">
        <v>0.246</v>
      </c>
      <c r="I814" s="30">
        <v>0.25559999999999999</v>
      </c>
      <c r="J814" s="30">
        <v>0.2384</v>
      </c>
      <c r="K814" s="30">
        <v>0.22112000000000004</v>
      </c>
      <c r="L814" s="30">
        <v>0.21719999999999998</v>
      </c>
      <c r="M814" s="30">
        <v>0.26240000000000002</v>
      </c>
      <c r="N814" s="30">
        <v>0.29320000000000002</v>
      </c>
      <c r="O814" s="30">
        <v>0.10920000000000001</v>
      </c>
      <c r="P814" s="30">
        <v>2.8089200000000001</v>
      </c>
      <c r="Q814" s="30">
        <v>0.25535636363636366</v>
      </c>
    </row>
    <row r="815" spans="1:17" x14ac:dyDescent="0.25">
      <c r="A815" s="29" t="s">
        <v>16</v>
      </c>
      <c r="B815" s="29" t="s">
        <v>70</v>
      </c>
      <c r="C815" s="29" t="s">
        <v>3</v>
      </c>
      <c r="D815" s="30">
        <v>2.415</v>
      </c>
      <c r="E815" s="30">
        <v>0.02</v>
      </c>
      <c r="F815" s="30">
        <v>8.900000000000001E-2</v>
      </c>
      <c r="G815" s="30">
        <v>1.2E-2</v>
      </c>
      <c r="H815" s="30">
        <v>4.5999999999999999E-2</v>
      </c>
      <c r="I815" s="30">
        <v>2E-3</v>
      </c>
      <c r="J815" s="30">
        <v>2.5999999999999999E-2</v>
      </c>
      <c r="K815" s="30">
        <v>1.7000000000000001E-2</v>
      </c>
      <c r="L815" s="30">
        <v>7.5999999999999998E-2</v>
      </c>
      <c r="M815" s="30">
        <v>6.0000000000000001E-3</v>
      </c>
      <c r="N815" s="30">
        <v>7.0000000000000001E-3</v>
      </c>
      <c r="O815" s="30">
        <v>4.3999999999999997E-2</v>
      </c>
      <c r="P815" s="30">
        <v>2.7599999999999993</v>
      </c>
      <c r="Q815" s="30">
        <v>0.22999999999999995</v>
      </c>
    </row>
    <row r="816" spans="1:17" x14ac:dyDescent="0.25">
      <c r="A816" s="29" t="s">
        <v>6</v>
      </c>
      <c r="B816" s="29" t="s">
        <v>14</v>
      </c>
      <c r="C816" s="29" t="s">
        <v>4</v>
      </c>
      <c r="D816" s="30" t="s">
        <v>64</v>
      </c>
      <c r="E816" s="30" t="s">
        <v>64</v>
      </c>
      <c r="F816" s="30" t="s">
        <v>64</v>
      </c>
      <c r="G816" s="30" t="s">
        <v>64</v>
      </c>
      <c r="H816" s="30">
        <v>0.27500000000000002</v>
      </c>
      <c r="I816" s="30">
        <v>0.26100000000000001</v>
      </c>
      <c r="J816" s="30">
        <v>0.92</v>
      </c>
      <c r="K816" s="30" t="s">
        <v>64</v>
      </c>
      <c r="L816" s="30" t="s">
        <v>64</v>
      </c>
      <c r="M816" s="30">
        <v>1.18</v>
      </c>
      <c r="N816" s="30">
        <v>2.1600000000000001E-2</v>
      </c>
      <c r="O816" s="30" t="s">
        <v>64</v>
      </c>
      <c r="P816" s="30">
        <v>2.6576</v>
      </c>
      <c r="Q816" s="30">
        <v>0.53151999999999999</v>
      </c>
    </row>
    <row r="817" spans="1:17" x14ac:dyDescent="0.25">
      <c r="A817" s="29" t="s">
        <v>115</v>
      </c>
      <c r="B817" s="29" t="s">
        <v>303</v>
      </c>
      <c r="C817" s="29" t="s">
        <v>3</v>
      </c>
      <c r="D817" s="30" t="s">
        <v>64</v>
      </c>
      <c r="E817" s="30" t="s">
        <v>64</v>
      </c>
      <c r="F817" s="30" t="s">
        <v>64</v>
      </c>
      <c r="G817" s="30" t="s">
        <v>64</v>
      </c>
      <c r="H817" s="30" t="s">
        <v>64</v>
      </c>
      <c r="I817" s="30" t="s">
        <v>64</v>
      </c>
      <c r="J817" s="30" t="s">
        <v>64</v>
      </c>
      <c r="K817" s="30" t="s">
        <v>64</v>
      </c>
      <c r="L817" s="30" t="s">
        <v>64</v>
      </c>
      <c r="M817" s="30" t="s">
        <v>64</v>
      </c>
      <c r="N817" s="30">
        <v>2.6145</v>
      </c>
      <c r="O817" s="30" t="s">
        <v>64</v>
      </c>
      <c r="P817" s="30">
        <v>2.6145</v>
      </c>
      <c r="Q817" s="30">
        <v>2.6145</v>
      </c>
    </row>
    <row r="818" spans="1:17" x14ac:dyDescent="0.25">
      <c r="A818" s="29" t="s">
        <v>50</v>
      </c>
      <c r="B818" s="29" t="s">
        <v>198</v>
      </c>
      <c r="C818" s="29" t="s">
        <v>0</v>
      </c>
      <c r="D818" s="30">
        <v>0.10199999999999999</v>
      </c>
      <c r="E818" s="30">
        <v>0.115</v>
      </c>
      <c r="F818" s="30">
        <v>0.19400000000000001</v>
      </c>
      <c r="G818" s="30">
        <v>0.23300000000000001</v>
      </c>
      <c r="H818" s="30">
        <v>0.191</v>
      </c>
      <c r="I818" s="30">
        <v>0.25800000000000001</v>
      </c>
      <c r="J818" s="30">
        <v>0.23899999999999999</v>
      </c>
      <c r="K818" s="30">
        <v>0.23499999999999999</v>
      </c>
      <c r="L818" s="30">
        <v>0.25700000000000001</v>
      </c>
      <c r="M818" s="30">
        <v>0.23699999999999999</v>
      </c>
      <c r="N818" s="30">
        <v>0.223</v>
      </c>
      <c r="O818" s="30">
        <v>0.249</v>
      </c>
      <c r="P818" s="30">
        <v>2.5329999999999999</v>
      </c>
      <c r="Q818" s="30">
        <v>0.21108333333333332</v>
      </c>
    </row>
    <row r="819" spans="1:17" x14ac:dyDescent="0.25">
      <c r="A819" s="29" t="s">
        <v>34</v>
      </c>
      <c r="B819" s="29" t="s">
        <v>288</v>
      </c>
      <c r="C819" s="29" t="s">
        <v>5</v>
      </c>
      <c r="D819" s="30" t="s">
        <v>64</v>
      </c>
      <c r="E819" s="30" t="s">
        <v>64</v>
      </c>
      <c r="F819" s="30" t="s">
        <v>64</v>
      </c>
      <c r="G819" s="30" t="s">
        <v>64</v>
      </c>
      <c r="H819" s="30" t="s">
        <v>64</v>
      </c>
      <c r="I819" s="30">
        <v>0.159</v>
      </c>
      <c r="J819" s="30">
        <v>1.1435</v>
      </c>
      <c r="K819" s="30">
        <v>1.4999999999999999E-2</v>
      </c>
      <c r="L819" s="30">
        <v>0.67200000000000004</v>
      </c>
      <c r="M819" s="30" t="s">
        <v>64</v>
      </c>
      <c r="N819" s="30">
        <v>0.24020000000000002</v>
      </c>
      <c r="O819" s="30">
        <v>0.29100000000000004</v>
      </c>
      <c r="P819" s="30">
        <v>2.5207000000000002</v>
      </c>
      <c r="Q819" s="30">
        <v>0.42011666666666669</v>
      </c>
    </row>
    <row r="820" spans="1:17" x14ac:dyDescent="0.25">
      <c r="A820" s="29" t="s">
        <v>88</v>
      </c>
      <c r="B820" s="29" t="s">
        <v>260</v>
      </c>
      <c r="C820" s="29" t="s">
        <v>1</v>
      </c>
      <c r="D820" s="30">
        <v>0.79500000000000004</v>
      </c>
      <c r="E820" s="30">
        <v>1.17</v>
      </c>
      <c r="F820" s="30" t="s">
        <v>64</v>
      </c>
      <c r="G820" s="30">
        <v>4.8000000000000001E-2</v>
      </c>
      <c r="H820" s="30">
        <v>0.23200000000000001</v>
      </c>
      <c r="I820" s="30" t="s">
        <v>64</v>
      </c>
      <c r="J820" s="30">
        <v>0.26700000000000002</v>
      </c>
      <c r="K820" s="30" t="s">
        <v>64</v>
      </c>
      <c r="L820" s="30" t="s">
        <v>64</v>
      </c>
      <c r="M820" s="30" t="s">
        <v>64</v>
      </c>
      <c r="N820" s="30" t="s">
        <v>64</v>
      </c>
      <c r="O820" s="30" t="s">
        <v>64</v>
      </c>
      <c r="P820" s="30">
        <v>2.512</v>
      </c>
      <c r="Q820" s="30">
        <v>0.50239999999999996</v>
      </c>
    </row>
    <row r="821" spans="1:17" x14ac:dyDescent="0.25">
      <c r="A821" s="29" t="s">
        <v>34</v>
      </c>
      <c r="B821" s="29" t="s">
        <v>170</v>
      </c>
      <c r="C821" s="29" t="s">
        <v>1</v>
      </c>
      <c r="D821" s="30">
        <v>0.20175000000000001</v>
      </c>
      <c r="E821" s="30" t="s">
        <v>64</v>
      </c>
      <c r="F821" s="30" t="s">
        <v>64</v>
      </c>
      <c r="G821" s="30">
        <v>1.0744999999999998</v>
      </c>
      <c r="H821" s="30" t="s">
        <v>64</v>
      </c>
      <c r="I821" s="30" t="s">
        <v>64</v>
      </c>
      <c r="J821" s="30" t="s">
        <v>64</v>
      </c>
      <c r="K821" s="30">
        <v>0.16</v>
      </c>
      <c r="L821" s="30" t="s">
        <v>64</v>
      </c>
      <c r="M821" s="30">
        <v>0.94</v>
      </c>
      <c r="N821" s="30">
        <v>2.1399999999999999E-2</v>
      </c>
      <c r="O821" s="30">
        <v>0.11</v>
      </c>
      <c r="P821" s="30">
        <v>2.5076499999999995</v>
      </c>
      <c r="Q821" s="30">
        <v>0.4179416666666666</v>
      </c>
    </row>
    <row r="822" spans="1:17" x14ac:dyDescent="0.25">
      <c r="A822" s="29" t="s">
        <v>34</v>
      </c>
      <c r="B822" s="29" t="s">
        <v>235</v>
      </c>
      <c r="C822" s="29" t="s">
        <v>3</v>
      </c>
      <c r="D822" s="30" t="s">
        <v>64</v>
      </c>
      <c r="E822" s="30">
        <v>0.13900000000000001</v>
      </c>
      <c r="F822" s="30">
        <v>0.86699999999999999</v>
      </c>
      <c r="G822" s="30">
        <v>0.32800000000000001</v>
      </c>
      <c r="H822" s="30">
        <v>0.28899999999999998</v>
      </c>
      <c r="I822" s="30">
        <v>0.17100000000000001</v>
      </c>
      <c r="J822" s="30">
        <v>0.65100000000000002</v>
      </c>
      <c r="K822" s="30" t="s">
        <v>64</v>
      </c>
      <c r="L822" s="30" t="s">
        <v>64</v>
      </c>
      <c r="M822" s="30" t="s">
        <v>64</v>
      </c>
      <c r="N822" s="30" t="s">
        <v>64</v>
      </c>
      <c r="O822" s="30" t="s">
        <v>64</v>
      </c>
      <c r="P822" s="30">
        <v>2.4450000000000003</v>
      </c>
      <c r="Q822" s="30">
        <v>0.40750000000000003</v>
      </c>
    </row>
    <row r="823" spans="1:17" x14ac:dyDescent="0.25">
      <c r="A823" s="29" t="s">
        <v>96</v>
      </c>
      <c r="B823" s="29" t="s">
        <v>242</v>
      </c>
      <c r="C823" s="29" t="s">
        <v>3</v>
      </c>
      <c r="D823" s="30">
        <v>0.32000000000000006</v>
      </c>
      <c r="E823" s="30" t="s">
        <v>64</v>
      </c>
      <c r="F823" s="30" t="s">
        <v>64</v>
      </c>
      <c r="G823" s="30" t="s">
        <v>64</v>
      </c>
      <c r="H823" s="30" t="s">
        <v>64</v>
      </c>
      <c r="I823" s="30" t="s">
        <v>64</v>
      </c>
      <c r="J823" s="30" t="s">
        <v>64</v>
      </c>
      <c r="K823" s="30" t="s">
        <v>64</v>
      </c>
      <c r="L823" s="30">
        <v>2.12</v>
      </c>
      <c r="M823" s="30" t="s">
        <v>64</v>
      </c>
      <c r="N823" s="30" t="s">
        <v>64</v>
      </c>
      <c r="O823" s="30" t="s">
        <v>64</v>
      </c>
      <c r="P823" s="30">
        <v>2.4400000000000004</v>
      </c>
      <c r="Q823" s="30">
        <v>1.2200000000000002</v>
      </c>
    </row>
    <row r="824" spans="1:17" x14ac:dyDescent="0.25">
      <c r="A824" s="29" t="s">
        <v>16</v>
      </c>
      <c r="B824" s="29" t="s">
        <v>73</v>
      </c>
      <c r="C824" s="29" t="s">
        <v>2</v>
      </c>
      <c r="D824" s="30">
        <v>8.6000000000000007E-2</v>
      </c>
      <c r="E824" s="30">
        <v>0.04</v>
      </c>
      <c r="F824" s="30">
        <v>0.10800000000000001</v>
      </c>
      <c r="G824" s="30">
        <v>7.4999999999999997E-2</v>
      </c>
      <c r="H824" s="30">
        <v>0.29900000000000004</v>
      </c>
      <c r="I824" s="30">
        <v>0.24100000000000002</v>
      </c>
      <c r="J824" s="30">
        <v>0.38899999999999996</v>
      </c>
      <c r="K824" s="30">
        <v>6.3E-2</v>
      </c>
      <c r="L824" s="30">
        <v>0.59000000000000008</v>
      </c>
      <c r="M824" s="30">
        <v>0.36499999999999999</v>
      </c>
      <c r="N824" s="30">
        <v>5.0000000000000001E-3</v>
      </c>
      <c r="O824" s="30">
        <v>0.14280000000000001</v>
      </c>
      <c r="P824" s="30">
        <v>2.4037999999999999</v>
      </c>
      <c r="Q824" s="30">
        <v>0.20031666666666667</v>
      </c>
    </row>
    <row r="825" spans="1:17" x14ac:dyDescent="0.25">
      <c r="A825" s="29" t="s">
        <v>115</v>
      </c>
      <c r="B825" s="29" t="s">
        <v>303</v>
      </c>
      <c r="C825" s="29" t="s">
        <v>2</v>
      </c>
      <c r="D825" s="30" t="s">
        <v>64</v>
      </c>
      <c r="E825" s="30" t="s">
        <v>64</v>
      </c>
      <c r="F825" s="30" t="s">
        <v>64</v>
      </c>
      <c r="G825" s="30" t="s">
        <v>64</v>
      </c>
      <c r="H825" s="30" t="s">
        <v>64</v>
      </c>
      <c r="I825" s="30" t="s">
        <v>64</v>
      </c>
      <c r="J825" s="30" t="s">
        <v>64</v>
      </c>
      <c r="K825" s="30" t="s">
        <v>64</v>
      </c>
      <c r="L825" s="30" t="s">
        <v>64</v>
      </c>
      <c r="M825" s="30" t="s">
        <v>64</v>
      </c>
      <c r="N825" s="30">
        <v>2.3815</v>
      </c>
      <c r="O825" s="30" t="s">
        <v>64</v>
      </c>
      <c r="P825" s="30">
        <v>2.3815</v>
      </c>
      <c r="Q825" s="30">
        <v>2.3815</v>
      </c>
    </row>
    <row r="826" spans="1:17" x14ac:dyDescent="0.25">
      <c r="A826" s="29" t="s">
        <v>50</v>
      </c>
      <c r="B826" s="29" t="s">
        <v>208</v>
      </c>
      <c r="C826" s="29" t="s">
        <v>0</v>
      </c>
      <c r="D826" s="30">
        <v>0.17899999999999999</v>
      </c>
      <c r="E826" s="30">
        <v>0.16200000000000001</v>
      </c>
      <c r="F826" s="30">
        <v>0.153</v>
      </c>
      <c r="G826" s="30">
        <v>0.18</v>
      </c>
      <c r="H826" s="30">
        <v>0.154</v>
      </c>
      <c r="I826" s="30">
        <v>0.17499999999999999</v>
      </c>
      <c r="J826" s="30">
        <v>0.19900000000000001</v>
      </c>
      <c r="K826" s="30">
        <v>0.22900000000000001</v>
      </c>
      <c r="L826" s="30">
        <v>0.21299999999999999</v>
      </c>
      <c r="M826" s="30">
        <v>0.224</v>
      </c>
      <c r="N826" s="30">
        <v>0.245</v>
      </c>
      <c r="O826" s="30">
        <v>0.246</v>
      </c>
      <c r="P826" s="30">
        <v>2.359</v>
      </c>
      <c r="Q826" s="30">
        <v>0.19658333333333333</v>
      </c>
    </row>
    <row r="827" spans="1:17" x14ac:dyDescent="0.25">
      <c r="A827" s="29" t="s">
        <v>6</v>
      </c>
      <c r="B827" s="29" t="s">
        <v>107</v>
      </c>
      <c r="C827" s="29" t="s">
        <v>0</v>
      </c>
      <c r="D827" s="30" t="s">
        <v>64</v>
      </c>
      <c r="E827" s="30" t="s">
        <v>64</v>
      </c>
      <c r="F827" s="30">
        <v>1.391</v>
      </c>
      <c r="G827" s="30" t="s">
        <v>64</v>
      </c>
      <c r="H827" s="30">
        <v>0.95099999999999996</v>
      </c>
      <c r="I827" s="30" t="s">
        <v>64</v>
      </c>
      <c r="J827" s="30" t="s">
        <v>64</v>
      </c>
      <c r="K827" s="30" t="s">
        <v>64</v>
      </c>
      <c r="L827" s="30" t="s">
        <v>64</v>
      </c>
      <c r="M827" s="30" t="s">
        <v>64</v>
      </c>
      <c r="N827" s="30" t="s">
        <v>64</v>
      </c>
      <c r="O827" s="30" t="s">
        <v>64</v>
      </c>
      <c r="P827" s="30">
        <v>2.3420000000000001</v>
      </c>
      <c r="Q827" s="30">
        <v>1.171</v>
      </c>
    </row>
    <row r="828" spans="1:17" x14ac:dyDescent="0.25">
      <c r="A828" s="29" t="s">
        <v>30</v>
      </c>
      <c r="B828" s="29" t="s">
        <v>280</v>
      </c>
      <c r="C828" s="29" t="s">
        <v>1</v>
      </c>
      <c r="D828" s="30" t="s">
        <v>64</v>
      </c>
      <c r="E828" s="30" t="s">
        <v>64</v>
      </c>
      <c r="F828" s="30" t="s">
        <v>64</v>
      </c>
      <c r="G828" s="30" t="s">
        <v>64</v>
      </c>
      <c r="H828" s="30" t="s">
        <v>64</v>
      </c>
      <c r="I828" s="30" t="s">
        <v>64</v>
      </c>
      <c r="J828" s="30" t="s">
        <v>64</v>
      </c>
      <c r="K828" s="30" t="s">
        <v>64</v>
      </c>
      <c r="L828" s="30" t="s">
        <v>64</v>
      </c>
      <c r="M828" s="30" t="s">
        <v>64</v>
      </c>
      <c r="N828" s="30" t="s">
        <v>64</v>
      </c>
      <c r="O828" s="30">
        <v>2.2749999999999999</v>
      </c>
      <c r="P828" s="30">
        <v>2.2749999999999999</v>
      </c>
      <c r="Q828" s="30">
        <v>2.2749999999999999</v>
      </c>
    </row>
    <row r="829" spans="1:17" x14ac:dyDescent="0.25">
      <c r="A829" s="29" t="s">
        <v>38</v>
      </c>
      <c r="B829" s="29" t="s">
        <v>289</v>
      </c>
      <c r="C829" s="29" t="s">
        <v>3</v>
      </c>
      <c r="D829" s="30" t="s">
        <v>64</v>
      </c>
      <c r="E829" s="30" t="s">
        <v>64</v>
      </c>
      <c r="F829" s="30" t="s">
        <v>64</v>
      </c>
      <c r="G829" s="30" t="s">
        <v>64</v>
      </c>
      <c r="H829" s="30" t="s">
        <v>64</v>
      </c>
      <c r="I829" s="30" t="s">
        <v>64</v>
      </c>
      <c r="J829" s="30" t="s">
        <v>64</v>
      </c>
      <c r="K829" s="30" t="s">
        <v>64</v>
      </c>
      <c r="L829" s="30" t="s">
        <v>64</v>
      </c>
      <c r="M829" s="30" t="s">
        <v>64</v>
      </c>
      <c r="N829" s="30">
        <v>2.266</v>
      </c>
      <c r="O829" s="30" t="s">
        <v>64</v>
      </c>
      <c r="P829" s="30">
        <v>2.266</v>
      </c>
      <c r="Q829" s="30">
        <v>2.266</v>
      </c>
    </row>
    <row r="830" spans="1:17" x14ac:dyDescent="0.25">
      <c r="A830" s="29" t="s">
        <v>96</v>
      </c>
      <c r="B830" s="29" t="s">
        <v>242</v>
      </c>
      <c r="C830" s="29" t="s">
        <v>5</v>
      </c>
      <c r="D830" s="30">
        <v>0.72599999999999998</v>
      </c>
      <c r="E830" s="30" t="s">
        <v>64</v>
      </c>
      <c r="F830" s="30" t="s">
        <v>64</v>
      </c>
      <c r="G830" s="30" t="s">
        <v>64</v>
      </c>
      <c r="H830" s="30" t="s">
        <v>64</v>
      </c>
      <c r="I830" s="30" t="s">
        <v>64</v>
      </c>
      <c r="J830" s="30" t="s">
        <v>64</v>
      </c>
      <c r="K830" s="30" t="s">
        <v>64</v>
      </c>
      <c r="L830" s="30" t="s">
        <v>64</v>
      </c>
      <c r="M830" s="30">
        <v>1.5</v>
      </c>
      <c r="N830" s="30" t="s">
        <v>64</v>
      </c>
      <c r="O830" s="30" t="s">
        <v>64</v>
      </c>
      <c r="P830" s="30">
        <v>2.226</v>
      </c>
      <c r="Q830" s="30">
        <v>1.113</v>
      </c>
    </row>
    <row r="831" spans="1:17" x14ac:dyDescent="0.25">
      <c r="A831" s="29" t="s">
        <v>50</v>
      </c>
      <c r="B831" s="29" t="s">
        <v>301</v>
      </c>
      <c r="C831" s="29" t="s">
        <v>3</v>
      </c>
      <c r="D831" s="30" t="s">
        <v>64</v>
      </c>
      <c r="E831" s="30" t="s">
        <v>64</v>
      </c>
      <c r="F831" s="30" t="s">
        <v>64</v>
      </c>
      <c r="G831" s="30" t="s">
        <v>64</v>
      </c>
      <c r="H831" s="30" t="s">
        <v>64</v>
      </c>
      <c r="I831" s="30">
        <v>1.03606</v>
      </c>
      <c r="J831" s="30">
        <v>0.58450999999999997</v>
      </c>
      <c r="K831" s="30" t="s">
        <v>64</v>
      </c>
      <c r="L831" s="30">
        <v>0.54679999999999995</v>
      </c>
      <c r="M831" s="30" t="s">
        <v>64</v>
      </c>
      <c r="N831" s="30" t="s">
        <v>64</v>
      </c>
      <c r="O831" s="30" t="s">
        <v>64</v>
      </c>
      <c r="P831" s="30">
        <v>2.16737</v>
      </c>
      <c r="Q831" s="30">
        <v>0.72245666666666664</v>
      </c>
    </row>
    <row r="832" spans="1:17" x14ac:dyDescent="0.25">
      <c r="A832" s="29" t="s">
        <v>6</v>
      </c>
      <c r="B832" s="29" t="s">
        <v>15</v>
      </c>
      <c r="C832" s="29" t="s">
        <v>4</v>
      </c>
      <c r="D832" s="30" t="s">
        <v>64</v>
      </c>
      <c r="E832" s="30" t="s">
        <v>64</v>
      </c>
      <c r="F832" s="30" t="s">
        <v>64</v>
      </c>
      <c r="G832" s="30">
        <v>1</v>
      </c>
      <c r="H832" s="30">
        <v>1.1000000000000001</v>
      </c>
      <c r="I832" s="30" t="s">
        <v>64</v>
      </c>
      <c r="J832" s="30" t="s">
        <v>64</v>
      </c>
      <c r="K832" s="30" t="s">
        <v>64</v>
      </c>
      <c r="L832" s="30" t="s">
        <v>64</v>
      </c>
      <c r="M832" s="30" t="s">
        <v>64</v>
      </c>
      <c r="N832" s="30" t="s">
        <v>64</v>
      </c>
      <c r="O832" s="30" t="s">
        <v>64</v>
      </c>
      <c r="P832" s="30">
        <v>2.1</v>
      </c>
      <c r="Q832" s="30">
        <v>1.05</v>
      </c>
    </row>
    <row r="833" spans="1:17" x14ac:dyDescent="0.25">
      <c r="A833" s="29" t="s">
        <v>6</v>
      </c>
      <c r="B833" s="29" t="s">
        <v>149</v>
      </c>
      <c r="C833" s="29" t="s">
        <v>1</v>
      </c>
      <c r="D833" s="30" t="s">
        <v>64</v>
      </c>
      <c r="E833" s="30" t="s">
        <v>64</v>
      </c>
      <c r="F833" s="30" t="s">
        <v>64</v>
      </c>
      <c r="G833" s="30" t="s">
        <v>64</v>
      </c>
      <c r="H833" s="30" t="s">
        <v>64</v>
      </c>
      <c r="I833" s="30" t="s">
        <v>64</v>
      </c>
      <c r="J833" s="30" t="s">
        <v>64</v>
      </c>
      <c r="K833" s="30" t="s">
        <v>64</v>
      </c>
      <c r="L833" s="30">
        <v>2.09</v>
      </c>
      <c r="M833" s="30" t="s">
        <v>64</v>
      </c>
      <c r="N833" s="30" t="s">
        <v>64</v>
      </c>
      <c r="O833" s="30" t="s">
        <v>64</v>
      </c>
      <c r="P833" s="30">
        <v>2.09</v>
      </c>
      <c r="Q833" s="30">
        <v>2.09</v>
      </c>
    </row>
    <row r="834" spans="1:17" x14ac:dyDescent="0.25">
      <c r="A834" s="29" t="s">
        <v>28</v>
      </c>
      <c r="B834" s="29" t="s">
        <v>276</v>
      </c>
      <c r="C834" s="29" t="s">
        <v>1</v>
      </c>
      <c r="D834" s="30" t="s">
        <v>64</v>
      </c>
      <c r="E834" s="30" t="s">
        <v>64</v>
      </c>
      <c r="F834" s="30" t="s">
        <v>64</v>
      </c>
      <c r="G834" s="30" t="s">
        <v>64</v>
      </c>
      <c r="H834" s="30" t="s">
        <v>64</v>
      </c>
      <c r="I834" s="30" t="s">
        <v>64</v>
      </c>
      <c r="J834" s="30" t="s">
        <v>64</v>
      </c>
      <c r="K834" s="30">
        <v>0.14299999999999999</v>
      </c>
      <c r="L834" s="30" t="s">
        <v>64</v>
      </c>
      <c r="M834" s="30" t="s">
        <v>64</v>
      </c>
      <c r="N834" s="30">
        <v>0.85799999999999998</v>
      </c>
      <c r="O834" s="30">
        <v>1.0779999999999998</v>
      </c>
      <c r="P834" s="30">
        <v>2.0789999999999997</v>
      </c>
      <c r="Q834" s="30">
        <v>0.69299999999999995</v>
      </c>
    </row>
    <row r="835" spans="1:17" x14ac:dyDescent="0.25">
      <c r="A835" s="29" t="s">
        <v>6</v>
      </c>
      <c r="B835" s="29" t="s">
        <v>13</v>
      </c>
      <c r="C835" s="29" t="s">
        <v>0</v>
      </c>
      <c r="D835" s="30">
        <v>0.35</v>
      </c>
      <c r="E835" s="30">
        <v>0.25</v>
      </c>
      <c r="F835" s="30">
        <v>0.183</v>
      </c>
      <c r="G835" s="30">
        <v>0.158</v>
      </c>
      <c r="H835" s="30">
        <v>0.157</v>
      </c>
      <c r="I835" s="30">
        <v>0.12</v>
      </c>
      <c r="J835" s="30">
        <v>0.1</v>
      </c>
      <c r="K835" s="30">
        <v>0.14299999999999999</v>
      </c>
      <c r="L835" s="30">
        <v>0.29599999999999999</v>
      </c>
      <c r="M835" s="30">
        <v>0.12</v>
      </c>
      <c r="N835" s="30">
        <v>6.8000000000000005E-2</v>
      </c>
      <c r="O835" s="30">
        <v>9.2999999999999999E-2</v>
      </c>
      <c r="P835" s="30">
        <v>2.0380000000000003</v>
      </c>
      <c r="Q835" s="30">
        <v>0.16983333333333336</v>
      </c>
    </row>
    <row r="836" spans="1:17" x14ac:dyDescent="0.25">
      <c r="A836" s="29" t="s">
        <v>50</v>
      </c>
      <c r="B836" s="29" t="s">
        <v>193</v>
      </c>
      <c r="C836" s="29" t="s">
        <v>0</v>
      </c>
      <c r="D836" s="30">
        <v>0.11600000000000001</v>
      </c>
      <c r="E836" s="30">
        <v>0.14499999999999999</v>
      </c>
      <c r="F836" s="30">
        <v>0.23499999999999999</v>
      </c>
      <c r="G836" s="30">
        <v>0.245</v>
      </c>
      <c r="H836" s="30">
        <v>0.23100000000000001</v>
      </c>
      <c r="I836" s="30">
        <v>0.13900000000000001</v>
      </c>
      <c r="J836" s="30">
        <v>0.153</v>
      </c>
      <c r="K836" s="30">
        <v>0.13100000000000001</v>
      </c>
      <c r="L836" s="30">
        <v>0.17199999999999999</v>
      </c>
      <c r="M836" s="30">
        <v>0.157</v>
      </c>
      <c r="N836" s="30">
        <v>0.13600000000000001</v>
      </c>
      <c r="O836" s="30">
        <v>0.154</v>
      </c>
      <c r="P836" s="30">
        <v>2.0139999999999998</v>
      </c>
      <c r="Q836" s="30">
        <v>0.16783333333333331</v>
      </c>
    </row>
    <row r="837" spans="1:17" x14ac:dyDescent="0.25">
      <c r="A837" s="29" t="s">
        <v>50</v>
      </c>
      <c r="B837" s="29" t="s">
        <v>201</v>
      </c>
      <c r="C837" s="29" t="s">
        <v>0</v>
      </c>
      <c r="D837" s="30">
        <v>0.11899999999999999</v>
      </c>
      <c r="E837" s="30">
        <v>0.151</v>
      </c>
      <c r="F837" s="30">
        <v>0.184</v>
      </c>
      <c r="G837" s="30">
        <v>0.20599999999999999</v>
      </c>
      <c r="H837" s="30">
        <v>0.16700000000000001</v>
      </c>
      <c r="I837" s="30">
        <v>0.186</v>
      </c>
      <c r="J837" s="30">
        <v>0.17699999999999999</v>
      </c>
      <c r="K837" s="30">
        <v>0.153</v>
      </c>
      <c r="L837" s="30">
        <v>0.192</v>
      </c>
      <c r="M837" s="30">
        <v>0.185</v>
      </c>
      <c r="N837" s="30">
        <v>0.14899999999999999</v>
      </c>
      <c r="O837" s="30">
        <v>0.122</v>
      </c>
      <c r="P837" s="30">
        <v>1.9910000000000001</v>
      </c>
      <c r="Q837" s="30">
        <v>0.16591666666666668</v>
      </c>
    </row>
    <row r="838" spans="1:17" x14ac:dyDescent="0.25">
      <c r="A838" s="29" t="s">
        <v>44</v>
      </c>
      <c r="B838" s="29" t="s">
        <v>46</v>
      </c>
      <c r="C838" s="29" t="s">
        <v>0</v>
      </c>
      <c r="D838" s="30" t="s">
        <v>64</v>
      </c>
      <c r="E838" s="30" t="s">
        <v>64</v>
      </c>
      <c r="F838" s="30" t="s">
        <v>64</v>
      </c>
      <c r="G838" s="30">
        <v>0.45</v>
      </c>
      <c r="H838" s="30" t="s">
        <v>64</v>
      </c>
      <c r="I838" s="30" t="s">
        <v>64</v>
      </c>
      <c r="J838" s="30" t="s">
        <v>64</v>
      </c>
      <c r="K838" s="30">
        <v>0.83853</v>
      </c>
      <c r="L838" s="30" t="s">
        <v>64</v>
      </c>
      <c r="M838" s="30">
        <v>0.68</v>
      </c>
      <c r="N838" s="30" t="s">
        <v>64</v>
      </c>
      <c r="O838" s="30" t="s">
        <v>64</v>
      </c>
      <c r="P838" s="30">
        <v>1.9685299999999999</v>
      </c>
      <c r="Q838" s="30">
        <v>0.65617666666666663</v>
      </c>
    </row>
    <row r="839" spans="1:17" x14ac:dyDescent="0.25">
      <c r="A839" s="29" t="s">
        <v>34</v>
      </c>
      <c r="B839" s="29" t="s">
        <v>287</v>
      </c>
      <c r="C839" s="29" t="s">
        <v>1</v>
      </c>
      <c r="D839" s="30" t="s">
        <v>64</v>
      </c>
      <c r="E839" s="30" t="s">
        <v>64</v>
      </c>
      <c r="F839" s="30" t="s">
        <v>64</v>
      </c>
      <c r="G839" s="30" t="s">
        <v>64</v>
      </c>
      <c r="H839" s="30" t="s">
        <v>64</v>
      </c>
      <c r="I839" s="30" t="s">
        <v>64</v>
      </c>
      <c r="J839" s="30" t="s">
        <v>64</v>
      </c>
      <c r="K839" s="30" t="s">
        <v>64</v>
      </c>
      <c r="L839" s="30" t="s">
        <v>64</v>
      </c>
      <c r="M839" s="30" t="s">
        <v>64</v>
      </c>
      <c r="N839" s="30">
        <v>0.86499999999999999</v>
      </c>
      <c r="O839" s="30">
        <v>1.07</v>
      </c>
      <c r="P839" s="30">
        <v>1.9350000000000001</v>
      </c>
      <c r="Q839" s="30">
        <v>0.96750000000000003</v>
      </c>
    </row>
    <row r="840" spans="1:17" x14ac:dyDescent="0.25">
      <c r="A840" s="29" t="s">
        <v>96</v>
      </c>
      <c r="B840" s="29" t="s">
        <v>192</v>
      </c>
      <c r="C840" s="29" t="s">
        <v>5</v>
      </c>
      <c r="D840" s="30">
        <v>1.2050000000000001</v>
      </c>
      <c r="E840" s="30">
        <v>0.70499999999999996</v>
      </c>
      <c r="F840" s="30" t="s">
        <v>64</v>
      </c>
      <c r="G840" s="30" t="s">
        <v>64</v>
      </c>
      <c r="H840" s="30" t="s">
        <v>64</v>
      </c>
      <c r="I840" s="30" t="s">
        <v>64</v>
      </c>
      <c r="J840" s="30" t="s">
        <v>64</v>
      </c>
      <c r="K840" s="30" t="s">
        <v>64</v>
      </c>
      <c r="L840" s="30" t="s">
        <v>64</v>
      </c>
      <c r="M840" s="30" t="s">
        <v>64</v>
      </c>
      <c r="N840" s="30" t="s">
        <v>64</v>
      </c>
      <c r="O840" s="30" t="s">
        <v>64</v>
      </c>
      <c r="P840" s="30">
        <v>1.9100000000000001</v>
      </c>
      <c r="Q840" s="30">
        <v>0.95500000000000007</v>
      </c>
    </row>
    <row r="841" spans="1:17" x14ac:dyDescent="0.25">
      <c r="A841" s="29" t="s">
        <v>50</v>
      </c>
      <c r="B841" s="29" t="s">
        <v>248</v>
      </c>
      <c r="C841" s="29" t="s">
        <v>4</v>
      </c>
      <c r="D841" s="30" t="s">
        <v>64</v>
      </c>
      <c r="E841" s="30" t="s">
        <v>64</v>
      </c>
      <c r="F841" s="30" t="s">
        <v>64</v>
      </c>
      <c r="G841" s="30" t="s">
        <v>64</v>
      </c>
      <c r="H841" s="30" t="s">
        <v>64</v>
      </c>
      <c r="I841" s="30" t="s">
        <v>64</v>
      </c>
      <c r="J841" s="30" t="s">
        <v>64</v>
      </c>
      <c r="K841" s="30" t="s">
        <v>64</v>
      </c>
      <c r="L841" s="30" t="s">
        <v>64</v>
      </c>
      <c r="M841" s="30" t="s">
        <v>64</v>
      </c>
      <c r="N841" s="30">
        <v>0.94499999999999995</v>
      </c>
      <c r="O841" s="30">
        <v>0.94499999999999995</v>
      </c>
      <c r="P841" s="30">
        <v>1.89</v>
      </c>
      <c r="Q841" s="30">
        <v>0.94499999999999995</v>
      </c>
    </row>
    <row r="842" spans="1:17" x14ac:dyDescent="0.25">
      <c r="A842" s="29" t="s">
        <v>34</v>
      </c>
      <c r="B842" s="29" t="s">
        <v>235</v>
      </c>
      <c r="C842" s="29" t="s">
        <v>1</v>
      </c>
      <c r="D842" s="30">
        <v>0.47</v>
      </c>
      <c r="E842" s="30">
        <v>0.17</v>
      </c>
      <c r="F842" s="30">
        <v>0.88700000000000001</v>
      </c>
      <c r="G842" s="30">
        <v>0.35899999999999999</v>
      </c>
      <c r="H842" s="30" t="s">
        <v>64</v>
      </c>
      <c r="I842" s="30" t="s">
        <v>64</v>
      </c>
      <c r="J842" s="30" t="s">
        <v>64</v>
      </c>
      <c r="K842" s="30" t="s">
        <v>64</v>
      </c>
      <c r="L842" s="30" t="s">
        <v>64</v>
      </c>
      <c r="M842" s="30" t="s">
        <v>64</v>
      </c>
      <c r="N842" s="30" t="s">
        <v>64</v>
      </c>
      <c r="O842" s="30" t="s">
        <v>64</v>
      </c>
      <c r="P842" s="30">
        <v>1.8860000000000001</v>
      </c>
      <c r="Q842" s="30">
        <v>0.47150000000000003</v>
      </c>
    </row>
    <row r="843" spans="1:17" x14ac:dyDescent="0.25">
      <c r="A843" s="29" t="s">
        <v>50</v>
      </c>
      <c r="B843" s="29" t="s">
        <v>204</v>
      </c>
      <c r="C843" s="29" t="s">
        <v>0</v>
      </c>
      <c r="D843" s="30">
        <v>0.158</v>
      </c>
      <c r="E843" s="30">
        <v>0.13900000000000001</v>
      </c>
      <c r="F843" s="30">
        <v>0.13700000000000001</v>
      </c>
      <c r="G843" s="30">
        <v>0.16400000000000001</v>
      </c>
      <c r="H843" s="30">
        <v>0.159</v>
      </c>
      <c r="I843" s="30">
        <v>0.13200000000000001</v>
      </c>
      <c r="J843" s="30">
        <v>0.14699999999999999</v>
      </c>
      <c r="K843" s="30">
        <v>0.14699999999999999</v>
      </c>
      <c r="L843" s="30">
        <v>0.161</v>
      </c>
      <c r="M843" s="30">
        <v>0.16600000000000001</v>
      </c>
      <c r="N843" s="30">
        <v>0.17599999999999999</v>
      </c>
      <c r="O843" s="30">
        <v>0.19900000000000001</v>
      </c>
      <c r="P843" s="30">
        <v>1.885</v>
      </c>
      <c r="Q843" s="30">
        <v>0.15708333333333332</v>
      </c>
    </row>
    <row r="844" spans="1:17" x14ac:dyDescent="0.25">
      <c r="A844" s="29" t="s">
        <v>34</v>
      </c>
      <c r="B844" s="29" t="s">
        <v>284</v>
      </c>
      <c r="C844" s="29" t="s">
        <v>5</v>
      </c>
      <c r="D844" s="30" t="s">
        <v>64</v>
      </c>
      <c r="E844" s="30" t="s">
        <v>64</v>
      </c>
      <c r="F844" s="30" t="s">
        <v>64</v>
      </c>
      <c r="G844" s="30" t="s">
        <v>64</v>
      </c>
      <c r="H844" s="30" t="s">
        <v>64</v>
      </c>
      <c r="I844" s="30" t="s">
        <v>64</v>
      </c>
      <c r="J844" s="30" t="s">
        <v>64</v>
      </c>
      <c r="K844" s="30" t="s">
        <v>64</v>
      </c>
      <c r="L844" s="30">
        <v>8.1000000000000003E-2</v>
      </c>
      <c r="M844" s="30">
        <v>0.96</v>
      </c>
      <c r="N844" s="30">
        <v>0.29499999999999998</v>
      </c>
      <c r="O844" s="30">
        <v>0.5</v>
      </c>
      <c r="P844" s="30">
        <v>1.8359999999999999</v>
      </c>
      <c r="Q844" s="30">
        <v>0.45899999999999996</v>
      </c>
    </row>
    <row r="845" spans="1:17" x14ac:dyDescent="0.25">
      <c r="A845" s="29" t="s">
        <v>30</v>
      </c>
      <c r="B845" s="29" t="s">
        <v>222</v>
      </c>
      <c r="C845" s="29" t="s">
        <v>1</v>
      </c>
      <c r="D845" s="30">
        <v>0.96699999999999997</v>
      </c>
      <c r="E845" s="30">
        <v>0.86699999999999999</v>
      </c>
      <c r="F845" s="30" t="s">
        <v>64</v>
      </c>
      <c r="G845" s="30" t="s">
        <v>64</v>
      </c>
      <c r="H845" s="30" t="s">
        <v>64</v>
      </c>
      <c r="I845" s="30" t="s">
        <v>64</v>
      </c>
      <c r="J845" s="30" t="s">
        <v>64</v>
      </c>
      <c r="K845" s="30" t="s">
        <v>64</v>
      </c>
      <c r="L845" s="30" t="s">
        <v>64</v>
      </c>
      <c r="M845" s="30" t="s">
        <v>64</v>
      </c>
      <c r="N845" s="30" t="s">
        <v>64</v>
      </c>
      <c r="O845" s="30" t="s">
        <v>64</v>
      </c>
      <c r="P845" s="30">
        <v>1.8340000000000001</v>
      </c>
      <c r="Q845" s="30">
        <v>0.91700000000000004</v>
      </c>
    </row>
    <row r="846" spans="1:17" x14ac:dyDescent="0.25">
      <c r="A846" s="29" t="s">
        <v>50</v>
      </c>
      <c r="B846" s="29" t="s">
        <v>194</v>
      </c>
      <c r="C846" s="29" t="s">
        <v>0</v>
      </c>
      <c r="D846" s="30">
        <v>0.17699999999999999</v>
      </c>
      <c r="E846" s="30">
        <v>0.155</v>
      </c>
      <c r="F846" s="30">
        <v>0.20200000000000001</v>
      </c>
      <c r="G846" s="30">
        <v>0.23899999999999999</v>
      </c>
      <c r="H846" s="30">
        <v>0.19600000000000001</v>
      </c>
      <c r="I846" s="30">
        <v>0.12</v>
      </c>
      <c r="J846" s="30">
        <v>0.1</v>
      </c>
      <c r="K846" s="30">
        <v>0.108</v>
      </c>
      <c r="L846" s="30">
        <v>0.11899999999999999</v>
      </c>
      <c r="M846" s="30">
        <v>0.113</v>
      </c>
      <c r="N846" s="30">
        <v>0.11600000000000001</v>
      </c>
      <c r="O846" s="30">
        <v>0.13100000000000001</v>
      </c>
      <c r="P846" s="30">
        <v>1.7760000000000002</v>
      </c>
      <c r="Q846" s="30">
        <v>0.14800000000000002</v>
      </c>
    </row>
    <row r="847" spans="1:17" x14ac:dyDescent="0.25">
      <c r="A847" s="29" t="s">
        <v>30</v>
      </c>
      <c r="B847" s="29" t="s">
        <v>227</v>
      </c>
      <c r="C847" s="29" t="s">
        <v>0</v>
      </c>
      <c r="D847" s="30" t="s">
        <v>64</v>
      </c>
      <c r="E847" s="30" t="s">
        <v>64</v>
      </c>
      <c r="F847" s="30" t="s">
        <v>64</v>
      </c>
      <c r="G847" s="30" t="s">
        <v>64</v>
      </c>
      <c r="H847" s="30" t="s">
        <v>64</v>
      </c>
      <c r="I847" s="30" t="s">
        <v>64</v>
      </c>
      <c r="J847" s="30">
        <v>0.309</v>
      </c>
      <c r="K847" s="30" t="s">
        <v>64</v>
      </c>
      <c r="L847" s="30">
        <v>0.38900000000000001</v>
      </c>
      <c r="M847" s="30">
        <v>0.375</v>
      </c>
      <c r="N847" s="30">
        <v>0.38500000000000001</v>
      </c>
      <c r="O847" s="30">
        <v>0.29699999999999999</v>
      </c>
      <c r="P847" s="30">
        <v>1.7549999999999999</v>
      </c>
      <c r="Q847" s="30">
        <v>0.35099999999999998</v>
      </c>
    </row>
    <row r="848" spans="1:17" x14ac:dyDescent="0.25">
      <c r="A848" s="29" t="s">
        <v>88</v>
      </c>
      <c r="B848" s="29" t="s">
        <v>293</v>
      </c>
      <c r="C848" s="29" t="s">
        <v>1</v>
      </c>
      <c r="D848" s="30" t="s">
        <v>64</v>
      </c>
      <c r="E848" s="30" t="s">
        <v>64</v>
      </c>
      <c r="F848" s="30" t="s">
        <v>64</v>
      </c>
      <c r="G848" s="30">
        <v>3.5200000000000002E-2</v>
      </c>
      <c r="H848" s="30" t="s">
        <v>64</v>
      </c>
      <c r="I848" s="30">
        <v>0.46133999999999997</v>
      </c>
      <c r="J848" s="30">
        <v>0.182</v>
      </c>
      <c r="K848" s="30">
        <v>0.14630000000000001</v>
      </c>
      <c r="L848" s="30">
        <v>0.24193999999999999</v>
      </c>
      <c r="M848" s="30">
        <v>0.20669999999999999</v>
      </c>
      <c r="N848" s="30">
        <v>0.2011</v>
      </c>
      <c r="O848" s="30">
        <v>0.23614000000000002</v>
      </c>
      <c r="P848" s="30">
        <v>1.7107199999999998</v>
      </c>
      <c r="Q848" s="30">
        <v>0.21383999999999997</v>
      </c>
    </row>
    <row r="849" spans="1:17" x14ac:dyDescent="0.25">
      <c r="A849" s="29" t="s">
        <v>30</v>
      </c>
      <c r="B849" s="29" t="s">
        <v>167</v>
      </c>
      <c r="C849" s="29" t="s">
        <v>5</v>
      </c>
      <c r="D849" s="30">
        <v>0.35</v>
      </c>
      <c r="E849" s="30" t="s">
        <v>64</v>
      </c>
      <c r="F849" s="30" t="s">
        <v>64</v>
      </c>
      <c r="G849" s="30" t="s">
        <v>64</v>
      </c>
      <c r="H849" s="30">
        <v>0.8</v>
      </c>
      <c r="I849" s="30" t="s">
        <v>64</v>
      </c>
      <c r="J849" s="30">
        <v>0.54500000000000004</v>
      </c>
      <c r="K849" s="30" t="s">
        <v>64</v>
      </c>
      <c r="L849" s="30" t="s">
        <v>64</v>
      </c>
      <c r="M849" s="30" t="s">
        <v>64</v>
      </c>
      <c r="N849" s="30" t="s">
        <v>64</v>
      </c>
      <c r="O849" s="30" t="s">
        <v>64</v>
      </c>
      <c r="P849" s="30">
        <v>1.6949999999999998</v>
      </c>
      <c r="Q849" s="30">
        <v>0.56499999999999995</v>
      </c>
    </row>
    <row r="850" spans="1:17" x14ac:dyDescent="0.25">
      <c r="A850" s="29" t="s">
        <v>44</v>
      </c>
      <c r="B850" s="29" t="s">
        <v>47</v>
      </c>
      <c r="C850" s="29" t="s">
        <v>0</v>
      </c>
      <c r="D850" s="30" t="s">
        <v>64</v>
      </c>
      <c r="E850" s="30" t="s">
        <v>64</v>
      </c>
      <c r="F850" s="30" t="s">
        <v>64</v>
      </c>
      <c r="G850" s="30">
        <v>0.40500000000000003</v>
      </c>
      <c r="H850" s="30" t="s">
        <v>64</v>
      </c>
      <c r="I850" s="30" t="s">
        <v>64</v>
      </c>
      <c r="J850" s="30" t="s">
        <v>64</v>
      </c>
      <c r="K850" s="30">
        <v>0.74</v>
      </c>
      <c r="L850" s="30" t="s">
        <v>64</v>
      </c>
      <c r="M850" s="30">
        <v>0.52</v>
      </c>
      <c r="N850" s="30" t="s">
        <v>64</v>
      </c>
      <c r="O850" s="30" t="s">
        <v>64</v>
      </c>
      <c r="P850" s="30">
        <v>1.665</v>
      </c>
      <c r="Q850" s="30">
        <v>0.55500000000000005</v>
      </c>
    </row>
    <row r="851" spans="1:17" x14ac:dyDescent="0.25">
      <c r="A851" s="29" t="s">
        <v>30</v>
      </c>
      <c r="B851" s="29" t="s">
        <v>122</v>
      </c>
      <c r="C851" s="29" t="s">
        <v>3</v>
      </c>
      <c r="D851" s="30" t="s">
        <v>64</v>
      </c>
      <c r="E851" s="30" t="s">
        <v>64</v>
      </c>
      <c r="F851" s="30" t="s">
        <v>64</v>
      </c>
      <c r="G851" s="30" t="s">
        <v>64</v>
      </c>
      <c r="H851" s="30" t="s">
        <v>64</v>
      </c>
      <c r="I851" s="30">
        <v>0.3</v>
      </c>
      <c r="J851" s="30" t="s">
        <v>64</v>
      </c>
      <c r="K851" s="30">
        <v>0.60499999999999998</v>
      </c>
      <c r="L851" s="30">
        <v>0.58399999999999996</v>
      </c>
      <c r="M851" s="30">
        <v>0.153</v>
      </c>
      <c r="N851" s="30" t="s">
        <v>64</v>
      </c>
      <c r="O851" s="30" t="s">
        <v>64</v>
      </c>
      <c r="P851" s="30">
        <v>1.6419999999999999</v>
      </c>
      <c r="Q851" s="30">
        <v>0.41049999999999998</v>
      </c>
    </row>
    <row r="852" spans="1:17" x14ac:dyDescent="0.25">
      <c r="A852" s="29" t="s">
        <v>30</v>
      </c>
      <c r="B852" s="29" t="s">
        <v>222</v>
      </c>
      <c r="C852" s="29" t="s">
        <v>2</v>
      </c>
      <c r="D852" s="30">
        <v>8.9999999999999993E-3</v>
      </c>
      <c r="E852" s="30">
        <v>0.44700000000000001</v>
      </c>
      <c r="F852" s="30">
        <v>0.18</v>
      </c>
      <c r="G852" s="30" t="s">
        <v>64</v>
      </c>
      <c r="H852" s="30" t="s">
        <v>64</v>
      </c>
      <c r="I852" s="30" t="s">
        <v>64</v>
      </c>
      <c r="J852" s="30" t="s">
        <v>64</v>
      </c>
      <c r="K852" s="30" t="s">
        <v>64</v>
      </c>
      <c r="L852" s="30" t="s">
        <v>64</v>
      </c>
      <c r="M852" s="30" t="s">
        <v>64</v>
      </c>
      <c r="N852" s="30">
        <v>1</v>
      </c>
      <c r="O852" s="30" t="s">
        <v>64</v>
      </c>
      <c r="P852" s="30">
        <v>1.6360000000000001</v>
      </c>
      <c r="Q852" s="30">
        <v>0.40900000000000003</v>
      </c>
    </row>
    <row r="853" spans="1:17" x14ac:dyDescent="0.25">
      <c r="A853" s="29" t="s">
        <v>30</v>
      </c>
      <c r="B853" s="29" t="s">
        <v>125</v>
      </c>
      <c r="C853" s="29" t="s">
        <v>1</v>
      </c>
      <c r="D853" s="30" t="s">
        <v>64</v>
      </c>
      <c r="E853" s="30">
        <v>0.76539999999999997</v>
      </c>
      <c r="F853" s="30" t="s">
        <v>64</v>
      </c>
      <c r="G853" s="30">
        <v>0.17699999999999999</v>
      </c>
      <c r="H853" s="30">
        <v>0.191</v>
      </c>
      <c r="I853" s="30">
        <v>0.218</v>
      </c>
      <c r="J853" s="30">
        <v>0.28199999999999997</v>
      </c>
      <c r="K853" s="30" t="s">
        <v>64</v>
      </c>
      <c r="L853" s="30" t="s">
        <v>64</v>
      </c>
      <c r="M853" s="30" t="s">
        <v>64</v>
      </c>
      <c r="N853" s="30" t="s">
        <v>64</v>
      </c>
      <c r="O853" s="30" t="s">
        <v>64</v>
      </c>
      <c r="P853" s="30">
        <v>1.6334</v>
      </c>
      <c r="Q853" s="30">
        <v>0.32667999999999997</v>
      </c>
    </row>
    <row r="854" spans="1:17" x14ac:dyDescent="0.25">
      <c r="A854" s="29" t="s">
        <v>34</v>
      </c>
      <c r="B854" s="29" t="s">
        <v>287</v>
      </c>
      <c r="C854" s="29" t="s">
        <v>5</v>
      </c>
      <c r="D854" s="30" t="s">
        <v>64</v>
      </c>
      <c r="E854" s="30" t="s">
        <v>64</v>
      </c>
      <c r="F854" s="30" t="s">
        <v>64</v>
      </c>
      <c r="G854" s="30" t="s">
        <v>64</v>
      </c>
      <c r="H854" s="30" t="s">
        <v>64</v>
      </c>
      <c r="I854" s="30" t="s">
        <v>64</v>
      </c>
      <c r="J854" s="30" t="s">
        <v>64</v>
      </c>
      <c r="K854" s="30" t="s">
        <v>64</v>
      </c>
      <c r="L854" s="30" t="s">
        <v>64</v>
      </c>
      <c r="M854" s="30" t="s">
        <v>64</v>
      </c>
      <c r="N854" s="30">
        <v>0.63900000000000001</v>
      </c>
      <c r="O854" s="30">
        <v>0.97599999999999998</v>
      </c>
      <c r="P854" s="30">
        <v>1.615</v>
      </c>
      <c r="Q854" s="30">
        <v>0.8075</v>
      </c>
    </row>
    <row r="855" spans="1:17" x14ac:dyDescent="0.25">
      <c r="A855" s="29" t="s">
        <v>44</v>
      </c>
      <c r="B855" s="29" t="s">
        <v>240</v>
      </c>
      <c r="C855" s="29" t="s">
        <v>3</v>
      </c>
      <c r="D855" s="30" t="s">
        <v>64</v>
      </c>
      <c r="E855" s="30" t="s">
        <v>64</v>
      </c>
      <c r="F855" s="30" t="s">
        <v>64</v>
      </c>
      <c r="G855" s="30" t="s">
        <v>64</v>
      </c>
      <c r="H855" s="30">
        <v>0.45499999999999996</v>
      </c>
      <c r="I855" s="30" t="s">
        <v>64</v>
      </c>
      <c r="J855" s="30">
        <v>1.147</v>
      </c>
      <c r="K855" s="30" t="s">
        <v>64</v>
      </c>
      <c r="L855" s="30" t="s">
        <v>64</v>
      </c>
      <c r="M855" s="30" t="s">
        <v>64</v>
      </c>
      <c r="N855" s="30" t="s">
        <v>64</v>
      </c>
      <c r="O855" s="30" t="s">
        <v>64</v>
      </c>
      <c r="P855" s="30">
        <v>1.6019999999999999</v>
      </c>
      <c r="Q855" s="30">
        <v>0.80099999999999993</v>
      </c>
    </row>
    <row r="856" spans="1:17" x14ac:dyDescent="0.25">
      <c r="A856" s="29" t="s">
        <v>34</v>
      </c>
      <c r="B856" s="29" t="s">
        <v>285</v>
      </c>
      <c r="C856" s="29" t="s">
        <v>3</v>
      </c>
      <c r="D856" s="30" t="s">
        <v>64</v>
      </c>
      <c r="E856" s="30" t="s">
        <v>64</v>
      </c>
      <c r="F856" s="30" t="s">
        <v>64</v>
      </c>
      <c r="G856" s="30" t="s">
        <v>64</v>
      </c>
      <c r="H856" s="30" t="s">
        <v>64</v>
      </c>
      <c r="I856" s="30" t="s">
        <v>64</v>
      </c>
      <c r="J856" s="30" t="s">
        <v>64</v>
      </c>
      <c r="K856" s="30" t="s">
        <v>64</v>
      </c>
      <c r="L856" s="30" t="s">
        <v>64</v>
      </c>
      <c r="M856" s="30" t="s">
        <v>64</v>
      </c>
      <c r="N856" s="30">
        <v>1.5939999999999988</v>
      </c>
      <c r="O856" s="30" t="s">
        <v>64</v>
      </c>
      <c r="P856" s="30">
        <v>1.5939999999999988</v>
      </c>
      <c r="Q856" s="30">
        <v>1.5939999999999988</v>
      </c>
    </row>
    <row r="857" spans="1:17" x14ac:dyDescent="0.25">
      <c r="A857" s="29" t="s">
        <v>50</v>
      </c>
      <c r="B857" s="29" t="s">
        <v>198</v>
      </c>
      <c r="C857" s="29" t="s">
        <v>4</v>
      </c>
      <c r="D857" s="30" t="s">
        <v>64</v>
      </c>
      <c r="E857" s="30" t="s">
        <v>64</v>
      </c>
      <c r="F857" s="30" t="s">
        <v>64</v>
      </c>
      <c r="G857" s="30" t="s">
        <v>64</v>
      </c>
      <c r="H857" s="30" t="s">
        <v>64</v>
      </c>
      <c r="I857" s="30" t="s">
        <v>64</v>
      </c>
      <c r="J857" s="30" t="s">
        <v>64</v>
      </c>
      <c r="K857" s="30" t="s">
        <v>64</v>
      </c>
      <c r="L857" s="30">
        <v>1.56</v>
      </c>
      <c r="M857" s="30" t="s">
        <v>64</v>
      </c>
      <c r="N857" s="30" t="s">
        <v>64</v>
      </c>
      <c r="O857" s="30" t="s">
        <v>64</v>
      </c>
      <c r="P857" s="30">
        <v>1.56</v>
      </c>
      <c r="Q857" s="30">
        <v>1.56</v>
      </c>
    </row>
    <row r="858" spans="1:17" x14ac:dyDescent="0.25">
      <c r="A858" s="29" t="s">
        <v>42</v>
      </c>
      <c r="B858" s="29" t="s">
        <v>295</v>
      </c>
      <c r="C858" s="29" t="s">
        <v>1</v>
      </c>
      <c r="D858" s="30" t="s">
        <v>64</v>
      </c>
      <c r="E858" s="30" t="s">
        <v>64</v>
      </c>
      <c r="F858" s="30" t="s">
        <v>64</v>
      </c>
      <c r="G858" s="30" t="s">
        <v>64</v>
      </c>
      <c r="H858" s="30" t="s">
        <v>64</v>
      </c>
      <c r="I858" s="30" t="s">
        <v>64</v>
      </c>
      <c r="J858" s="30" t="s">
        <v>64</v>
      </c>
      <c r="K858" s="30">
        <v>0.40300000000000002</v>
      </c>
      <c r="L858" s="30">
        <v>0.48</v>
      </c>
      <c r="M858" s="30">
        <v>0.23200000000000001</v>
      </c>
      <c r="N858" s="30">
        <v>0.42830000000000001</v>
      </c>
      <c r="O858" s="30" t="s">
        <v>64</v>
      </c>
      <c r="P858" s="30">
        <v>1.5432999999999999</v>
      </c>
      <c r="Q858" s="30">
        <v>0.38582499999999997</v>
      </c>
    </row>
    <row r="859" spans="1:17" x14ac:dyDescent="0.25">
      <c r="A859" s="29" t="s">
        <v>88</v>
      </c>
      <c r="B859" s="29" t="s">
        <v>237</v>
      </c>
      <c r="C859" s="29" t="s">
        <v>2</v>
      </c>
      <c r="D859" s="30">
        <v>8.6029999999999995E-2</v>
      </c>
      <c r="E859" s="30">
        <v>0.156</v>
      </c>
      <c r="F859" s="30">
        <v>7.4752600000000002E-2</v>
      </c>
      <c r="G859" s="30">
        <v>0.61230000000000007</v>
      </c>
      <c r="H859" s="30">
        <v>0.17797000000000002</v>
      </c>
      <c r="I859" s="30">
        <v>0.13718</v>
      </c>
      <c r="J859" s="30">
        <v>0.25094</v>
      </c>
      <c r="K859" s="30" t="s">
        <v>64</v>
      </c>
      <c r="L859" s="30" t="s">
        <v>64</v>
      </c>
      <c r="M859" s="30" t="s">
        <v>64</v>
      </c>
      <c r="N859" s="30" t="s">
        <v>64</v>
      </c>
      <c r="O859" s="30" t="s">
        <v>64</v>
      </c>
      <c r="P859" s="30">
        <v>1.4951726000000001</v>
      </c>
      <c r="Q859" s="30">
        <v>0.21359608571428573</v>
      </c>
    </row>
    <row r="860" spans="1:17" x14ac:dyDescent="0.25">
      <c r="A860" s="29" t="s">
        <v>30</v>
      </c>
      <c r="B860" s="29" t="s">
        <v>231</v>
      </c>
      <c r="C860" s="29" t="s">
        <v>0</v>
      </c>
      <c r="D860" s="30" t="s">
        <v>64</v>
      </c>
      <c r="E860" s="30">
        <v>1.39</v>
      </c>
      <c r="F860" s="30" t="s">
        <v>64</v>
      </c>
      <c r="G860" s="30" t="s">
        <v>64</v>
      </c>
      <c r="H860" s="30" t="s">
        <v>64</v>
      </c>
      <c r="I860" s="30" t="s">
        <v>64</v>
      </c>
      <c r="J860" s="30" t="s">
        <v>64</v>
      </c>
      <c r="K860" s="30" t="s">
        <v>64</v>
      </c>
      <c r="L860" s="30" t="s">
        <v>64</v>
      </c>
      <c r="M860" s="30" t="s">
        <v>64</v>
      </c>
      <c r="N860" s="30" t="s">
        <v>64</v>
      </c>
      <c r="O860" s="30" t="s">
        <v>64</v>
      </c>
      <c r="P860" s="30">
        <v>1.39</v>
      </c>
      <c r="Q860" s="30">
        <v>1.39</v>
      </c>
    </row>
    <row r="861" spans="1:17" x14ac:dyDescent="0.25">
      <c r="A861" s="29" t="s">
        <v>50</v>
      </c>
      <c r="B861" s="29" t="s">
        <v>205</v>
      </c>
      <c r="C861" s="29" t="s">
        <v>5</v>
      </c>
      <c r="D861" s="30">
        <v>0.193</v>
      </c>
      <c r="E861" s="30">
        <v>0.16200000000000001</v>
      </c>
      <c r="F861" s="30">
        <v>0.14499999999999999</v>
      </c>
      <c r="G861" s="30">
        <v>0.109</v>
      </c>
      <c r="H861" s="30">
        <v>5.3999999999999999E-2</v>
      </c>
      <c r="I861" s="30">
        <v>9.2999999999999999E-2</v>
      </c>
      <c r="J861" s="30">
        <v>0.104</v>
      </c>
      <c r="K861" s="30">
        <v>7.4999999999999997E-2</v>
      </c>
      <c r="L861" s="30">
        <v>0.14899999999999999</v>
      </c>
      <c r="M861" s="30">
        <v>0.11700000000000001</v>
      </c>
      <c r="N861" s="30">
        <v>0.13</v>
      </c>
      <c r="O861" s="30">
        <v>5.6000000000000001E-2</v>
      </c>
      <c r="P861" s="30">
        <v>1.387</v>
      </c>
      <c r="Q861" s="30">
        <v>0.11558333333333333</v>
      </c>
    </row>
    <row r="862" spans="1:17" x14ac:dyDescent="0.25">
      <c r="A862" s="29" t="s">
        <v>34</v>
      </c>
      <c r="B862" s="29" t="s">
        <v>235</v>
      </c>
      <c r="C862" s="29" t="s">
        <v>5</v>
      </c>
      <c r="D862" s="30" t="s">
        <v>64</v>
      </c>
      <c r="E862" s="30" t="s">
        <v>64</v>
      </c>
      <c r="F862" s="30" t="s">
        <v>64</v>
      </c>
      <c r="G862" s="30" t="s">
        <v>64</v>
      </c>
      <c r="H862" s="30" t="s">
        <v>64</v>
      </c>
      <c r="I862" s="30">
        <v>0.60299999999999998</v>
      </c>
      <c r="J862" s="30">
        <v>0.747</v>
      </c>
      <c r="K862" s="30" t="s">
        <v>64</v>
      </c>
      <c r="L862" s="30" t="s">
        <v>64</v>
      </c>
      <c r="M862" s="30" t="s">
        <v>64</v>
      </c>
      <c r="N862" s="30" t="s">
        <v>64</v>
      </c>
      <c r="O862" s="30" t="s">
        <v>64</v>
      </c>
      <c r="P862" s="30">
        <v>1.35</v>
      </c>
      <c r="Q862" s="30">
        <v>0.67500000000000004</v>
      </c>
    </row>
    <row r="863" spans="1:17" x14ac:dyDescent="0.25">
      <c r="A863" s="29" t="s">
        <v>34</v>
      </c>
      <c r="B863" s="29" t="s">
        <v>285</v>
      </c>
      <c r="C863" s="29" t="s">
        <v>2</v>
      </c>
      <c r="D863" s="30" t="s">
        <v>64</v>
      </c>
      <c r="E863" s="30" t="s">
        <v>64</v>
      </c>
      <c r="F863" s="30" t="s">
        <v>64</v>
      </c>
      <c r="G863" s="30" t="s">
        <v>64</v>
      </c>
      <c r="H863" s="30" t="s">
        <v>64</v>
      </c>
      <c r="I863" s="30" t="s">
        <v>64</v>
      </c>
      <c r="J863" s="30" t="s">
        <v>64</v>
      </c>
      <c r="K863" s="30" t="s">
        <v>64</v>
      </c>
      <c r="L863" s="30" t="s">
        <v>64</v>
      </c>
      <c r="M863" s="30" t="s">
        <v>64</v>
      </c>
      <c r="N863" s="30">
        <v>1.343</v>
      </c>
      <c r="O863" s="30" t="s">
        <v>64</v>
      </c>
      <c r="P863" s="30">
        <v>1.343</v>
      </c>
      <c r="Q863" s="30">
        <v>1.343</v>
      </c>
    </row>
    <row r="864" spans="1:17" x14ac:dyDescent="0.25">
      <c r="A864" s="29" t="s">
        <v>88</v>
      </c>
      <c r="B864" s="29" t="s">
        <v>275</v>
      </c>
      <c r="C864" s="29" t="s">
        <v>1</v>
      </c>
      <c r="D864" s="30" t="s">
        <v>64</v>
      </c>
      <c r="E864" s="30" t="s">
        <v>64</v>
      </c>
      <c r="F864" s="30" t="s">
        <v>64</v>
      </c>
      <c r="G864" s="30">
        <v>1.24E-2</v>
      </c>
      <c r="H864" s="30" t="s">
        <v>64</v>
      </c>
      <c r="I864" s="30">
        <v>0.25569999999999998</v>
      </c>
      <c r="J864" s="30">
        <v>0.23199999999999998</v>
      </c>
      <c r="K864" s="30">
        <v>0.12480000000000001</v>
      </c>
      <c r="L864" s="30">
        <v>0.17416000000000001</v>
      </c>
      <c r="M864" s="30">
        <v>0.16630000000000003</v>
      </c>
      <c r="N864" s="30">
        <v>0.14113999999999999</v>
      </c>
      <c r="O864" s="30">
        <v>0.21428</v>
      </c>
      <c r="P864" s="30">
        <v>1.3207800000000001</v>
      </c>
      <c r="Q864" s="30">
        <v>0.16509750000000001</v>
      </c>
    </row>
    <row r="865" spans="1:17" x14ac:dyDescent="0.25">
      <c r="A865" s="29" t="s">
        <v>6</v>
      </c>
      <c r="B865" s="29" t="s">
        <v>143</v>
      </c>
      <c r="C865" s="29" t="s">
        <v>0</v>
      </c>
      <c r="D865" s="30" t="s">
        <v>64</v>
      </c>
      <c r="E865" s="30" t="s">
        <v>64</v>
      </c>
      <c r="F865" s="30" t="s">
        <v>64</v>
      </c>
      <c r="G865" s="30">
        <v>1.32</v>
      </c>
      <c r="H865" s="30" t="s">
        <v>64</v>
      </c>
      <c r="I865" s="30" t="s">
        <v>64</v>
      </c>
      <c r="J865" s="30" t="s">
        <v>64</v>
      </c>
      <c r="K865" s="30" t="s">
        <v>64</v>
      </c>
      <c r="L865" s="30" t="s">
        <v>64</v>
      </c>
      <c r="M865" s="30" t="s">
        <v>64</v>
      </c>
      <c r="N865" s="30" t="s">
        <v>64</v>
      </c>
      <c r="O865" s="30" t="s">
        <v>64</v>
      </c>
      <c r="P865" s="30">
        <v>1.32</v>
      </c>
      <c r="Q865" s="30">
        <v>1.32</v>
      </c>
    </row>
    <row r="866" spans="1:17" x14ac:dyDescent="0.25">
      <c r="A866" s="29" t="s">
        <v>42</v>
      </c>
      <c r="B866" s="29" t="s">
        <v>294</v>
      </c>
      <c r="C866" s="29" t="s">
        <v>2</v>
      </c>
      <c r="D866" s="30" t="s">
        <v>64</v>
      </c>
      <c r="E866" s="30" t="s">
        <v>64</v>
      </c>
      <c r="F866" s="30" t="s">
        <v>64</v>
      </c>
      <c r="G866" s="30" t="s">
        <v>64</v>
      </c>
      <c r="H866" s="30" t="s">
        <v>64</v>
      </c>
      <c r="I866" s="30" t="s">
        <v>64</v>
      </c>
      <c r="J866" s="30" t="s">
        <v>64</v>
      </c>
      <c r="K866" s="30" t="s">
        <v>64</v>
      </c>
      <c r="L866" s="30" t="s">
        <v>64</v>
      </c>
      <c r="M866" s="30" t="s">
        <v>64</v>
      </c>
      <c r="N866" s="30">
        <v>0.98665000000000003</v>
      </c>
      <c r="O866" s="30">
        <v>0.32250000000000001</v>
      </c>
      <c r="P866" s="30">
        <v>1.30915</v>
      </c>
      <c r="Q866" s="30">
        <v>0.65457500000000002</v>
      </c>
    </row>
    <row r="867" spans="1:17" x14ac:dyDescent="0.25">
      <c r="A867" s="29" t="s">
        <v>30</v>
      </c>
      <c r="B867" s="29" t="s">
        <v>223</v>
      </c>
      <c r="C867" s="29" t="s">
        <v>0</v>
      </c>
      <c r="D867" s="30" t="s">
        <v>64</v>
      </c>
      <c r="E867" s="30" t="s">
        <v>64</v>
      </c>
      <c r="F867" s="30" t="s">
        <v>64</v>
      </c>
      <c r="G867" s="30" t="s">
        <v>64</v>
      </c>
      <c r="H867" s="30" t="s">
        <v>64</v>
      </c>
      <c r="I867" s="30" t="s">
        <v>64</v>
      </c>
      <c r="J867" s="30" t="s">
        <v>64</v>
      </c>
      <c r="K867" s="30" t="s">
        <v>64</v>
      </c>
      <c r="L867" s="30">
        <v>0.30499999999999999</v>
      </c>
      <c r="M867" s="30">
        <v>0.29399999999999998</v>
      </c>
      <c r="N867" s="30">
        <v>0.38100000000000001</v>
      </c>
      <c r="O867" s="30">
        <v>0.27600000000000002</v>
      </c>
      <c r="P867" s="30">
        <v>1.256</v>
      </c>
      <c r="Q867" s="30">
        <v>0.314</v>
      </c>
    </row>
    <row r="868" spans="1:17" x14ac:dyDescent="0.25">
      <c r="A868" s="29" t="s">
        <v>34</v>
      </c>
      <c r="B868" s="29" t="s">
        <v>35</v>
      </c>
      <c r="C868" s="29" t="s">
        <v>4</v>
      </c>
      <c r="D868" s="30">
        <v>0.16700000000000001</v>
      </c>
      <c r="E868" s="30">
        <v>0.50800000000000001</v>
      </c>
      <c r="F868" s="30">
        <v>0.51600000000000001</v>
      </c>
      <c r="G868" s="30" t="s">
        <v>64</v>
      </c>
      <c r="H868" s="30" t="s">
        <v>64</v>
      </c>
      <c r="I868" s="30" t="s">
        <v>64</v>
      </c>
      <c r="J868" s="30" t="s">
        <v>64</v>
      </c>
      <c r="K868" s="30" t="s">
        <v>64</v>
      </c>
      <c r="L868" s="30" t="s">
        <v>64</v>
      </c>
      <c r="M868" s="30">
        <v>5.6500000000000002E-2</v>
      </c>
      <c r="N868" s="30">
        <v>8.0000000000000002E-3</v>
      </c>
      <c r="O868" s="30" t="s">
        <v>64</v>
      </c>
      <c r="P868" s="30">
        <v>1.2555000000000001</v>
      </c>
      <c r="Q868" s="30">
        <v>0.25109999999999999</v>
      </c>
    </row>
    <row r="869" spans="1:17" x14ac:dyDescent="0.25">
      <c r="A869" s="29" t="s">
        <v>16</v>
      </c>
      <c r="B869" s="29" t="s">
        <v>74</v>
      </c>
      <c r="C869" s="29" t="s">
        <v>3</v>
      </c>
      <c r="D869" s="30">
        <v>0.19</v>
      </c>
      <c r="E869" s="30">
        <v>0.29200000000000004</v>
      </c>
      <c r="F869" s="30">
        <v>0.22599999999999998</v>
      </c>
      <c r="G869" s="30">
        <v>5.2999999999999999E-2</v>
      </c>
      <c r="H869" s="30">
        <v>1.2999999999999999E-2</v>
      </c>
      <c r="I869" s="30" t="s">
        <v>64</v>
      </c>
      <c r="J869" s="30">
        <v>2.0999999999999998E-2</v>
      </c>
      <c r="K869" s="30">
        <v>2.3E-2</v>
      </c>
      <c r="L869" s="30">
        <v>9.8000000000000004E-2</v>
      </c>
      <c r="M869" s="30">
        <v>7.0999999999999994E-2</v>
      </c>
      <c r="N869" s="30">
        <v>0.02</v>
      </c>
      <c r="O869" s="30">
        <v>0.24299999999999999</v>
      </c>
      <c r="P869" s="30">
        <v>1.25</v>
      </c>
      <c r="Q869" s="30">
        <v>0.11363636363636363</v>
      </c>
    </row>
    <row r="870" spans="1:17" x14ac:dyDescent="0.25">
      <c r="A870" s="29" t="s">
        <v>44</v>
      </c>
      <c r="B870" s="29" t="s">
        <v>261</v>
      </c>
      <c r="C870" s="29" t="s">
        <v>1</v>
      </c>
      <c r="D870" s="30">
        <v>0.16670000000000001</v>
      </c>
      <c r="E870" s="30">
        <v>0.2077</v>
      </c>
      <c r="F870" s="30" t="s">
        <v>64</v>
      </c>
      <c r="G870" s="30">
        <v>0.49980000000000002</v>
      </c>
      <c r="H870" s="30">
        <v>0.14410000000000001</v>
      </c>
      <c r="I870" s="30">
        <v>0.22930000000000003</v>
      </c>
      <c r="J870" s="30" t="s">
        <v>64</v>
      </c>
      <c r="K870" s="30" t="s">
        <v>64</v>
      </c>
      <c r="L870" s="30" t="s">
        <v>64</v>
      </c>
      <c r="M870" s="30" t="s">
        <v>64</v>
      </c>
      <c r="N870" s="30" t="s">
        <v>64</v>
      </c>
      <c r="O870" s="30" t="s">
        <v>64</v>
      </c>
      <c r="P870" s="30">
        <v>1.2476</v>
      </c>
      <c r="Q870" s="30">
        <v>0.24952000000000002</v>
      </c>
    </row>
    <row r="871" spans="1:17" x14ac:dyDescent="0.25">
      <c r="A871" s="29" t="s">
        <v>50</v>
      </c>
      <c r="B871" s="29" t="s">
        <v>202</v>
      </c>
      <c r="C871" s="29" t="s">
        <v>4</v>
      </c>
      <c r="D871" s="30" t="s">
        <v>64</v>
      </c>
      <c r="E871" s="30" t="s">
        <v>64</v>
      </c>
      <c r="F871" s="30" t="s">
        <v>64</v>
      </c>
      <c r="G871" s="30" t="s">
        <v>64</v>
      </c>
      <c r="H871" s="30" t="s">
        <v>64</v>
      </c>
      <c r="I871" s="30" t="s">
        <v>64</v>
      </c>
      <c r="J871" s="30" t="s">
        <v>64</v>
      </c>
      <c r="K871" s="30" t="s">
        <v>64</v>
      </c>
      <c r="L871" s="30">
        <v>1.23</v>
      </c>
      <c r="M871" s="30" t="s">
        <v>64</v>
      </c>
      <c r="N871" s="30" t="s">
        <v>64</v>
      </c>
      <c r="O871" s="30" t="s">
        <v>64</v>
      </c>
      <c r="P871" s="30">
        <v>1.23</v>
      </c>
      <c r="Q871" s="30">
        <v>1.23</v>
      </c>
    </row>
    <row r="872" spans="1:17" x14ac:dyDescent="0.25">
      <c r="A872" s="29" t="s">
        <v>50</v>
      </c>
      <c r="B872" s="29" t="s">
        <v>248</v>
      </c>
      <c r="C872" s="29" t="s">
        <v>0</v>
      </c>
      <c r="D872" s="30">
        <v>5.8000000000000003E-2</v>
      </c>
      <c r="E872" s="30">
        <v>7.6999999999999999E-2</v>
      </c>
      <c r="F872" s="30">
        <v>9.2999999999999999E-2</v>
      </c>
      <c r="G872" s="30">
        <v>0.126</v>
      </c>
      <c r="H872" s="30">
        <v>8.6999999999999994E-2</v>
      </c>
      <c r="I872" s="30">
        <v>0.114</v>
      </c>
      <c r="J872" s="30">
        <v>0.113</v>
      </c>
      <c r="K872" s="30">
        <v>0.10199999999999999</v>
      </c>
      <c r="L872" s="30">
        <v>0.123</v>
      </c>
      <c r="M872" s="30">
        <v>0.125</v>
      </c>
      <c r="N872" s="30">
        <v>9.1999999999999998E-2</v>
      </c>
      <c r="O872" s="30">
        <v>0.11700000000000001</v>
      </c>
      <c r="P872" s="30">
        <v>1.2269999999999999</v>
      </c>
      <c r="Q872" s="30">
        <v>0.10224999999999999</v>
      </c>
    </row>
    <row r="873" spans="1:17" x14ac:dyDescent="0.25">
      <c r="A873" s="29" t="s">
        <v>50</v>
      </c>
      <c r="B873" s="29" t="s">
        <v>199</v>
      </c>
      <c r="C873" s="29" t="s">
        <v>0</v>
      </c>
      <c r="D873" s="30">
        <v>0.14599999999999999</v>
      </c>
      <c r="E873" s="30">
        <v>0.122</v>
      </c>
      <c r="F873" s="30">
        <v>0.13</v>
      </c>
      <c r="G873" s="30">
        <v>0.128</v>
      </c>
      <c r="H873" s="30">
        <v>0.1</v>
      </c>
      <c r="I873" s="30">
        <v>0.105</v>
      </c>
      <c r="J873" s="30">
        <v>8.8999999999999996E-2</v>
      </c>
      <c r="K873" s="30">
        <v>6.6000000000000003E-2</v>
      </c>
      <c r="L873" s="30">
        <v>9.9000000000000005E-2</v>
      </c>
      <c r="M873" s="30">
        <v>7.0999999999999994E-2</v>
      </c>
      <c r="N873" s="30">
        <v>7.3999999999999996E-2</v>
      </c>
      <c r="O873" s="30">
        <v>0.09</v>
      </c>
      <c r="P873" s="30">
        <v>1.22</v>
      </c>
      <c r="Q873" s="30">
        <v>0.10166666666666667</v>
      </c>
    </row>
    <row r="874" spans="1:17" x14ac:dyDescent="0.25">
      <c r="A874" s="29" t="s">
        <v>28</v>
      </c>
      <c r="B874" s="29" t="s">
        <v>275</v>
      </c>
      <c r="C874" s="29" t="s">
        <v>1</v>
      </c>
      <c r="D874" s="30" t="s">
        <v>64</v>
      </c>
      <c r="E874" s="30" t="s">
        <v>64</v>
      </c>
      <c r="F874" s="30" t="s">
        <v>64</v>
      </c>
      <c r="G874" s="30" t="s">
        <v>64</v>
      </c>
      <c r="H874" s="30" t="s">
        <v>64</v>
      </c>
      <c r="I874" s="30" t="s">
        <v>64</v>
      </c>
      <c r="J874" s="30" t="s">
        <v>64</v>
      </c>
      <c r="K874" s="30">
        <v>0.28999999999999998</v>
      </c>
      <c r="L874" s="30" t="s">
        <v>64</v>
      </c>
      <c r="M874" s="30" t="s">
        <v>64</v>
      </c>
      <c r="N874" s="30">
        <v>0.89</v>
      </c>
      <c r="O874" s="30" t="s">
        <v>64</v>
      </c>
      <c r="P874" s="30">
        <v>1.18</v>
      </c>
      <c r="Q874" s="30">
        <v>0.59</v>
      </c>
    </row>
    <row r="875" spans="1:17" x14ac:dyDescent="0.25">
      <c r="A875" s="29" t="s">
        <v>50</v>
      </c>
      <c r="B875" s="29" t="s">
        <v>197</v>
      </c>
      <c r="C875" s="29" t="s">
        <v>0</v>
      </c>
      <c r="D875" s="30">
        <v>0.13700000000000001</v>
      </c>
      <c r="E875" s="30">
        <v>0.13500000000000001</v>
      </c>
      <c r="F875" s="30">
        <v>0.14199999999999999</v>
      </c>
      <c r="G875" s="30">
        <v>0.11899999999999999</v>
      </c>
      <c r="H875" s="30">
        <v>9.5000000000000001E-2</v>
      </c>
      <c r="I875" s="30">
        <v>8.4000000000000005E-2</v>
      </c>
      <c r="J875" s="30">
        <v>0.08</v>
      </c>
      <c r="K875" s="30">
        <v>7.5999999999999998E-2</v>
      </c>
      <c r="L875" s="30">
        <v>8.8999999999999996E-2</v>
      </c>
      <c r="M875" s="30">
        <v>7.4999999999999997E-2</v>
      </c>
      <c r="N875" s="30">
        <v>7.9000000000000001E-2</v>
      </c>
      <c r="O875" s="30">
        <v>4.8000000000000001E-2</v>
      </c>
      <c r="P875" s="30">
        <v>1.1589999999999998</v>
      </c>
      <c r="Q875" s="30">
        <v>9.6583333333333313E-2</v>
      </c>
    </row>
    <row r="876" spans="1:17" x14ac:dyDescent="0.25">
      <c r="A876" s="29" t="s">
        <v>34</v>
      </c>
      <c r="B876" s="29" t="s">
        <v>175</v>
      </c>
      <c r="C876" s="29" t="s">
        <v>1</v>
      </c>
      <c r="D876" s="30" t="s">
        <v>64</v>
      </c>
      <c r="E876" s="30">
        <v>0.14799999999999999</v>
      </c>
      <c r="F876" s="30">
        <v>2.4E-2</v>
      </c>
      <c r="G876" s="30">
        <v>0.81399999999999995</v>
      </c>
      <c r="H876" s="30" t="s">
        <v>64</v>
      </c>
      <c r="I876" s="30" t="s">
        <v>64</v>
      </c>
      <c r="J876" s="30" t="s">
        <v>64</v>
      </c>
      <c r="K876" s="30" t="s">
        <v>64</v>
      </c>
      <c r="L876" s="30" t="s">
        <v>64</v>
      </c>
      <c r="M876" s="30" t="s">
        <v>64</v>
      </c>
      <c r="N876" s="30">
        <v>3.6200000000000003E-2</v>
      </c>
      <c r="O876" s="30">
        <v>4.2599999999999999E-2</v>
      </c>
      <c r="P876" s="30">
        <v>1.0648</v>
      </c>
      <c r="Q876" s="30">
        <v>0.21295999999999998</v>
      </c>
    </row>
    <row r="877" spans="1:17" x14ac:dyDescent="0.25">
      <c r="A877" s="29" t="s">
        <v>38</v>
      </c>
      <c r="B877" s="29" t="s">
        <v>128</v>
      </c>
      <c r="C877" s="29" t="s">
        <v>3</v>
      </c>
      <c r="D877" s="30">
        <v>4.7E-2</v>
      </c>
      <c r="E877" s="30">
        <v>6.1000000000000006E-2</v>
      </c>
      <c r="F877" s="30">
        <v>4.3799999999999999E-2</v>
      </c>
      <c r="G877" s="30">
        <v>0.33000000000000007</v>
      </c>
      <c r="H877" s="30">
        <v>0.34300000000000003</v>
      </c>
      <c r="I877" s="30">
        <v>0.10400000000000001</v>
      </c>
      <c r="J877" s="30">
        <v>5.2000000000000005E-2</v>
      </c>
      <c r="K877" s="30">
        <v>0.01</v>
      </c>
      <c r="L877" s="30">
        <v>3.9E-2</v>
      </c>
      <c r="M877" s="30">
        <v>3.4500000000000003E-2</v>
      </c>
      <c r="N877" s="30" t="s">
        <v>64</v>
      </c>
      <c r="O877" s="30" t="s">
        <v>64</v>
      </c>
      <c r="P877" s="30">
        <v>1.0643000000000002</v>
      </c>
      <c r="Q877" s="30">
        <v>0.10643000000000002</v>
      </c>
    </row>
    <row r="878" spans="1:17" x14ac:dyDescent="0.25">
      <c r="A878" s="29" t="s">
        <v>24</v>
      </c>
      <c r="B878" s="29" t="s">
        <v>157</v>
      </c>
      <c r="C878" s="29" t="s">
        <v>5</v>
      </c>
      <c r="D878" s="30">
        <v>0.16700000000000001</v>
      </c>
      <c r="E878" s="30">
        <v>0.14699999999999999</v>
      </c>
      <c r="F878" s="30">
        <v>0.13</v>
      </c>
      <c r="G878" s="30">
        <v>0.124</v>
      </c>
      <c r="H878" s="30">
        <v>7.1999999999999995E-2</v>
      </c>
      <c r="I878" s="30">
        <v>3.6999999999999998E-2</v>
      </c>
      <c r="J878" s="30">
        <v>4.1000000000000002E-2</v>
      </c>
      <c r="K878" s="30">
        <v>8.5000000000000006E-2</v>
      </c>
      <c r="L878" s="30">
        <v>7.0999999999999994E-2</v>
      </c>
      <c r="M878" s="30">
        <v>4.7E-2</v>
      </c>
      <c r="N878" s="30">
        <v>5.7000000000000002E-2</v>
      </c>
      <c r="O878" s="30">
        <v>6.0999999999999999E-2</v>
      </c>
      <c r="P878" s="30">
        <v>1.0390000000000001</v>
      </c>
      <c r="Q878" s="30">
        <v>8.6583333333333345E-2</v>
      </c>
    </row>
    <row r="879" spans="1:17" x14ac:dyDescent="0.25">
      <c r="A879" s="29" t="s">
        <v>16</v>
      </c>
      <c r="B879" s="29" t="s">
        <v>70</v>
      </c>
      <c r="C879" s="29" t="s">
        <v>2</v>
      </c>
      <c r="D879" s="30">
        <v>0.19400000000000001</v>
      </c>
      <c r="E879" s="30">
        <v>2.5000000000000001E-2</v>
      </c>
      <c r="F879" s="30">
        <v>0.10100000000000002</v>
      </c>
      <c r="G879" s="30">
        <v>6.2000000000000006E-2</v>
      </c>
      <c r="H879" s="30">
        <v>8.0000000000000002E-3</v>
      </c>
      <c r="I879" s="30">
        <v>1.7000000000000001E-2</v>
      </c>
      <c r="J879" s="30">
        <v>0.14599999999999999</v>
      </c>
      <c r="K879" s="30">
        <v>4.3999999999999997E-2</v>
      </c>
      <c r="L879" s="30">
        <v>0.126</v>
      </c>
      <c r="M879" s="30">
        <v>0.125</v>
      </c>
      <c r="N879" s="30">
        <v>4.5999999999999999E-2</v>
      </c>
      <c r="O879" s="30">
        <v>0.14280000000000001</v>
      </c>
      <c r="P879" s="30">
        <v>1.0368000000000002</v>
      </c>
      <c r="Q879" s="30">
        <v>8.6400000000000018E-2</v>
      </c>
    </row>
    <row r="880" spans="1:17" x14ac:dyDescent="0.25">
      <c r="A880" s="29" t="s">
        <v>92</v>
      </c>
      <c r="B880" s="29" t="s">
        <v>94</v>
      </c>
      <c r="C880" s="29" t="s">
        <v>2</v>
      </c>
      <c r="D880" s="30">
        <v>6.3399999999999998E-2</v>
      </c>
      <c r="E880" s="30">
        <v>6.4199999999999993E-2</v>
      </c>
      <c r="F880" s="30">
        <v>7.2999999999999995E-2</v>
      </c>
      <c r="G880" s="30">
        <v>6.5000000000000002E-2</v>
      </c>
      <c r="H880" s="30">
        <v>0.52359999999999995</v>
      </c>
      <c r="I880" s="30">
        <v>3.3999999999999998E-3</v>
      </c>
      <c r="J880" s="30">
        <v>0.2157</v>
      </c>
      <c r="K880" s="30" t="s">
        <v>64</v>
      </c>
      <c r="L880" s="30">
        <v>3.8999999999999998E-3</v>
      </c>
      <c r="M880" s="30" t="s">
        <v>64</v>
      </c>
      <c r="N880" s="30">
        <v>1.1000000000000001E-3</v>
      </c>
      <c r="O880" s="30">
        <v>2.3999999999999998E-3</v>
      </c>
      <c r="P880" s="30">
        <v>1.0156999999999998</v>
      </c>
      <c r="Q880" s="30">
        <v>0.10156999999999998</v>
      </c>
    </row>
    <row r="881" spans="1:17" x14ac:dyDescent="0.25">
      <c r="A881" s="29" t="s">
        <v>30</v>
      </c>
      <c r="B881" s="29" t="s">
        <v>231</v>
      </c>
      <c r="C881" s="29" t="s">
        <v>4</v>
      </c>
      <c r="D881" s="30" t="s">
        <v>64</v>
      </c>
      <c r="E881" s="30">
        <v>0.89</v>
      </c>
      <c r="F881" s="30" t="s">
        <v>64</v>
      </c>
      <c r="G881" s="30">
        <v>4.5999999999999999E-2</v>
      </c>
      <c r="H881" s="30" t="s">
        <v>64</v>
      </c>
      <c r="I881" s="30">
        <v>0.02</v>
      </c>
      <c r="J881" s="30">
        <v>0.05</v>
      </c>
      <c r="K881" s="30" t="s">
        <v>64</v>
      </c>
      <c r="L881" s="30" t="s">
        <v>64</v>
      </c>
      <c r="M881" s="30" t="s">
        <v>64</v>
      </c>
      <c r="N881" s="30" t="s">
        <v>64</v>
      </c>
      <c r="O881" s="30" t="s">
        <v>64</v>
      </c>
      <c r="P881" s="30">
        <v>1.006</v>
      </c>
      <c r="Q881" s="30">
        <v>0.2515</v>
      </c>
    </row>
    <row r="882" spans="1:17" x14ac:dyDescent="0.25">
      <c r="A882" s="29" t="s">
        <v>96</v>
      </c>
      <c r="B882" s="29" t="s">
        <v>242</v>
      </c>
      <c r="C882" s="29" t="s">
        <v>1</v>
      </c>
      <c r="D882" s="30">
        <v>0.96700000000000008</v>
      </c>
      <c r="E882" s="30" t="s">
        <v>64</v>
      </c>
      <c r="F882" s="30" t="s">
        <v>64</v>
      </c>
      <c r="G882" s="30" t="s">
        <v>64</v>
      </c>
      <c r="H882" s="30" t="s">
        <v>64</v>
      </c>
      <c r="I882" s="30" t="s">
        <v>64</v>
      </c>
      <c r="J882" s="30" t="s">
        <v>64</v>
      </c>
      <c r="K882" s="30" t="s">
        <v>64</v>
      </c>
      <c r="L882" s="30" t="s">
        <v>64</v>
      </c>
      <c r="M882" s="30" t="s">
        <v>64</v>
      </c>
      <c r="N882" s="30" t="s">
        <v>64</v>
      </c>
      <c r="O882" s="30" t="s">
        <v>64</v>
      </c>
      <c r="P882" s="30">
        <v>0.96700000000000008</v>
      </c>
      <c r="Q882" s="30">
        <v>0.96700000000000008</v>
      </c>
    </row>
    <row r="883" spans="1:17" x14ac:dyDescent="0.25">
      <c r="A883" s="29" t="s">
        <v>30</v>
      </c>
      <c r="B883" s="29" t="s">
        <v>228</v>
      </c>
      <c r="C883" s="29" t="s">
        <v>2</v>
      </c>
      <c r="D883" s="30">
        <v>0.56000000000000005</v>
      </c>
      <c r="E883" s="30" t="s">
        <v>64</v>
      </c>
      <c r="F883" s="30">
        <v>0.39</v>
      </c>
      <c r="G883" s="30" t="s">
        <v>64</v>
      </c>
      <c r="H883" s="30" t="s">
        <v>64</v>
      </c>
      <c r="I883" s="30" t="s">
        <v>64</v>
      </c>
      <c r="J883" s="30" t="s">
        <v>64</v>
      </c>
      <c r="K883" s="30" t="s">
        <v>64</v>
      </c>
      <c r="L883" s="30" t="s">
        <v>64</v>
      </c>
      <c r="M883" s="30" t="s">
        <v>64</v>
      </c>
      <c r="N883" s="30" t="s">
        <v>64</v>
      </c>
      <c r="O883" s="30" t="s">
        <v>64</v>
      </c>
      <c r="P883" s="30">
        <v>0.95000000000000007</v>
      </c>
      <c r="Q883" s="30">
        <v>0.47500000000000003</v>
      </c>
    </row>
    <row r="884" spans="1:17" x14ac:dyDescent="0.25">
      <c r="A884" s="29" t="s">
        <v>30</v>
      </c>
      <c r="B884" s="29" t="s">
        <v>223</v>
      </c>
      <c r="C884" s="29" t="s">
        <v>1</v>
      </c>
      <c r="D884" s="30">
        <v>0.36100000000000004</v>
      </c>
      <c r="E884" s="30" t="s">
        <v>64</v>
      </c>
      <c r="F884" s="30" t="s">
        <v>64</v>
      </c>
      <c r="G884" s="30" t="s">
        <v>64</v>
      </c>
      <c r="H884" s="30" t="s">
        <v>64</v>
      </c>
      <c r="I884" s="30" t="s">
        <v>64</v>
      </c>
      <c r="J884" s="30" t="s">
        <v>64</v>
      </c>
      <c r="K884" s="30" t="s">
        <v>64</v>
      </c>
      <c r="L884" s="30" t="s">
        <v>64</v>
      </c>
      <c r="M884" s="30" t="s">
        <v>64</v>
      </c>
      <c r="N884" s="30">
        <v>0.28899999999999998</v>
      </c>
      <c r="O884" s="30">
        <v>0.29899999999999999</v>
      </c>
      <c r="P884" s="30">
        <v>0.94900000000000007</v>
      </c>
      <c r="Q884" s="30">
        <v>0.31633333333333336</v>
      </c>
    </row>
    <row r="885" spans="1:17" x14ac:dyDescent="0.25">
      <c r="A885" s="29" t="s">
        <v>109</v>
      </c>
      <c r="B885" s="29" t="s">
        <v>109</v>
      </c>
      <c r="C885" s="29" t="s">
        <v>4</v>
      </c>
      <c r="D885" s="30" t="s">
        <v>64</v>
      </c>
      <c r="E885" s="30" t="s">
        <v>64</v>
      </c>
      <c r="F885" s="30" t="s">
        <v>64</v>
      </c>
      <c r="G885" s="30" t="s">
        <v>64</v>
      </c>
      <c r="H885" s="30" t="s">
        <v>64</v>
      </c>
      <c r="I885" s="30" t="s">
        <v>64</v>
      </c>
      <c r="J885" s="30" t="s">
        <v>64</v>
      </c>
      <c r="K885" s="30" t="s">
        <v>64</v>
      </c>
      <c r="L885" s="30" t="s">
        <v>64</v>
      </c>
      <c r="M885" s="30" t="s">
        <v>64</v>
      </c>
      <c r="N885" s="30">
        <v>0.92700000000000005</v>
      </c>
      <c r="O885" s="30" t="s">
        <v>64</v>
      </c>
      <c r="P885" s="30">
        <v>0.92700000000000005</v>
      </c>
      <c r="Q885" s="30">
        <v>0.92700000000000005</v>
      </c>
    </row>
    <row r="886" spans="1:17" x14ac:dyDescent="0.25">
      <c r="A886" s="29" t="s">
        <v>92</v>
      </c>
      <c r="B886" s="29" t="s">
        <v>94</v>
      </c>
      <c r="C886" s="29" t="s">
        <v>5</v>
      </c>
      <c r="D886" s="30" t="s">
        <v>64</v>
      </c>
      <c r="E886" s="30">
        <v>0.108</v>
      </c>
      <c r="F886" s="30">
        <v>6.5000000000000002E-2</v>
      </c>
      <c r="G886" s="30">
        <v>0.08</v>
      </c>
      <c r="H886" s="30" t="s">
        <v>64</v>
      </c>
      <c r="I886" s="30">
        <v>0.17150000000000001</v>
      </c>
      <c r="J886" s="30">
        <v>0.2</v>
      </c>
      <c r="K886" s="30">
        <v>5.62E-2</v>
      </c>
      <c r="L886" s="30">
        <v>6.4199999999999993E-2</v>
      </c>
      <c r="M886" s="30">
        <v>8.3000000000000004E-2</v>
      </c>
      <c r="N886" s="30">
        <v>3.2199999999999999E-2</v>
      </c>
      <c r="O886" s="30">
        <v>4.9200000000000001E-2</v>
      </c>
      <c r="P886" s="30">
        <v>0.90930000000000011</v>
      </c>
      <c r="Q886" s="30">
        <v>9.0930000000000011E-2</v>
      </c>
    </row>
    <row r="887" spans="1:17" x14ac:dyDescent="0.25">
      <c r="A887" s="29" t="s">
        <v>6</v>
      </c>
      <c r="B887" s="29" t="s">
        <v>11</v>
      </c>
      <c r="C887" s="29" t="s">
        <v>4</v>
      </c>
      <c r="D887" s="30" t="s">
        <v>64</v>
      </c>
      <c r="E887" s="30" t="s">
        <v>64</v>
      </c>
      <c r="F887" s="30" t="s">
        <v>64</v>
      </c>
      <c r="G887" s="30" t="s">
        <v>64</v>
      </c>
      <c r="H887" s="30">
        <v>0.874</v>
      </c>
      <c r="I887" s="30" t="s">
        <v>64</v>
      </c>
      <c r="J887" s="30" t="s">
        <v>64</v>
      </c>
      <c r="K887" s="30" t="s">
        <v>64</v>
      </c>
      <c r="L887" s="30" t="s">
        <v>64</v>
      </c>
      <c r="M887" s="30" t="s">
        <v>64</v>
      </c>
      <c r="N887" s="30" t="s">
        <v>64</v>
      </c>
      <c r="O887" s="30" t="s">
        <v>64</v>
      </c>
      <c r="P887" s="30">
        <v>0.874</v>
      </c>
      <c r="Q887" s="30">
        <v>0.874</v>
      </c>
    </row>
    <row r="888" spans="1:17" x14ac:dyDescent="0.25">
      <c r="A888" s="29" t="s">
        <v>88</v>
      </c>
      <c r="B888" s="29" t="s">
        <v>237</v>
      </c>
      <c r="C888" s="29" t="s">
        <v>3</v>
      </c>
      <c r="D888" s="30">
        <v>4.3909999999999998E-2</v>
      </c>
      <c r="E888" s="30" t="s">
        <v>64</v>
      </c>
      <c r="F888" s="30">
        <v>8.9966000000000004E-2</v>
      </c>
      <c r="G888" s="30">
        <v>0.47571000000000002</v>
      </c>
      <c r="H888" s="30">
        <v>6.5839999999999996E-2</v>
      </c>
      <c r="I888" s="30">
        <v>6.1549999999999994E-2</v>
      </c>
      <c r="J888" s="30">
        <v>0.12404999999999999</v>
      </c>
      <c r="K888" s="30" t="s">
        <v>64</v>
      </c>
      <c r="L888" s="30" t="s">
        <v>64</v>
      </c>
      <c r="M888" s="30" t="s">
        <v>64</v>
      </c>
      <c r="N888" s="30" t="s">
        <v>64</v>
      </c>
      <c r="O888" s="30" t="s">
        <v>64</v>
      </c>
      <c r="P888" s="30">
        <v>0.86102599999999996</v>
      </c>
      <c r="Q888" s="30">
        <v>0.14350433333333332</v>
      </c>
    </row>
    <row r="889" spans="1:17" x14ac:dyDescent="0.25">
      <c r="A889" s="29" t="s">
        <v>16</v>
      </c>
      <c r="B889" s="29" t="s">
        <v>73</v>
      </c>
      <c r="C889" s="29" t="s">
        <v>3</v>
      </c>
      <c r="D889" s="30">
        <v>0.01</v>
      </c>
      <c r="E889" s="30">
        <v>2.7E-2</v>
      </c>
      <c r="F889" s="30">
        <v>1.7999999999999999E-2</v>
      </c>
      <c r="G889" s="30">
        <v>5.0999999999999997E-2</v>
      </c>
      <c r="H889" s="30">
        <v>0.184</v>
      </c>
      <c r="I889" s="30">
        <v>0.115</v>
      </c>
      <c r="J889" s="30">
        <v>5.7999999999999996E-2</v>
      </c>
      <c r="K889" s="30">
        <v>3.5999999999999997E-2</v>
      </c>
      <c r="L889" s="30">
        <v>0.21500000000000002</v>
      </c>
      <c r="M889" s="30">
        <v>7.1000000000000008E-2</v>
      </c>
      <c r="N889" s="30">
        <v>9.9999999999999985E-3</v>
      </c>
      <c r="O889" s="30">
        <v>4.3999999999999997E-2</v>
      </c>
      <c r="P889" s="30">
        <v>0.83899999999999997</v>
      </c>
      <c r="Q889" s="30">
        <v>6.9916666666666669E-2</v>
      </c>
    </row>
    <row r="890" spans="1:17" x14ac:dyDescent="0.25">
      <c r="A890" s="29" t="s">
        <v>6</v>
      </c>
      <c r="B890" s="29" t="s">
        <v>145</v>
      </c>
      <c r="C890" s="29" t="s">
        <v>4</v>
      </c>
      <c r="D890" s="30" t="s">
        <v>64</v>
      </c>
      <c r="E890" s="30">
        <v>0.13650000000000001</v>
      </c>
      <c r="F890" s="30">
        <v>4.1000000000000002E-2</v>
      </c>
      <c r="G890" s="30">
        <v>0.17799999999999999</v>
      </c>
      <c r="H890" s="30">
        <v>0.08</v>
      </c>
      <c r="I890" s="30">
        <v>4.4999999999999998E-2</v>
      </c>
      <c r="J890" s="30" t="s">
        <v>64</v>
      </c>
      <c r="K890" s="30" t="s">
        <v>64</v>
      </c>
      <c r="L890" s="30">
        <v>0.2445</v>
      </c>
      <c r="M890" s="30">
        <v>0.106</v>
      </c>
      <c r="N890" s="30" t="s">
        <v>64</v>
      </c>
      <c r="O890" s="30" t="s">
        <v>64</v>
      </c>
      <c r="P890" s="30">
        <v>0.83100000000000007</v>
      </c>
      <c r="Q890" s="30">
        <v>0.11871428571428573</v>
      </c>
    </row>
    <row r="891" spans="1:17" x14ac:dyDescent="0.25">
      <c r="A891" s="29" t="s">
        <v>86</v>
      </c>
      <c r="B891" s="29" t="s">
        <v>259</v>
      </c>
      <c r="C891" s="29" t="s">
        <v>1</v>
      </c>
      <c r="D891" s="30">
        <v>0.249</v>
      </c>
      <c r="E891" s="30">
        <v>0.51900000000000002</v>
      </c>
      <c r="F891" s="30" t="s">
        <v>64</v>
      </c>
      <c r="G891" s="30" t="s">
        <v>64</v>
      </c>
      <c r="H891" s="30" t="s">
        <v>64</v>
      </c>
      <c r="I891" s="30" t="s">
        <v>64</v>
      </c>
      <c r="J891" s="30" t="s">
        <v>64</v>
      </c>
      <c r="K891" s="30" t="s">
        <v>64</v>
      </c>
      <c r="L891" s="30" t="s">
        <v>64</v>
      </c>
      <c r="M891" s="30" t="s">
        <v>64</v>
      </c>
      <c r="N891" s="30" t="s">
        <v>64</v>
      </c>
      <c r="O891" s="30">
        <v>4.4999999999999998E-2</v>
      </c>
      <c r="P891" s="30">
        <v>0.81300000000000006</v>
      </c>
      <c r="Q891" s="30">
        <v>0.27100000000000002</v>
      </c>
    </row>
    <row r="892" spans="1:17" x14ac:dyDescent="0.25">
      <c r="A892" s="29" t="s">
        <v>34</v>
      </c>
      <c r="B892" s="29" t="s">
        <v>234</v>
      </c>
      <c r="C892" s="29" t="s">
        <v>5</v>
      </c>
      <c r="D892" s="30">
        <v>0.8</v>
      </c>
      <c r="E892" s="30" t="s">
        <v>64</v>
      </c>
      <c r="F892" s="30" t="s">
        <v>64</v>
      </c>
      <c r="G892" s="30" t="s">
        <v>64</v>
      </c>
      <c r="H892" s="30" t="s">
        <v>64</v>
      </c>
      <c r="I892" s="30" t="s">
        <v>64</v>
      </c>
      <c r="J892" s="30" t="s">
        <v>64</v>
      </c>
      <c r="K892" s="30" t="s">
        <v>64</v>
      </c>
      <c r="L892" s="30" t="s">
        <v>64</v>
      </c>
      <c r="M892" s="30" t="s">
        <v>64</v>
      </c>
      <c r="N892" s="30" t="s">
        <v>64</v>
      </c>
      <c r="O892" s="30" t="s">
        <v>64</v>
      </c>
      <c r="P892" s="30">
        <v>0.8</v>
      </c>
      <c r="Q892" s="30">
        <v>0.8</v>
      </c>
    </row>
    <row r="893" spans="1:17" x14ac:dyDescent="0.25">
      <c r="A893" s="29" t="s">
        <v>96</v>
      </c>
      <c r="B893" s="29" t="s">
        <v>297</v>
      </c>
      <c r="C893" s="29" t="s">
        <v>2</v>
      </c>
      <c r="D893" s="30">
        <v>0.77900000000000003</v>
      </c>
      <c r="E893" s="30" t="s">
        <v>64</v>
      </c>
      <c r="F893" s="30" t="s">
        <v>64</v>
      </c>
      <c r="G893" s="30" t="s">
        <v>64</v>
      </c>
      <c r="H893" s="30" t="s">
        <v>64</v>
      </c>
      <c r="I893" s="30" t="s">
        <v>64</v>
      </c>
      <c r="J893" s="30" t="s">
        <v>64</v>
      </c>
      <c r="K893" s="30" t="s">
        <v>64</v>
      </c>
      <c r="L893" s="30" t="s">
        <v>64</v>
      </c>
      <c r="M893" s="30" t="s">
        <v>64</v>
      </c>
      <c r="N893" s="30" t="s">
        <v>64</v>
      </c>
      <c r="O893" s="30" t="s">
        <v>64</v>
      </c>
      <c r="P893" s="30">
        <v>0.77900000000000003</v>
      </c>
      <c r="Q893" s="30">
        <v>0.77900000000000003</v>
      </c>
    </row>
    <row r="894" spans="1:17" x14ac:dyDescent="0.25">
      <c r="A894" s="29" t="s">
        <v>50</v>
      </c>
      <c r="B894" s="29" t="s">
        <v>301</v>
      </c>
      <c r="C894" s="29" t="s">
        <v>5</v>
      </c>
      <c r="D894" s="30" t="s">
        <v>64</v>
      </c>
      <c r="E894" s="30" t="s">
        <v>64</v>
      </c>
      <c r="F894" s="30" t="s">
        <v>64</v>
      </c>
      <c r="G894" s="30" t="s">
        <v>64</v>
      </c>
      <c r="H894" s="30" t="s">
        <v>64</v>
      </c>
      <c r="I894" s="30">
        <v>0.33222000000000002</v>
      </c>
      <c r="J894" s="30">
        <v>0.13891000000000001</v>
      </c>
      <c r="K894" s="30" t="s">
        <v>64</v>
      </c>
      <c r="L894" s="30">
        <v>0.27743000000000001</v>
      </c>
      <c r="M894" s="30" t="s">
        <v>64</v>
      </c>
      <c r="N894" s="30" t="s">
        <v>64</v>
      </c>
      <c r="O894" s="30" t="s">
        <v>64</v>
      </c>
      <c r="P894" s="30">
        <v>0.74856000000000011</v>
      </c>
      <c r="Q894" s="30">
        <v>0.24952000000000005</v>
      </c>
    </row>
    <row r="895" spans="1:17" x14ac:dyDescent="0.25">
      <c r="A895" s="29" t="s">
        <v>50</v>
      </c>
      <c r="B895" s="29" t="s">
        <v>203</v>
      </c>
      <c r="C895" s="29" t="s">
        <v>3</v>
      </c>
      <c r="D895" s="30" t="s">
        <v>64</v>
      </c>
      <c r="E895" s="30" t="s">
        <v>64</v>
      </c>
      <c r="F895" s="30">
        <v>0.03</v>
      </c>
      <c r="G895" s="30">
        <v>0.41599999999999998</v>
      </c>
      <c r="H895" s="30">
        <v>4.5999999999999999E-2</v>
      </c>
      <c r="I895" s="30">
        <v>9.9000000000000005E-2</v>
      </c>
      <c r="J895" s="30">
        <v>0.156</v>
      </c>
      <c r="K895" s="30" t="s">
        <v>64</v>
      </c>
      <c r="L895" s="30" t="s">
        <v>64</v>
      </c>
      <c r="M895" s="30" t="s">
        <v>64</v>
      </c>
      <c r="N895" s="30" t="s">
        <v>64</v>
      </c>
      <c r="O895" s="30" t="s">
        <v>64</v>
      </c>
      <c r="P895" s="30">
        <v>0.747</v>
      </c>
      <c r="Q895" s="30">
        <v>0.14940000000000001</v>
      </c>
    </row>
    <row r="896" spans="1:17" x14ac:dyDescent="0.25">
      <c r="A896" s="29" t="s">
        <v>50</v>
      </c>
      <c r="B896" s="29" t="s">
        <v>209</v>
      </c>
      <c r="C896" s="29" t="s">
        <v>2</v>
      </c>
      <c r="D896" s="30">
        <v>0.03</v>
      </c>
      <c r="E896" s="30">
        <v>0.06</v>
      </c>
      <c r="F896" s="30">
        <v>0.10100000000000001</v>
      </c>
      <c r="G896" s="30">
        <v>0.27500000000000002</v>
      </c>
      <c r="H896" s="30" t="s">
        <v>64</v>
      </c>
      <c r="I896" s="30">
        <v>0.21</v>
      </c>
      <c r="J896" s="30">
        <v>6.5000000000000002E-2</v>
      </c>
      <c r="K896" s="30" t="s">
        <v>64</v>
      </c>
      <c r="L896" s="30" t="s">
        <v>64</v>
      </c>
      <c r="M896" s="30" t="s">
        <v>64</v>
      </c>
      <c r="N896" s="30" t="s">
        <v>64</v>
      </c>
      <c r="O896" s="30" t="s">
        <v>64</v>
      </c>
      <c r="P896" s="30">
        <v>0.7410000000000001</v>
      </c>
      <c r="Q896" s="30">
        <v>0.12350000000000001</v>
      </c>
    </row>
    <row r="897" spans="1:17" x14ac:dyDescent="0.25">
      <c r="A897" s="29" t="s">
        <v>16</v>
      </c>
      <c r="B897" s="29" t="s">
        <v>75</v>
      </c>
      <c r="C897" s="29" t="s">
        <v>2</v>
      </c>
      <c r="D897" s="30" t="s">
        <v>64</v>
      </c>
      <c r="E897" s="30">
        <v>9.0000000000000011E-3</v>
      </c>
      <c r="F897" s="30">
        <v>3.5000000000000003E-2</v>
      </c>
      <c r="G897" s="30">
        <v>4.5999999999999999E-2</v>
      </c>
      <c r="H897" s="30">
        <v>3.2000000000000001E-2</v>
      </c>
      <c r="I897" s="30">
        <v>0.02</v>
      </c>
      <c r="J897" s="30">
        <v>9.0999999999999998E-2</v>
      </c>
      <c r="K897" s="30">
        <v>0.10199999999999999</v>
      </c>
      <c r="L897" s="30">
        <v>0.161</v>
      </c>
      <c r="M897" s="30">
        <v>9.799999999999999E-2</v>
      </c>
      <c r="N897" s="30">
        <v>1E-3</v>
      </c>
      <c r="O897" s="30">
        <v>0.14282</v>
      </c>
      <c r="P897" s="30">
        <v>0.73781999999999992</v>
      </c>
      <c r="Q897" s="30">
        <v>6.7074545454545442E-2</v>
      </c>
    </row>
    <row r="898" spans="1:17" x14ac:dyDescent="0.25">
      <c r="A898" s="29" t="s">
        <v>50</v>
      </c>
      <c r="B898" s="29" t="s">
        <v>203</v>
      </c>
      <c r="C898" s="29" t="s">
        <v>2</v>
      </c>
      <c r="D898" s="30">
        <v>3.6999999999999998E-2</v>
      </c>
      <c r="E898" s="30">
        <v>0.05</v>
      </c>
      <c r="F898" s="30">
        <v>9.8000000000000004E-2</v>
      </c>
      <c r="G898" s="30">
        <v>0.26</v>
      </c>
      <c r="H898" s="30" t="s">
        <v>64</v>
      </c>
      <c r="I898" s="30">
        <v>0.19500000000000001</v>
      </c>
      <c r="J898" s="30">
        <v>9.2999999999999999E-2</v>
      </c>
      <c r="K898" s="30" t="s">
        <v>64</v>
      </c>
      <c r="L898" s="30" t="s">
        <v>64</v>
      </c>
      <c r="M898" s="30" t="s">
        <v>64</v>
      </c>
      <c r="N898" s="30" t="s">
        <v>64</v>
      </c>
      <c r="O898" s="30" t="s">
        <v>64</v>
      </c>
      <c r="P898" s="30">
        <v>0.73299999999999998</v>
      </c>
      <c r="Q898" s="30">
        <v>0.12216666666666666</v>
      </c>
    </row>
    <row r="899" spans="1:17" x14ac:dyDescent="0.25">
      <c r="A899" s="29" t="s">
        <v>88</v>
      </c>
      <c r="B899" s="29" t="s">
        <v>292</v>
      </c>
      <c r="C899" s="29" t="s">
        <v>5</v>
      </c>
      <c r="D899" s="30" t="s">
        <v>64</v>
      </c>
      <c r="E899" s="30" t="s">
        <v>64</v>
      </c>
      <c r="F899" s="30" t="s">
        <v>64</v>
      </c>
      <c r="G899" s="30" t="s">
        <v>64</v>
      </c>
      <c r="H899" s="30" t="s">
        <v>64</v>
      </c>
      <c r="I899" s="30" t="s">
        <v>64</v>
      </c>
      <c r="J899" s="30" t="s">
        <v>64</v>
      </c>
      <c r="K899" s="30">
        <v>0.25999999999999995</v>
      </c>
      <c r="L899" s="30" t="s">
        <v>64</v>
      </c>
      <c r="M899" s="30" t="s">
        <v>64</v>
      </c>
      <c r="N899" s="30">
        <v>0.47100000000000003</v>
      </c>
      <c r="O899" s="30" t="s">
        <v>64</v>
      </c>
      <c r="P899" s="30">
        <v>0.73099999999999998</v>
      </c>
      <c r="Q899" s="30">
        <v>0.36549999999999999</v>
      </c>
    </row>
    <row r="900" spans="1:17" x14ac:dyDescent="0.25">
      <c r="A900" s="29" t="s">
        <v>50</v>
      </c>
      <c r="B900" s="29" t="s">
        <v>209</v>
      </c>
      <c r="C900" s="29" t="s">
        <v>3</v>
      </c>
      <c r="D900" s="30" t="s">
        <v>64</v>
      </c>
      <c r="E900" s="30" t="s">
        <v>64</v>
      </c>
      <c r="F900" s="30">
        <v>3.2000000000000001E-2</v>
      </c>
      <c r="G900" s="30">
        <v>0.39500000000000002</v>
      </c>
      <c r="H900" s="30">
        <v>3.4000000000000002E-2</v>
      </c>
      <c r="I900" s="30">
        <v>0.10300000000000001</v>
      </c>
      <c r="J900" s="30">
        <v>0.155</v>
      </c>
      <c r="K900" s="30" t="s">
        <v>64</v>
      </c>
      <c r="L900" s="30" t="s">
        <v>64</v>
      </c>
      <c r="M900" s="30" t="s">
        <v>64</v>
      </c>
      <c r="N900" s="30" t="s">
        <v>64</v>
      </c>
      <c r="O900" s="30" t="s">
        <v>64</v>
      </c>
      <c r="P900" s="30">
        <v>0.71900000000000008</v>
      </c>
      <c r="Q900" s="30">
        <v>0.14380000000000001</v>
      </c>
    </row>
    <row r="901" spans="1:17" x14ac:dyDescent="0.25">
      <c r="A901" s="29" t="s">
        <v>92</v>
      </c>
      <c r="B901" s="29" t="s">
        <v>189</v>
      </c>
      <c r="C901" s="29" t="s">
        <v>0</v>
      </c>
      <c r="D901" s="30" t="s">
        <v>64</v>
      </c>
      <c r="E901" s="30" t="s">
        <v>64</v>
      </c>
      <c r="F901" s="30" t="s">
        <v>64</v>
      </c>
      <c r="G901" s="30" t="s">
        <v>64</v>
      </c>
      <c r="H901" s="30" t="s">
        <v>64</v>
      </c>
      <c r="I901" s="30" t="s">
        <v>64</v>
      </c>
      <c r="J901" s="30" t="s">
        <v>64</v>
      </c>
      <c r="K901" s="30">
        <v>5.3999999999999999E-2</v>
      </c>
      <c r="L901" s="30" t="s">
        <v>64</v>
      </c>
      <c r="M901" s="30">
        <v>4.0000000000000008E-2</v>
      </c>
      <c r="N901" s="30">
        <v>0.20199999999999999</v>
      </c>
      <c r="O901" s="30">
        <v>0.41700000000000004</v>
      </c>
      <c r="P901" s="30">
        <v>0.71300000000000008</v>
      </c>
      <c r="Q901" s="30">
        <v>0.17825000000000002</v>
      </c>
    </row>
    <row r="902" spans="1:17" x14ac:dyDescent="0.25">
      <c r="A902" s="29" t="s">
        <v>96</v>
      </c>
      <c r="B902" s="29" t="s">
        <v>243</v>
      </c>
      <c r="C902" s="29" t="s">
        <v>1</v>
      </c>
      <c r="D902" s="30">
        <v>0.308</v>
      </c>
      <c r="E902" s="30">
        <v>0.40300000000000002</v>
      </c>
      <c r="F902" s="30" t="s">
        <v>64</v>
      </c>
      <c r="G902" s="30" t="s">
        <v>64</v>
      </c>
      <c r="H902" s="30" t="s">
        <v>64</v>
      </c>
      <c r="I902" s="30" t="s">
        <v>64</v>
      </c>
      <c r="J902" s="30" t="s">
        <v>64</v>
      </c>
      <c r="K902" s="30" t="s">
        <v>64</v>
      </c>
      <c r="L902" s="30" t="s">
        <v>64</v>
      </c>
      <c r="M902" s="30" t="s">
        <v>64</v>
      </c>
      <c r="N902" s="30" t="s">
        <v>64</v>
      </c>
      <c r="O902" s="30" t="s">
        <v>64</v>
      </c>
      <c r="P902" s="30">
        <v>0.71100000000000008</v>
      </c>
      <c r="Q902" s="30">
        <v>0.35550000000000004</v>
      </c>
    </row>
    <row r="903" spans="1:17" x14ac:dyDescent="0.25">
      <c r="A903" s="29" t="s">
        <v>50</v>
      </c>
      <c r="B903" s="29" t="s">
        <v>300</v>
      </c>
      <c r="C903" s="29" t="s">
        <v>1</v>
      </c>
      <c r="D903" s="30" t="s">
        <v>64</v>
      </c>
      <c r="E903" s="30" t="s">
        <v>64</v>
      </c>
      <c r="F903" s="30" t="s">
        <v>64</v>
      </c>
      <c r="G903" s="30" t="s">
        <v>64</v>
      </c>
      <c r="H903" s="30" t="s">
        <v>64</v>
      </c>
      <c r="I903" s="30" t="s">
        <v>64</v>
      </c>
      <c r="J903" s="30" t="s">
        <v>64</v>
      </c>
      <c r="K903" s="30">
        <v>0.23499999999999999</v>
      </c>
      <c r="L903" s="30" t="s">
        <v>64</v>
      </c>
      <c r="M903" s="30" t="s">
        <v>64</v>
      </c>
      <c r="N903" s="30">
        <v>0.2</v>
      </c>
      <c r="O903" s="30">
        <v>0.27310000000000001</v>
      </c>
      <c r="P903" s="30">
        <v>0.70809999999999995</v>
      </c>
      <c r="Q903" s="30">
        <v>0.23603333333333332</v>
      </c>
    </row>
    <row r="904" spans="1:17" x14ac:dyDescent="0.25">
      <c r="A904" s="29" t="s">
        <v>92</v>
      </c>
      <c r="B904" s="29" t="s">
        <v>94</v>
      </c>
      <c r="C904" s="29" t="s">
        <v>3</v>
      </c>
      <c r="D904" s="30">
        <v>0.10800000000000001</v>
      </c>
      <c r="E904" s="30">
        <v>9.7099999999999992E-2</v>
      </c>
      <c r="F904" s="30">
        <v>5.4800000000000001E-2</v>
      </c>
      <c r="G904" s="30">
        <v>4.6800000000000001E-2</v>
      </c>
      <c r="H904" s="30" t="s">
        <v>64</v>
      </c>
      <c r="I904" s="30">
        <v>9.459999999999999E-2</v>
      </c>
      <c r="J904" s="30">
        <v>5.4999999999999993E-2</v>
      </c>
      <c r="K904" s="30">
        <v>1.9299999999999998E-2</v>
      </c>
      <c r="L904" s="30">
        <v>4.6299999999999994E-2</v>
      </c>
      <c r="M904" s="30">
        <v>5.1900000000000002E-2</v>
      </c>
      <c r="N904" s="30">
        <v>2.93E-2</v>
      </c>
      <c r="O904" s="30">
        <v>6.1400000000000003E-2</v>
      </c>
      <c r="P904" s="30">
        <v>0.66449999999999987</v>
      </c>
      <c r="Q904" s="30">
        <v>6.0409090909090898E-2</v>
      </c>
    </row>
    <row r="905" spans="1:17" x14ac:dyDescent="0.25">
      <c r="A905" s="29" t="s">
        <v>16</v>
      </c>
      <c r="B905" s="29" t="s">
        <v>73</v>
      </c>
      <c r="C905" s="29" t="s">
        <v>5</v>
      </c>
      <c r="D905" s="30" t="s">
        <v>64</v>
      </c>
      <c r="E905" s="30" t="s">
        <v>64</v>
      </c>
      <c r="F905" s="30">
        <v>0.02</v>
      </c>
      <c r="G905" s="30" t="s">
        <v>64</v>
      </c>
      <c r="H905" s="30">
        <v>0.24200000000000002</v>
      </c>
      <c r="I905" s="30">
        <v>7.0000000000000007E-2</v>
      </c>
      <c r="J905" s="30">
        <v>1.7999999999999999E-2</v>
      </c>
      <c r="K905" s="30">
        <v>7.2999999999999995E-2</v>
      </c>
      <c r="L905" s="30">
        <v>4.7E-2</v>
      </c>
      <c r="M905" s="30">
        <v>0.14400000000000002</v>
      </c>
      <c r="N905" s="30" t="s">
        <v>64</v>
      </c>
      <c r="O905" s="30">
        <v>4.3799999999999999E-2</v>
      </c>
      <c r="P905" s="30">
        <v>0.65780000000000005</v>
      </c>
      <c r="Q905" s="30">
        <v>8.2225000000000006E-2</v>
      </c>
    </row>
    <row r="906" spans="1:17" x14ac:dyDescent="0.25">
      <c r="A906" s="29" t="s">
        <v>30</v>
      </c>
      <c r="B906" s="29" t="s">
        <v>122</v>
      </c>
      <c r="C906" s="29" t="s">
        <v>5</v>
      </c>
      <c r="D906" s="30" t="s">
        <v>64</v>
      </c>
      <c r="E906" s="30" t="s">
        <v>64</v>
      </c>
      <c r="F906" s="30" t="s">
        <v>64</v>
      </c>
      <c r="G906" s="30" t="s">
        <v>64</v>
      </c>
      <c r="H906" s="30" t="s">
        <v>64</v>
      </c>
      <c r="I906" s="30" t="s">
        <v>64</v>
      </c>
      <c r="J906" s="30" t="s">
        <v>64</v>
      </c>
      <c r="K906" s="30" t="s">
        <v>64</v>
      </c>
      <c r="L906" s="30" t="s">
        <v>64</v>
      </c>
      <c r="M906" s="30">
        <v>0.626</v>
      </c>
      <c r="N906" s="30" t="s">
        <v>64</v>
      </c>
      <c r="O906" s="30" t="s">
        <v>64</v>
      </c>
      <c r="P906" s="30">
        <v>0.626</v>
      </c>
      <c r="Q906" s="30">
        <v>0.626</v>
      </c>
    </row>
    <row r="907" spans="1:17" x14ac:dyDescent="0.25">
      <c r="A907" s="29" t="s">
        <v>50</v>
      </c>
      <c r="B907" s="29" t="s">
        <v>301</v>
      </c>
      <c r="C907" s="29" t="s">
        <v>1</v>
      </c>
      <c r="D907" s="30" t="s">
        <v>64</v>
      </c>
      <c r="E907" s="30" t="s">
        <v>64</v>
      </c>
      <c r="F907" s="30" t="s">
        <v>64</v>
      </c>
      <c r="G907" s="30" t="s">
        <v>64</v>
      </c>
      <c r="H907" s="30" t="s">
        <v>64</v>
      </c>
      <c r="I907" s="30">
        <v>0.21901000000000001</v>
      </c>
      <c r="J907" s="30" t="s">
        <v>64</v>
      </c>
      <c r="K907" s="30" t="s">
        <v>64</v>
      </c>
      <c r="L907" s="30">
        <v>0.39101999999999998</v>
      </c>
      <c r="M907" s="30" t="s">
        <v>64</v>
      </c>
      <c r="N907" s="30" t="s">
        <v>64</v>
      </c>
      <c r="O907" s="30" t="s">
        <v>64</v>
      </c>
      <c r="P907" s="30">
        <v>0.61002999999999996</v>
      </c>
      <c r="Q907" s="30">
        <v>0.30501499999999998</v>
      </c>
    </row>
    <row r="908" spans="1:17" x14ac:dyDescent="0.25">
      <c r="A908" s="29" t="s">
        <v>96</v>
      </c>
      <c r="B908" s="29" t="s">
        <v>297</v>
      </c>
      <c r="C908" s="29" t="s">
        <v>3</v>
      </c>
      <c r="D908" s="30">
        <v>0.59355000000000002</v>
      </c>
      <c r="E908" s="30" t="s">
        <v>64</v>
      </c>
      <c r="F908" s="30" t="s">
        <v>64</v>
      </c>
      <c r="G908" s="30" t="s">
        <v>64</v>
      </c>
      <c r="H908" s="30" t="s">
        <v>64</v>
      </c>
      <c r="I908" s="30" t="s">
        <v>64</v>
      </c>
      <c r="J908" s="30" t="s">
        <v>64</v>
      </c>
      <c r="K908" s="30" t="s">
        <v>64</v>
      </c>
      <c r="L908" s="30" t="s">
        <v>64</v>
      </c>
      <c r="M908" s="30" t="s">
        <v>64</v>
      </c>
      <c r="N908" s="30" t="s">
        <v>64</v>
      </c>
      <c r="O908" s="30" t="s">
        <v>64</v>
      </c>
      <c r="P908" s="30">
        <v>0.59355000000000002</v>
      </c>
      <c r="Q908" s="30">
        <v>0.59355000000000002</v>
      </c>
    </row>
    <row r="909" spans="1:17" x14ac:dyDescent="0.25">
      <c r="A909" s="29" t="s">
        <v>113</v>
      </c>
      <c r="B909" s="29" t="s">
        <v>218</v>
      </c>
      <c r="C909" s="29" t="s">
        <v>0</v>
      </c>
      <c r="D909" s="30" t="s">
        <v>64</v>
      </c>
      <c r="E909" s="30" t="s">
        <v>64</v>
      </c>
      <c r="F909" s="30">
        <v>0.58599999999999997</v>
      </c>
      <c r="G909" s="30" t="s">
        <v>64</v>
      </c>
      <c r="H909" s="30" t="s">
        <v>64</v>
      </c>
      <c r="I909" s="30" t="s">
        <v>64</v>
      </c>
      <c r="J909" s="30" t="s">
        <v>64</v>
      </c>
      <c r="K909" s="30" t="s">
        <v>64</v>
      </c>
      <c r="L909" s="30" t="s">
        <v>64</v>
      </c>
      <c r="M909" s="30" t="s">
        <v>64</v>
      </c>
      <c r="N909" s="30" t="s">
        <v>64</v>
      </c>
      <c r="O909" s="30" t="s">
        <v>64</v>
      </c>
      <c r="P909" s="30">
        <v>0.58599999999999997</v>
      </c>
      <c r="Q909" s="30">
        <v>0.58599999999999997</v>
      </c>
    </row>
    <row r="910" spans="1:17" x14ac:dyDescent="0.25">
      <c r="A910" s="29" t="s">
        <v>30</v>
      </c>
      <c r="B910" s="29" t="s">
        <v>168</v>
      </c>
      <c r="C910" s="29" t="s">
        <v>0</v>
      </c>
      <c r="D910" s="30">
        <v>0.57699999999999996</v>
      </c>
      <c r="E910" s="30" t="s">
        <v>64</v>
      </c>
      <c r="F910" s="30" t="s">
        <v>64</v>
      </c>
      <c r="G910" s="30" t="s">
        <v>64</v>
      </c>
      <c r="H910" s="30" t="s">
        <v>64</v>
      </c>
      <c r="I910" s="30" t="s">
        <v>64</v>
      </c>
      <c r="J910" s="30" t="s">
        <v>64</v>
      </c>
      <c r="K910" s="30" t="s">
        <v>64</v>
      </c>
      <c r="L910" s="30" t="s">
        <v>64</v>
      </c>
      <c r="M910" s="30" t="s">
        <v>64</v>
      </c>
      <c r="N910" s="30" t="s">
        <v>64</v>
      </c>
      <c r="O910" s="30" t="s">
        <v>64</v>
      </c>
      <c r="P910" s="30">
        <v>0.57699999999999996</v>
      </c>
      <c r="Q910" s="30">
        <v>0.57699999999999996</v>
      </c>
    </row>
    <row r="911" spans="1:17" x14ac:dyDescent="0.25">
      <c r="A911" s="29" t="s">
        <v>50</v>
      </c>
      <c r="B911" s="29" t="s">
        <v>196</v>
      </c>
      <c r="C911" s="29" t="s">
        <v>4</v>
      </c>
      <c r="D911" s="30" t="s">
        <v>64</v>
      </c>
      <c r="E911" s="30" t="s">
        <v>64</v>
      </c>
      <c r="F911" s="30" t="s">
        <v>64</v>
      </c>
      <c r="G911" s="30" t="s">
        <v>64</v>
      </c>
      <c r="H911" s="30" t="s">
        <v>64</v>
      </c>
      <c r="I911" s="30" t="s">
        <v>64</v>
      </c>
      <c r="J911" s="30" t="s">
        <v>64</v>
      </c>
      <c r="K911" s="30" t="s">
        <v>64</v>
      </c>
      <c r="L911" s="30" t="s">
        <v>64</v>
      </c>
      <c r="M911" s="30" t="s">
        <v>64</v>
      </c>
      <c r="N911" s="30">
        <v>0.55000000000000004</v>
      </c>
      <c r="O911" s="30" t="s">
        <v>64</v>
      </c>
      <c r="P911" s="30">
        <v>0.55000000000000004</v>
      </c>
      <c r="Q911" s="30">
        <v>0.55000000000000004</v>
      </c>
    </row>
    <row r="912" spans="1:17" x14ac:dyDescent="0.25">
      <c r="A912" s="29" t="s">
        <v>96</v>
      </c>
      <c r="B912" s="29" t="s">
        <v>246</v>
      </c>
      <c r="C912" s="29" t="s">
        <v>5</v>
      </c>
      <c r="D912" s="30">
        <v>0.25600000000000001</v>
      </c>
      <c r="E912" s="30">
        <v>0.28399999999999997</v>
      </c>
      <c r="F912" s="30" t="s">
        <v>64</v>
      </c>
      <c r="G912" s="30" t="s">
        <v>64</v>
      </c>
      <c r="H912" s="30" t="s">
        <v>64</v>
      </c>
      <c r="I912" s="30" t="s">
        <v>64</v>
      </c>
      <c r="J912" s="30" t="s">
        <v>64</v>
      </c>
      <c r="K912" s="30" t="s">
        <v>64</v>
      </c>
      <c r="L912" s="30" t="s">
        <v>64</v>
      </c>
      <c r="M912" s="30" t="s">
        <v>64</v>
      </c>
      <c r="N912" s="30" t="s">
        <v>64</v>
      </c>
      <c r="O912" s="30" t="s">
        <v>64</v>
      </c>
      <c r="P912" s="30">
        <v>0.54</v>
      </c>
      <c r="Q912" s="30">
        <v>0.27</v>
      </c>
    </row>
    <row r="913" spans="1:17" x14ac:dyDescent="0.25">
      <c r="A913" s="29" t="s">
        <v>96</v>
      </c>
      <c r="B913" s="29" t="s">
        <v>243</v>
      </c>
      <c r="C913" s="29" t="s">
        <v>5</v>
      </c>
      <c r="D913" s="30">
        <v>0.182</v>
      </c>
      <c r="E913" s="30">
        <v>0.35599999999999998</v>
      </c>
      <c r="F913" s="30" t="s">
        <v>64</v>
      </c>
      <c r="G913" s="30" t="s">
        <v>64</v>
      </c>
      <c r="H913" s="30" t="s">
        <v>64</v>
      </c>
      <c r="I913" s="30" t="s">
        <v>64</v>
      </c>
      <c r="J913" s="30" t="s">
        <v>64</v>
      </c>
      <c r="K913" s="30" t="s">
        <v>64</v>
      </c>
      <c r="L913" s="30" t="s">
        <v>64</v>
      </c>
      <c r="M913" s="30" t="s">
        <v>64</v>
      </c>
      <c r="N913" s="30" t="s">
        <v>64</v>
      </c>
      <c r="O913" s="30" t="s">
        <v>64</v>
      </c>
      <c r="P913" s="30">
        <v>0.53800000000000003</v>
      </c>
      <c r="Q913" s="30">
        <v>0.26900000000000002</v>
      </c>
    </row>
    <row r="914" spans="1:17" x14ac:dyDescent="0.25">
      <c r="A914" s="29" t="s">
        <v>26</v>
      </c>
      <c r="B914" s="29" t="s">
        <v>79</v>
      </c>
      <c r="C914" s="29" t="s">
        <v>0</v>
      </c>
      <c r="D914" s="30" t="s">
        <v>64</v>
      </c>
      <c r="E914" s="30" t="s">
        <v>64</v>
      </c>
      <c r="F914" s="30" t="s">
        <v>64</v>
      </c>
      <c r="G914" s="30" t="s">
        <v>64</v>
      </c>
      <c r="H914" s="30" t="s">
        <v>64</v>
      </c>
      <c r="I914" s="30" t="s">
        <v>64</v>
      </c>
      <c r="J914" s="30" t="s">
        <v>64</v>
      </c>
      <c r="K914" s="30">
        <v>0.52500000000000002</v>
      </c>
      <c r="L914" s="30" t="s">
        <v>64</v>
      </c>
      <c r="M914" s="30" t="s">
        <v>64</v>
      </c>
      <c r="N914" s="30" t="s">
        <v>64</v>
      </c>
      <c r="O914" s="30" t="s">
        <v>64</v>
      </c>
      <c r="P914" s="30">
        <v>0.52500000000000002</v>
      </c>
      <c r="Q914" s="30">
        <v>0.52500000000000002</v>
      </c>
    </row>
    <row r="915" spans="1:17" x14ac:dyDescent="0.25">
      <c r="A915" s="29" t="s">
        <v>26</v>
      </c>
      <c r="B915" s="29" t="s">
        <v>117</v>
      </c>
      <c r="C915" s="29" t="s">
        <v>1</v>
      </c>
      <c r="D915" s="30" t="s">
        <v>64</v>
      </c>
      <c r="E915" s="30" t="s">
        <v>64</v>
      </c>
      <c r="F915" s="30" t="s">
        <v>64</v>
      </c>
      <c r="G915" s="30" t="s">
        <v>64</v>
      </c>
      <c r="H915" s="30" t="s">
        <v>64</v>
      </c>
      <c r="I915" s="30">
        <v>0.52300000000000002</v>
      </c>
      <c r="J915" s="30" t="s">
        <v>64</v>
      </c>
      <c r="K915" s="30" t="s">
        <v>64</v>
      </c>
      <c r="L915" s="30" t="s">
        <v>64</v>
      </c>
      <c r="M915" s="30" t="s">
        <v>64</v>
      </c>
      <c r="N915" s="30" t="s">
        <v>64</v>
      </c>
      <c r="O915" s="30" t="s">
        <v>64</v>
      </c>
      <c r="P915" s="30">
        <v>0.52300000000000002</v>
      </c>
      <c r="Q915" s="30">
        <v>0.52300000000000002</v>
      </c>
    </row>
    <row r="916" spans="1:17" x14ac:dyDescent="0.25">
      <c r="A916" s="29" t="s">
        <v>21</v>
      </c>
      <c r="B916" s="29" t="s">
        <v>154</v>
      </c>
      <c r="C916" s="29" t="s">
        <v>1</v>
      </c>
      <c r="D916" s="30" t="s">
        <v>64</v>
      </c>
      <c r="E916" s="30" t="s">
        <v>64</v>
      </c>
      <c r="F916" s="30" t="s">
        <v>64</v>
      </c>
      <c r="G916" s="30" t="s">
        <v>64</v>
      </c>
      <c r="H916" s="30">
        <v>0.24590000000000001</v>
      </c>
      <c r="I916" s="30">
        <v>0.27570000000000006</v>
      </c>
      <c r="J916" s="30" t="s">
        <v>64</v>
      </c>
      <c r="K916" s="30" t="s">
        <v>64</v>
      </c>
      <c r="L916" s="30" t="s">
        <v>64</v>
      </c>
      <c r="M916" s="30" t="s">
        <v>64</v>
      </c>
      <c r="N916" s="30" t="s">
        <v>64</v>
      </c>
      <c r="O916" s="30" t="s">
        <v>64</v>
      </c>
      <c r="P916" s="30">
        <v>0.52160000000000006</v>
      </c>
      <c r="Q916" s="30">
        <v>0.26080000000000003</v>
      </c>
    </row>
    <row r="917" spans="1:17" x14ac:dyDescent="0.25">
      <c r="A917" s="29" t="s">
        <v>30</v>
      </c>
      <c r="B917" s="29" t="s">
        <v>222</v>
      </c>
      <c r="C917" s="29" t="s">
        <v>5</v>
      </c>
      <c r="D917" s="30">
        <v>4.1000000000000002E-2</v>
      </c>
      <c r="E917" s="30">
        <v>0.35599999999999998</v>
      </c>
      <c r="F917" s="30" t="s">
        <v>64</v>
      </c>
      <c r="G917" s="30" t="s">
        <v>64</v>
      </c>
      <c r="H917" s="30" t="s">
        <v>64</v>
      </c>
      <c r="I917" s="30" t="s">
        <v>64</v>
      </c>
      <c r="J917" s="30" t="s">
        <v>64</v>
      </c>
      <c r="K917" s="30" t="s">
        <v>64</v>
      </c>
      <c r="L917" s="30" t="s">
        <v>64</v>
      </c>
      <c r="M917" s="30" t="s">
        <v>64</v>
      </c>
      <c r="N917" s="30">
        <v>0.12</v>
      </c>
      <c r="O917" s="30" t="s">
        <v>64</v>
      </c>
      <c r="P917" s="30">
        <v>0.5169999999999999</v>
      </c>
      <c r="Q917" s="30">
        <v>0.17233333333333331</v>
      </c>
    </row>
    <row r="918" spans="1:17" x14ac:dyDescent="0.25">
      <c r="A918" s="29" t="s">
        <v>30</v>
      </c>
      <c r="B918" s="29" t="s">
        <v>167</v>
      </c>
      <c r="C918" s="29" t="s">
        <v>1</v>
      </c>
      <c r="D918" s="30">
        <v>0.32500000000000001</v>
      </c>
      <c r="E918" s="30" t="s">
        <v>64</v>
      </c>
      <c r="F918" s="30" t="s">
        <v>64</v>
      </c>
      <c r="G918" s="30" t="s">
        <v>64</v>
      </c>
      <c r="H918" s="30" t="s">
        <v>64</v>
      </c>
      <c r="I918" s="30" t="s">
        <v>64</v>
      </c>
      <c r="J918" s="30">
        <v>6.9999999999999993E-2</v>
      </c>
      <c r="K918" s="30" t="s">
        <v>64</v>
      </c>
      <c r="L918" s="30" t="s">
        <v>64</v>
      </c>
      <c r="M918" s="30" t="s">
        <v>64</v>
      </c>
      <c r="N918" s="30">
        <v>0.108</v>
      </c>
      <c r="O918" s="30" t="s">
        <v>64</v>
      </c>
      <c r="P918" s="30">
        <v>0.503</v>
      </c>
      <c r="Q918" s="30">
        <v>0.16766666666666666</v>
      </c>
    </row>
    <row r="919" spans="1:17" x14ac:dyDescent="0.25">
      <c r="A919" s="29" t="s">
        <v>50</v>
      </c>
      <c r="B919" s="29" t="s">
        <v>299</v>
      </c>
      <c r="C919" s="29" t="s">
        <v>5</v>
      </c>
      <c r="D919" s="30" t="s">
        <v>64</v>
      </c>
      <c r="E919" s="30" t="s">
        <v>64</v>
      </c>
      <c r="F919" s="30" t="s">
        <v>64</v>
      </c>
      <c r="G919" s="30" t="s">
        <v>64</v>
      </c>
      <c r="H919" s="30" t="s">
        <v>64</v>
      </c>
      <c r="I919" s="30" t="s">
        <v>64</v>
      </c>
      <c r="J919" s="30">
        <v>6.2E-2</v>
      </c>
      <c r="K919" s="30">
        <v>5.5E-2</v>
      </c>
      <c r="L919" s="30">
        <v>0.108</v>
      </c>
      <c r="M919" s="30">
        <v>7.0000000000000007E-2</v>
      </c>
      <c r="N919" s="30">
        <v>7.8E-2</v>
      </c>
      <c r="O919" s="30">
        <v>8.4000000000000005E-2</v>
      </c>
      <c r="P919" s="30">
        <v>0.45700000000000002</v>
      </c>
      <c r="Q919" s="30">
        <v>7.6166666666666674E-2</v>
      </c>
    </row>
    <row r="920" spans="1:17" x14ac:dyDescent="0.25">
      <c r="A920" s="29" t="s">
        <v>30</v>
      </c>
      <c r="B920" s="29" t="s">
        <v>226</v>
      </c>
      <c r="C920" s="29" t="s">
        <v>0</v>
      </c>
      <c r="D920" s="30" t="s">
        <v>64</v>
      </c>
      <c r="E920" s="30" t="s">
        <v>64</v>
      </c>
      <c r="F920" s="30" t="s">
        <v>64</v>
      </c>
      <c r="G920" s="30" t="s">
        <v>64</v>
      </c>
      <c r="H920" s="30" t="s">
        <v>64</v>
      </c>
      <c r="I920" s="30" t="s">
        <v>64</v>
      </c>
      <c r="J920" s="30" t="s">
        <v>64</v>
      </c>
      <c r="K920" s="30" t="s">
        <v>64</v>
      </c>
      <c r="L920" s="30" t="s">
        <v>64</v>
      </c>
      <c r="M920" s="30" t="s">
        <v>64</v>
      </c>
      <c r="N920" s="30">
        <v>0.45</v>
      </c>
      <c r="O920" s="30" t="s">
        <v>64</v>
      </c>
      <c r="P920" s="30">
        <v>0.45</v>
      </c>
      <c r="Q920" s="30">
        <v>0.45</v>
      </c>
    </row>
    <row r="921" spans="1:17" x14ac:dyDescent="0.25">
      <c r="A921" s="29" t="s">
        <v>50</v>
      </c>
      <c r="B921" s="29" t="s">
        <v>205</v>
      </c>
      <c r="C921" s="29" t="s">
        <v>0</v>
      </c>
      <c r="D921" s="30">
        <v>6.2E-2</v>
      </c>
      <c r="E921" s="30">
        <v>5.1999999999999998E-2</v>
      </c>
      <c r="F921" s="30">
        <v>4.7E-2</v>
      </c>
      <c r="G921" s="30">
        <v>3.5000000000000003E-2</v>
      </c>
      <c r="H921" s="30">
        <v>1.7000000000000001E-2</v>
      </c>
      <c r="I921" s="30">
        <v>0.03</v>
      </c>
      <c r="J921" s="30">
        <v>3.3000000000000002E-2</v>
      </c>
      <c r="K921" s="30">
        <v>2.4E-2</v>
      </c>
      <c r="L921" s="30">
        <v>4.8000000000000001E-2</v>
      </c>
      <c r="M921" s="30">
        <v>3.7999999999999999E-2</v>
      </c>
      <c r="N921" s="30">
        <v>4.2000000000000003E-2</v>
      </c>
      <c r="O921" s="30">
        <v>1.7999999999999999E-2</v>
      </c>
      <c r="P921" s="30">
        <v>0.44599999999999995</v>
      </c>
      <c r="Q921" s="30">
        <v>3.716666666666666E-2</v>
      </c>
    </row>
    <row r="922" spans="1:17" x14ac:dyDescent="0.25">
      <c r="A922" s="29" t="s">
        <v>6</v>
      </c>
      <c r="B922" s="29" t="s">
        <v>8</v>
      </c>
      <c r="C922" s="29" t="s">
        <v>0</v>
      </c>
      <c r="D922" s="30" t="s">
        <v>64</v>
      </c>
      <c r="E922" s="30" t="s">
        <v>64</v>
      </c>
      <c r="F922" s="30">
        <v>0.153</v>
      </c>
      <c r="G922" s="30">
        <v>7.3999999999999996E-2</v>
      </c>
      <c r="H922" s="30" t="s">
        <v>64</v>
      </c>
      <c r="I922" s="30" t="s">
        <v>64</v>
      </c>
      <c r="J922" s="30">
        <v>9.9000000000000005E-2</v>
      </c>
      <c r="K922" s="30" t="s">
        <v>64</v>
      </c>
      <c r="L922" s="30">
        <v>8.2500000000000004E-2</v>
      </c>
      <c r="M922" s="30">
        <v>3.5999999999999997E-2</v>
      </c>
      <c r="N922" s="30" t="s">
        <v>64</v>
      </c>
      <c r="O922" s="30" t="s">
        <v>64</v>
      </c>
      <c r="P922" s="30">
        <v>0.44449999999999995</v>
      </c>
      <c r="Q922" s="30">
        <v>8.8899999999999993E-2</v>
      </c>
    </row>
    <row r="923" spans="1:17" x14ac:dyDescent="0.25">
      <c r="A923" s="29" t="s">
        <v>34</v>
      </c>
      <c r="B923" s="29" t="s">
        <v>285</v>
      </c>
      <c r="C923" s="29" t="s">
        <v>1</v>
      </c>
      <c r="D923" s="30" t="s">
        <v>64</v>
      </c>
      <c r="E923" s="30" t="s">
        <v>64</v>
      </c>
      <c r="F923" s="30" t="s">
        <v>64</v>
      </c>
      <c r="G923" s="30" t="s">
        <v>64</v>
      </c>
      <c r="H923" s="30" t="s">
        <v>64</v>
      </c>
      <c r="I923" s="30" t="s">
        <v>64</v>
      </c>
      <c r="J923" s="30" t="s">
        <v>64</v>
      </c>
      <c r="K923" s="30" t="s">
        <v>64</v>
      </c>
      <c r="L923" s="30" t="s">
        <v>64</v>
      </c>
      <c r="M923" s="30" t="s">
        <v>64</v>
      </c>
      <c r="N923" s="30">
        <v>0.433</v>
      </c>
      <c r="O923" s="30" t="s">
        <v>64</v>
      </c>
      <c r="P923" s="30">
        <v>0.433</v>
      </c>
      <c r="Q923" s="30">
        <v>0.433</v>
      </c>
    </row>
    <row r="924" spans="1:17" x14ac:dyDescent="0.25">
      <c r="A924" s="29" t="s">
        <v>50</v>
      </c>
      <c r="B924" s="29" t="s">
        <v>179</v>
      </c>
      <c r="C924" s="29" t="s">
        <v>5</v>
      </c>
      <c r="D924" s="30" t="s">
        <v>64</v>
      </c>
      <c r="E924" s="30" t="s">
        <v>64</v>
      </c>
      <c r="F924" s="30" t="s">
        <v>64</v>
      </c>
      <c r="G924" s="30" t="s">
        <v>64</v>
      </c>
      <c r="H924" s="30" t="s">
        <v>64</v>
      </c>
      <c r="I924" s="30" t="s">
        <v>64</v>
      </c>
      <c r="J924" s="30">
        <v>2.9000000000000001E-2</v>
      </c>
      <c r="K924" s="30">
        <v>4.4999999999999998E-2</v>
      </c>
      <c r="L924" s="30">
        <v>7.4999999999999997E-2</v>
      </c>
      <c r="M924" s="30">
        <v>8.8999999999999996E-2</v>
      </c>
      <c r="N924" s="30">
        <v>8.8999999999999996E-2</v>
      </c>
      <c r="O924" s="30">
        <v>9.5000000000000001E-2</v>
      </c>
      <c r="P924" s="30">
        <v>0.42199999999999993</v>
      </c>
      <c r="Q924" s="30">
        <v>7.0333333333333317E-2</v>
      </c>
    </row>
    <row r="925" spans="1:17" x14ac:dyDescent="0.25">
      <c r="A925" s="29" t="s">
        <v>42</v>
      </c>
      <c r="B925" s="29" t="s">
        <v>294</v>
      </c>
      <c r="C925" s="29" t="s">
        <v>3</v>
      </c>
      <c r="D925" s="30" t="s">
        <v>64</v>
      </c>
      <c r="E925" s="30" t="s">
        <v>64</v>
      </c>
      <c r="F925" s="30" t="s">
        <v>64</v>
      </c>
      <c r="G925" s="30" t="s">
        <v>64</v>
      </c>
      <c r="H925" s="30" t="s">
        <v>64</v>
      </c>
      <c r="I925" s="30" t="s">
        <v>64</v>
      </c>
      <c r="J925" s="30" t="s">
        <v>64</v>
      </c>
      <c r="K925" s="30" t="s">
        <v>64</v>
      </c>
      <c r="L925" s="30" t="s">
        <v>64</v>
      </c>
      <c r="M925" s="30" t="s">
        <v>64</v>
      </c>
      <c r="N925" s="30">
        <v>0.22999999999999998</v>
      </c>
      <c r="O925" s="30">
        <v>0.18099999999999999</v>
      </c>
      <c r="P925" s="30">
        <v>0.41099999999999998</v>
      </c>
      <c r="Q925" s="30">
        <v>0.20549999999999999</v>
      </c>
    </row>
    <row r="926" spans="1:17" x14ac:dyDescent="0.25">
      <c r="A926" s="29" t="s">
        <v>88</v>
      </c>
      <c r="B926" s="29" t="s">
        <v>291</v>
      </c>
      <c r="C926" s="29" t="s">
        <v>2</v>
      </c>
      <c r="D926" s="30" t="s">
        <v>64</v>
      </c>
      <c r="E926" s="30" t="s">
        <v>64</v>
      </c>
      <c r="F926" s="30" t="s">
        <v>64</v>
      </c>
      <c r="G926" s="30">
        <v>0.1908</v>
      </c>
      <c r="H926" s="30">
        <v>0.19640000000000002</v>
      </c>
      <c r="I926" s="30" t="s">
        <v>64</v>
      </c>
      <c r="J926" s="30" t="s">
        <v>64</v>
      </c>
      <c r="K926" s="30" t="s">
        <v>64</v>
      </c>
      <c r="L926" s="30" t="s">
        <v>64</v>
      </c>
      <c r="M926" s="30" t="s">
        <v>64</v>
      </c>
      <c r="N926" s="30" t="s">
        <v>64</v>
      </c>
      <c r="O926" s="30" t="s">
        <v>64</v>
      </c>
      <c r="P926" s="30">
        <v>0.38719999999999999</v>
      </c>
      <c r="Q926" s="30">
        <v>0.19359999999999999</v>
      </c>
    </row>
    <row r="927" spans="1:17" x14ac:dyDescent="0.25">
      <c r="A927" s="29" t="s">
        <v>96</v>
      </c>
      <c r="B927" s="29" t="s">
        <v>192</v>
      </c>
      <c r="C927" s="29" t="s">
        <v>3</v>
      </c>
      <c r="D927" s="30">
        <v>0.34100000000000003</v>
      </c>
      <c r="E927" s="30">
        <v>1.2999999999999999E-2</v>
      </c>
      <c r="F927" s="30" t="s">
        <v>64</v>
      </c>
      <c r="G927" s="30" t="s">
        <v>64</v>
      </c>
      <c r="H927" s="30" t="s">
        <v>64</v>
      </c>
      <c r="I927" s="30" t="s">
        <v>64</v>
      </c>
      <c r="J927" s="30" t="s">
        <v>64</v>
      </c>
      <c r="K927" s="30" t="s">
        <v>64</v>
      </c>
      <c r="L927" s="30" t="s">
        <v>64</v>
      </c>
      <c r="M927" s="30" t="s">
        <v>64</v>
      </c>
      <c r="N927" s="30" t="s">
        <v>64</v>
      </c>
      <c r="O927" s="30" t="s">
        <v>64</v>
      </c>
      <c r="P927" s="30">
        <v>0.35400000000000004</v>
      </c>
      <c r="Q927" s="30">
        <v>0.17700000000000002</v>
      </c>
    </row>
    <row r="928" spans="1:17" x14ac:dyDescent="0.25">
      <c r="A928" s="29" t="s">
        <v>30</v>
      </c>
      <c r="B928" s="29" t="s">
        <v>226</v>
      </c>
      <c r="C928" s="29" t="s">
        <v>4</v>
      </c>
      <c r="D928" s="30" t="s">
        <v>64</v>
      </c>
      <c r="E928" s="30" t="s">
        <v>64</v>
      </c>
      <c r="F928" s="30" t="s">
        <v>64</v>
      </c>
      <c r="G928" s="30" t="s">
        <v>64</v>
      </c>
      <c r="H928" s="30" t="s">
        <v>64</v>
      </c>
      <c r="I928" s="30" t="s">
        <v>64</v>
      </c>
      <c r="J928" s="30" t="s">
        <v>64</v>
      </c>
      <c r="K928" s="30" t="s">
        <v>64</v>
      </c>
      <c r="L928" s="30" t="s">
        <v>64</v>
      </c>
      <c r="M928" s="30" t="s">
        <v>64</v>
      </c>
      <c r="N928" s="30">
        <v>0.35</v>
      </c>
      <c r="O928" s="30" t="s">
        <v>64</v>
      </c>
      <c r="P928" s="30">
        <v>0.35</v>
      </c>
      <c r="Q928" s="30">
        <v>0.35</v>
      </c>
    </row>
    <row r="929" spans="1:17" x14ac:dyDescent="0.25">
      <c r="A929" s="29" t="s">
        <v>96</v>
      </c>
      <c r="B929" s="29" t="s">
        <v>192</v>
      </c>
      <c r="C929" s="29" t="s">
        <v>1</v>
      </c>
      <c r="D929" s="30">
        <v>0.22500000000000001</v>
      </c>
      <c r="E929" s="30">
        <v>0.125</v>
      </c>
      <c r="F929" s="30" t="s">
        <v>64</v>
      </c>
      <c r="G929" s="30" t="s">
        <v>64</v>
      </c>
      <c r="H929" s="30" t="s">
        <v>64</v>
      </c>
      <c r="I929" s="30" t="s">
        <v>64</v>
      </c>
      <c r="J929" s="30" t="s">
        <v>64</v>
      </c>
      <c r="K929" s="30" t="s">
        <v>64</v>
      </c>
      <c r="L929" s="30" t="s">
        <v>64</v>
      </c>
      <c r="M929" s="30" t="s">
        <v>64</v>
      </c>
      <c r="N929" s="30" t="s">
        <v>64</v>
      </c>
      <c r="O929" s="30" t="s">
        <v>64</v>
      </c>
      <c r="P929" s="30">
        <v>0.35</v>
      </c>
      <c r="Q929" s="30">
        <v>0.17499999999999999</v>
      </c>
    </row>
    <row r="930" spans="1:17" x14ac:dyDescent="0.25">
      <c r="A930" s="29" t="s">
        <v>42</v>
      </c>
      <c r="B930" s="29" t="s">
        <v>294</v>
      </c>
      <c r="C930" s="29" t="s">
        <v>5</v>
      </c>
      <c r="D930" s="30" t="s">
        <v>64</v>
      </c>
      <c r="E930" s="30" t="s">
        <v>64</v>
      </c>
      <c r="F930" s="30" t="s">
        <v>64</v>
      </c>
      <c r="G930" s="30" t="s">
        <v>64</v>
      </c>
      <c r="H930" s="30" t="s">
        <v>64</v>
      </c>
      <c r="I930" s="30" t="s">
        <v>64</v>
      </c>
      <c r="J930" s="30" t="s">
        <v>64</v>
      </c>
      <c r="K930" s="30" t="s">
        <v>64</v>
      </c>
      <c r="L930" s="30" t="s">
        <v>64</v>
      </c>
      <c r="M930" s="30" t="s">
        <v>64</v>
      </c>
      <c r="N930" s="30">
        <v>0.1573</v>
      </c>
      <c r="O930" s="30">
        <v>0.191</v>
      </c>
      <c r="P930" s="30">
        <v>0.3483</v>
      </c>
      <c r="Q930" s="30">
        <v>0.17415</v>
      </c>
    </row>
    <row r="931" spans="1:17" x14ac:dyDescent="0.25">
      <c r="A931" s="29" t="s">
        <v>44</v>
      </c>
      <c r="B931" s="29" t="s">
        <v>49</v>
      </c>
      <c r="C931" s="29" t="s">
        <v>0</v>
      </c>
      <c r="D931" s="30" t="s">
        <v>64</v>
      </c>
      <c r="E931" s="30" t="s">
        <v>64</v>
      </c>
      <c r="F931" s="30" t="s">
        <v>64</v>
      </c>
      <c r="G931" s="30">
        <v>0.34499999999999997</v>
      </c>
      <c r="H931" s="30" t="s">
        <v>64</v>
      </c>
      <c r="I931" s="30" t="s">
        <v>64</v>
      </c>
      <c r="J931" s="30" t="s">
        <v>64</v>
      </c>
      <c r="K931" s="30" t="s">
        <v>64</v>
      </c>
      <c r="L931" s="30" t="s">
        <v>64</v>
      </c>
      <c r="M931" s="30" t="s">
        <v>64</v>
      </c>
      <c r="N931" s="30" t="s">
        <v>64</v>
      </c>
      <c r="O931" s="30" t="s">
        <v>64</v>
      </c>
      <c r="P931" s="30">
        <v>0.34499999999999997</v>
      </c>
      <c r="Q931" s="30">
        <v>0.34499999999999997</v>
      </c>
    </row>
    <row r="932" spans="1:17" x14ac:dyDescent="0.25">
      <c r="A932" s="29" t="s">
        <v>24</v>
      </c>
      <c r="B932" s="29" t="s">
        <v>157</v>
      </c>
      <c r="C932" s="29" t="s">
        <v>0</v>
      </c>
      <c r="D932" s="30">
        <v>5.3999999999999999E-2</v>
      </c>
      <c r="E932" s="30">
        <v>4.7E-2</v>
      </c>
      <c r="F932" s="30">
        <v>4.2000000000000003E-2</v>
      </c>
      <c r="G932" s="30">
        <v>0.04</v>
      </c>
      <c r="H932" s="30">
        <v>2.3E-2</v>
      </c>
      <c r="I932" s="30">
        <v>1.2E-2</v>
      </c>
      <c r="J932" s="30">
        <v>1.2999999999999999E-2</v>
      </c>
      <c r="K932" s="30">
        <v>2.7E-2</v>
      </c>
      <c r="L932" s="30">
        <v>2.3E-2</v>
      </c>
      <c r="M932" s="30">
        <v>1.4999999999999999E-2</v>
      </c>
      <c r="N932" s="30">
        <v>1.7999999999999999E-2</v>
      </c>
      <c r="O932" s="30">
        <v>0.02</v>
      </c>
      <c r="P932" s="30">
        <v>0.33400000000000013</v>
      </c>
      <c r="Q932" s="30">
        <v>2.7833333333333345E-2</v>
      </c>
    </row>
    <row r="933" spans="1:17" x14ac:dyDescent="0.25">
      <c r="A933" s="29" t="s">
        <v>86</v>
      </c>
      <c r="B933" s="29" t="s">
        <v>259</v>
      </c>
      <c r="C933" s="29" t="s">
        <v>5</v>
      </c>
      <c r="D933" s="30">
        <v>0.33200000000000002</v>
      </c>
      <c r="E933" s="30" t="s">
        <v>64</v>
      </c>
      <c r="F933" s="30" t="s">
        <v>64</v>
      </c>
      <c r="G933" s="30" t="s">
        <v>64</v>
      </c>
      <c r="H933" s="30" t="s">
        <v>64</v>
      </c>
      <c r="I933" s="30" t="s">
        <v>64</v>
      </c>
      <c r="J933" s="30" t="s">
        <v>64</v>
      </c>
      <c r="K933" s="30" t="s">
        <v>64</v>
      </c>
      <c r="L933" s="30" t="s">
        <v>64</v>
      </c>
      <c r="M933" s="30" t="s">
        <v>64</v>
      </c>
      <c r="N933" s="30" t="s">
        <v>64</v>
      </c>
      <c r="O933" s="30" t="s">
        <v>64</v>
      </c>
      <c r="P933" s="30">
        <v>0.33200000000000002</v>
      </c>
      <c r="Q933" s="30">
        <v>0.33200000000000002</v>
      </c>
    </row>
    <row r="934" spans="1:17" x14ac:dyDescent="0.25">
      <c r="A934" s="29" t="s">
        <v>42</v>
      </c>
      <c r="B934" s="29" t="s">
        <v>90</v>
      </c>
      <c r="C934" s="29" t="s">
        <v>4</v>
      </c>
      <c r="D934" s="30" t="s">
        <v>64</v>
      </c>
      <c r="E934" s="30" t="s">
        <v>64</v>
      </c>
      <c r="F934" s="30" t="s">
        <v>64</v>
      </c>
      <c r="G934" s="30" t="s">
        <v>64</v>
      </c>
      <c r="H934" s="30">
        <v>0.32700000000000001</v>
      </c>
      <c r="I934" s="30" t="s">
        <v>64</v>
      </c>
      <c r="J934" s="30" t="s">
        <v>64</v>
      </c>
      <c r="K934" s="30" t="s">
        <v>64</v>
      </c>
      <c r="L934" s="30" t="s">
        <v>64</v>
      </c>
      <c r="M934" s="30" t="s">
        <v>64</v>
      </c>
      <c r="N934" s="30" t="s">
        <v>64</v>
      </c>
      <c r="O934" s="30" t="s">
        <v>64</v>
      </c>
      <c r="P934" s="30">
        <v>0.32700000000000001</v>
      </c>
      <c r="Q934" s="30">
        <v>0.32700000000000001</v>
      </c>
    </row>
    <row r="935" spans="1:17" x14ac:dyDescent="0.25">
      <c r="A935" s="29" t="s">
        <v>34</v>
      </c>
      <c r="B935" s="29" t="s">
        <v>284</v>
      </c>
      <c r="C935" s="29" t="s">
        <v>1</v>
      </c>
      <c r="D935" s="30" t="s">
        <v>64</v>
      </c>
      <c r="E935" s="30" t="s">
        <v>64</v>
      </c>
      <c r="F935" s="30" t="s">
        <v>64</v>
      </c>
      <c r="G935" s="30" t="s">
        <v>64</v>
      </c>
      <c r="H935" s="30" t="s">
        <v>64</v>
      </c>
      <c r="I935" s="30" t="s">
        <v>64</v>
      </c>
      <c r="J935" s="30" t="s">
        <v>64</v>
      </c>
      <c r="K935" s="30" t="s">
        <v>64</v>
      </c>
      <c r="L935" s="30">
        <v>2.3400000000000001E-2</v>
      </c>
      <c r="M935" s="30">
        <v>0.12940000000000002</v>
      </c>
      <c r="N935" s="30">
        <v>0.10699999999999998</v>
      </c>
      <c r="O935" s="30">
        <v>6.5299999999999997E-2</v>
      </c>
      <c r="P935" s="30">
        <v>0.32510000000000006</v>
      </c>
      <c r="Q935" s="30">
        <v>8.1275000000000014E-2</v>
      </c>
    </row>
    <row r="936" spans="1:17" x14ac:dyDescent="0.25">
      <c r="A936" s="29" t="s">
        <v>16</v>
      </c>
      <c r="B936" s="29" t="s">
        <v>75</v>
      </c>
      <c r="C936" s="29" t="s">
        <v>3</v>
      </c>
      <c r="D936" s="30">
        <v>4.0000000000000001E-3</v>
      </c>
      <c r="E936" s="30">
        <v>6.8000000000000005E-2</v>
      </c>
      <c r="F936" s="30">
        <v>2.6000000000000002E-2</v>
      </c>
      <c r="G936" s="30">
        <v>1.4000000000000002E-2</v>
      </c>
      <c r="H936" s="30">
        <v>1.2E-2</v>
      </c>
      <c r="I936" s="30">
        <v>0.03</v>
      </c>
      <c r="J936" s="30">
        <v>2.5000000000000001E-2</v>
      </c>
      <c r="K936" s="30">
        <v>1.9E-2</v>
      </c>
      <c r="L936" s="30">
        <v>6.4000000000000001E-2</v>
      </c>
      <c r="M936" s="30">
        <v>1.9000000000000003E-2</v>
      </c>
      <c r="N936" s="30" t="s">
        <v>64</v>
      </c>
      <c r="O936" s="30">
        <v>4.3999999999999997E-2</v>
      </c>
      <c r="P936" s="30">
        <v>0.32500000000000001</v>
      </c>
      <c r="Q936" s="30">
        <v>2.9545454545454545E-2</v>
      </c>
    </row>
    <row r="937" spans="1:17" x14ac:dyDescent="0.25">
      <c r="A937" s="29" t="s">
        <v>34</v>
      </c>
      <c r="B937" s="29" t="s">
        <v>285</v>
      </c>
      <c r="C937" s="29" t="s">
        <v>5</v>
      </c>
      <c r="D937" s="30" t="s">
        <v>64</v>
      </c>
      <c r="E937" s="30" t="s">
        <v>64</v>
      </c>
      <c r="F937" s="30" t="s">
        <v>64</v>
      </c>
      <c r="G937" s="30" t="s">
        <v>64</v>
      </c>
      <c r="H937" s="30" t="s">
        <v>64</v>
      </c>
      <c r="I937" s="30" t="s">
        <v>64</v>
      </c>
      <c r="J937" s="30" t="s">
        <v>64</v>
      </c>
      <c r="K937" s="30" t="s">
        <v>64</v>
      </c>
      <c r="L937" s="30" t="s">
        <v>64</v>
      </c>
      <c r="M937" s="30" t="s">
        <v>64</v>
      </c>
      <c r="N937" s="30">
        <v>0.32</v>
      </c>
      <c r="O937" s="30" t="s">
        <v>64</v>
      </c>
      <c r="P937" s="30">
        <v>0.32</v>
      </c>
      <c r="Q937" s="30">
        <v>0.32</v>
      </c>
    </row>
    <row r="938" spans="1:17" x14ac:dyDescent="0.25">
      <c r="A938" s="29" t="s">
        <v>115</v>
      </c>
      <c r="B938" s="29" t="s">
        <v>303</v>
      </c>
      <c r="C938" s="29" t="s">
        <v>1</v>
      </c>
      <c r="D938" s="30" t="s">
        <v>64</v>
      </c>
      <c r="E938" s="30" t="s">
        <v>64</v>
      </c>
      <c r="F938" s="30" t="s">
        <v>64</v>
      </c>
      <c r="G938" s="30" t="s">
        <v>64</v>
      </c>
      <c r="H938" s="30" t="s">
        <v>64</v>
      </c>
      <c r="I938" s="30" t="s">
        <v>64</v>
      </c>
      <c r="J938" s="30" t="s">
        <v>64</v>
      </c>
      <c r="K938" s="30" t="s">
        <v>64</v>
      </c>
      <c r="L938" s="30" t="s">
        <v>64</v>
      </c>
      <c r="M938" s="30" t="s">
        <v>64</v>
      </c>
      <c r="N938" s="30">
        <v>0.316</v>
      </c>
      <c r="O938" s="30" t="s">
        <v>64</v>
      </c>
      <c r="P938" s="30">
        <v>0.316</v>
      </c>
      <c r="Q938" s="30">
        <v>0.316</v>
      </c>
    </row>
    <row r="939" spans="1:17" x14ac:dyDescent="0.25">
      <c r="A939" s="29" t="s">
        <v>16</v>
      </c>
      <c r="B939" s="29" t="s">
        <v>75</v>
      </c>
      <c r="C939" s="29" t="s">
        <v>5</v>
      </c>
      <c r="D939" s="30" t="s">
        <v>64</v>
      </c>
      <c r="E939" s="30" t="s">
        <v>64</v>
      </c>
      <c r="F939" s="30">
        <v>1.8000000000000002E-2</v>
      </c>
      <c r="G939" s="30" t="s">
        <v>64</v>
      </c>
      <c r="H939" s="30">
        <v>2E-3</v>
      </c>
      <c r="I939" s="30" t="s">
        <v>64</v>
      </c>
      <c r="J939" s="30">
        <v>3.0000000000000001E-3</v>
      </c>
      <c r="K939" s="30">
        <v>6.4000000000000001E-2</v>
      </c>
      <c r="L939" s="30" t="s">
        <v>64</v>
      </c>
      <c r="M939" s="30">
        <v>8.5999999999999993E-2</v>
      </c>
      <c r="N939" s="30">
        <v>0.09</v>
      </c>
      <c r="O939" s="30">
        <v>4.3799999999999999E-2</v>
      </c>
      <c r="P939" s="30">
        <v>0.30680000000000002</v>
      </c>
      <c r="Q939" s="30">
        <v>4.3828571428571432E-2</v>
      </c>
    </row>
    <row r="940" spans="1:17" x14ac:dyDescent="0.25">
      <c r="A940" s="29" t="s">
        <v>30</v>
      </c>
      <c r="B940" s="29" t="s">
        <v>233</v>
      </c>
      <c r="C940" s="29" t="s">
        <v>0</v>
      </c>
      <c r="D940" s="30" t="s">
        <v>64</v>
      </c>
      <c r="E940" s="30" t="s">
        <v>64</v>
      </c>
      <c r="F940" s="30" t="s">
        <v>64</v>
      </c>
      <c r="G940" s="30" t="s">
        <v>64</v>
      </c>
      <c r="H940" s="30" t="s">
        <v>64</v>
      </c>
      <c r="I940" s="30" t="s">
        <v>64</v>
      </c>
      <c r="J940" s="30" t="s">
        <v>64</v>
      </c>
      <c r="K940" s="30" t="s">
        <v>64</v>
      </c>
      <c r="L940" s="30" t="s">
        <v>64</v>
      </c>
      <c r="M940" s="30" t="s">
        <v>64</v>
      </c>
      <c r="N940" s="30">
        <v>0.3</v>
      </c>
      <c r="O940" s="30" t="s">
        <v>64</v>
      </c>
      <c r="P940" s="30">
        <v>0.3</v>
      </c>
      <c r="Q940" s="30">
        <v>0.3</v>
      </c>
    </row>
    <row r="941" spans="1:17" x14ac:dyDescent="0.25">
      <c r="A941" s="29" t="s">
        <v>34</v>
      </c>
      <c r="B941" s="29" t="s">
        <v>286</v>
      </c>
      <c r="C941" s="29" t="s">
        <v>1</v>
      </c>
      <c r="D941" s="30" t="s">
        <v>64</v>
      </c>
      <c r="E941" s="30" t="s">
        <v>64</v>
      </c>
      <c r="F941" s="30" t="s">
        <v>64</v>
      </c>
      <c r="G941" s="30" t="s">
        <v>64</v>
      </c>
      <c r="H941" s="30" t="s">
        <v>64</v>
      </c>
      <c r="I941" s="30" t="s">
        <v>64</v>
      </c>
      <c r="J941" s="30">
        <v>0.12280000000000001</v>
      </c>
      <c r="K941" s="30" t="s">
        <v>64</v>
      </c>
      <c r="L941" s="30" t="s">
        <v>64</v>
      </c>
      <c r="M941" s="30">
        <v>0.17</v>
      </c>
      <c r="N941" s="30" t="s">
        <v>64</v>
      </c>
      <c r="O941" s="30" t="s">
        <v>64</v>
      </c>
      <c r="P941" s="30">
        <v>0.2928</v>
      </c>
      <c r="Q941" s="30">
        <v>0.1464</v>
      </c>
    </row>
    <row r="942" spans="1:17" x14ac:dyDescent="0.25">
      <c r="A942" s="29" t="s">
        <v>96</v>
      </c>
      <c r="B942" s="29" t="s">
        <v>241</v>
      </c>
      <c r="C942" s="29" t="s">
        <v>0</v>
      </c>
      <c r="D942" s="30" t="s">
        <v>64</v>
      </c>
      <c r="E942" s="30" t="s">
        <v>64</v>
      </c>
      <c r="F942" s="30" t="s">
        <v>64</v>
      </c>
      <c r="G942" s="30" t="s">
        <v>64</v>
      </c>
      <c r="H942" s="30" t="s">
        <v>64</v>
      </c>
      <c r="I942" s="30" t="s">
        <v>64</v>
      </c>
      <c r="J942" s="30" t="s">
        <v>64</v>
      </c>
      <c r="K942" s="30" t="s">
        <v>64</v>
      </c>
      <c r="L942" s="30" t="s">
        <v>64</v>
      </c>
      <c r="M942" s="30" t="s">
        <v>64</v>
      </c>
      <c r="N942" s="30" t="s">
        <v>64</v>
      </c>
      <c r="O942" s="30">
        <v>0.28000000000000003</v>
      </c>
      <c r="P942" s="30">
        <v>0.28000000000000003</v>
      </c>
      <c r="Q942" s="30">
        <v>0.28000000000000003</v>
      </c>
    </row>
    <row r="943" spans="1:17" x14ac:dyDescent="0.25">
      <c r="A943" s="29" t="s">
        <v>6</v>
      </c>
      <c r="B943" s="29" t="s">
        <v>15</v>
      </c>
      <c r="C943" s="29" t="s">
        <v>0</v>
      </c>
      <c r="D943" s="30" t="s">
        <v>64</v>
      </c>
      <c r="E943" s="30" t="s">
        <v>64</v>
      </c>
      <c r="F943" s="30" t="s">
        <v>64</v>
      </c>
      <c r="G943" s="30">
        <v>2.4E-2</v>
      </c>
      <c r="H943" s="30" t="s">
        <v>64</v>
      </c>
      <c r="I943" s="30">
        <v>3.4000000000000002E-2</v>
      </c>
      <c r="J943" s="30">
        <v>2E-3</v>
      </c>
      <c r="K943" s="30">
        <v>2.4E-2</v>
      </c>
      <c r="L943" s="30">
        <v>4.8000000000000001E-2</v>
      </c>
      <c r="M943" s="30">
        <v>0.06</v>
      </c>
      <c r="N943" s="30">
        <v>2.6599999999999999E-2</v>
      </c>
      <c r="O943" s="30">
        <v>3.2000000000000001E-2</v>
      </c>
      <c r="P943" s="30">
        <v>0.25060000000000004</v>
      </c>
      <c r="Q943" s="30">
        <v>3.1325000000000006E-2</v>
      </c>
    </row>
    <row r="944" spans="1:17" x14ac:dyDescent="0.25">
      <c r="A944" s="29" t="s">
        <v>92</v>
      </c>
      <c r="B944" s="29" t="s">
        <v>93</v>
      </c>
      <c r="C944" s="29" t="s">
        <v>2</v>
      </c>
      <c r="D944" s="30">
        <v>5.0000000000000001E-3</v>
      </c>
      <c r="E944" s="30">
        <v>4.1999999999999997E-3</v>
      </c>
      <c r="F944" s="30">
        <v>6.0000000000000001E-3</v>
      </c>
      <c r="G944" s="30" t="s">
        <v>64</v>
      </c>
      <c r="H944" s="30">
        <v>5.5999999999999999E-3</v>
      </c>
      <c r="I944" s="30">
        <v>8.8200000000000001E-2</v>
      </c>
      <c r="J944" s="30">
        <v>4.4999999999999997E-3</v>
      </c>
      <c r="K944" s="30">
        <v>1.1599999999999999E-2</v>
      </c>
      <c r="L944" s="30">
        <v>6.4999999999999997E-3</v>
      </c>
      <c r="M944" s="30">
        <v>3.5000000000000001E-3</v>
      </c>
      <c r="N944" s="30">
        <v>0.05</v>
      </c>
      <c r="O944" s="30">
        <v>6.0999999999999999E-2</v>
      </c>
      <c r="P944" s="30">
        <v>0.24609999999999999</v>
      </c>
      <c r="Q944" s="30">
        <v>2.237272727272727E-2</v>
      </c>
    </row>
    <row r="945" spans="1:17" x14ac:dyDescent="0.25">
      <c r="A945" s="29" t="s">
        <v>16</v>
      </c>
      <c r="B945" s="29" t="s">
        <v>70</v>
      </c>
      <c r="C945" s="29" t="s">
        <v>5</v>
      </c>
      <c r="D945" s="30">
        <v>7.9000000000000001E-2</v>
      </c>
      <c r="E945" s="30" t="s">
        <v>64</v>
      </c>
      <c r="F945" s="30">
        <v>0.01</v>
      </c>
      <c r="G945" s="30" t="s">
        <v>64</v>
      </c>
      <c r="H945" s="30">
        <v>7.0000000000000001E-3</v>
      </c>
      <c r="I945" s="30" t="s">
        <v>64</v>
      </c>
      <c r="J945" s="30">
        <v>0.01</v>
      </c>
      <c r="K945" s="30">
        <v>6.0000000000000001E-3</v>
      </c>
      <c r="L945" s="30" t="s">
        <v>64</v>
      </c>
      <c r="M945" s="30">
        <v>6.0999999999999999E-2</v>
      </c>
      <c r="N945" s="30" t="s">
        <v>64</v>
      </c>
      <c r="O945" s="30">
        <v>4.3799999999999999E-2</v>
      </c>
      <c r="P945" s="30">
        <v>0.21679999999999999</v>
      </c>
      <c r="Q945" s="30">
        <v>3.097142857142857E-2</v>
      </c>
    </row>
    <row r="946" spans="1:17" x14ac:dyDescent="0.25">
      <c r="A946" s="29" t="s">
        <v>96</v>
      </c>
      <c r="B946" s="29" t="s">
        <v>245</v>
      </c>
      <c r="C946" s="29" t="s">
        <v>5</v>
      </c>
      <c r="D946" s="30">
        <v>0.114</v>
      </c>
      <c r="E946" s="30">
        <v>9.7000000000000003E-2</v>
      </c>
      <c r="F946" s="30" t="s">
        <v>64</v>
      </c>
      <c r="G946" s="30" t="s">
        <v>64</v>
      </c>
      <c r="H946" s="30" t="s">
        <v>64</v>
      </c>
      <c r="I946" s="30" t="s">
        <v>64</v>
      </c>
      <c r="J946" s="30" t="s">
        <v>64</v>
      </c>
      <c r="K946" s="30" t="s">
        <v>64</v>
      </c>
      <c r="L946" s="30" t="s">
        <v>64</v>
      </c>
      <c r="M946" s="30" t="s">
        <v>64</v>
      </c>
      <c r="N946" s="30" t="s">
        <v>64</v>
      </c>
      <c r="O946" s="30" t="s">
        <v>64</v>
      </c>
      <c r="P946" s="30">
        <v>0.21100000000000002</v>
      </c>
      <c r="Q946" s="30">
        <v>0.10550000000000001</v>
      </c>
    </row>
    <row r="947" spans="1:17" x14ac:dyDescent="0.25">
      <c r="A947" s="29" t="s">
        <v>88</v>
      </c>
      <c r="B947" s="29" t="s">
        <v>260</v>
      </c>
      <c r="C947" s="29" t="s">
        <v>4</v>
      </c>
      <c r="D947" s="30">
        <v>3.6999999999999998E-2</v>
      </c>
      <c r="E947" s="30">
        <v>6.6000000000000003E-2</v>
      </c>
      <c r="F947" s="30">
        <v>4.5999999999999999E-2</v>
      </c>
      <c r="G947" s="30" t="s">
        <v>64</v>
      </c>
      <c r="H947" s="30" t="s">
        <v>64</v>
      </c>
      <c r="I947" s="30">
        <v>2.7E-2</v>
      </c>
      <c r="J947" s="30">
        <v>8.0000000000000002E-3</v>
      </c>
      <c r="K947" s="30" t="s">
        <v>64</v>
      </c>
      <c r="L947" s="30" t="s">
        <v>64</v>
      </c>
      <c r="M947" s="30">
        <v>1.7000000000000001E-2</v>
      </c>
      <c r="N947" s="30">
        <v>8.9999999999999993E-3</v>
      </c>
      <c r="O947" s="30" t="s">
        <v>64</v>
      </c>
      <c r="P947" s="30">
        <v>0.21000000000000002</v>
      </c>
      <c r="Q947" s="30">
        <v>3.0000000000000002E-2</v>
      </c>
    </row>
    <row r="948" spans="1:17" x14ac:dyDescent="0.25">
      <c r="A948" s="29" t="s">
        <v>30</v>
      </c>
      <c r="B948" s="29" t="s">
        <v>121</v>
      </c>
      <c r="C948" s="29" t="s">
        <v>4</v>
      </c>
      <c r="D948" s="30" t="s">
        <v>64</v>
      </c>
      <c r="E948" s="30">
        <v>0.14499999999999999</v>
      </c>
      <c r="F948" s="30">
        <v>5.8999999999999997E-2</v>
      </c>
      <c r="G948" s="30" t="s">
        <v>64</v>
      </c>
      <c r="H948" s="30" t="s">
        <v>64</v>
      </c>
      <c r="I948" s="30" t="s">
        <v>64</v>
      </c>
      <c r="J948" s="30" t="s">
        <v>64</v>
      </c>
      <c r="K948" s="30" t="s">
        <v>64</v>
      </c>
      <c r="L948" s="30" t="s">
        <v>64</v>
      </c>
      <c r="M948" s="30" t="s">
        <v>64</v>
      </c>
      <c r="N948" s="30" t="s">
        <v>64</v>
      </c>
      <c r="O948" s="30" t="s">
        <v>64</v>
      </c>
      <c r="P948" s="30">
        <v>0.20399999999999999</v>
      </c>
      <c r="Q948" s="30">
        <v>0.10199999999999999</v>
      </c>
    </row>
    <row r="949" spans="1:17" x14ac:dyDescent="0.25">
      <c r="A949" s="29" t="s">
        <v>38</v>
      </c>
      <c r="B949" s="29" t="s">
        <v>39</v>
      </c>
      <c r="C949" s="29" t="s">
        <v>0</v>
      </c>
      <c r="D949" s="30">
        <v>5.0999999999999997E-2</v>
      </c>
      <c r="E949" s="30" t="s">
        <v>64</v>
      </c>
      <c r="F949" s="30" t="s">
        <v>64</v>
      </c>
      <c r="G949" s="30">
        <v>0.13300000000000001</v>
      </c>
      <c r="H949" s="30" t="s">
        <v>64</v>
      </c>
      <c r="I949" s="30" t="s">
        <v>64</v>
      </c>
      <c r="J949" s="30" t="s">
        <v>64</v>
      </c>
      <c r="K949" s="30" t="s">
        <v>64</v>
      </c>
      <c r="L949" s="30" t="s">
        <v>64</v>
      </c>
      <c r="M949" s="30" t="s">
        <v>64</v>
      </c>
      <c r="N949" s="30" t="s">
        <v>64</v>
      </c>
      <c r="O949" s="30" t="s">
        <v>64</v>
      </c>
      <c r="P949" s="30">
        <v>0.184</v>
      </c>
      <c r="Q949" s="30">
        <v>9.1999999999999998E-2</v>
      </c>
    </row>
    <row r="950" spans="1:17" x14ac:dyDescent="0.25">
      <c r="A950" s="29" t="s">
        <v>88</v>
      </c>
      <c r="B950" s="29" t="s">
        <v>237</v>
      </c>
      <c r="C950" s="29" t="s">
        <v>1</v>
      </c>
      <c r="D950" s="30" t="s">
        <v>64</v>
      </c>
      <c r="E950" s="30" t="s">
        <v>64</v>
      </c>
      <c r="F950" s="30">
        <v>2.5198600000000002E-2</v>
      </c>
      <c r="G950" s="30">
        <v>9.6100000000000005E-2</v>
      </c>
      <c r="H950" s="30" t="s">
        <v>64</v>
      </c>
      <c r="I950" s="30">
        <v>1.7559999999999999E-2</v>
      </c>
      <c r="J950" s="30">
        <v>3.9980000000000002E-2</v>
      </c>
      <c r="K950" s="30" t="s">
        <v>64</v>
      </c>
      <c r="L950" s="30" t="s">
        <v>64</v>
      </c>
      <c r="M950" s="30" t="s">
        <v>64</v>
      </c>
      <c r="N950" s="30" t="s">
        <v>64</v>
      </c>
      <c r="O950" s="30" t="s">
        <v>64</v>
      </c>
      <c r="P950" s="30">
        <v>0.17883860000000001</v>
      </c>
      <c r="Q950" s="30">
        <v>4.4709650000000004E-2</v>
      </c>
    </row>
    <row r="951" spans="1:17" x14ac:dyDescent="0.25">
      <c r="A951" s="29" t="s">
        <v>96</v>
      </c>
      <c r="B951" s="29" t="s">
        <v>246</v>
      </c>
      <c r="C951" s="29" t="s">
        <v>1</v>
      </c>
      <c r="D951" s="30">
        <v>8.2000000000000003E-2</v>
      </c>
      <c r="E951" s="30">
        <v>9.6000000000000002E-2</v>
      </c>
      <c r="F951" s="30" t="s">
        <v>64</v>
      </c>
      <c r="G951" s="30" t="s">
        <v>64</v>
      </c>
      <c r="H951" s="30" t="s">
        <v>64</v>
      </c>
      <c r="I951" s="30" t="s">
        <v>64</v>
      </c>
      <c r="J951" s="30" t="s">
        <v>64</v>
      </c>
      <c r="K951" s="30" t="s">
        <v>64</v>
      </c>
      <c r="L951" s="30" t="s">
        <v>64</v>
      </c>
      <c r="M951" s="30" t="s">
        <v>64</v>
      </c>
      <c r="N951" s="30" t="s">
        <v>64</v>
      </c>
      <c r="O951" s="30" t="s">
        <v>64</v>
      </c>
      <c r="P951" s="30">
        <v>0.17799999999999999</v>
      </c>
      <c r="Q951" s="30">
        <v>8.8999999999999996E-2</v>
      </c>
    </row>
    <row r="952" spans="1:17" x14ac:dyDescent="0.25">
      <c r="A952" s="29" t="s">
        <v>16</v>
      </c>
      <c r="B952" s="29" t="s">
        <v>74</v>
      </c>
      <c r="C952" s="29" t="s">
        <v>5</v>
      </c>
      <c r="D952" s="30">
        <v>2.5000000000000001E-2</v>
      </c>
      <c r="E952" s="30" t="s">
        <v>64</v>
      </c>
      <c r="F952" s="30">
        <v>0.11</v>
      </c>
      <c r="G952" s="30" t="s">
        <v>64</v>
      </c>
      <c r="H952" s="30" t="s">
        <v>64</v>
      </c>
      <c r="I952" s="30" t="s">
        <v>64</v>
      </c>
      <c r="J952" s="30">
        <v>1.2999999999999999E-2</v>
      </c>
      <c r="K952" s="30">
        <v>2.9000000000000001E-2</v>
      </c>
      <c r="L952" s="30" t="s">
        <v>64</v>
      </c>
      <c r="M952" s="30" t="s">
        <v>64</v>
      </c>
      <c r="N952" s="30" t="s">
        <v>64</v>
      </c>
      <c r="O952" s="30" t="s">
        <v>64</v>
      </c>
      <c r="P952" s="30">
        <v>0.17700000000000002</v>
      </c>
      <c r="Q952" s="30">
        <v>4.4250000000000005E-2</v>
      </c>
    </row>
    <row r="953" spans="1:17" x14ac:dyDescent="0.25">
      <c r="A953" s="29" t="s">
        <v>50</v>
      </c>
      <c r="B953" s="29" t="s">
        <v>299</v>
      </c>
      <c r="C953" s="29" t="s">
        <v>0</v>
      </c>
      <c r="D953" s="30" t="s">
        <v>64</v>
      </c>
      <c r="E953" s="30" t="s">
        <v>64</v>
      </c>
      <c r="F953" s="30" t="s">
        <v>64</v>
      </c>
      <c r="G953" s="30" t="s">
        <v>64</v>
      </c>
      <c r="H953" s="30" t="s">
        <v>64</v>
      </c>
      <c r="I953" s="30" t="s">
        <v>64</v>
      </c>
      <c r="J953" s="30">
        <v>0.02</v>
      </c>
      <c r="K953" s="30">
        <v>1.7999999999999999E-2</v>
      </c>
      <c r="L953" s="30">
        <v>3.5000000000000003E-2</v>
      </c>
      <c r="M953" s="30">
        <v>2.3E-2</v>
      </c>
      <c r="N953" s="30">
        <v>2.5000000000000001E-2</v>
      </c>
      <c r="O953" s="30">
        <v>2.7E-2</v>
      </c>
      <c r="P953" s="30">
        <v>0.14799999999999999</v>
      </c>
      <c r="Q953" s="30">
        <v>2.4666666666666667E-2</v>
      </c>
    </row>
    <row r="954" spans="1:17" x14ac:dyDescent="0.25">
      <c r="A954" s="29" t="s">
        <v>50</v>
      </c>
      <c r="B954" s="29" t="s">
        <v>179</v>
      </c>
      <c r="C954" s="29" t="s">
        <v>0</v>
      </c>
      <c r="D954" s="30" t="s">
        <v>64</v>
      </c>
      <c r="E954" s="30" t="s">
        <v>64</v>
      </c>
      <c r="F954" s="30" t="s">
        <v>64</v>
      </c>
      <c r="G954" s="30" t="s">
        <v>64</v>
      </c>
      <c r="H954" s="30" t="s">
        <v>64</v>
      </c>
      <c r="I954" s="30" t="s">
        <v>64</v>
      </c>
      <c r="J954" s="30">
        <v>8.9999999999999993E-3</v>
      </c>
      <c r="K954" s="30">
        <v>1.4999999999999999E-2</v>
      </c>
      <c r="L954" s="30">
        <v>2.4E-2</v>
      </c>
      <c r="M954" s="30">
        <v>2.9000000000000001E-2</v>
      </c>
      <c r="N954" s="30">
        <v>2.9000000000000001E-2</v>
      </c>
      <c r="O954" s="30">
        <v>0.03</v>
      </c>
      <c r="P954" s="30">
        <v>0.13600000000000001</v>
      </c>
      <c r="Q954" s="30">
        <v>2.2666666666666668E-2</v>
      </c>
    </row>
    <row r="955" spans="1:17" x14ac:dyDescent="0.25">
      <c r="A955" s="29" t="s">
        <v>136</v>
      </c>
      <c r="B955" s="29" t="s">
        <v>181</v>
      </c>
      <c r="C955" s="29" t="s">
        <v>4</v>
      </c>
      <c r="D955" s="30" t="s">
        <v>64</v>
      </c>
      <c r="E955" s="30" t="s">
        <v>64</v>
      </c>
      <c r="F955" s="30" t="s">
        <v>64</v>
      </c>
      <c r="G955" s="30" t="s">
        <v>64</v>
      </c>
      <c r="H955" s="30" t="s">
        <v>64</v>
      </c>
      <c r="I955" s="30" t="s">
        <v>64</v>
      </c>
      <c r="J955" s="30" t="s">
        <v>64</v>
      </c>
      <c r="K955" s="30" t="s">
        <v>64</v>
      </c>
      <c r="L955" s="30">
        <v>3.3999999999999998E-3</v>
      </c>
      <c r="M955" s="30" t="s">
        <v>64</v>
      </c>
      <c r="N955" s="30">
        <v>0.13200000000000001</v>
      </c>
      <c r="O955" s="30" t="s">
        <v>64</v>
      </c>
      <c r="P955" s="30">
        <v>0.13539999999999999</v>
      </c>
      <c r="Q955" s="30">
        <v>6.7699999999999996E-2</v>
      </c>
    </row>
    <row r="956" spans="1:17" x14ac:dyDescent="0.25">
      <c r="A956" s="29" t="s">
        <v>34</v>
      </c>
      <c r="B956" s="29" t="s">
        <v>282</v>
      </c>
      <c r="C956" s="29" t="s">
        <v>1</v>
      </c>
      <c r="D956" s="30" t="s">
        <v>64</v>
      </c>
      <c r="E956" s="30" t="s">
        <v>64</v>
      </c>
      <c r="F956" s="30" t="s">
        <v>64</v>
      </c>
      <c r="G956" s="30" t="s">
        <v>64</v>
      </c>
      <c r="H956" s="30" t="s">
        <v>64</v>
      </c>
      <c r="I956" s="30" t="s">
        <v>64</v>
      </c>
      <c r="J956" s="30">
        <v>0.1336</v>
      </c>
      <c r="K956" s="30" t="s">
        <v>64</v>
      </c>
      <c r="L956" s="30" t="s">
        <v>64</v>
      </c>
      <c r="M956" s="30" t="s">
        <v>64</v>
      </c>
      <c r="N956" s="30" t="s">
        <v>64</v>
      </c>
      <c r="O956" s="30" t="s">
        <v>64</v>
      </c>
      <c r="P956" s="30">
        <v>0.1336</v>
      </c>
      <c r="Q956" s="30">
        <v>0.1336</v>
      </c>
    </row>
    <row r="957" spans="1:17" x14ac:dyDescent="0.25">
      <c r="A957" s="29" t="s">
        <v>88</v>
      </c>
      <c r="B957" s="29" t="s">
        <v>291</v>
      </c>
      <c r="C957" s="29" t="s">
        <v>3</v>
      </c>
      <c r="D957" s="30" t="s">
        <v>64</v>
      </c>
      <c r="E957" s="30" t="s">
        <v>64</v>
      </c>
      <c r="F957" s="30" t="s">
        <v>64</v>
      </c>
      <c r="G957" s="30">
        <v>0.106</v>
      </c>
      <c r="H957" s="30">
        <v>2.52E-2</v>
      </c>
      <c r="I957" s="30" t="s">
        <v>64</v>
      </c>
      <c r="J957" s="30" t="s">
        <v>64</v>
      </c>
      <c r="K957" s="30" t="s">
        <v>64</v>
      </c>
      <c r="L957" s="30" t="s">
        <v>64</v>
      </c>
      <c r="M957" s="30" t="s">
        <v>64</v>
      </c>
      <c r="N957" s="30" t="s">
        <v>64</v>
      </c>
      <c r="O957" s="30" t="s">
        <v>64</v>
      </c>
      <c r="P957" s="30">
        <v>0.13119999999999998</v>
      </c>
      <c r="Q957" s="30">
        <v>6.5599999999999992E-2</v>
      </c>
    </row>
    <row r="958" spans="1:17" x14ac:dyDescent="0.25">
      <c r="A958" s="29" t="s">
        <v>96</v>
      </c>
      <c r="B958" s="29" t="s">
        <v>245</v>
      </c>
      <c r="C958" s="29" t="s">
        <v>1</v>
      </c>
      <c r="D958" s="30">
        <v>8.7999999999999995E-2</v>
      </c>
      <c r="E958" s="30">
        <v>4.2000000000000003E-2</v>
      </c>
      <c r="F958" s="30" t="s">
        <v>64</v>
      </c>
      <c r="G958" s="30" t="s">
        <v>64</v>
      </c>
      <c r="H958" s="30" t="s">
        <v>64</v>
      </c>
      <c r="I958" s="30" t="s">
        <v>64</v>
      </c>
      <c r="J958" s="30" t="s">
        <v>64</v>
      </c>
      <c r="K958" s="30" t="s">
        <v>64</v>
      </c>
      <c r="L958" s="30" t="s">
        <v>64</v>
      </c>
      <c r="M958" s="30" t="s">
        <v>64</v>
      </c>
      <c r="N958" s="30" t="s">
        <v>64</v>
      </c>
      <c r="O958" s="30" t="s">
        <v>64</v>
      </c>
      <c r="P958" s="30">
        <v>0.13</v>
      </c>
      <c r="Q958" s="30">
        <v>6.5000000000000002E-2</v>
      </c>
    </row>
    <row r="959" spans="1:17" x14ac:dyDescent="0.25">
      <c r="A959" s="29" t="s">
        <v>6</v>
      </c>
      <c r="B959" s="29" t="s">
        <v>11</v>
      </c>
      <c r="C959" s="29" t="s">
        <v>0</v>
      </c>
      <c r="D959" s="30" t="s">
        <v>64</v>
      </c>
      <c r="E959" s="30">
        <v>7.0999999999999994E-2</v>
      </c>
      <c r="F959" s="30">
        <v>2E-3</v>
      </c>
      <c r="G959" s="30" t="s">
        <v>64</v>
      </c>
      <c r="H959" s="30">
        <v>0.03</v>
      </c>
      <c r="I959" s="30" t="s">
        <v>64</v>
      </c>
      <c r="J959" s="30" t="s">
        <v>64</v>
      </c>
      <c r="K959" s="30">
        <v>0.01</v>
      </c>
      <c r="L959" s="30">
        <v>1.4E-2</v>
      </c>
      <c r="M959" s="30" t="s">
        <v>64</v>
      </c>
      <c r="N959" s="30" t="s">
        <v>64</v>
      </c>
      <c r="O959" s="30" t="s">
        <v>64</v>
      </c>
      <c r="P959" s="30">
        <v>0.127</v>
      </c>
      <c r="Q959" s="30">
        <v>2.5399999999999999E-2</v>
      </c>
    </row>
    <row r="960" spans="1:17" x14ac:dyDescent="0.25">
      <c r="A960" s="29" t="s">
        <v>86</v>
      </c>
      <c r="B960" s="29" t="s">
        <v>131</v>
      </c>
      <c r="C960" s="29" t="s">
        <v>0</v>
      </c>
      <c r="D960" s="30">
        <v>0.05</v>
      </c>
      <c r="E960" s="30">
        <v>7.4999999999999997E-2</v>
      </c>
      <c r="F960" s="30" t="s">
        <v>64</v>
      </c>
      <c r="G960" s="30" t="s">
        <v>64</v>
      </c>
      <c r="H960" s="30" t="s">
        <v>64</v>
      </c>
      <c r="I960" s="30" t="s">
        <v>64</v>
      </c>
      <c r="J960" s="30" t="s">
        <v>64</v>
      </c>
      <c r="K960" s="30" t="s">
        <v>64</v>
      </c>
      <c r="L960" s="30" t="s">
        <v>64</v>
      </c>
      <c r="M960" s="30" t="s">
        <v>64</v>
      </c>
      <c r="N960" s="30" t="s">
        <v>64</v>
      </c>
      <c r="O960" s="30" t="s">
        <v>64</v>
      </c>
      <c r="P960" s="30">
        <v>0.125</v>
      </c>
      <c r="Q960" s="30">
        <v>6.25E-2</v>
      </c>
    </row>
    <row r="961" spans="1:17" x14ac:dyDescent="0.25">
      <c r="A961" s="29" t="s">
        <v>38</v>
      </c>
      <c r="B961" s="29" t="s">
        <v>128</v>
      </c>
      <c r="C961" s="29" t="s">
        <v>1</v>
      </c>
      <c r="D961" s="30">
        <v>1E-3</v>
      </c>
      <c r="E961" s="30">
        <v>1.4999999999999999E-2</v>
      </c>
      <c r="F961" s="30" t="s">
        <v>64</v>
      </c>
      <c r="G961" s="30">
        <v>5.5E-2</v>
      </c>
      <c r="H961" s="30">
        <v>0.03</v>
      </c>
      <c r="I961" s="30" t="s">
        <v>64</v>
      </c>
      <c r="J961" s="30" t="s">
        <v>64</v>
      </c>
      <c r="K961" s="30">
        <v>0.02</v>
      </c>
      <c r="L961" s="30" t="s">
        <v>64</v>
      </c>
      <c r="M961" s="30" t="s">
        <v>64</v>
      </c>
      <c r="N961" s="30" t="s">
        <v>64</v>
      </c>
      <c r="O961" s="30" t="s">
        <v>64</v>
      </c>
      <c r="P961" s="30">
        <v>0.12100000000000001</v>
      </c>
      <c r="Q961" s="30">
        <v>2.4200000000000003E-2</v>
      </c>
    </row>
    <row r="962" spans="1:17" x14ac:dyDescent="0.25">
      <c r="A962" s="29" t="s">
        <v>96</v>
      </c>
      <c r="B962" s="29" t="s">
        <v>244</v>
      </c>
      <c r="C962" s="29" t="s">
        <v>4</v>
      </c>
      <c r="D962" s="30" t="s">
        <v>64</v>
      </c>
      <c r="E962" s="30" t="s">
        <v>64</v>
      </c>
      <c r="F962" s="30" t="s">
        <v>64</v>
      </c>
      <c r="G962" s="30" t="s">
        <v>64</v>
      </c>
      <c r="H962" s="30" t="s">
        <v>64</v>
      </c>
      <c r="I962" s="30" t="s">
        <v>64</v>
      </c>
      <c r="J962" s="30" t="s">
        <v>64</v>
      </c>
      <c r="K962" s="30" t="s">
        <v>64</v>
      </c>
      <c r="L962" s="30" t="s">
        <v>64</v>
      </c>
      <c r="M962" s="30" t="s">
        <v>64</v>
      </c>
      <c r="N962" s="30">
        <v>0.12</v>
      </c>
      <c r="O962" s="30" t="s">
        <v>64</v>
      </c>
      <c r="P962" s="30">
        <v>0.12</v>
      </c>
      <c r="Q962" s="30">
        <v>0.12</v>
      </c>
    </row>
    <row r="963" spans="1:17" x14ac:dyDescent="0.25">
      <c r="A963" s="29" t="s">
        <v>30</v>
      </c>
      <c r="B963" s="29" t="s">
        <v>229</v>
      </c>
      <c r="C963" s="29" t="s">
        <v>5</v>
      </c>
      <c r="D963" s="30">
        <v>6.4000000000000001E-2</v>
      </c>
      <c r="E963" s="30">
        <v>4.7E-2</v>
      </c>
      <c r="F963" s="30" t="s">
        <v>64</v>
      </c>
      <c r="G963" s="30" t="s">
        <v>64</v>
      </c>
      <c r="H963" s="30" t="s">
        <v>64</v>
      </c>
      <c r="I963" s="30" t="s">
        <v>64</v>
      </c>
      <c r="J963" s="30" t="s">
        <v>64</v>
      </c>
      <c r="K963" s="30" t="s">
        <v>64</v>
      </c>
      <c r="L963" s="30" t="s">
        <v>64</v>
      </c>
      <c r="M963" s="30" t="s">
        <v>64</v>
      </c>
      <c r="N963" s="30" t="s">
        <v>64</v>
      </c>
      <c r="O963" s="30" t="s">
        <v>64</v>
      </c>
      <c r="P963" s="30">
        <v>0.111</v>
      </c>
      <c r="Q963" s="30">
        <v>5.5500000000000001E-2</v>
      </c>
    </row>
    <row r="964" spans="1:17" x14ac:dyDescent="0.25">
      <c r="A964" s="29" t="s">
        <v>136</v>
      </c>
      <c r="B964" s="29" t="s">
        <v>181</v>
      </c>
      <c r="C964" s="29" t="s">
        <v>0</v>
      </c>
      <c r="D964" s="30" t="s">
        <v>64</v>
      </c>
      <c r="E964" s="30" t="s">
        <v>64</v>
      </c>
      <c r="F964" s="30" t="s">
        <v>64</v>
      </c>
      <c r="G964" s="30" t="s">
        <v>64</v>
      </c>
      <c r="H964" s="30" t="s">
        <v>64</v>
      </c>
      <c r="I964" s="30" t="s">
        <v>64</v>
      </c>
      <c r="J964" s="30" t="s">
        <v>64</v>
      </c>
      <c r="K964" s="30" t="s">
        <v>64</v>
      </c>
      <c r="L964" s="30" t="s">
        <v>64</v>
      </c>
      <c r="M964" s="30" t="s">
        <v>64</v>
      </c>
      <c r="N964" s="30" t="s">
        <v>64</v>
      </c>
      <c r="O964" s="30">
        <v>0.105</v>
      </c>
      <c r="P964" s="30">
        <v>0.105</v>
      </c>
      <c r="Q964" s="30">
        <v>0.105</v>
      </c>
    </row>
    <row r="965" spans="1:17" x14ac:dyDescent="0.25">
      <c r="A965" s="29" t="s">
        <v>96</v>
      </c>
      <c r="B965" s="29" t="s">
        <v>192</v>
      </c>
      <c r="C965" s="29" t="s">
        <v>2</v>
      </c>
      <c r="D965" s="30">
        <v>9.6000000000000002E-2</v>
      </c>
      <c r="E965" s="30">
        <v>8.9999999999999993E-3</v>
      </c>
      <c r="F965" s="30" t="s">
        <v>64</v>
      </c>
      <c r="G965" s="30" t="s">
        <v>64</v>
      </c>
      <c r="H965" s="30" t="s">
        <v>64</v>
      </c>
      <c r="I965" s="30" t="s">
        <v>64</v>
      </c>
      <c r="J965" s="30" t="s">
        <v>64</v>
      </c>
      <c r="K965" s="30" t="s">
        <v>64</v>
      </c>
      <c r="L965" s="30" t="s">
        <v>64</v>
      </c>
      <c r="M965" s="30" t="s">
        <v>64</v>
      </c>
      <c r="N965" s="30" t="s">
        <v>64</v>
      </c>
      <c r="O965" s="30" t="s">
        <v>64</v>
      </c>
      <c r="P965" s="30">
        <v>0.105</v>
      </c>
      <c r="Q965" s="30">
        <v>5.2499999999999998E-2</v>
      </c>
    </row>
    <row r="966" spans="1:17" x14ac:dyDescent="0.25">
      <c r="A966" s="29" t="s">
        <v>30</v>
      </c>
      <c r="B966" s="29" t="s">
        <v>233</v>
      </c>
      <c r="C966" s="29" t="s">
        <v>4</v>
      </c>
      <c r="D966" s="30" t="s">
        <v>64</v>
      </c>
      <c r="E966" s="30" t="s">
        <v>64</v>
      </c>
      <c r="F966" s="30" t="s">
        <v>64</v>
      </c>
      <c r="G966" s="30" t="s">
        <v>64</v>
      </c>
      <c r="H966" s="30" t="s">
        <v>64</v>
      </c>
      <c r="I966" s="30" t="s">
        <v>64</v>
      </c>
      <c r="J966" s="30" t="s">
        <v>64</v>
      </c>
      <c r="K966" s="30" t="s">
        <v>64</v>
      </c>
      <c r="L966" s="30" t="s">
        <v>64</v>
      </c>
      <c r="M966" s="30" t="s">
        <v>64</v>
      </c>
      <c r="N966" s="30">
        <v>0.1</v>
      </c>
      <c r="O966" s="30" t="s">
        <v>64</v>
      </c>
      <c r="P966" s="30">
        <v>0.1</v>
      </c>
      <c r="Q966" s="30">
        <v>0.1</v>
      </c>
    </row>
    <row r="967" spans="1:17" x14ac:dyDescent="0.25">
      <c r="A967" s="29" t="s">
        <v>92</v>
      </c>
      <c r="B967" s="29" t="s">
        <v>93</v>
      </c>
      <c r="C967" s="29" t="s">
        <v>3</v>
      </c>
      <c r="D967" s="30">
        <v>2E-3</v>
      </c>
      <c r="E967" s="30">
        <v>3.5999999999999999E-3</v>
      </c>
      <c r="F967" s="30">
        <v>2.5000000000000001E-3</v>
      </c>
      <c r="G967" s="30" t="s">
        <v>64</v>
      </c>
      <c r="H967" s="30">
        <v>4.5000000000000005E-3</v>
      </c>
      <c r="I967" s="30">
        <v>1.0200000000000001E-2</v>
      </c>
      <c r="J967" s="30">
        <v>3.8E-3</v>
      </c>
      <c r="K967" s="30">
        <v>4.0000000000000001E-3</v>
      </c>
      <c r="L967" s="30">
        <v>5.7999999999999996E-3</v>
      </c>
      <c r="M967" s="30">
        <v>2.5000000000000001E-3</v>
      </c>
      <c r="N967" s="30">
        <v>1.1200000000000002E-2</v>
      </c>
      <c r="O967" s="30">
        <v>4.8800000000000003E-2</v>
      </c>
      <c r="P967" s="30">
        <v>9.8900000000000016E-2</v>
      </c>
      <c r="Q967" s="30">
        <v>8.9909090909090928E-3</v>
      </c>
    </row>
    <row r="968" spans="1:17" x14ac:dyDescent="0.25">
      <c r="A968" s="29" t="s">
        <v>6</v>
      </c>
      <c r="B968" s="29" t="s">
        <v>69</v>
      </c>
      <c r="C968" s="29" t="s">
        <v>0</v>
      </c>
      <c r="D968" s="30" t="s">
        <v>64</v>
      </c>
      <c r="E968" s="30">
        <v>1.2E-2</v>
      </c>
      <c r="F968" s="30">
        <v>7.0000000000000001E-3</v>
      </c>
      <c r="G968" s="30">
        <v>0.02</v>
      </c>
      <c r="H968" s="30">
        <v>1.7000000000000001E-2</v>
      </c>
      <c r="I968" s="30">
        <v>4.0000000000000001E-3</v>
      </c>
      <c r="J968" s="30" t="s">
        <v>64</v>
      </c>
      <c r="K968" s="30">
        <v>5.0000000000000001E-3</v>
      </c>
      <c r="L968" s="30">
        <v>1.7000000000000001E-2</v>
      </c>
      <c r="M968" s="30">
        <v>8.0000000000000002E-3</v>
      </c>
      <c r="N968" s="30">
        <v>5.0000000000000001E-3</v>
      </c>
      <c r="O968" s="30">
        <v>2E-3</v>
      </c>
      <c r="P968" s="30">
        <v>9.7000000000000003E-2</v>
      </c>
      <c r="Q968" s="30">
        <v>9.7000000000000003E-3</v>
      </c>
    </row>
    <row r="969" spans="1:17" x14ac:dyDescent="0.25">
      <c r="A969" s="29" t="s">
        <v>16</v>
      </c>
      <c r="B969" s="29" t="s">
        <v>72</v>
      </c>
      <c r="C969" s="29" t="s">
        <v>4</v>
      </c>
      <c r="D969" s="30" t="s">
        <v>64</v>
      </c>
      <c r="E969" s="30">
        <v>8.6999999999999994E-2</v>
      </c>
      <c r="F969" s="30" t="s">
        <v>64</v>
      </c>
      <c r="G969" s="30" t="s">
        <v>64</v>
      </c>
      <c r="H969" s="30" t="s">
        <v>64</v>
      </c>
      <c r="I969" s="30" t="s">
        <v>64</v>
      </c>
      <c r="J969" s="30" t="s">
        <v>64</v>
      </c>
      <c r="K969" s="30" t="s">
        <v>64</v>
      </c>
      <c r="L969" s="30" t="s">
        <v>64</v>
      </c>
      <c r="M969" s="30" t="s">
        <v>64</v>
      </c>
      <c r="N969" s="30" t="s">
        <v>64</v>
      </c>
      <c r="O969" s="30" t="s">
        <v>64</v>
      </c>
      <c r="P969" s="30">
        <v>8.6999999999999994E-2</v>
      </c>
      <c r="Q969" s="30">
        <v>8.6999999999999994E-2</v>
      </c>
    </row>
    <row r="970" spans="1:17" x14ac:dyDescent="0.25">
      <c r="A970" s="29" t="s">
        <v>42</v>
      </c>
      <c r="B970" s="29" t="s">
        <v>294</v>
      </c>
      <c r="C970" s="29" t="s">
        <v>1</v>
      </c>
      <c r="D970" s="30" t="s">
        <v>64</v>
      </c>
      <c r="E970" s="30" t="s">
        <v>64</v>
      </c>
      <c r="F970" s="30" t="s">
        <v>64</v>
      </c>
      <c r="G970" s="30" t="s">
        <v>64</v>
      </c>
      <c r="H970" s="30" t="s">
        <v>64</v>
      </c>
      <c r="I970" s="30" t="s">
        <v>64</v>
      </c>
      <c r="J970" s="30" t="s">
        <v>64</v>
      </c>
      <c r="K970" s="30" t="s">
        <v>64</v>
      </c>
      <c r="L970" s="30" t="s">
        <v>64</v>
      </c>
      <c r="M970" s="30" t="s">
        <v>64</v>
      </c>
      <c r="N970" s="30">
        <v>7.4999999999999997E-2</v>
      </c>
      <c r="O970" s="30" t="s">
        <v>64</v>
      </c>
      <c r="P970" s="30">
        <v>7.4999999999999997E-2</v>
      </c>
      <c r="Q970" s="30">
        <v>7.4999999999999997E-2</v>
      </c>
    </row>
    <row r="971" spans="1:17" x14ac:dyDescent="0.25">
      <c r="A971" s="29" t="s">
        <v>30</v>
      </c>
      <c r="B971" s="29" t="s">
        <v>222</v>
      </c>
      <c r="C971" s="29" t="s">
        <v>0</v>
      </c>
      <c r="D971" s="30" t="s">
        <v>64</v>
      </c>
      <c r="E971" s="30" t="s">
        <v>64</v>
      </c>
      <c r="F971" s="30" t="s">
        <v>64</v>
      </c>
      <c r="G971" s="30" t="s">
        <v>64</v>
      </c>
      <c r="H971" s="30" t="s">
        <v>64</v>
      </c>
      <c r="I971" s="30" t="s">
        <v>64</v>
      </c>
      <c r="J971" s="30" t="s">
        <v>64</v>
      </c>
      <c r="K971" s="30" t="s">
        <v>64</v>
      </c>
      <c r="L971" s="30" t="s">
        <v>64</v>
      </c>
      <c r="M971" s="30" t="s">
        <v>64</v>
      </c>
      <c r="N971" s="30">
        <v>0.06</v>
      </c>
      <c r="O971" s="30" t="s">
        <v>64</v>
      </c>
      <c r="P971" s="30">
        <v>0.06</v>
      </c>
      <c r="Q971" s="30">
        <v>0.06</v>
      </c>
    </row>
    <row r="972" spans="1:17" x14ac:dyDescent="0.25">
      <c r="A972" s="29" t="s">
        <v>113</v>
      </c>
      <c r="B972" s="29" t="s">
        <v>218</v>
      </c>
      <c r="C972" s="29" t="s">
        <v>4</v>
      </c>
      <c r="D972" s="30" t="s">
        <v>64</v>
      </c>
      <c r="E972" s="30" t="s">
        <v>64</v>
      </c>
      <c r="F972" s="30" t="s">
        <v>64</v>
      </c>
      <c r="G972" s="30" t="s">
        <v>64</v>
      </c>
      <c r="H972" s="30" t="s">
        <v>64</v>
      </c>
      <c r="I972" s="30" t="s">
        <v>64</v>
      </c>
      <c r="J972" s="30" t="s">
        <v>64</v>
      </c>
      <c r="K972" s="30" t="s">
        <v>64</v>
      </c>
      <c r="L972" s="30" t="s">
        <v>64</v>
      </c>
      <c r="M972" s="30">
        <v>5.0999999999999997E-2</v>
      </c>
      <c r="N972" s="30" t="s">
        <v>64</v>
      </c>
      <c r="O972" s="30" t="s">
        <v>64</v>
      </c>
      <c r="P972" s="30">
        <v>5.0999999999999997E-2</v>
      </c>
      <c r="Q972" s="30">
        <v>5.0999999999999997E-2</v>
      </c>
    </row>
    <row r="973" spans="1:17" x14ac:dyDescent="0.25">
      <c r="A973" s="29" t="s">
        <v>30</v>
      </c>
      <c r="B973" s="29" t="s">
        <v>229</v>
      </c>
      <c r="C973" s="29" t="s">
        <v>1</v>
      </c>
      <c r="D973" s="30">
        <v>1.6E-2</v>
      </c>
      <c r="E973" s="30">
        <v>3.2000000000000001E-2</v>
      </c>
      <c r="F973" s="30" t="s">
        <v>64</v>
      </c>
      <c r="G973" s="30" t="s">
        <v>64</v>
      </c>
      <c r="H973" s="30" t="s">
        <v>64</v>
      </c>
      <c r="I973" s="30" t="s">
        <v>64</v>
      </c>
      <c r="J973" s="30" t="s">
        <v>64</v>
      </c>
      <c r="K973" s="30" t="s">
        <v>64</v>
      </c>
      <c r="L973" s="30" t="s">
        <v>64</v>
      </c>
      <c r="M973" s="30" t="s">
        <v>64</v>
      </c>
      <c r="N973" s="30" t="s">
        <v>64</v>
      </c>
      <c r="O973" s="30" t="s">
        <v>64</v>
      </c>
      <c r="P973" s="30">
        <v>4.8000000000000001E-2</v>
      </c>
      <c r="Q973" s="30">
        <v>2.4E-2</v>
      </c>
    </row>
    <row r="974" spans="1:17" x14ac:dyDescent="0.25">
      <c r="A974" s="29" t="s">
        <v>96</v>
      </c>
      <c r="B974" s="29" t="s">
        <v>245</v>
      </c>
      <c r="C974" s="29" t="s">
        <v>3</v>
      </c>
      <c r="D974" s="30">
        <v>2.1999999999999999E-2</v>
      </c>
      <c r="E974" s="30">
        <v>2.5000000000000001E-2</v>
      </c>
      <c r="F974" s="30" t="s">
        <v>64</v>
      </c>
      <c r="G974" s="30" t="s">
        <v>64</v>
      </c>
      <c r="H974" s="30" t="s">
        <v>64</v>
      </c>
      <c r="I974" s="30" t="s">
        <v>64</v>
      </c>
      <c r="J974" s="30" t="s">
        <v>64</v>
      </c>
      <c r="K974" s="30" t="s">
        <v>64</v>
      </c>
      <c r="L974" s="30" t="s">
        <v>64</v>
      </c>
      <c r="M974" s="30" t="s">
        <v>64</v>
      </c>
      <c r="N974" s="30" t="s">
        <v>64</v>
      </c>
      <c r="O974" s="30" t="s">
        <v>64</v>
      </c>
      <c r="P974" s="30">
        <v>4.7E-2</v>
      </c>
      <c r="Q974" s="30">
        <v>2.35E-2</v>
      </c>
    </row>
    <row r="975" spans="1:17" x14ac:dyDescent="0.25">
      <c r="A975" s="29" t="s">
        <v>96</v>
      </c>
      <c r="B975" s="29" t="s">
        <v>243</v>
      </c>
      <c r="C975" s="29" t="s">
        <v>3</v>
      </c>
      <c r="D975" s="30">
        <v>2.1999999999999999E-2</v>
      </c>
      <c r="E975" s="30">
        <v>1.7999999999999999E-2</v>
      </c>
      <c r="F975" s="30" t="s">
        <v>64</v>
      </c>
      <c r="G975" s="30" t="s">
        <v>64</v>
      </c>
      <c r="H975" s="30" t="s">
        <v>64</v>
      </c>
      <c r="I975" s="30" t="s">
        <v>64</v>
      </c>
      <c r="J975" s="30" t="s">
        <v>64</v>
      </c>
      <c r="K975" s="30" t="s">
        <v>64</v>
      </c>
      <c r="L975" s="30" t="s">
        <v>64</v>
      </c>
      <c r="M975" s="30" t="s">
        <v>64</v>
      </c>
      <c r="N975" s="30" t="s">
        <v>64</v>
      </c>
      <c r="O975" s="30" t="s">
        <v>64</v>
      </c>
      <c r="P975" s="30">
        <v>3.9999999999999994E-2</v>
      </c>
      <c r="Q975" s="30">
        <v>1.9999999999999997E-2</v>
      </c>
    </row>
    <row r="976" spans="1:17" x14ac:dyDescent="0.25">
      <c r="A976" s="29" t="s">
        <v>50</v>
      </c>
      <c r="B976" s="29" t="s">
        <v>51</v>
      </c>
      <c r="C976" s="29" t="s">
        <v>0</v>
      </c>
      <c r="D976" s="30" t="s">
        <v>64</v>
      </c>
      <c r="E976" s="30" t="s">
        <v>64</v>
      </c>
      <c r="F976" s="30" t="s">
        <v>64</v>
      </c>
      <c r="G976" s="30" t="s">
        <v>64</v>
      </c>
      <c r="H976" s="30">
        <v>2.3800000000000002E-2</v>
      </c>
      <c r="I976" s="30" t="s">
        <v>64</v>
      </c>
      <c r="J976" s="30" t="s">
        <v>64</v>
      </c>
      <c r="K976" s="30" t="s">
        <v>64</v>
      </c>
      <c r="L976" s="30" t="s">
        <v>64</v>
      </c>
      <c r="M976" s="30" t="s">
        <v>64</v>
      </c>
      <c r="N976" s="30">
        <v>7.4099999999999999E-3</v>
      </c>
      <c r="O976" s="30">
        <v>8.7499999999999991E-3</v>
      </c>
      <c r="P976" s="30">
        <v>3.9960000000000002E-2</v>
      </c>
      <c r="Q976" s="30">
        <v>1.332E-2</v>
      </c>
    </row>
    <row r="977" spans="1:17" x14ac:dyDescent="0.25">
      <c r="A977" s="29" t="s">
        <v>16</v>
      </c>
      <c r="B977" s="29" t="s">
        <v>73</v>
      </c>
      <c r="C977" s="29" t="s">
        <v>1</v>
      </c>
      <c r="D977" s="30" t="s">
        <v>64</v>
      </c>
      <c r="E977" s="30" t="s">
        <v>64</v>
      </c>
      <c r="F977" s="30">
        <v>0.01</v>
      </c>
      <c r="G977" s="30" t="s">
        <v>64</v>
      </c>
      <c r="H977" s="30" t="s">
        <v>64</v>
      </c>
      <c r="I977" s="30" t="s">
        <v>64</v>
      </c>
      <c r="J977" s="30" t="s">
        <v>64</v>
      </c>
      <c r="K977" s="30" t="s">
        <v>64</v>
      </c>
      <c r="L977" s="30" t="s">
        <v>64</v>
      </c>
      <c r="M977" s="30" t="s">
        <v>64</v>
      </c>
      <c r="N977" s="30" t="s">
        <v>64</v>
      </c>
      <c r="O977" s="30">
        <v>2.8299999999999999E-2</v>
      </c>
      <c r="P977" s="30">
        <v>3.8300000000000001E-2</v>
      </c>
      <c r="Q977" s="30">
        <v>1.915E-2</v>
      </c>
    </row>
    <row r="978" spans="1:17" x14ac:dyDescent="0.25">
      <c r="A978" s="29" t="s">
        <v>96</v>
      </c>
      <c r="B978" s="29" t="s">
        <v>246</v>
      </c>
      <c r="C978" s="29" t="s">
        <v>2</v>
      </c>
      <c r="D978" s="30">
        <v>1.9E-2</v>
      </c>
      <c r="E978" s="30">
        <v>1.4999999999999999E-2</v>
      </c>
      <c r="F978" s="30" t="s">
        <v>64</v>
      </c>
      <c r="G978" s="30" t="s">
        <v>64</v>
      </c>
      <c r="H978" s="30" t="s">
        <v>64</v>
      </c>
      <c r="I978" s="30" t="s">
        <v>64</v>
      </c>
      <c r="J978" s="30" t="s">
        <v>64</v>
      </c>
      <c r="K978" s="30" t="s">
        <v>64</v>
      </c>
      <c r="L978" s="30" t="s">
        <v>64</v>
      </c>
      <c r="M978" s="30" t="s">
        <v>64</v>
      </c>
      <c r="N978" s="30" t="s">
        <v>64</v>
      </c>
      <c r="O978" s="30" t="s">
        <v>64</v>
      </c>
      <c r="P978" s="30">
        <v>3.4000000000000002E-2</v>
      </c>
      <c r="Q978" s="30">
        <v>1.7000000000000001E-2</v>
      </c>
    </row>
    <row r="979" spans="1:17" x14ac:dyDescent="0.25">
      <c r="A979" s="29" t="s">
        <v>96</v>
      </c>
      <c r="B979" s="29" t="s">
        <v>246</v>
      </c>
      <c r="C979" s="29" t="s">
        <v>3</v>
      </c>
      <c r="D979" s="30">
        <v>1.2E-2</v>
      </c>
      <c r="E979" s="30">
        <v>2.1999999999999999E-2</v>
      </c>
      <c r="F979" s="30" t="s">
        <v>64</v>
      </c>
      <c r="G979" s="30" t="s">
        <v>64</v>
      </c>
      <c r="H979" s="30" t="s">
        <v>64</v>
      </c>
      <c r="I979" s="30" t="s">
        <v>64</v>
      </c>
      <c r="J979" s="30" t="s">
        <v>64</v>
      </c>
      <c r="K979" s="30" t="s">
        <v>64</v>
      </c>
      <c r="L979" s="30" t="s">
        <v>64</v>
      </c>
      <c r="M979" s="30" t="s">
        <v>64</v>
      </c>
      <c r="N979" s="30" t="s">
        <v>64</v>
      </c>
      <c r="O979" s="30" t="s">
        <v>64</v>
      </c>
      <c r="P979" s="30">
        <v>3.4000000000000002E-2</v>
      </c>
      <c r="Q979" s="30">
        <v>1.7000000000000001E-2</v>
      </c>
    </row>
    <row r="980" spans="1:17" x14ac:dyDescent="0.25">
      <c r="A980" s="29" t="s">
        <v>42</v>
      </c>
      <c r="B980" s="29" t="s">
        <v>43</v>
      </c>
      <c r="C980" s="29" t="s">
        <v>4</v>
      </c>
      <c r="D980" s="30" t="s">
        <v>64</v>
      </c>
      <c r="E980" s="30" t="s">
        <v>64</v>
      </c>
      <c r="F980" s="30" t="s">
        <v>64</v>
      </c>
      <c r="G980" s="30" t="s">
        <v>64</v>
      </c>
      <c r="H980" s="30">
        <v>3.3000000000000002E-2</v>
      </c>
      <c r="I980" s="30" t="s">
        <v>64</v>
      </c>
      <c r="J980" s="30" t="s">
        <v>64</v>
      </c>
      <c r="K980" s="30" t="s">
        <v>64</v>
      </c>
      <c r="L980" s="30" t="s">
        <v>64</v>
      </c>
      <c r="M980" s="30" t="s">
        <v>64</v>
      </c>
      <c r="N980" s="30" t="s">
        <v>64</v>
      </c>
      <c r="O980" s="30" t="s">
        <v>64</v>
      </c>
      <c r="P980" s="30">
        <v>3.3000000000000002E-2</v>
      </c>
      <c r="Q980" s="30">
        <v>3.3000000000000002E-2</v>
      </c>
    </row>
    <row r="981" spans="1:17" x14ac:dyDescent="0.25">
      <c r="A981" s="29" t="s">
        <v>16</v>
      </c>
      <c r="B981" s="29" t="s">
        <v>70</v>
      </c>
      <c r="C981" s="29" t="s">
        <v>1</v>
      </c>
      <c r="D981" s="30" t="s">
        <v>64</v>
      </c>
      <c r="E981" s="30" t="s">
        <v>64</v>
      </c>
      <c r="F981" s="30" t="s">
        <v>64</v>
      </c>
      <c r="G981" s="30" t="s">
        <v>64</v>
      </c>
      <c r="H981" s="30">
        <v>2.5000000000000001E-3</v>
      </c>
      <c r="I981" s="30" t="s">
        <v>64</v>
      </c>
      <c r="J981" s="30" t="s">
        <v>64</v>
      </c>
      <c r="K981" s="30" t="s">
        <v>64</v>
      </c>
      <c r="L981" s="30" t="s">
        <v>64</v>
      </c>
      <c r="M981" s="30" t="s">
        <v>64</v>
      </c>
      <c r="N981" s="30" t="s">
        <v>64</v>
      </c>
      <c r="O981" s="30">
        <v>2.8299999999999999E-2</v>
      </c>
      <c r="P981" s="30">
        <v>3.0799999999999998E-2</v>
      </c>
      <c r="Q981" s="30">
        <v>1.5399999999999999E-2</v>
      </c>
    </row>
    <row r="982" spans="1:17" x14ac:dyDescent="0.25">
      <c r="A982" s="29" t="s">
        <v>92</v>
      </c>
      <c r="B982" s="29" t="s">
        <v>189</v>
      </c>
      <c r="C982" s="29" t="s">
        <v>4</v>
      </c>
      <c r="D982" s="30" t="s">
        <v>64</v>
      </c>
      <c r="E982" s="30" t="s">
        <v>64</v>
      </c>
      <c r="F982" s="30" t="s">
        <v>64</v>
      </c>
      <c r="G982" s="30" t="s">
        <v>64</v>
      </c>
      <c r="H982" s="30" t="s">
        <v>64</v>
      </c>
      <c r="I982" s="30" t="s">
        <v>64</v>
      </c>
      <c r="J982" s="30" t="s">
        <v>64</v>
      </c>
      <c r="K982" s="30">
        <v>0.03</v>
      </c>
      <c r="L982" s="30" t="s">
        <v>64</v>
      </c>
      <c r="M982" s="30" t="s">
        <v>64</v>
      </c>
      <c r="N982" s="30" t="s">
        <v>64</v>
      </c>
      <c r="O982" s="30" t="s">
        <v>64</v>
      </c>
      <c r="P982" s="30">
        <v>0.03</v>
      </c>
      <c r="Q982" s="30">
        <v>0.03</v>
      </c>
    </row>
    <row r="983" spans="1:17" x14ac:dyDescent="0.25">
      <c r="A983" s="29" t="s">
        <v>50</v>
      </c>
      <c r="B983" s="29" t="s">
        <v>195</v>
      </c>
      <c r="C983" s="29" t="s">
        <v>4</v>
      </c>
      <c r="D983" s="30">
        <v>0.03</v>
      </c>
      <c r="E983" s="30" t="s">
        <v>64</v>
      </c>
      <c r="F983" s="30" t="s">
        <v>64</v>
      </c>
      <c r="G983" s="30" t="s">
        <v>64</v>
      </c>
      <c r="H983" s="30" t="s">
        <v>64</v>
      </c>
      <c r="I983" s="30" t="s">
        <v>64</v>
      </c>
      <c r="J983" s="30" t="s">
        <v>64</v>
      </c>
      <c r="K983" s="30" t="s">
        <v>64</v>
      </c>
      <c r="L983" s="30" t="s">
        <v>64</v>
      </c>
      <c r="M983" s="30" t="s">
        <v>64</v>
      </c>
      <c r="N983" s="30" t="s">
        <v>64</v>
      </c>
      <c r="O983" s="30" t="s">
        <v>64</v>
      </c>
      <c r="P983" s="30">
        <v>0.03</v>
      </c>
      <c r="Q983" s="30">
        <v>0.03</v>
      </c>
    </row>
    <row r="984" spans="1:17" x14ac:dyDescent="0.25">
      <c r="A984" s="29" t="s">
        <v>16</v>
      </c>
      <c r="B984" s="29" t="s">
        <v>75</v>
      </c>
      <c r="C984" s="29" t="s">
        <v>1</v>
      </c>
      <c r="D984" s="30" t="s">
        <v>64</v>
      </c>
      <c r="E984" s="30" t="s">
        <v>64</v>
      </c>
      <c r="F984" s="30" t="s">
        <v>64</v>
      </c>
      <c r="G984" s="30" t="s">
        <v>64</v>
      </c>
      <c r="H984" s="30" t="s">
        <v>64</v>
      </c>
      <c r="I984" s="30" t="s">
        <v>64</v>
      </c>
      <c r="J984" s="30" t="s">
        <v>64</v>
      </c>
      <c r="K984" s="30" t="s">
        <v>64</v>
      </c>
      <c r="L984" s="30" t="s">
        <v>64</v>
      </c>
      <c r="M984" s="30" t="s">
        <v>64</v>
      </c>
      <c r="N984" s="30" t="s">
        <v>64</v>
      </c>
      <c r="O984" s="30">
        <v>2.8299999999999999E-2</v>
      </c>
      <c r="P984" s="30">
        <v>2.8299999999999999E-2</v>
      </c>
      <c r="Q984" s="30">
        <v>2.8299999999999999E-2</v>
      </c>
    </row>
    <row r="985" spans="1:17" x14ac:dyDescent="0.25">
      <c r="A985" s="29" t="s">
        <v>30</v>
      </c>
      <c r="B985" s="29" t="s">
        <v>119</v>
      </c>
      <c r="C985" s="29" t="s">
        <v>4</v>
      </c>
      <c r="D985" s="30" t="s">
        <v>64</v>
      </c>
      <c r="E985" s="30">
        <v>1.4E-2</v>
      </c>
      <c r="F985" s="30">
        <v>1.2999999999999999E-2</v>
      </c>
      <c r="G985" s="30" t="s">
        <v>64</v>
      </c>
      <c r="H985" s="30" t="s">
        <v>64</v>
      </c>
      <c r="I985" s="30" t="s">
        <v>64</v>
      </c>
      <c r="J985" s="30" t="s">
        <v>64</v>
      </c>
      <c r="K985" s="30" t="s">
        <v>64</v>
      </c>
      <c r="L985" s="30" t="s">
        <v>64</v>
      </c>
      <c r="M985" s="30" t="s">
        <v>64</v>
      </c>
      <c r="N985" s="30" t="s">
        <v>64</v>
      </c>
      <c r="O985" s="30" t="s">
        <v>64</v>
      </c>
      <c r="P985" s="30">
        <v>2.7E-2</v>
      </c>
      <c r="Q985" s="30">
        <v>1.35E-2</v>
      </c>
    </row>
    <row r="986" spans="1:17" x14ac:dyDescent="0.25">
      <c r="A986" s="29" t="s">
        <v>88</v>
      </c>
      <c r="B986" s="29" t="s">
        <v>291</v>
      </c>
      <c r="C986" s="29" t="s">
        <v>5</v>
      </c>
      <c r="D986" s="30" t="s">
        <v>64</v>
      </c>
      <c r="E986" s="30" t="s">
        <v>64</v>
      </c>
      <c r="F986" s="30" t="s">
        <v>64</v>
      </c>
      <c r="G986" s="30">
        <v>2.6000000000000002E-2</v>
      </c>
      <c r="H986" s="30" t="s">
        <v>64</v>
      </c>
      <c r="I986" s="30" t="s">
        <v>64</v>
      </c>
      <c r="J986" s="30" t="s">
        <v>64</v>
      </c>
      <c r="K986" s="30" t="s">
        <v>64</v>
      </c>
      <c r="L986" s="30" t="s">
        <v>64</v>
      </c>
      <c r="M986" s="30" t="s">
        <v>64</v>
      </c>
      <c r="N986" s="30" t="s">
        <v>64</v>
      </c>
      <c r="O986" s="30" t="s">
        <v>64</v>
      </c>
      <c r="P986" s="30">
        <v>2.6000000000000002E-2</v>
      </c>
      <c r="Q986" s="30">
        <v>2.6000000000000002E-2</v>
      </c>
    </row>
    <row r="987" spans="1:17" x14ac:dyDescent="0.25">
      <c r="A987" s="29" t="s">
        <v>96</v>
      </c>
      <c r="B987" s="29" t="s">
        <v>243</v>
      </c>
      <c r="C987" s="29" t="s">
        <v>2</v>
      </c>
      <c r="D987" s="30">
        <v>1.2E-2</v>
      </c>
      <c r="E987" s="30">
        <v>1.0999999999999999E-2</v>
      </c>
      <c r="F987" s="30" t="s">
        <v>64</v>
      </c>
      <c r="G987" s="30" t="s">
        <v>64</v>
      </c>
      <c r="H987" s="30" t="s">
        <v>64</v>
      </c>
      <c r="I987" s="30" t="s">
        <v>64</v>
      </c>
      <c r="J987" s="30" t="s">
        <v>64</v>
      </c>
      <c r="K987" s="30" t="s">
        <v>64</v>
      </c>
      <c r="L987" s="30" t="s">
        <v>64</v>
      </c>
      <c r="M987" s="30" t="s">
        <v>64</v>
      </c>
      <c r="N987" s="30" t="s">
        <v>64</v>
      </c>
      <c r="O987" s="30" t="s">
        <v>64</v>
      </c>
      <c r="P987" s="30">
        <v>2.3E-2</v>
      </c>
      <c r="Q987" s="30">
        <v>1.15E-2</v>
      </c>
    </row>
    <row r="988" spans="1:17" x14ac:dyDescent="0.25">
      <c r="A988" s="29" t="s">
        <v>7</v>
      </c>
      <c r="B988" s="29" t="s">
        <v>23</v>
      </c>
      <c r="C988" s="29" t="s">
        <v>0</v>
      </c>
      <c r="D988" s="30" t="s">
        <v>64</v>
      </c>
      <c r="E988" s="30" t="s">
        <v>64</v>
      </c>
      <c r="F988" s="30" t="s">
        <v>64</v>
      </c>
      <c r="G988" s="30" t="s">
        <v>64</v>
      </c>
      <c r="H988" s="30" t="s">
        <v>64</v>
      </c>
      <c r="I988" s="30" t="s">
        <v>64</v>
      </c>
      <c r="J988" s="30" t="s">
        <v>64</v>
      </c>
      <c r="K988" s="30" t="s">
        <v>64</v>
      </c>
      <c r="L988" s="30">
        <v>2.1999999999999999E-2</v>
      </c>
      <c r="M988" s="30" t="s">
        <v>64</v>
      </c>
      <c r="N988" s="30" t="s">
        <v>64</v>
      </c>
      <c r="O988" s="30" t="s">
        <v>64</v>
      </c>
      <c r="P988" s="30">
        <v>2.1999999999999999E-2</v>
      </c>
      <c r="Q988" s="30">
        <v>2.1999999999999999E-2</v>
      </c>
    </row>
    <row r="989" spans="1:17" x14ac:dyDescent="0.25">
      <c r="A989" s="29" t="s">
        <v>34</v>
      </c>
      <c r="B989" s="29" t="s">
        <v>288</v>
      </c>
      <c r="C989" s="29" t="s">
        <v>0</v>
      </c>
      <c r="D989" s="30" t="s">
        <v>64</v>
      </c>
      <c r="E989" s="30" t="s">
        <v>64</v>
      </c>
      <c r="F989" s="30" t="s">
        <v>64</v>
      </c>
      <c r="G989" s="30" t="s">
        <v>64</v>
      </c>
      <c r="H989" s="30" t="s">
        <v>64</v>
      </c>
      <c r="I989" s="30" t="s">
        <v>64</v>
      </c>
      <c r="J989" s="30" t="s">
        <v>64</v>
      </c>
      <c r="K989" s="30">
        <v>2.0799999999999999E-2</v>
      </c>
      <c r="L989" s="30" t="s">
        <v>64</v>
      </c>
      <c r="M989" s="30" t="s">
        <v>64</v>
      </c>
      <c r="N989" s="30" t="s">
        <v>64</v>
      </c>
      <c r="O989" s="30" t="s">
        <v>64</v>
      </c>
      <c r="P989" s="30">
        <v>2.0799999999999999E-2</v>
      </c>
      <c r="Q989" s="30">
        <v>2.0799999999999999E-2</v>
      </c>
    </row>
    <row r="990" spans="1:17" x14ac:dyDescent="0.25">
      <c r="A990" s="29" t="s">
        <v>30</v>
      </c>
      <c r="B990" s="29" t="s">
        <v>222</v>
      </c>
      <c r="C990" s="29" t="s">
        <v>4</v>
      </c>
      <c r="D990" s="30" t="s">
        <v>64</v>
      </c>
      <c r="E990" s="30" t="s">
        <v>64</v>
      </c>
      <c r="F990" s="30" t="s">
        <v>64</v>
      </c>
      <c r="G990" s="30" t="s">
        <v>64</v>
      </c>
      <c r="H990" s="30" t="s">
        <v>64</v>
      </c>
      <c r="I990" s="30" t="s">
        <v>64</v>
      </c>
      <c r="J990" s="30" t="s">
        <v>64</v>
      </c>
      <c r="K990" s="30" t="s">
        <v>64</v>
      </c>
      <c r="L990" s="30" t="s">
        <v>64</v>
      </c>
      <c r="M990" s="30" t="s">
        <v>64</v>
      </c>
      <c r="N990" s="30">
        <v>0.02</v>
      </c>
      <c r="O990" s="30" t="s">
        <v>64</v>
      </c>
      <c r="P990" s="30">
        <v>0.02</v>
      </c>
      <c r="Q990" s="30">
        <v>0.02</v>
      </c>
    </row>
    <row r="991" spans="1:17" x14ac:dyDescent="0.25">
      <c r="A991" s="29" t="s">
        <v>6</v>
      </c>
      <c r="B991" s="29" t="s">
        <v>106</v>
      </c>
      <c r="C991" s="29" t="s">
        <v>1</v>
      </c>
      <c r="D991" s="30" t="s">
        <v>64</v>
      </c>
      <c r="E991" s="30" t="s">
        <v>64</v>
      </c>
      <c r="F991" s="30" t="s">
        <v>64</v>
      </c>
      <c r="G991" s="30" t="s">
        <v>64</v>
      </c>
      <c r="H991" s="30" t="s">
        <v>64</v>
      </c>
      <c r="I991" s="30">
        <v>1.7000000000000001E-2</v>
      </c>
      <c r="J991" s="30" t="s">
        <v>64</v>
      </c>
      <c r="K991" s="30" t="s">
        <v>64</v>
      </c>
      <c r="L991" s="30" t="s">
        <v>64</v>
      </c>
      <c r="M991" s="30" t="s">
        <v>64</v>
      </c>
      <c r="N991" s="30" t="s">
        <v>64</v>
      </c>
      <c r="O991" s="30" t="s">
        <v>64</v>
      </c>
      <c r="P991" s="30">
        <v>1.7000000000000001E-2</v>
      </c>
      <c r="Q991" s="30">
        <v>1.7000000000000001E-2</v>
      </c>
    </row>
    <row r="992" spans="1:17" x14ac:dyDescent="0.25">
      <c r="A992" s="29" t="s">
        <v>30</v>
      </c>
      <c r="B992" s="29" t="s">
        <v>229</v>
      </c>
      <c r="C992" s="29" t="s">
        <v>3</v>
      </c>
      <c r="D992" s="30">
        <v>8.0000000000000002E-3</v>
      </c>
      <c r="E992" s="30">
        <v>8.9999999999999993E-3</v>
      </c>
      <c r="F992" s="30" t="s">
        <v>64</v>
      </c>
      <c r="G992" s="30" t="s">
        <v>64</v>
      </c>
      <c r="H992" s="30" t="s">
        <v>64</v>
      </c>
      <c r="I992" s="30" t="s">
        <v>64</v>
      </c>
      <c r="J992" s="30" t="s">
        <v>64</v>
      </c>
      <c r="K992" s="30" t="s">
        <v>64</v>
      </c>
      <c r="L992" s="30" t="s">
        <v>64</v>
      </c>
      <c r="M992" s="30" t="s">
        <v>64</v>
      </c>
      <c r="N992" s="30" t="s">
        <v>64</v>
      </c>
      <c r="O992" s="30" t="s">
        <v>64</v>
      </c>
      <c r="P992" s="30">
        <v>1.7000000000000001E-2</v>
      </c>
      <c r="Q992" s="30">
        <v>8.5000000000000006E-3</v>
      </c>
    </row>
    <row r="993" spans="1:17" x14ac:dyDescent="0.25">
      <c r="A993" s="29" t="s">
        <v>88</v>
      </c>
      <c r="B993" s="29" t="s">
        <v>291</v>
      </c>
      <c r="C993" s="29" t="s">
        <v>1</v>
      </c>
      <c r="D993" s="30" t="s">
        <v>64</v>
      </c>
      <c r="E993" s="30" t="s">
        <v>64</v>
      </c>
      <c r="F993" s="30" t="s">
        <v>64</v>
      </c>
      <c r="G993" s="30">
        <v>1.5699999999999999E-2</v>
      </c>
      <c r="H993" s="30" t="s">
        <v>64</v>
      </c>
      <c r="I993" s="30" t="s">
        <v>64</v>
      </c>
      <c r="J993" s="30" t="s">
        <v>64</v>
      </c>
      <c r="K993" s="30" t="s">
        <v>64</v>
      </c>
      <c r="L993" s="30" t="s">
        <v>64</v>
      </c>
      <c r="M993" s="30" t="s">
        <v>64</v>
      </c>
      <c r="N993" s="30" t="s">
        <v>64</v>
      </c>
      <c r="O993" s="30" t="s">
        <v>64</v>
      </c>
      <c r="P993" s="30">
        <v>1.5699999999999999E-2</v>
      </c>
      <c r="Q993" s="30">
        <v>1.5699999999999999E-2</v>
      </c>
    </row>
    <row r="994" spans="1:17" x14ac:dyDescent="0.25">
      <c r="A994" s="29" t="s">
        <v>19</v>
      </c>
      <c r="B994" s="29" t="s">
        <v>270</v>
      </c>
      <c r="C994" s="29" t="s">
        <v>4</v>
      </c>
      <c r="D994" s="30" t="s">
        <v>64</v>
      </c>
      <c r="E994" s="30" t="s">
        <v>64</v>
      </c>
      <c r="F994" s="30" t="s">
        <v>64</v>
      </c>
      <c r="G994" s="30" t="s">
        <v>64</v>
      </c>
      <c r="H994" s="30" t="s">
        <v>64</v>
      </c>
      <c r="I994" s="30" t="s">
        <v>64</v>
      </c>
      <c r="J994" s="30" t="s">
        <v>64</v>
      </c>
      <c r="K994" s="30" t="s">
        <v>64</v>
      </c>
      <c r="L994" s="30" t="s">
        <v>64</v>
      </c>
      <c r="M994" s="30" t="s">
        <v>64</v>
      </c>
      <c r="N994" s="30">
        <v>1.4999999999999999E-2</v>
      </c>
      <c r="O994" s="30" t="s">
        <v>64</v>
      </c>
      <c r="P994" s="30">
        <v>1.4999999999999999E-2</v>
      </c>
      <c r="Q994" s="30">
        <v>1.4999999999999999E-2</v>
      </c>
    </row>
    <row r="995" spans="1:17" x14ac:dyDescent="0.25">
      <c r="A995" s="29" t="s">
        <v>30</v>
      </c>
      <c r="B995" s="29" t="s">
        <v>229</v>
      </c>
      <c r="C995" s="29" t="s">
        <v>2</v>
      </c>
      <c r="D995" s="30">
        <v>8.9999999999999993E-3</v>
      </c>
      <c r="E995" s="30">
        <v>6.0000000000000001E-3</v>
      </c>
      <c r="F995" s="30" t="s">
        <v>64</v>
      </c>
      <c r="G995" s="30" t="s">
        <v>64</v>
      </c>
      <c r="H995" s="30" t="s">
        <v>64</v>
      </c>
      <c r="I995" s="30" t="s">
        <v>64</v>
      </c>
      <c r="J995" s="30" t="s">
        <v>64</v>
      </c>
      <c r="K995" s="30" t="s">
        <v>64</v>
      </c>
      <c r="L995" s="30" t="s">
        <v>64</v>
      </c>
      <c r="M995" s="30" t="s">
        <v>64</v>
      </c>
      <c r="N995" s="30" t="s">
        <v>64</v>
      </c>
      <c r="O995" s="30" t="s">
        <v>64</v>
      </c>
      <c r="P995" s="30">
        <v>1.4999999999999999E-2</v>
      </c>
      <c r="Q995" s="30">
        <v>7.4999999999999997E-3</v>
      </c>
    </row>
    <row r="996" spans="1:17" x14ac:dyDescent="0.25">
      <c r="A996" s="29" t="s">
        <v>96</v>
      </c>
      <c r="B996" s="29" t="s">
        <v>245</v>
      </c>
      <c r="C996" s="29" t="s">
        <v>2</v>
      </c>
      <c r="D996" s="30">
        <v>6.0000000000000001E-3</v>
      </c>
      <c r="E996" s="30">
        <v>6.0000000000000001E-3</v>
      </c>
      <c r="F996" s="30" t="s">
        <v>64</v>
      </c>
      <c r="G996" s="30" t="s">
        <v>64</v>
      </c>
      <c r="H996" s="30" t="s">
        <v>64</v>
      </c>
      <c r="I996" s="30" t="s">
        <v>64</v>
      </c>
      <c r="J996" s="30" t="s">
        <v>64</v>
      </c>
      <c r="K996" s="30" t="s">
        <v>64</v>
      </c>
      <c r="L996" s="30" t="s">
        <v>64</v>
      </c>
      <c r="M996" s="30" t="s">
        <v>64</v>
      </c>
      <c r="N996" s="30" t="s">
        <v>64</v>
      </c>
      <c r="O996" s="30" t="s">
        <v>64</v>
      </c>
      <c r="P996" s="30">
        <v>1.2E-2</v>
      </c>
      <c r="Q996" s="30">
        <v>6.0000000000000001E-3</v>
      </c>
    </row>
    <row r="997" spans="1:17" x14ac:dyDescent="0.25">
      <c r="A997" s="29" t="s">
        <v>28</v>
      </c>
      <c r="B997" s="29" t="s">
        <v>29</v>
      </c>
      <c r="C997" s="29" t="s">
        <v>4</v>
      </c>
      <c r="D997" s="30" t="s">
        <v>64</v>
      </c>
      <c r="E997" s="30" t="s">
        <v>64</v>
      </c>
      <c r="F997" s="30" t="s">
        <v>64</v>
      </c>
      <c r="G997" s="30" t="s">
        <v>64</v>
      </c>
      <c r="H997" s="30" t="s">
        <v>64</v>
      </c>
      <c r="I997" s="30" t="s">
        <v>64</v>
      </c>
      <c r="J997" s="30" t="s">
        <v>64</v>
      </c>
      <c r="K997" s="30" t="s">
        <v>64</v>
      </c>
      <c r="L997" s="30">
        <v>4.0000000000000001E-3</v>
      </c>
      <c r="M997" s="30" t="s">
        <v>64</v>
      </c>
      <c r="N997" s="30" t="s">
        <v>64</v>
      </c>
      <c r="O997" s="30">
        <v>6.4999999999999997E-3</v>
      </c>
      <c r="P997" s="30">
        <v>1.0499999999999999E-2</v>
      </c>
      <c r="Q997" s="30">
        <v>5.2499999999999995E-3</v>
      </c>
    </row>
    <row r="998" spans="1:17" x14ac:dyDescent="0.25">
      <c r="A998" s="29" t="s">
        <v>92</v>
      </c>
      <c r="B998" s="29" t="s">
        <v>94</v>
      </c>
      <c r="C998" s="29" t="s">
        <v>1</v>
      </c>
      <c r="D998" s="30" t="s">
        <v>64</v>
      </c>
      <c r="E998" s="30" t="s">
        <v>64</v>
      </c>
      <c r="F998" s="30">
        <v>1E-3</v>
      </c>
      <c r="G998" s="30">
        <v>1E-3</v>
      </c>
      <c r="H998" s="30" t="s">
        <v>64</v>
      </c>
      <c r="I998" s="30" t="s">
        <v>64</v>
      </c>
      <c r="J998" s="30" t="s">
        <v>64</v>
      </c>
      <c r="K998" s="30" t="s">
        <v>64</v>
      </c>
      <c r="L998" s="30" t="s">
        <v>64</v>
      </c>
      <c r="M998" s="30" t="s">
        <v>64</v>
      </c>
      <c r="N998" s="30">
        <v>2.5999999999999999E-3</v>
      </c>
      <c r="O998" s="30">
        <v>5.1999999999999998E-3</v>
      </c>
      <c r="P998" s="30">
        <v>9.7999999999999997E-3</v>
      </c>
      <c r="Q998" s="30">
        <v>2.4499999999999999E-3</v>
      </c>
    </row>
    <row r="999" spans="1:17" x14ac:dyDescent="0.25">
      <c r="A999" s="29" t="s">
        <v>92</v>
      </c>
      <c r="B999" s="29" t="s">
        <v>93</v>
      </c>
      <c r="C999" s="29" t="s">
        <v>1</v>
      </c>
      <c r="D999" s="30" t="s">
        <v>64</v>
      </c>
      <c r="E999" s="30" t="s">
        <v>64</v>
      </c>
      <c r="F999" s="30" t="s">
        <v>64</v>
      </c>
      <c r="G999" s="30" t="s">
        <v>64</v>
      </c>
      <c r="H999" s="30" t="s">
        <v>64</v>
      </c>
      <c r="I999" s="30">
        <v>1.6999999999999999E-3</v>
      </c>
      <c r="J999" s="30" t="s">
        <v>64</v>
      </c>
      <c r="K999" s="30" t="s">
        <v>64</v>
      </c>
      <c r="L999" s="30" t="s">
        <v>64</v>
      </c>
      <c r="M999" s="30" t="s">
        <v>64</v>
      </c>
      <c r="N999" s="30" t="s">
        <v>64</v>
      </c>
      <c r="O999" s="30" t="s">
        <v>64</v>
      </c>
      <c r="P999" s="30">
        <v>1.6999999999999999E-3</v>
      </c>
      <c r="Q999" s="30">
        <v>1.6999999999999999E-3</v>
      </c>
    </row>
    <row r="1000" spans="1:17" x14ac:dyDescent="0.25">
      <c r="A1000" s="29" t="s">
        <v>50</v>
      </c>
      <c r="B1000" s="29" t="s">
        <v>51</v>
      </c>
      <c r="C1000" s="29" t="s">
        <v>4</v>
      </c>
      <c r="D1000" s="30" t="s">
        <v>64</v>
      </c>
      <c r="E1000" s="30" t="s">
        <v>64</v>
      </c>
      <c r="F1000" s="30" t="s">
        <v>64</v>
      </c>
      <c r="G1000" s="30" t="s">
        <v>64</v>
      </c>
      <c r="H1000" s="30">
        <v>1E-3</v>
      </c>
      <c r="I1000" s="30" t="s">
        <v>64</v>
      </c>
      <c r="J1000" s="30" t="s">
        <v>64</v>
      </c>
      <c r="K1000" s="30" t="s">
        <v>64</v>
      </c>
      <c r="L1000" s="30" t="s">
        <v>64</v>
      </c>
      <c r="M1000" s="30" t="s">
        <v>64</v>
      </c>
      <c r="N1000" s="30" t="s">
        <v>64</v>
      </c>
      <c r="O1000" s="30" t="s">
        <v>64</v>
      </c>
      <c r="P1000" s="30">
        <v>1E-3</v>
      </c>
      <c r="Q1000" s="30">
        <v>1E-3</v>
      </c>
    </row>
  </sheetData>
  <autoFilter ref="A1:Q1001"/>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986"/>
  <sheetViews>
    <sheetView workbookViewId="0">
      <selection activeCell="A3" sqref="A3"/>
    </sheetView>
  </sheetViews>
  <sheetFormatPr baseColWidth="10" defaultRowHeight="15" x14ac:dyDescent="0.25"/>
  <cols>
    <col min="1" max="1" width="14" customWidth="1"/>
    <col min="2" max="2" width="16.28515625" customWidth="1"/>
    <col min="3" max="3" width="16" customWidth="1"/>
    <col min="4" max="4" width="17.5703125" customWidth="1"/>
    <col min="5" max="5" width="17.42578125" customWidth="1"/>
    <col min="6" max="6" width="23.42578125" customWidth="1"/>
    <col min="7" max="20" width="17.28515625" customWidth="1"/>
  </cols>
  <sheetData>
    <row r="1" spans="1:20" ht="38.25" x14ac:dyDescent="0.25">
      <c r="A1" s="31" t="s">
        <v>306</v>
      </c>
      <c r="B1" s="31" t="s">
        <v>263</v>
      </c>
      <c r="C1" s="31" t="s">
        <v>264</v>
      </c>
      <c r="D1" s="31" t="s">
        <v>307</v>
      </c>
      <c r="E1" s="31" t="s">
        <v>308</v>
      </c>
      <c r="F1" s="31" t="s">
        <v>265</v>
      </c>
      <c r="G1" s="31" t="s">
        <v>100</v>
      </c>
      <c r="H1" s="31" t="s">
        <v>101</v>
      </c>
      <c r="I1" s="31" t="s">
        <v>102</v>
      </c>
      <c r="J1" s="31" t="s">
        <v>55</v>
      </c>
      <c r="K1" s="31" t="s">
        <v>103</v>
      </c>
      <c r="L1" s="31" t="s">
        <v>57</v>
      </c>
      <c r="M1" s="31" t="s">
        <v>104</v>
      </c>
      <c r="N1" s="31" t="s">
        <v>59</v>
      </c>
      <c r="O1" s="31" t="s">
        <v>60</v>
      </c>
      <c r="P1" s="31" t="s">
        <v>61</v>
      </c>
      <c r="Q1" s="31" t="s">
        <v>62</v>
      </c>
      <c r="R1" s="31" t="s">
        <v>63</v>
      </c>
      <c r="S1" s="31" t="s">
        <v>266</v>
      </c>
      <c r="T1" s="31" t="s">
        <v>267</v>
      </c>
    </row>
    <row r="2" spans="1:20" x14ac:dyDescent="0.25">
      <c r="A2" s="17" t="s">
        <v>309</v>
      </c>
      <c r="B2" s="17" t="s">
        <v>6</v>
      </c>
      <c r="C2" s="17" t="s">
        <v>141</v>
      </c>
      <c r="D2" s="17" t="s">
        <v>310</v>
      </c>
      <c r="E2" s="17" t="s">
        <v>311</v>
      </c>
      <c r="F2" s="17" t="s">
        <v>1</v>
      </c>
      <c r="G2" s="18">
        <v>3.1096000000000004</v>
      </c>
      <c r="H2" s="18">
        <v>3.4361999999999999</v>
      </c>
      <c r="I2" s="18">
        <v>1.44</v>
      </c>
      <c r="J2" s="18"/>
      <c r="K2" s="18">
        <v>1.0549999999999999</v>
      </c>
      <c r="L2" s="18">
        <v>0.66439999999999999</v>
      </c>
      <c r="M2" s="18">
        <v>3.2064999999999997</v>
      </c>
      <c r="N2" s="18">
        <v>1.8187</v>
      </c>
      <c r="O2" s="18">
        <v>2.1234000000000002</v>
      </c>
      <c r="P2" s="18">
        <v>0.33599999999999997</v>
      </c>
      <c r="Q2" s="18">
        <v>0.27079999999999999</v>
      </c>
      <c r="R2" s="18">
        <v>14.6</v>
      </c>
      <c r="S2" s="18">
        <v>32.060600000000001</v>
      </c>
      <c r="T2" s="18">
        <v>2.9146000000000001</v>
      </c>
    </row>
    <row r="3" spans="1:20" x14ac:dyDescent="0.25">
      <c r="A3" s="17" t="s">
        <v>309</v>
      </c>
      <c r="B3" s="17" t="s">
        <v>6</v>
      </c>
      <c r="C3" s="17" t="s">
        <v>141</v>
      </c>
      <c r="D3" s="17" t="s">
        <v>312</v>
      </c>
      <c r="E3" s="17" t="s">
        <v>313</v>
      </c>
      <c r="F3" s="17" t="s">
        <v>2</v>
      </c>
      <c r="G3" s="18">
        <v>41.68</v>
      </c>
      <c r="H3" s="18">
        <v>37.805999999999997</v>
      </c>
      <c r="I3" s="18">
        <v>39.245000000000005</v>
      </c>
      <c r="J3" s="18">
        <v>41.400999999999996</v>
      </c>
      <c r="K3" s="18">
        <v>51.769999999999996</v>
      </c>
      <c r="L3" s="18">
        <v>43.696000000000005</v>
      </c>
      <c r="M3" s="18">
        <v>37.603999999999999</v>
      </c>
      <c r="N3" s="18">
        <v>42.658000000000001</v>
      </c>
      <c r="O3" s="18">
        <v>40.262999999999998</v>
      </c>
      <c r="P3" s="18">
        <v>42.68</v>
      </c>
      <c r="Q3" s="18">
        <v>41.363999999999997</v>
      </c>
      <c r="R3" s="18">
        <v>97.26</v>
      </c>
      <c r="S3" s="18">
        <v>557.42700000000002</v>
      </c>
      <c r="T3" s="18">
        <v>46.452249999999999</v>
      </c>
    </row>
    <row r="4" spans="1:20" x14ac:dyDescent="0.25">
      <c r="A4" s="17" t="s">
        <v>309</v>
      </c>
      <c r="B4" s="17" t="s">
        <v>6</v>
      </c>
      <c r="C4" s="17" t="s">
        <v>141</v>
      </c>
      <c r="D4" s="17" t="s">
        <v>314</v>
      </c>
      <c r="E4" s="17" t="s">
        <v>315</v>
      </c>
      <c r="F4" s="17" t="s">
        <v>3</v>
      </c>
      <c r="G4" s="18">
        <v>12.332500000000001</v>
      </c>
      <c r="H4" s="18">
        <v>10.917499999999999</v>
      </c>
      <c r="I4" s="18">
        <v>13.015399999999998</v>
      </c>
      <c r="J4" s="18">
        <v>5.9050000000000002</v>
      </c>
      <c r="K4" s="18">
        <v>5.1524000000000001</v>
      </c>
      <c r="L4" s="18">
        <v>10.478700000000002</v>
      </c>
      <c r="M4" s="18">
        <v>11.525</v>
      </c>
      <c r="N4" s="18">
        <v>5.9405000000000001</v>
      </c>
      <c r="O4" s="18">
        <v>8.6820000000000004</v>
      </c>
      <c r="P4" s="18">
        <v>7.5712000000000002</v>
      </c>
      <c r="Q4" s="18">
        <v>11.358499999999999</v>
      </c>
      <c r="R4" s="18">
        <v>78.840999999999994</v>
      </c>
      <c r="S4" s="18">
        <v>181.71969999999999</v>
      </c>
      <c r="T4" s="18">
        <v>15.143308333333332</v>
      </c>
    </row>
    <row r="5" spans="1:20" x14ac:dyDescent="0.25">
      <c r="A5" s="17" t="s">
        <v>316</v>
      </c>
      <c r="B5" s="17" t="s">
        <v>6</v>
      </c>
      <c r="C5" s="17" t="s">
        <v>317</v>
      </c>
      <c r="D5" s="17" t="s">
        <v>310</v>
      </c>
      <c r="E5" s="17" t="s">
        <v>311</v>
      </c>
      <c r="F5" s="17" t="s">
        <v>1</v>
      </c>
      <c r="G5" s="18"/>
      <c r="H5" s="18">
        <v>4.47</v>
      </c>
      <c r="I5" s="18">
        <v>1.1040000000000001</v>
      </c>
      <c r="J5" s="18">
        <v>0.80200000000000005</v>
      </c>
      <c r="K5" s="18">
        <v>0.53900000000000003</v>
      </c>
      <c r="L5" s="18">
        <v>2.3930000000000002</v>
      </c>
      <c r="M5" s="18">
        <v>0.91500000000000004</v>
      </c>
      <c r="N5" s="18">
        <v>1.7829999999999999</v>
      </c>
      <c r="O5" s="18">
        <v>4.8849999999999998</v>
      </c>
      <c r="P5" s="18">
        <v>2.5460000000000003</v>
      </c>
      <c r="Q5" s="18">
        <v>2.2200000000000002</v>
      </c>
      <c r="R5" s="18">
        <v>2.2000000000000002</v>
      </c>
      <c r="S5" s="18">
        <v>23.856999999999996</v>
      </c>
      <c r="T5" s="18">
        <v>2.1688181818181813</v>
      </c>
    </row>
    <row r="6" spans="1:20" x14ac:dyDescent="0.25">
      <c r="A6" s="17" t="s">
        <v>316</v>
      </c>
      <c r="B6" s="17" t="s">
        <v>6</v>
      </c>
      <c r="C6" s="17" t="s">
        <v>317</v>
      </c>
      <c r="D6" s="17" t="s">
        <v>312</v>
      </c>
      <c r="E6" s="17" t="s">
        <v>313</v>
      </c>
      <c r="F6" s="17" t="s">
        <v>2</v>
      </c>
      <c r="G6" s="18">
        <v>10.326999999999998</v>
      </c>
      <c r="H6" s="18">
        <v>5.7649999999999997</v>
      </c>
      <c r="I6" s="18">
        <v>7.8140000000000009</v>
      </c>
      <c r="J6" s="18">
        <v>8.9349999999999987</v>
      </c>
      <c r="K6" s="18">
        <v>5.4</v>
      </c>
      <c r="L6" s="18">
        <v>11.78</v>
      </c>
      <c r="M6" s="18">
        <v>7.7890000000000006</v>
      </c>
      <c r="N6" s="18">
        <v>10.561</v>
      </c>
      <c r="O6" s="18">
        <v>11.173</v>
      </c>
      <c r="P6" s="18">
        <v>7.6219999999999981</v>
      </c>
      <c r="Q6" s="18">
        <v>6.3019999999999996</v>
      </c>
      <c r="R6" s="18">
        <v>9.8660000000000014</v>
      </c>
      <c r="S6" s="18">
        <v>103.33399999999999</v>
      </c>
      <c r="T6" s="18">
        <v>8.6111666666666657</v>
      </c>
    </row>
    <row r="7" spans="1:20" x14ac:dyDescent="0.25">
      <c r="A7" s="17" t="s">
        <v>316</v>
      </c>
      <c r="B7" s="17" t="s">
        <v>6</v>
      </c>
      <c r="C7" s="17" t="s">
        <v>317</v>
      </c>
      <c r="D7" s="17" t="s">
        <v>314</v>
      </c>
      <c r="E7" s="17" t="s">
        <v>315</v>
      </c>
      <c r="F7" s="17" t="s">
        <v>3</v>
      </c>
      <c r="G7" s="18">
        <v>4.3940000000000001</v>
      </c>
      <c r="H7" s="18">
        <v>0.45100000000000001</v>
      </c>
      <c r="I7" s="18">
        <v>8.977999999999998</v>
      </c>
      <c r="J7" s="18">
        <v>8.0079999999999973</v>
      </c>
      <c r="K7" s="18">
        <v>7.8859999999999992</v>
      </c>
      <c r="L7" s="18">
        <v>6.8340000000000005</v>
      </c>
      <c r="M7" s="18">
        <v>7.633</v>
      </c>
      <c r="N7" s="18">
        <v>9.5449999999999982</v>
      </c>
      <c r="O7" s="18">
        <v>7.6180000000000012</v>
      </c>
      <c r="P7" s="18">
        <v>10.925000000000001</v>
      </c>
      <c r="Q7" s="18">
        <v>11.030999999999997</v>
      </c>
      <c r="R7" s="18">
        <v>11.245999999999999</v>
      </c>
      <c r="S7" s="18">
        <v>94.548999999999992</v>
      </c>
      <c r="T7" s="18">
        <v>7.879083333333333</v>
      </c>
    </row>
    <row r="8" spans="1:20" x14ac:dyDescent="0.25">
      <c r="A8" s="17" t="s">
        <v>318</v>
      </c>
      <c r="B8" s="17" t="s">
        <v>6</v>
      </c>
      <c r="C8" s="17" t="s">
        <v>67</v>
      </c>
      <c r="D8" s="17" t="s">
        <v>310</v>
      </c>
      <c r="E8" s="17" t="s">
        <v>311</v>
      </c>
      <c r="F8" s="17" t="s">
        <v>1</v>
      </c>
      <c r="G8" s="18">
        <v>4.4759000000000002</v>
      </c>
      <c r="H8" s="18">
        <v>3.1789999999999998</v>
      </c>
      <c r="I8" s="18">
        <v>3.3360000000000003</v>
      </c>
      <c r="J8" s="18">
        <v>4.1760000000000002</v>
      </c>
      <c r="K8" s="18">
        <v>4.6040000000000001</v>
      </c>
      <c r="L8" s="18">
        <v>4.9613999999999994</v>
      </c>
      <c r="M8" s="18">
        <v>5.0269999999999992</v>
      </c>
      <c r="N8" s="18"/>
      <c r="O8" s="18">
        <v>8.4410000000000007</v>
      </c>
      <c r="P8" s="18">
        <v>4.6680000000000001</v>
      </c>
      <c r="Q8" s="18">
        <v>4.7919999999999998</v>
      </c>
      <c r="R8" s="18">
        <v>4.1630000000000003</v>
      </c>
      <c r="S8" s="18">
        <v>51.823300000000003</v>
      </c>
      <c r="T8" s="18">
        <v>4.7112090909090911</v>
      </c>
    </row>
    <row r="9" spans="1:20" x14ac:dyDescent="0.25">
      <c r="A9" s="17" t="s">
        <v>318</v>
      </c>
      <c r="B9" s="17" t="s">
        <v>6</v>
      </c>
      <c r="C9" s="17" t="s">
        <v>67</v>
      </c>
      <c r="D9" s="17" t="s">
        <v>312</v>
      </c>
      <c r="E9" s="17" t="s">
        <v>313</v>
      </c>
      <c r="F9" s="17" t="s">
        <v>2</v>
      </c>
      <c r="G9" s="18">
        <v>23.340099999999996</v>
      </c>
      <c r="H9" s="18">
        <v>15.0349</v>
      </c>
      <c r="I9" s="18">
        <v>26.2196</v>
      </c>
      <c r="J9" s="18">
        <v>31.738999999999997</v>
      </c>
      <c r="K9" s="18">
        <v>32.370999999999995</v>
      </c>
      <c r="L9" s="18">
        <v>29.7637</v>
      </c>
      <c r="M9" s="18">
        <v>26.977999999999994</v>
      </c>
      <c r="N9" s="18"/>
      <c r="O9" s="18">
        <v>52.680999999999997</v>
      </c>
      <c r="P9" s="18">
        <v>33.733000000000004</v>
      </c>
      <c r="Q9" s="18">
        <v>30.764000000000003</v>
      </c>
      <c r="R9" s="18">
        <v>32.661999999999999</v>
      </c>
      <c r="S9" s="18">
        <v>335.28629999999993</v>
      </c>
      <c r="T9" s="18">
        <v>30.480572727272719</v>
      </c>
    </row>
    <row r="10" spans="1:20" x14ac:dyDescent="0.25">
      <c r="A10" s="17" t="s">
        <v>318</v>
      </c>
      <c r="B10" s="17" t="s">
        <v>6</v>
      </c>
      <c r="C10" s="17" t="s">
        <v>67</v>
      </c>
      <c r="D10" s="17" t="s">
        <v>314</v>
      </c>
      <c r="E10" s="17" t="s">
        <v>315</v>
      </c>
      <c r="F10" s="17" t="s">
        <v>3</v>
      </c>
      <c r="G10" s="18">
        <v>5.6782000000000004</v>
      </c>
      <c r="H10" s="18">
        <v>3.84</v>
      </c>
      <c r="I10" s="18">
        <v>5.5054999999999996</v>
      </c>
      <c r="J10" s="18">
        <v>7.0891000000000002</v>
      </c>
      <c r="K10" s="18">
        <v>13.732699999999999</v>
      </c>
      <c r="L10" s="18">
        <v>14.526899999999999</v>
      </c>
      <c r="M10" s="18">
        <v>14.615600000000001</v>
      </c>
      <c r="N10" s="18"/>
      <c r="O10" s="18">
        <v>24.957999999999998</v>
      </c>
      <c r="P10" s="18">
        <v>15.699</v>
      </c>
      <c r="Q10" s="18">
        <v>14.808</v>
      </c>
      <c r="R10" s="18">
        <v>14.543999999999999</v>
      </c>
      <c r="S10" s="18">
        <v>134.99700000000001</v>
      </c>
      <c r="T10" s="18">
        <v>12.272454545454547</v>
      </c>
    </row>
    <row r="11" spans="1:20" x14ac:dyDescent="0.25">
      <c r="A11" s="17" t="s">
        <v>318</v>
      </c>
      <c r="B11" s="17" t="s">
        <v>6</v>
      </c>
      <c r="C11" s="17" t="s">
        <v>67</v>
      </c>
      <c r="D11" s="17" t="s">
        <v>319</v>
      </c>
      <c r="E11" s="17" t="s">
        <v>320</v>
      </c>
      <c r="F11" s="17" t="s">
        <v>5</v>
      </c>
      <c r="G11" s="18"/>
      <c r="H11" s="18"/>
      <c r="I11" s="18"/>
      <c r="J11" s="18"/>
      <c r="K11" s="18"/>
      <c r="L11" s="18"/>
      <c r="M11" s="18"/>
      <c r="N11" s="18"/>
      <c r="O11" s="18">
        <v>2.2480000000000002</v>
      </c>
      <c r="P11" s="18">
        <v>4.0170000000000003</v>
      </c>
      <c r="Q11" s="18">
        <v>4.8159999999999998</v>
      </c>
      <c r="R11" s="18">
        <v>5.4659999999999993</v>
      </c>
      <c r="S11" s="18">
        <v>16.546999999999997</v>
      </c>
      <c r="T11" s="18">
        <v>4.1367499999999993</v>
      </c>
    </row>
    <row r="12" spans="1:20" x14ac:dyDescent="0.25">
      <c r="A12" s="17" t="s">
        <v>321</v>
      </c>
      <c r="B12" s="17" t="s">
        <v>6</v>
      </c>
      <c r="C12" s="17" t="s">
        <v>68</v>
      </c>
      <c r="D12" s="17" t="s">
        <v>322</v>
      </c>
      <c r="E12" s="17" t="s">
        <v>323</v>
      </c>
      <c r="F12" s="17" t="s">
        <v>0</v>
      </c>
      <c r="G12" s="18"/>
      <c r="H12" s="18"/>
      <c r="I12" s="18">
        <v>0.32200000000000001</v>
      </c>
      <c r="J12" s="18"/>
      <c r="K12" s="18">
        <v>0.71599999999999997</v>
      </c>
      <c r="L12" s="18">
        <v>0.64500000000000002</v>
      </c>
      <c r="M12" s="18">
        <v>0.84299999999999997</v>
      </c>
      <c r="N12" s="18">
        <v>0.86399999999999999</v>
      </c>
      <c r="O12" s="18">
        <v>0.79200000000000004</v>
      </c>
      <c r="P12" s="18">
        <v>0.79600000000000004</v>
      </c>
      <c r="Q12" s="18">
        <v>0.84899999999999998</v>
      </c>
      <c r="R12" s="18">
        <v>0.90499999999999992</v>
      </c>
      <c r="S12" s="18">
        <v>6.7320000000000002</v>
      </c>
      <c r="T12" s="18">
        <v>0.748</v>
      </c>
    </row>
    <row r="13" spans="1:20" x14ac:dyDescent="0.25">
      <c r="A13" s="17" t="s">
        <v>321</v>
      </c>
      <c r="B13" s="17" t="s">
        <v>6</v>
      </c>
      <c r="C13" s="17" t="s">
        <v>68</v>
      </c>
      <c r="D13" s="17" t="s">
        <v>310</v>
      </c>
      <c r="E13" s="17" t="s">
        <v>311</v>
      </c>
      <c r="F13" s="17" t="s">
        <v>1</v>
      </c>
      <c r="G13" s="18">
        <v>101.66759999999996</v>
      </c>
      <c r="H13" s="18">
        <v>164.86879999999988</v>
      </c>
      <c r="I13" s="18">
        <v>73.130300000000034</v>
      </c>
      <c r="J13" s="18">
        <v>97.607299999999967</v>
      </c>
      <c r="K13" s="18">
        <v>102.20650000000002</v>
      </c>
      <c r="L13" s="18">
        <v>100.62279999999996</v>
      </c>
      <c r="M13" s="18">
        <v>98.645000000000053</v>
      </c>
      <c r="N13" s="18">
        <v>94.482300000000009</v>
      </c>
      <c r="O13" s="18">
        <v>107.27810000000005</v>
      </c>
      <c r="P13" s="18">
        <v>112.64319999999996</v>
      </c>
      <c r="Q13" s="18">
        <v>129.49319999999992</v>
      </c>
      <c r="R13" s="18">
        <v>116.55300000000003</v>
      </c>
      <c r="S13" s="18">
        <v>1299.1981000000001</v>
      </c>
      <c r="T13" s="18">
        <v>108.26650833333333</v>
      </c>
    </row>
    <row r="14" spans="1:20" x14ac:dyDescent="0.25">
      <c r="A14" s="17" t="s">
        <v>321</v>
      </c>
      <c r="B14" s="17" t="s">
        <v>6</v>
      </c>
      <c r="C14" s="17" t="s">
        <v>68</v>
      </c>
      <c r="D14" s="17" t="s">
        <v>312</v>
      </c>
      <c r="E14" s="17" t="s">
        <v>313</v>
      </c>
      <c r="F14" s="17" t="s">
        <v>2</v>
      </c>
      <c r="G14" s="18">
        <v>905.00419999999951</v>
      </c>
      <c r="H14" s="18">
        <v>920.21277000000009</v>
      </c>
      <c r="I14" s="18">
        <v>685.9529000000008</v>
      </c>
      <c r="J14" s="18">
        <v>740.42840000000035</v>
      </c>
      <c r="K14" s="18">
        <v>1047.7436000000002</v>
      </c>
      <c r="L14" s="18">
        <v>1077.8031999999998</v>
      </c>
      <c r="M14" s="18">
        <v>974.72090000000014</v>
      </c>
      <c r="N14" s="18">
        <v>1004.6155</v>
      </c>
      <c r="O14" s="18">
        <v>1111.4917000000005</v>
      </c>
      <c r="P14" s="18">
        <v>1099.6574999999998</v>
      </c>
      <c r="Q14" s="18">
        <v>1196.8519999999999</v>
      </c>
      <c r="R14" s="18">
        <v>1273.081999999999</v>
      </c>
      <c r="S14" s="18">
        <v>12037.56467</v>
      </c>
      <c r="T14" s="18">
        <v>1003.1303891666666</v>
      </c>
    </row>
    <row r="15" spans="1:20" x14ac:dyDescent="0.25">
      <c r="A15" s="17" t="s">
        <v>321</v>
      </c>
      <c r="B15" s="17" t="s">
        <v>6</v>
      </c>
      <c r="C15" s="17" t="s">
        <v>68</v>
      </c>
      <c r="D15" s="17" t="s">
        <v>314</v>
      </c>
      <c r="E15" s="17" t="s">
        <v>315</v>
      </c>
      <c r="F15" s="17" t="s">
        <v>3</v>
      </c>
      <c r="G15" s="18">
        <v>545.06249000000025</v>
      </c>
      <c r="H15" s="18">
        <v>575.4958600000009</v>
      </c>
      <c r="I15" s="18">
        <v>549.55286999999953</v>
      </c>
      <c r="J15" s="18">
        <v>586.28284999999971</v>
      </c>
      <c r="K15" s="18">
        <v>619.25578999999902</v>
      </c>
      <c r="L15" s="18">
        <v>615.65349999999944</v>
      </c>
      <c r="M15" s="18">
        <v>617.26929999999948</v>
      </c>
      <c r="N15" s="18">
        <v>613.12650000000031</v>
      </c>
      <c r="O15" s="18">
        <v>624.05129999999951</v>
      </c>
      <c r="P15" s="18">
        <v>837.4991</v>
      </c>
      <c r="Q15" s="18">
        <v>860.39770000000033</v>
      </c>
      <c r="R15" s="18">
        <v>833.49079999999969</v>
      </c>
      <c r="S15" s="18">
        <v>7877.1380599999975</v>
      </c>
      <c r="T15" s="18">
        <v>656.42817166666646</v>
      </c>
    </row>
    <row r="16" spans="1:20" x14ac:dyDescent="0.25">
      <c r="A16" s="17" t="s">
        <v>321</v>
      </c>
      <c r="B16" s="17" t="s">
        <v>6</v>
      </c>
      <c r="C16" s="17" t="s">
        <v>68</v>
      </c>
      <c r="D16" s="17" t="s">
        <v>324</v>
      </c>
      <c r="E16" s="17" t="s">
        <v>325</v>
      </c>
      <c r="F16" s="17" t="s">
        <v>4</v>
      </c>
      <c r="G16" s="18"/>
      <c r="H16" s="18"/>
      <c r="I16" s="18"/>
      <c r="J16" s="18"/>
      <c r="K16" s="18">
        <v>5.2530000000000001</v>
      </c>
      <c r="L16" s="18">
        <v>4.9740000000000002</v>
      </c>
      <c r="M16" s="18">
        <v>5.1859999999999999</v>
      </c>
      <c r="N16" s="18">
        <v>5.080000000000001</v>
      </c>
      <c r="O16" s="18">
        <v>4.9999999999999991</v>
      </c>
      <c r="P16" s="18">
        <v>5.1360000000000001</v>
      </c>
      <c r="Q16" s="18">
        <v>5.1130000000000004</v>
      </c>
      <c r="R16" s="18">
        <v>5.2570000000000006</v>
      </c>
      <c r="S16" s="18">
        <v>40.999000000000002</v>
      </c>
      <c r="T16" s="18">
        <v>5.1248750000000003</v>
      </c>
    </row>
    <row r="17" spans="1:20" x14ac:dyDescent="0.25">
      <c r="A17" s="17" t="s">
        <v>321</v>
      </c>
      <c r="B17" s="17" t="s">
        <v>6</v>
      </c>
      <c r="C17" s="17" t="s">
        <v>68</v>
      </c>
      <c r="D17" s="17" t="s">
        <v>319</v>
      </c>
      <c r="E17" s="17" t="s">
        <v>320</v>
      </c>
      <c r="F17" s="17" t="s">
        <v>5</v>
      </c>
      <c r="G17" s="18">
        <v>249.77800000000002</v>
      </c>
      <c r="H17" s="18">
        <v>270.89499999999998</v>
      </c>
      <c r="I17" s="18">
        <v>101.35699999999999</v>
      </c>
      <c r="J17" s="18">
        <v>140.91699999999997</v>
      </c>
      <c r="K17" s="18">
        <v>288.22099999999995</v>
      </c>
      <c r="L17" s="18">
        <v>306.39300000000014</v>
      </c>
      <c r="M17" s="18">
        <v>281.76299999999998</v>
      </c>
      <c r="N17" s="18">
        <v>253.53500000000003</v>
      </c>
      <c r="O17" s="18">
        <v>312.21199999999993</v>
      </c>
      <c r="P17" s="18">
        <v>306.91400000000004</v>
      </c>
      <c r="Q17" s="18">
        <v>313.90999999999997</v>
      </c>
      <c r="R17" s="18">
        <v>279.51700000000005</v>
      </c>
      <c r="S17" s="18">
        <v>3105.4120000000003</v>
      </c>
      <c r="T17" s="18">
        <v>258.78433333333334</v>
      </c>
    </row>
    <row r="18" spans="1:20" x14ac:dyDescent="0.25">
      <c r="A18" s="17" t="s">
        <v>326</v>
      </c>
      <c r="B18" s="17" t="s">
        <v>6</v>
      </c>
      <c r="C18" s="17" t="s">
        <v>7</v>
      </c>
      <c r="D18" s="17" t="s">
        <v>322</v>
      </c>
      <c r="E18" s="17" t="s">
        <v>323</v>
      </c>
      <c r="F18" s="17" t="s">
        <v>0</v>
      </c>
      <c r="G18" s="18"/>
      <c r="H18" s="18"/>
      <c r="I18" s="18"/>
      <c r="J18" s="18"/>
      <c r="K18" s="18"/>
      <c r="L18" s="18"/>
      <c r="M18" s="18"/>
      <c r="N18" s="18"/>
      <c r="O18" s="18"/>
      <c r="P18" s="18"/>
      <c r="Q18" s="18">
        <v>2.1000000000000001E-2</v>
      </c>
      <c r="R18" s="18">
        <v>2.3E-2</v>
      </c>
      <c r="S18" s="18">
        <v>4.3999999999999997E-2</v>
      </c>
      <c r="T18" s="18">
        <v>2.1999999999999999E-2</v>
      </c>
    </row>
    <row r="19" spans="1:20" x14ac:dyDescent="0.25">
      <c r="A19" s="17" t="s">
        <v>326</v>
      </c>
      <c r="B19" s="17" t="s">
        <v>6</v>
      </c>
      <c r="C19" s="17" t="s">
        <v>7</v>
      </c>
      <c r="D19" s="17" t="s">
        <v>310</v>
      </c>
      <c r="E19" s="17" t="s">
        <v>311</v>
      </c>
      <c r="F19" s="17" t="s">
        <v>1</v>
      </c>
      <c r="G19" s="18">
        <v>4.4211999999999989</v>
      </c>
      <c r="H19" s="18">
        <v>5.0805000000000007</v>
      </c>
      <c r="I19" s="18">
        <v>5.3712</v>
      </c>
      <c r="J19" s="18">
        <v>4.5053999999999998</v>
      </c>
      <c r="K19" s="18">
        <v>3.093</v>
      </c>
      <c r="L19" s="18">
        <v>8.9140999999999995</v>
      </c>
      <c r="M19" s="18">
        <v>8.5680999999999994</v>
      </c>
      <c r="N19" s="18">
        <v>9.599000000000002</v>
      </c>
      <c r="O19" s="18">
        <v>5.5732999999999997</v>
      </c>
      <c r="P19" s="18">
        <v>2.64</v>
      </c>
      <c r="Q19" s="18">
        <v>8.5920000000000005</v>
      </c>
      <c r="R19" s="18">
        <v>10.696</v>
      </c>
      <c r="S19" s="18">
        <v>77.053799999999995</v>
      </c>
      <c r="T19" s="18">
        <v>6.4211499999999999</v>
      </c>
    </row>
    <row r="20" spans="1:20" x14ac:dyDescent="0.25">
      <c r="A20" s="17" t="s">
        <v>326</v>
      </c>
      <c r="B20" s="17" t="s">
        <v>6</v>
      </c>
      <c r="C20" s="17" t="s">
        <v>7</v>
      </c>
      <c r="D20" s="17" t="s">
        <v>312</v>
      </c>
      <c r="E20" s="17" t="s">
        <v>313</v>
      </c>
      <c r="F20" s="17" t="s">
        <v>2</v>
      </c>
      <c r="G20" s="18">
        <v>64.219500000000011</v>
      </c>
      <c r="H20" s="18">
        <v>59.301000000000002</v>
      </c>
      <c r="I20" s="18">
        <v>61.388600000000004</v>
      </c>
      <c r="J20" s="18">
        <v>56.667000000000002</v>
      </c>
      <c r="K20" s="18">
        <v>50.66340000000001</v>
      </c>
      <c r="L20" s="18">
        <v>64.192999999999998</v>
      </c>
      <c r="M20" s="18">
        <v>61.920999999999999</v>
      </c>
      <c r="N20" s="18">
        <v>59.097999999999999</v>
      </c>
      <c r="O20" s="18">
        <v>62.250000000000007</v>
      </c>
      <c r="P20" s="18">
        <v>70.13900000000001</v>
      </c>
      <c r="Q20" s="18">
        <v>65.652000000000001</v>
      </c>
      <c r="R20" s="18">
        <v>73.161000000000001</v>
      </c>
      <c r="S20" s="18">
        <v>748.65350000000012</v>
      </c>
      <c r="T20" s="18">
        <v>62.387791666666679</v>
      </c>
    </row>
    <row r="21" spans="1:20" x14ac:dyDescent="0.25">
      <c r="A21" s="17" t="s">
        <v>326</v>
      </c>
      <c r="B21" s="17" t="s">
        <v>6</v>
      </c>
      <c r="C21" s="17" t="s">
        <v>7</v>
      </c>
      <c r="D21" s="17" t="s">
        <v>314</v>
      </c>
      <c r="E21" s="17" t="s">
        <v>315</v>
      </c>
      <c r="F21" s="17" t="s">
        <v>3</v>
      </c>
      <c r="G21" s="18">
        <v>32.690299999999993</v>
      </c>
      <c r="H21" s="18">
        <v>30.5886</v>
      </c>
      <c r="I21" s="18">
        <v>30.539199999999994</v>
      </c>
      <c r="J21" s="18">
        <v>36.973599999999998</v>
      </c>
      <c r="K21" s="18">
        <v>44.735199999999992</v>
      </c>
      <c r="L21" s="18">
        <v>39.737000000000009</v>
      </c>
      <c r="M21" s="18">
        <v>49.205999999999975</v>
      </c>
      <c r="N21" s="18">
        <v>38.96840000000001</v>
      </c>
      <c r="O21" s="18">
        <v>48.054600000000015</v>
      </c>
      <c r="P21" s="18">
        <v>53.162199999999991</v>
      </c>
      <c r="Q21" s="18">
        <v>48.88450000000001</v>
      </c>
      <c r="R21" s="18">
        <v>50.754000000000005</v>
      </c>
      <c r="S21" s="18">
        <v>504.29359999999997</v>
      </c>
      <c r="T21" s="18">
        <v>42.024466666666662</v>
      </c>
    </row>
    <row r="22" spans="1:20" x14ac:dyDescent="0.25">
      <c r="A22" s="17" t="s">
        <v>326</v>
      </c>
      <c r="B22" s="17" t="s">
        <v>6</v>
      </c>
      <c r="C22" s="17" t="s">
        <v>7</v>
      </c>
      <c r="D22" s="17" t="s">
        <v>324</v>
      </c>
      <c r="E22" s="17" t="s">
        <v>325</v>
      </c>
      <c r="F22" s="17" t="s">
        <v>4</v>
      </c>
      <c r="G22" s="18"/>
      <c r="H22" s="18"/>
      <c r="I22" s="18"/>
      <c r="J22" s="18"/>
      <c r="K22" s="18"/>
      <c r="L22" s="18"/>
      <c r="M22" s="18"/>
      <c r="N22" s="18"/>
      <c r="O22" s="18"/>
      <c r="P22" s="18"/>
      <c r="Q22" s="18">
        <v>0.156</v>
      </c>
      <c r="R22" s="18">
        <v>0.16600000000000001</v>
      </c>
      <c r="S22" s="18">
        <v>0.32200000000000001</v>
      </c>
      <c r="T22" s="18">
        <v>0.161</v>
      </c>
    </row>
    <row r="23" spans="1:20" x14ac:dyDescent="0.25">
      <c r="A23" s="17" t="s">
        <v>326</v>
      </c>
      <c r="B23" s="17" t="s">
        <v>6</v>
      </c>
      <c r="C23" s="17" t="s">
        <v>7</v>
      </c>
      <c r="D23" s="17" t="s">
        <v>319</v>
      </c>
      <c r="E23" s="17" t="s">
        <v>320</v>
      </c>
      <c r="F23" s="17" t="s">
        <v>5</v>
      </c>
      <c r="G23" s="18">
        <v>5.1100000000000003</v>
      </c>
      <c r="H23" s="18">
        <v>7.0500000000000007</v>
      </c>
      <c r="I23" s="18">
        <v>3.89</v>
      </c>
      <c r="J23" s="18">
        <v>3.53</v>
      </c>
      <c r="K23" s="18">
        <v>3.76</v>
      </c>
      <c r="L23" s="18">
        <v>11.2</v>
      </c>
      <c r="M23" s="18"/>
      <c r="N23" s="18"/>
      <c r="O23" s="18">
        <v>5.98</v>
      </c>
      <c r="P23" s="18">
        <v>7.6819999999999995</v>
      </c>
      <c r="Q23" s="18">
        <v>1.1400000000000001</v>
      </c>
      <c r="R23" s="18">
        <v>1.28</v>
      </c>
      <c r="S23" s="18">
        <v>50.622000000000014</v>
      </c>
      <c r="T23" s="18">
        <v>5.0622000000000016</v>
      </c>
    </row>
    <row r="24" spans="1:20" x14ac:dyDescent="0.25">
      <c r="A24" s="17" t="s">
        <v>327</v>
      </c>
      <c r="B24" s="17" t="s">
        <v>6</v>
      </c>
      <c r="C24" s="17" t="s">
        <v>142</v>
      </c>
      <c r="D24" s="17" t="s">
        <v>310</v>
      </c>
      <c r="E24" s="17" t="s">
        <v>311</v>
      </c>
      <c r="F24" s="17" t="s">
        <v>1</v>
      </c>
      <c r="G24" s="18">
        <v>10.647</v>
      </c>
      <c r="H24" s="18">
        <v>10.123999999999999</v>
      </c>
      <c r="I24" s="18">
        <v>10.515000000000001</v>
      </c>
      <c r="J24" s="18">
        <v>11.077000000000002</v>
      </c>
      <c r="K24" s="18">
        <v>33.239000000000004</v>
      </c>
      <c r="L24" s="18">
        <v>10.917999999999999</v>
      </c>
      <c r="M24" s="18">
        <v>13.439</v>
      </c>
      <c r="N24" s="18">
        <v>16.437999999999999</v>
      </c>
      <c r="O24" s="18">
        <v>4.5599999999999996</v>
      </c>
      <c r="P24" s="18">
        <v>3.52</v>
      </c>
      <c r="Q24" s="18">
        <v>5.2</v>
      </c>
      <c r="R24" s="18">
        <v>5.29</v>
      </c>
      <c r="S24" s="18">
        <v>134.96699999999998</v>
      </c>
      <c r="T24" s="18">
        <v>11.247249999999999</v>
      </c>
    </row>
    <row r="25" spans="1:20" x14ac:dyDescent="0.25">
      <c r="A25" s="17" t="s">
        <v>327</v>
      </c>
      <c r="B25" s="17" t="s">
        <v>6</v>
      </c>
      <c r="C25" s="17" t="s">
        <v>142</v>
      </c>
      <c r="D25" s="17" t="s">
        <v>312</v>
      </c>
      <c r="E25" s="17" t="s">
        <v>313</v>
      </c>
      <c r="F25" s="17" t="s">
        <v>2</v>
      </c>
      <c r="G25" s="18">
        <v>114.229</v>
      </c>
      <c r="H25" s="18">
        <v>96.699000000000012</v>
      </c>
      <c r="I25" s="18">
        <v>107.51500000000003</v>
      </c>
      <c r="J25" s="18">
        <v>114.58500000000001</v>
      </c>
      <c r="K25" s="18">
        <v>54.474999999999994</v>
      </c>
      <c r="L25" s="18">
        <v>71.850999999999999</v>
      </c>
      <c r="M25" s="18">
        <v>91.096999999999994</v>
      </c>
      <c r="N25" s="18">
        <v>99.845999999999989</v>
      </c>
      <c r="O25" s="18">
        <v>100.47800000000001</v>
      </c>
      <c r="P25" s="18">
        <v>92.662999999999982</v>
      </c>
      <c r="Q25" s="18">
        <v>95.506</v>
      </c>
      <c r="R25" s="18">
        <v>99.63600000000001</v>
      </c>
      <c r="S25" s="18">
        <v>1138.5800000000002</v>
      </c>
      <c r="T25" s="18">
        <v>94.881666666666675</v>
      </c>
    </row>
    <row r="26" spans="1:20" x14ac:dyDescent="0.25">
      <c r="A26" s="17" t="s">
        <v>327</v>
      </c>
      <c r="B26" s="17" t="s">
        <v>6</v>
      </c>
      <c r="C26" s="17" t="s">
        <v>142</v>
      </c>
      <c r="D26" s="17" t="s">
        <v>314</v>
      </c>
      <c r="E26" s="17" t="s">
        <v>315</v>
      </c>
      <c r="F26" s="17" t="s">
        <v>3</v>
      </c>
      <c r="G26" s="18">
        <v>79.006</v>
      </c>
      <c r="H26" s="18">
        <v>66.738</v>
      </c>
      <c r="I26" s="18">
        <v>74.790000000000006</v>
      </c>
      <c r="J26" s="18">
        <v>80.51100000000001</v>
      </c>
      <c r="K26" s="18">
        <v>112.66499999999999</v>
      </c>
      <c r="L26" s="18">
        <v>120.29199999999997</v>
      </c>
      <c r="M26" s="18">
        <v>148.83299999999997</v>
      </c>
      <c r="N26" s="18">
        <v>151.47899999999998</v>
      </c>
      <c r="O26" s="18">
        <v>155.28200000000001</v>
      </c>
      <c r="P26" s="18">
        <v>159.94000000000005</v>
      </c>
      <c r="Q26" s="18">
        <v>156.89500000000001</v>
      </c>
      <c r="R26" s="18">
        <v>148.69000000000003</v>
      </c>
      <c r="S26" s="18">
        <v>1455.1210000000001</v>
      </c>
      <c r="T26" s="18">
        <v>121.26008333333334</v>
      </c>
    </row>
    <row r="27" spans="1:20" x14ac:dyDescent="0.25">
      <c r="A27" s="17" t="s">
        <v>328</v>
      </c>
      <c r="B27" s="17" t="s">
        <v>6</v>
      </c>
      <c r="C27" s="17" t="s">
        <v>143</v>
      </c>
      <c r="D27" s="17" t="s">
        <v>322</v>
      </c>
      <c r="E27" s="17" t="s">
        <v>323</v>
      </c>
      <c r="F27" s="17" t="s">
        <v>0</v>
      </c>
      <c r="G27" s="18"/>
      <c r="H27" s="18"/>
      <c r="I27" s="18">
        <v>0.28000000000000003</v>
      </c>
      <c r="J27" s="18"/>
      <c r="K27" s="18">
        <v>0.108</v>
      </c>
      <c r="L27" s="18">
        <v>4.4999999999999998E-2</v>
      </c>
      <c r="M27" s="18">
        <v>0.10299999999999999</v>
      </c>
      <c r="N27" s="18">
        <v>0.10299999999999999</v>
      </c>
      <c r="O27" s="18">
        <v>9.4E-2</v>
      </c>
      <c r="P27" s="18">
        <v>9.4E-2</v>
      </c>
      <c r="Q27" s="18">
        <v>0.111</v>
      </c>
      <c r="R27" s="18">
        <v>0.113</v>
      </c>
      <c r="S27" s="18">
        <v>1.0509999999999999</v>
      </c>
      <c r="T27" s="18">
        <v>0.11677777777777777</v>
      </c>
    </row>
    <row r="28" spans="1:20" x14ac:dyDescent="0.25">
      <c r="A28" s="17" t="s">
        <v>328</v>
      </c>
      <c r="B28" s="17" t="s">
        <v>6</v>
      </c>
      <c r="C28" s="17" t="s">
        <v>143</v>
      </c>
      <c r="D28" s="17" t="s">
        <v>310</v>
      </c>
      <c r="E28" s="17" t="s">
        <v>311</v>
      </c>
      <c r="F28" s="17" t="s">
        <v>1</v>
      </c>
      <c r="G28" s="18">
        <v>5.6570000000000009</v>
      </c>
      <c r="H28" s="18">
        <v>7.8999999999999995</v>
      </c>
      <c r="I28" s="18">
        <v>11.486000000000001</v>
      </c>
      <c r="J28" s="18">
        <v>20.282000000000004</v>
      </c>
      <c r="K28" s="18">
        <v>13.792899999999996</v>
      </c>
      <c r="L28" s="18">
        <v>22.473300000000005</v>
      </c>
      <c r="M28" s="18">
        <v>15.754999999999997</v>
      </c>
      <c r="N28" s="18">
        <v>9.4280000000000008</v>
      </c>
      <c r="O28" s="18">
        <v>19.461500000000001</v>
      </c>
      <c r="P28" s="18">
        <v>13.074</v>
      </c>
      <c r="Q28" s="18">
        <v>16.276800000000001</v>
      </c>
      <c r="R28" s="18">
        <v>11.030999999999999</v>
      </c>
      <c r="S28" s="18">
        <v>166.61750000000001</v>
      </c>
      <c r="T28" s="18">
        <v>13.884791666666667</v>
      </c>
    </row>
    <row r="29" spans="1:20" x14ac:dyDescent="0.25">
      <c r="A29" s="17" t="s">
        <v>328</v>
      </c>
      <c r="B29" s="17" t="s">
        <v>6</v>
      </c>
      <c r="C29" s="17" t="s">
        <v>143</v>
      </c>
      <c r="D29" s="17" t="s">
        <v>312</v>
      </c>
      <c r="E29" s="17" t="s">
        <v>313</v>
      </c>
      <c r="F29" s="17" t="s">
        <v>2</v>
      </c>
      <c r="G29" s="18">
        <v>103.36500000000001</v>
      </c>
      <c r="H29" s="18">
        <v>87.185999999999993</v>
      </c>
      <c r="I29" s="18">
        <v>128.17299999999997</v>
      </c>
      <c r="J29" s="18">
        <v>151.02600000000007</v>
      </c>
      <c r="K29" s="18">
        <v>197.3836</v>
      </c>
      <c r="L29" s="18">
        <v>106.30440000000002</v>
      </c>
      <c r="M29" s="18">
        <v>101.38299999999997</v>
      </c>
      <c r="N29" s="18">
        <v>76.521000000000001</v>
      </c>
      <c r="O29" s="18">
        <v>105.49709999999996</v>
      </c>
      <c r="P29" s="18">
        <v>133.43600000000004</v>
      </c>
      <c r="Q29" s="18">
        <v>134.36300000000003</v>
      </c>
      <c r="R29" s="18">
        <v>147.97800000000001</v>
      </c>
      <c r="S29" s="18">
        <v>1472.6161</v>
      </c>
      <c r="T29" s="18">
        <v>122.71800833333333</v>
      </c>
    </row>
    <row r="30" spans="1:20" x14ac:dyDescent="0.25">
      <c r="A30" s="17" t="s">
        <v>328</v>
      </c>
      <c r="B30" s="17" t="s">
        <v>6</v>
      </c>
      <c r="C30" s="17" t="s">
        <v>143</v>
      </c>
      <c r="D30" s="17" t="s">
        <v>314</v>
      </c>
      <c r="E30" s="17" t="s">
        <v>315</v>
      </c>
      <c r="F30" s="17" t="s">
        <v>3</v>
      </c>
      <c r="G30" s="18">
        <v>73.478000000000009</v>
      </c>
      <c r="H30" s="18">
        <v>81.268000000000001</v>
      </c>
      <c r="I30" s="18">
        <v>77.485199999999978</v>
      </c>
      <c r="J30" s="18">
        <v>137.07949999999997</v>
      </c>
      <c r="K30" s="18">
        <v>180.28380000000001</v>
      </c>
      <c r="L30" s="18">
        <v>111.80220000000006</v>
      </c>
      <c r="M30" s="18">
        <v>97.368000000000009</v>
      </c>
      <c r="N30" s="18">
        <v>71.372</v>
      </c>
      <c r="O30" s="18">
        <v>76.709299999999999</v>
      </c>
      <c r="P30" s="18">
        <v>102.938</v>
      </c>
      <c r="Q30" s="18">
        <v>134.52500000000003</v>
      </c>
      <c r="R30" s="18">
        <v>114.32100000000001</v>
      </c>
      <c r="S30" s="18">
        <v>1258.6300000000001</v>
      </c>
      <c r="T30" s="18">
        <v>104.88583333333334</v>
      </c>
    </row>
    <row r="31" spans="1:20" x14ac:dyDescent="0.25">
      <c r="A31" s="17" t="s">
        <v>328</v>
      </c>
      <c r="B31" s="17" t="s">
        <v>6</v>
      </c>
      <c r="C31" s="17" t="s">
        <v>143</v>
      </c>
      <c r="D31" s="17" t="s">
        <v>324</v>
      </c>
      <c r="E31" s="17" t="s">
        <v>325</v>
      </c>
      <c r="F31" s="17" t="s">
        <v>4</v>
      </c>
      <c r="G31" s="18"/>
      <c r="H31" s="18"/>
      <c r="I31" s="18"/>
      <c r="J31" s="18"/>
      <c r="K31" s="18">
        <v>0.24</v>
      </c>
      <c r="L31" s="18">
        <v>9.0999999999999998E-2</v>
      </c>
      <c r="M31" s="18">
        <v>9.2999999999999999E-2</v>
      </c>
      <c r="N31" s="18">
        <v>9.2999999999999999E-2</v>
      </c>
      <c r="O31" s="18">
        <v>0.09</v>
      </c>
      <c r="P31" s="18">
        <v>0.09</v>
      </c>
      <c r="Q31" s="18">
        <v>6.6000000000000003E-2</v>
      </c>
      <c r="R31" s="18">
        <v>6.8000000000000005E-2</v>
      </c>
      <c r="S31" s="18">
        <v>0.83099999999999996</v>
      </c>
      <c r="T31" s="18">
        <v>0.103875</v>
      </c>
    </row>
    <row r="32" spans="1:20" x14ac:dyDescent="0.25">
      <c r="A32" s="17" t="s">
        <v>328</v>
      </c>
      <c r="B32" s="17" t="s">
        <v>6</v>
      </c>
      <c r="C32" s="17" t="s">
        <v>143</v>
      </c>
      <c r="D32" s="17" t="s">
        <v>319</v>
      </c>
      <c r="E32" s="17" t="s">
        <v>320</v>
      </c>
      <c r="F32" s="17" t="s">
        <v>5</v>
      </c>
      <c r="G32" s="18">
        <v>16.002000000000002</v>
      </c>
      <c r="H32" s="18">
        <v>9.84</v>
      </c>
      <c r="I32" s="18">
        <v>11.688000000000001</v>
      </c>
      <c r="J32" s="18">
        <v>11.564000000000002</v>
      </c>
      <c r="K32" s="18">
        <v>50.169999999999995</v>
      </c>
      <c r="L32" s="18">
        <v>12.725</v>
      </c>
      <c r="M32" s="18">
        <v>10.52</v>
      </c>
      <c r="N32" s="18">
        <v>9.6449999999999996</v>
      </c>
      <c r="O32" s="18">
        <v>10.441000000000003</v>
      </c>
      <c r="P32" s="18">
        <v>26.771000000000001</v>
      </c>
      <c r="Q32" s="18">
        <v>33.231000000000002</v>
      </c>
      <c r="R32" s="18">
        <v>11.082999999999998</v>
      </c>
      <c r="S32" s="18">
        <v>213.67999999999998</v>
      </c>
      <c r="T32" s="18">
        <v>17.806666666666665</v>
      </c>
    </row>
    <row r="33" spans="1:20" x14ac:dyDescent="0.25">
      <c r="A33" s="17" t="s">
        <v>329</v>
      </c>
      <c r="B33" s="17" t="s">
        <v>6</v>
      </c>
      <c r="C33" s="17" t="s">
        <v>8</v>
      </c>
      <c r="D33" s="17" t="s">
        <v>322</v>
      </c>
      <c r="E33" s="17" t="s">
        <v>323</v>
      </c>
      <c r="F33" s="17" t="s">
        <v>0</v>
      </c>
      <c r="G33" s="18">
        <v>0.19500000000000001</v>
      </c>
      <c r="H33" s="18">
        <v>5.6000000000000001E-2</v>
      </c>
      <c r="I33" s="18"/>
      <c r="J33" s="18"/>
      <c r="K33" s="18"/>
      <c r="L33" s="18"/>
      <c r="M33" s="18"/>
      <c r="N33" s="18"/>
      <c r="O33" s="18"/>
      <c r="P33" s="18"/>
      <c r="Q33" s="18"/>
      <c r="R33" s="18"/>
      <c r="S33" s="18">
        <v>0.251</v>
      </c>
      <c r="T33" s="18">
        <v>0.1255</v>
      </c>
    </row>
    <row r="34" spans="1:20" x14ac:dyDescent="0.25">
      <c r="A34" s="17" t="s">
        <v>329</v>
      </c>
      <c r="B34" s="17" t="s">
        <v>6</v>
      </c>
      <c r="C34" s="17" t="s">
        <v>8</v>
      </c>
      <c r="D34" s="17" t="s">
        <v>310</v>
      </c>
      <c r="E34" s="17" t="s">
        <v>311</v>
      </c>
      <c r="F34" s="17" t="s">
        <v>1</v>
      </c>
      <c r="G34" s="18">
        <v>11.729999999999999</v>
      </c>
      <c r="H34" s="18">
        <v>16.406500000000001</v>
      </c>
      <c r="I34" s="18">
        <v>19.0303</v>
      </c>
      <c r="J34" s="18">
        <v>15.976599999999999</v>
      </c>
      <c r="K34" s="18">
        <v>20.578099999999999</v>
      </c>
      <c r="L34" s="18">
        <v>24.185300000000002</v>
      </c>
      <c r="M34" s="18">
        <v>16.551600000000001</v>
      </c>
      <c r="N34" s="18">
        <v>8.7584999999999997</v>
      </c>
      <c r="O34" s="18">
        <v>21.626799999999996</v>
      </c>
      <c r="P34" s="18">
        <v>10.83</v>
      </c>
      <c r="Q34" s="18">
        <v>18.657900000000001</v>
      </c>
      <c r="R34" s="18">
        <v>16.120099999999997</v>
      </c>
      <c r="S34" s="18">
        <v>200.45170000000002</v>
      </c>
      <c r="T34" s="18">
        <v>16.704308333333334</v>
      </c>
    </row>
    <row r="35" spans="1:20" x14ac:dyDescent="0.25">
      <c r="A35" s="17" t="s">
        <v>329</v>
      </c>
      <c r="B35" s="17" t="s">
        <v>6</v>
      </c>
      <c r="C35" s="17" t="s">
        <v>8</v>
      </c>
      <c r="D35" s="17" t="s">
        <v>312</v>
      </c>
      <c r="E35" s="17" t="s">
        <v>313</v>
      </c>
      <c r="F35" s="17" t="s">
        <v>2</v>
      </c>
      <c r="G35" s="18">
        <v>38.974999999999994</v>
      </c>
      <c r="H35" s="18">
        <v>37.667999999999999</v>
      </c>
      <c r="I35" s="18">
        <v>35.741099999999996</v>
      </c>
      <c r="J35" s="18">
        <v>36.073999999999998</v>
      </c>
      <c r="K35" s="18">
        <v>36.129000000000005</v>
      </c>
      <c r="L35" s="18">
        <v>40.448</v>
      </c>
      <c r="M35" s="18">
        <v>44.530999999999999</v>
      </c>
      <c r="N35" s="18">
        <v>29.028000000000002</v>
      </c>
      <c r="O35" s="18">
        <v>41.922000000000004</v>
      </c>
      <c r="P35" s="18">
        <v>29.447699999999998</v>
      </c>
      <c r="Q35" s="18">
        <v>32.959999999999994</v>
      </c>
      <c r="R35" s="18">
        <v>32.972999999999999</v>
      </c>
      <c r="S35" s="18">
        <v>435.89680000000004</v>
      </c>
      <c r="T35" s="18">
        <v>36.324733333333334</v>
      </c>
    </row>
    <row r="36" spans="1:20" x14ac:dyDescent="0.25">
      <c r="A36" s="17" t="s">
        <v>329</v>
      </c>
      <c r="B36" s="17" t="s">
        <v>6</v>
      </c>
      <c r="C36" s="17" t="s">
        <v>8</v>
      </c>
      <c r="D36" s="17" t="s">
        <v>314</v>
      </c>
      <c r="E36" s="17" t="s">
        <v>315</v>
      </c>
      <c r="F36" s="17" t="s">
        <v>3</v>
      </c>
      <c r="G36" s="18">
        <v>18.727099999999997</v>
      </c>
      <c r="H36" s="18">
        <v>20.824099999999998</v>
      </c>
      <c r="I36" s="18">
        <v>19.619100000000003</v>
      </c>
      <c r="J36" s="18">
        <v>21.270000000000003</v>
      </c>
      <c r="K36" s="18">
        <v>21.292800000000003</v>
      </c>
      <c r="L36" s="18">
        <v>17.1555</v>
      </c>
      <c r="M36" s="18">
        <v>11.819999999999999</v>
      </c>
      <c r="N36" s="18">
        <v>21.742000000000001</v>
      </c>
      <c r="O36" s="18">
        <v>17.135000000000002</v>
      </c>
      <c r="P36" s="18">
        <v>17.377000000000002</v>
      </c>
      <c r="Q36" s="18">
        <v>19.113000000000003</v>
      </c>
      <c r="R36" s="18">
        <v>37.852000000000004</v>
      </c>
      <c r="S36" s="18">
        <v>243.92760000000001</v>
      </c>
      <c r="T36" s="18">
        <v>20.327300000000001</v>
      </c>
    </row>
    <row r="37" spans="1:20" x14ac:dyDescent="0.25">
      <c r="A37" s="17" t="s">
        <v>329</v>
      </c>
      <c r="B37" s="17" t="s">
        <v>6</v>
      </c>
      <c r="C37" s="17" t="s">
        <v>8</v>
      </c>
      <c r="D37" s="17" t="s">
        <v>319</v>
      </c>
      <c r="E37" s="17" t="s">
        <v>320</v>
      </c>
      <c r="F37" s="17" t="s">
        <v>5</v>
      </c>
      <c r="G37" s="18">
        <v>27.3</v>
      </c>
      <c r="H37" s="18">
        <v>20.22</v>
      </c>
      <c r="I37" s="18">
        <v>22.263999999999999</v>
      </c>
      <c r="J37" s="18">
        <v>23.66</v>
      </c>
      <c r="K37" s="18">
        <v>27.53</v>
      </c>
      <c r="L37" s="18">
        <v>24.18</v>
      </c>
      <c r="M37" s="18">
        <v>25.32</v>
      </c>
      <c r="N37" s="18">
        <v>28.24</v>
      </c>
      <c r="O37" s="18">
        <v>27.338000000000001</v>
      </c>
      <c r="P37" s="18">
        <v>23.97</v>
      </c>
      <c r="Q37" s="18">
        <v>28.6</v>
      </c>
      <c r="R37" s="18">
        <v>27.5</v>
      </c>
      <c r="S37" s="18">
        <v>306.12200000000001</v>
      </c>
      <c r="T37" s="18">
        <v>25.510166666666667</v>
      </c>
    </row>
    <row r="38" spans="1:20" x14ac:dyDescent="0.25">
      <c r="A38" s="17" t="s">
        <v>330</v>
      </c>
      <c r="B38" s="17" t="s">
        <v>6</v>
      </c>
      <c r="C38" s="17" t="s">
        <v>9</v>
      </c>
      <c r="D38" s="17" t="s">
        <v>322</v>
      </c>
      <c r="E38" s="17" t="s">
        <v>323</v>
      </c>
      <c r="F38" s="17" t="s">
        <v>0</v>
      </c>
      <c r="G38" s="18"/>
      <c r="H38" s="18"/>
      <c r="I38" s="18"/>
      <c r="J38" s="18"/>
      <c r="K38" s="18">
        <v>2.1999999999999999E-2</v>
      </c>
      <c r="L38" s="18">
        <v>3.6999999999999998E-2</v>
      </c>
      <c r="M38" s="18">
        <v>3.7999999999999999E-2</v>
      </c>
      <c r="N38" s="18">
        <v>5.1999999999999998E-2</v>
      </c>
      <c r="O38" s="18">
        <v>4.2000000000000003E-2</v>
      </c>
      <c r="P38" s="18">
        <v>3.4000000000000002E-2</v>
      </c>
      <c r="Q38" s="18">
        <v>3.4000000000000002E-2</v>
      </c>
      <c r="R38" s="18">
        <v>3.4000000000000002E-2</v>
      </c>
      <c r="S38" s="18">
        <v>0.29300000000000004</v>
      </c>
      <c r="T38" s="18">
        <v>3.6625000000000005E-2</v>
      </c>
    </row>
    <row r="39" spans="1:20" x14ac:dyDescent="0.25">
      <c r="A39" s="17" t="s">
        <v>330</v>
      </c>
      <c r="B39" s="17" t="s">
        <v>6</v>
      </c>
      <c r="C39" s="17" t="s">
        <v>9</v>
      </c>
      <c r="D39" s="17" t="s">
        <v>310</v>
      </c>
      <c r="E39" s="17" t="s">
        <v>311</v>
      </c>
      <c r="F39" s="17" t="s">
        <v>1</v>
      </c>
      <c r="G39" s="18">
        <v>5.3056000000000001</v>
      </c>
      <c r="H39" s="18">
        <v>6.6893999999999982</v>
      </c>
      <c r="I39" s="18">
        <v>6.621800000000003</v>
      </c>
      <c r="J39" s="18">
        <v>5.2649999999999997</v>
      </c>
      <c r="K39" s="18">
        <v>5.2149999999999999</v>
      </c>
      <c r="L39" s="18">
        <v>12.274000000000003</v>
      </c>
      <c r="M39" s="18">
        <v>9.4125999999999994</v>
      </c>
      <c r="N39" s="18">
        <v>8.2419999999999991</v>
      </c>
      <c r="O39" s="18">
        <v>8.3670000000000009</v>
      </c>
      <c r="P39" s="18">
        <v>6.766</v>
      </c>
      <c r="Q39" s="18">
        <v>11.766500000000001</v>
      </c>
      <c r="R39" s="18">
        <v>6.4685000000000006</v>
      </c>
      <c r="S39" s="18">
        <v>92.393400000000014</v>
      </c>
      <c r="T39" s="18">
        <v>7.6994500000000015</v>
      </c>
    </row>
    <row r="40" spans="1:20" x14ac:dyDescent="0.25">
      <c r="A40" s="17" t="s">
        <v>330</v>
      </c>
      <c r="B40" s="17" t="s">
        <v>6</v>
      </c>
      <c r="C40" s="17" t="s">
        <v>9</v>
      </c>
      <c r="D40" s="17" t="s">
        <v>312</v>
      </c>
      <c r="E40" s="17" t="s">
        <v>313</v>
      </c>
      <c r="F40" s="17" t="s">
        <v>2</v>
      </c>
      <c r="G40" s="18">
        <v>26.186999999999998</v>
      </c>
      <c r="H40" s="18">
        <v>35.389999999999993</v>
      </c>
      <c r="I40" s="18">
        <v>29.753000000000004</v>
      </c>
      <c r="J40" s="18">
        <v>28.519600000000004</v>
      </c>
      <c r="K40" s="18">
        <v>38.634999999999998</v>
      </c>
      <c r="L40" s="18">
        <v>40.066999999999986</v>
      </c>
      <c r="M40" s="18">
        <v>34.376000000000005</v>
      </c>
      <c r="N40" s="18">
        <v>37.393999999999991</v>
      </c>
      <c r="O40" s="18">
        <v>35.736000000000004</v>
      </c>
      <c r="P40" s="18">
        <v>39.085000000000008</v>
      </c>
      <c r="Q40" s="18">
        <v>34.304000000000002</v>
      </c>
      <c r="R40" s="18">
        <v>31.460000000000012</v>
      </c>
      <c r="S40" s="18">
        <v>410.90660000000003</v>
      </c>
      <c r="T40" s="18">
        <v>34.242216666666671</v>
      </c>
    </row>
    <row r="41" spans="1:20" x14ac:dyDescent="0.25">
      <c r="A41" s="17" t="s">
        <v>330</v>
      </c>
      <c r="B41" s="17" t="s">
        <v>6</v>
      </c>
      <c r="C41" s="17" t="s">
        <v>9</v>
      </c>
      <c r="D41" s="17" t="s">
        <v>314</v>
      </c>
      <c r="E41" s="17" t="s">
        <v>315</v>
      </c>
      <c r="F41" s="17" t="s">
        <v>3</v>
      </c>
      <c r="G41" s="18">
        <v>16.777200000000004</v>
      </c>
      <c r="H41" s="18">
        <v>17.556400000000004</v>
      </c>
      <c r="I41" s="18">
        <v>16.828200000000002</v>
      </c>
      <c r="J41" s="18">
        <v>14.3932</v>
      </c>
      <c r="K41" s="18">
        <v>17.005600000000005</v>
      </c>
      <c r="L41" s="18">
        <v>17.3184</v>
      </c>
      <c r="M41" s="18">
        <v>19.128300000000003</v>
      </c>
      <c r="N41" s="18">
        <v>13.823800000000004</v>
      </c>
      <c r="O41" s="18">
        <v>19.029099999999996</v>
      </c>
      <c r="P41" s="18">
        <v>18.555399999999999</v>
      </c>
      <c r="Q41" s="18">
        <v>13.130799999999999</v>
      </c>
      <c r="R41" s="18">
        <v>15.875</v>
      </c>
      <c r="S41" s="18">
        <v>199.42140000000001</v>
      </c>
      <c r="T41" s="18">
        <v>16.618449999999999</v>
      </c>
    </row>
    <row r="42" spans="1:20" x14ac:dyDescent="0.25">
      <c r="A42" s="17" t="s">
        <v>330</v>
      </c>
      <c r="B42" s="17" t="s">
        <v>6</v>
      </c>
      <c r="C42" s="17" t="s">
        <v>9</v>
      </c>
      <c r="D42" s="17" t="s">
        <v>324</v>
      </c>
      <c r="E42" s="17" t="s">
        <v>325</v>
      </c>
      <c r="F42" s="17" t="s">
        <v>4</v>
      </c>
      <c r="G42" s="18"/>
      <c r="H42" s="18"/>
      <c r="I42" s="18"/>
      <c r="J42" s="18"/>
      <c r="K42" s="18">
        <v>0.309</v>
      </c>
      <c r="L42" s="18">
        <v>0.35899999999999999</v>
      </c>
      <c r="M42" s="18">
        <v>0.374</v>
      </c>
      <c r="N42" s="18">
        <v>0.35599999999999998</v>
      </c>
      <c r="O42" s="18">
        <v>0.311</v>
      </c>
      <c r="P42" s="18">
        <v>0.33900000000000002</v>
      </c>
      <c r="Q42" s="18">
        <v>0.307</v>
      </c>
      <c r="R42" s="18">
        <v>0.30199999999999999</v>
      </c>
      <c r="S42" s="18">
        <v>2.6569999999999996</v>
      </c>
      <c r="T42" s="18">
        <v>0.33212499999999995</v>
      </c>
    </row>
    <row r="43" spans="1:20" x14ac:dyDescent="0.25">
      <c r="A43" s="17" t="s">
        <v>330</v>
      </c>
      <c r="B43" s="17" t="s">
        <v>6</v>
      </c>
      <c r="C43" s="17" t="s">
        <v>9</v>
      </c>
      <c r="D43" s="17" t="s">
        <v>319</v>
      </c>
      <c r="E43" s="17" t="s">
        <v>320</v>
      </c>
      <c r="F43" s="17" t="s">
        <v>5</v>
      </c>
      <c r="G43" s="18">
        <v>10.88</v>
      </c>
      <c r="H43" s="18">
        <v>6.95</v>
      </c>
      <c r="I43" s="18">
        <v>6.76</v>
      </c>
      <c r="J43" s="18">
        <v>8.4146999999999998</v>
      </c>
      <c r="K43" s="18">
        <v>8.77</v>
      </c>
      <c r="L43" s="18">
        <v>8.3999999999999986</v>
      </c>
      <c r="M43" s="18">
        <v>12.479999999999997</v>
      </c>
      <c r="N43" s="18">
        <v>7.7</v>
      </c>
      <c r="O43" s="18">
        <v>8.06</v>
      </c>
      <c r="P43" s="18">
        <v>8.3330000000000002</v>
      </c>
      <c r="Q43" s="18">
        <v>2.48</v>
      </c>
      <c r="R43" s="18">
        <v>10.483000000000001</v>
      </c>
      <c r="S43" s="18">
        <v>99.710700000000003</v>
      </c>
      <c r="T43" s="18">
        <v>8.3092249999999996</v>
      </c>
    </row>
    <row r="44" spans="1:20" x14ac:dyDescent="0.25">
      <c r="A44" s="17" t="s">
        <v>331</v>
      </c>
      <c r="B44" s="17" t="s">
        <v>6</v>
      </c>
      <c r="C44" s="17" t="s">
        <v>10</v>
      </c>
      <c r="D44" s="17" t="s">
        <v>322</v>
      </c>
      <c r="E44" s="17" t="s">
        <v>323</v>
      </c>
      <c r="F44" s="17" t="s">
        <v>0</v>
      </c>
      <c r="G44" s="18">
        <v>8.2400000000000001E-2</v>
      </c>
      <c r="H44" s="18">
        <v>6.1200000000000004E-2</v>
      </c>
      <c r="I44" s="18"/>
      <c r="J44" s="18"/>
      <c r="K44" s="18"/>
      <c r="L44" s="18"/>
      <c r="M44" s="18"/>
      <c r="N44" s="18">
        <v>0.193</v>
      </c>
      <c r="O44" s="18"/>
      <c r="P44" s="18"/>
      <c r="Q44" s="18">
        <v>0.17099999999999999</v>
      </c>
      <c r="R44" s="18">
        <v>8.4000000000000005E-2</v>
      </c>
      <c r="S44" s="18">
        <v>0.59160000000000001</v>
      </c>
      <c r="T44" s="18">
        <v>0.11832000000000001</v>
      </c>
    </row>
    <row r="45" spans="1:20" x14ac:dyDescent="0.25">
      <c r="A45" s="17" t="s">
        <v>331</v>
      </c>
      <c r="B45" s="17" t="s">
        <v>6</v>
      </c>
      <c r="C45" s="17" t="s">
        <v>10</v>
      </c>
      <c r="D45" s="17" t="s">
        <v>310</v>
      </c>
      <c r="E45" s="17" t="s">
        <v>311</v>
      </c>
      <c r="F45" s="17" t="s">
        <v>1</v>
      </c>
      <c r="G45" s="18">
        <v>45.647799999999989</v>
      </c>
      <c r="H45" s="18">
        <v>65.679599999999994</v>
      </c>
      <c r="I45" s="18">
        <v>64.211500000000015</v>
      </c>
      <c r="J45" s="18">
        <v>64.977000000000004</v>
      </c>
      <c r="K45" s="18">
        <v>48.60710000000001</v>
      </c>
      <c r="L45" s="18">
        <v>53.389600000000016</v>
      </c>
      <c r="M45" s="18">
        <v>52.866799999999998</v>
      </c>
      <c r="N45" s="18">
        <v>35.774599999999992</v>
      </c>
      <c r="O45" s="18">
        <v>55.388300000000008</v>
      </c>
      <c r="P45" s="18">
        <v>52.6541</v>
      </c>
      <c r="Q45" s="18">
        <v>54.282600000000002</v>
      </c>
      <c r="R45" s="18">
        <v>66.463199999999986</v>
      </c>
      <c r="S45" s="18">
        <v>659.94220000000018</v>
      </c>
      <c r="T45" s="18">
        <v>54.995183333333351</v>
      </c>
    </row>
    <row r="46" spans="1:20" x14ac:dyDescent="0.25">
      <c r="A46" s="17" t="s">
        <v>331</v>
      </c>
      <c r="B46" s="17" t="s">
        <v>6</v>
      </c>
      <c r="C46" s="17" t="s">
        <v>10</v>
      </c>
      <c r="D46" s="17" t="s">
        <v>312</v>
      </c>
      <c r="E46" s="17" t="s">
        <v>313</v>
      </c>
      <c r="F46" s="17" t="s">
        <v>2</v>
      </c>
      <c r="G46" s="18">
        <v>319.94169999999997</v>
      </c>
      <c r="H46" s="18">
        <v>345.88462000000004</v>
      </c>
      <c r="I46" s="18">
        <v>390.10154000000017</v>
      </c>
      <c r="J46" s="18">
        <v>324.75200000000001</v>
      </c>
      <c r="K46" s="18">
        <v>296.93999999999994</v>
      </c>
      <c r="L46" s="18">
        <v>343.96609999999993</v>
      </c>
      <c r="M46" s="18">
        <v>346.3771000000001</v>
      </c>
      <c r="N46" s="18">
        <v>301.17489999999998</v>
      </c>
      <c r="O46" s="18">
        <v>311.57089999999999</v>
      </c>
      <c r="P46" s="18">
        <v>301.44400000000013</v>
      </c>
      <c r="Q46" s="18">
        <v>325.94940000000003</v>
      </c>
      <c r="R46" s="18">
        <v>310.28199999999975</v>
      </c>
      <c r="S46" s="18">
        <v>3918.3842599999998</v>
      </c>
      <c r="T46" s="18">
        <v>326.53202166666665</v>
      </c>
    </row>
    <row r="47" spans="1:20" x14ac:dyDescent="0.25">
      <c r="A47" s="17" t="s">
        <v>331</v>
      </c>
      <c r="B47" s="17" t="s">
        <v>6</v>
      </c>
      <c r="C47" s="17" t="s">
        <v>10</v>
      </c>
      <c r="D47" s="17" t="s">
        <v>314</v>
      </c>
      <c r="E47" s="17" t="s">
        <v>315</v>
      </c>
      <c r="F47" s="17" t="s">
        <v>3</v>
      </c>
      <c r="G47" s="18">
        <v>159.03576000000001</v>
      </c>
      <c r="H47" s="18">
        <v>131.57539999999997</v>
      </c>
      <c r="I47" s="18">
        <v>144.13180000000003</v>
      </c>
      <c r="J47" s="18">
        <v>83.909999999999982</v>
      </c>
      <c r="K47" s="18">
        <v>122.00300000000001</v>
      </c>
      <c r="L47" s="18">
        <v>130.01110000000003</v>
      </c>
      <c r="M47" s="18">
        <v>122.92910000000003</v>
      </c>
      <c r="N47" s="18">
        <v>149.87330000000003</v>
      </c>
      <c r="O47" s="18">
        <v>107.64780000000002</v>
      </c>
      <c r="P47" s="18">
        <v>101.32259999999999</v>
      </c>
      <c r="Q47" s="18">
        <v>81.960199999999986</v>
      </c>
      <c r="R47" s="18">
        <v>88.780799999999999</v>
      </c>
      <c r="S47" s="18">
        <v>1423.1808600000002</v>
      </c>
      <c r="T47" s="18">
        <v>118.59840500000001</v>
      </c>
    </row>
    <row r="48" spans="1:20" x14ac:dyDescent="0.25">
      <c r="A48" s="17" t="s">
        <v>331</v>
      </c>
      <c r="B48" s="17" t="s">
        <v>6</v>
      </c>
      <c r="C48" s="17" t="s">
        <v>10</v>
      </c>
      <c r="D48" s="17" t="s">
        <v>319</v>
      </c>
      <c r="E48" s="17" t="s">
        <v>320</v>
      </c>
      <c r="F48" s="17" t="s">
        <v>5</v>
      </c>
      <c r="G48" s="18">
        <v>53.915500000000002</v>
      </c>
      <c r="H48" s="18">
        <v>73.27600000000001</v>
      </c>
      <c r="I48" s="18">
        <v>67.140000000000015</v>
      </c>
      <c r="J48" s="18">
        <v>73.249000000000009</v>
      </c>
      <c r="K48" s="18">
        <v>26.651000000000003</v>
      </c>
      <c r="L48" s="18">
        <v>49.17499999999999</v>
      </c>
      <c r="M48" s="18">
        <v>58.319499999999991</v>
      </c>
      <c r="N48" s="18">
        <v>54.567999999999998</v>
      </c>
      <c r="O48" s="18">
        <v>69.522999999999996</v>
      </c>
      <c r="P48" s="18">
        <v>70.186999999999998</v>
      </c>
      <c r="Q48" s="18">
        <v>72.403300000000002</v>
      </c>
      <c r="R48" s="18">
        <v>71.274999999999991</v>
      </c>
      <c r="S48" s="18">
        <v>739.68230000000005</v>
      </c>
      <c r="T48" s="18">
        <v>61.640191666666674</v>
      </c>
    </row>
    <row r="49" spans="1:20" x14ac:dyDescent="0.25">
      <c r="A49" s="17" t="s">
        <v>332</v>
      </c>
      <c r="B49" s="17" t="s">
        <v>6</v>
      </c>
      <c r="C49" s="17" t="s">
        <v>106</v>
      </c>
      <c r="D49" s="17" t="s">
        <v>322</v>
      </c>
      <c r="E49" s="17" t="s">
        <v>323</v>
      </c>
      <c r="F49" s="17" t="s">
        <v>0</v>
      </c>
      <c r="G49" s="18"/>
      <c r="H49" s="18"/>
      <c r="I49" s="18"/>
      <c r="J49" s="18"/>
      <c r="K49" s="18"/>
      <c r="L49" s="18"/>
      <c r="M49" s="18"/>
      <c r="N49" s="18"/>
      <c r="O49" s="18"/>
      <c r="P49" s="18"/>
      <c r="Q49" s="18">
        <v>1.7000000000000001E-2</v>
      </c>
      <c r="R49" s="18">
        <v>2.5000000000000001E-2</v>
      </c>
      <c r="S49" s="18">
        <v>4.2000000000000003E-2</v>
      </c>
      <c r="T49" s="18">
        <v>2.1000000000000001E-2</v>
      </c>
    </row>
    <row r="50" spans="1:20" x14ac:dyDescent="0.25">
      <c r="A50" s="17" t="s">
        <v>332</v>
      </c>
      <c r="B50" s="17" t="s">
        <v>6</v>
      </c>
      <c r="C50" s="17" t="s">
        <v>106</v>
      </c>
      <c r="D50" s="17" t="s">
        <v>310</v>
      </c>
      <c r="E50" s="17" t="s">
        <v>311</v>
      </c>
      <c r="F50" s="17" t="s">
        <v>1</v>
      </c>
      <c r="G50" s="18"/>
      <c r="H50" s="18"/>
      <c r="I50" s="18"/>
      <c r="J50" s="18"/>
      <c r="K50" s="18"/>
      <c r="L50" s="18"/>
      <c r="M50" s="18"/>
      <c r="N50" s="18"/>
      <c r="O50" s="18">
        <v>0.15</v>
      </c>
      <c r="P50" s="18"/>
      <c r="Q50" s="18">
        <v>1.0169999999999999</v>
      </c>
      <c r="R50" s="18">
        <v>1.109</v>
      </c>
      <c r="S50" s="18">
        <v>2.2759999999999998</v>
      </c>
      <c r="T50" s="18">
        <v>0.7586666666666666</v>
      </c>
    </row>
    <row r="51" spans="1:20" x14ac:dyDescent="0.25">
      <c r="A51" s="17" t="s">
        <v>332</v>
      </c>
      <c r="B51" s="17" t="s">
        <v>6</v>
      </c>
      <c r="C51" s="17" t="s">
        <v>106</v>
      </c>
      <c r="D51" s="17" t="s">
        <v>312</v>
      </c>
      <c r="E51" s="17" t="s">
        <v>313</v>
      </c>
      <c r="F51" s="17" t="s">
        <v>2</v>
      </c>
      <c r="G51" s="18">
        <v>0.9860000000000001</v>
      </c>
      <c r="H51" s="18">
        <v>1.1540000000000001</v>
      </c>
      <c r="I51" s="18">
        <v>1.37</v>
      </c>
      <c r="J51" s="18">
        <v>0.90649999999999997</v>
      </c>
      <c r="K51" s="18">
        <v>1.1764999999999999</v>
      </c>
      <c r="L51" s="18">
        <v>1.194</v>
      </c>
      <c r="M51" s="18">
        <v>0.77800000000000014</v>
      </c>
      <c r="N51" s="18">
        <v>1.0959999999999999</v>
      </c>
      <c r="O51" s="18">
        <v>0.61299999999999999</v>
      </c>
      <c r="P51" s="18">
        <v>0.67199999999999993</v>
      </c>
      <c r="Q51" s="18">
        <v>5.5150000000000015</v>
      </c>
      <c r="R51" s="18">
        <v>6.0229999999999997</v>
      </c>
      <c r="S51" s="18">
        <v>21.484000000000002</v>
      </c>
      <c r="T51" s="18">
        <v>1.7903333333333336</v>
      </c>
    </row>
    <row r="52" spans="1:20" x14ac:dyDescent="0.25">
      <c r="A52" s="17" t="s">
        <v>332</v>
      </c>
      <c r="B52" s="17" t="s">
        <v>6</v>
      </c>
      <c r="C52" s="17" t="s">
        <v>106</v>
      </c>
      <c r="D52" s="17" t="s">
        <v>314</v>
      </c>
      <c r="E52" s="17" t="s">
        <v>315</v>
      </c>
      <c r="F52" s="17" t="s">
        <v>3</v>
      </c>
      <c r="G52" s="18">
        <v>0.69200000000000006</v>
      </c>
      <c r="H52" s="18">
        <v>0.68900000000000006</v>
      </c>
      <c r="I52" s="18">
        <v>0.76300000000000001</v>
      </c>
      <c r="J52" s="18">
        <v>0.58099999999999996</v>
      </c>
      <c r="K52" s="18">
        <v>0.64050000000000007</v>
      </c>
      <c r="L52" s="18">
        <v>0.59399999999999997</v>
      </c>
      <c r="M52" s="18">
        <v>0.42000000000000004</v>
      </c>
      <c r="N52" s="18">
        <v>0.61</v>
      </c>
      <c r="O52" s="18">
        <v>0.28900000000000003</v>
      </c>
      <c r="P52" s="18">
        <v>0.63600000000000001</v>
      </c>
      <c r="Q52" s="18">
        <v>4.5940000000000012</v>
      </c>
      <c r="R52" s="18">
        <v>5.1959999999999997</v>
      </c>
      <c r="S52" s="18">
        <v>15.704500000000001</v>
      </c>
      <c r="T52" s="18">
        <v>1.3087083333333334</v>
      </c>
    </row>
    <row r="53" spans="1:20" x14ac:dyDescent="0.25">
      <c r="A53" s="17" t="s">
        <v>332</v>
      </c>
      <c r="B53" s="17" t="s">
        <v>6</v>
      </c>
      <c r="C53" s="17" t="s">
        <v>106</v>
      </c>
      <c r="D53" s="17" t="s">
        <v>324</v>
      </c>
      <c r="E53" s="17" t="s">
        <v>325</v>
      </c>
      <c r="F53" s="17" t="s">
        <v>4</v>
      </c>
      <c r="G53" s="18"/>
      <c r="H53" s="18"/>
      <c r="I53" s="18"/>
      <c r="J53" s="18"/>
      <c r="K53" s="18"/>
      <c r="L53" s="18"/>
      <c r="M53" s="18"/>
      <c r="N53" s="18"/>
      <c r="O53" s="18"/>
      <c r="P53" s="18"/>
      <c r="Q53" s="18">
        <v>0.13</v>
      </c>
      <c r="R53" s="18">
        <v>0.154</v>
      </c>
      <c r="S53" s="18">
        <v>0.28400000000000003</v>
      </c>
      <c r="T53" s="18">
        <v>0.14200000000000002</v>
      </c>
    </row>
    <row r="54" spans="1:20" x14ac:dyDescent="0.25">
      <c r="A54" s="17" t="s">
        <v>332</v>
      </c>
      <c r="B54" s="17" t="s">
        <v>6</v>
      </c>
      <c r="C54" s="17" t="s">
        <v>106</v>
      </c>
      <c r="D54" s="17" t="s">
        <v>319</v>
      </c>
      <c r="E54" s="17" t="s">
        <v>320</v>
      </c>
      <c r="F54" s="17" t="s">
        <v>5</v>
      </c>
      <c r="G54" s="18"/>
      <c r="H54" s="18"/>
      <c r="I54" s="18"/>
      <c r="J54" s="18"/>
      <c r="K54" s="18"/>
      <c r="L54" s="18"/>
      <c r="M54" s="18"/>
      <c r="N54" s="18"/>
      <c r="O54" s="18"/>
      <c r="P54" s="18"/>
      <c r="Q54" s="18">
        <v>1.159</v>
      </c>
      <c r="R54" s="18">
        <v>1.17</v>
      </c>
      <c r="S54" s="18">
        <v>2.3289999999999997</v>
      </c>
      <c r="T54" s="18">
        <v>1.1644999999999999</v>
      </c>
    </row>
    <row r="55" spans="1:20" x14ac:dyDescent="0.25">
      <c r="A55" s="17" t="s">
        <v>333</v>
      </c>
      <c r="B55" s="17" t="s">
        <v>6</v>
      </c>
      <c r="C55" s="17" t="s">
        <v>145</v>
      </c>
      <c r="D55" s="17" t="s">
        <v>310</v>
      </c>
      <c r="E55" s="17" t="s">
        <v>311</v>
      </c>
      <c r="F55" s="17" t="s">
        <v>1</v>
      </c>
      <c r="G55" s="18">
        <v>4.9399999999999995</v>
      </c>
      <c r="H55" s="18">
        <v>4.6844999999999981</v>
      </c>
      <c r="I55" s="18">
        <v>7.6031000000000004</v>
      </c>
      <c r="J55" s="18">
        <v>3.9649999999999999</v>
      </c>
      <c r="K55" s="18">
        <v>6.6289999999999987</v>
      </c>
      <c r="L55" s="18">
        <v>1.6485000000000001</v>
      </c>
      <c r="M55" s="18">
        <v>7.0485000000000015</v>
      </c>
      <c r="N55" s="18">
        <v>7.05</v>
      </c>
      <c r="O55" s="18">
        <v>8.7220000000000013</v>
      </c>
      <c r="P55" s="18">
        <v>4.2734999999999994</v>
      </c>
      <c r="Q55" s="18">
        <v>6.9519999999999991</v>
      </c>
      <c r="R55" s="18">
        <v>5.4988000000000001</v>
      </c>
      <c r="S55" s="18">
        <v>69.014899999999997</v>
      </c>
      <c r="T55" s="18">
        <v>5.7512416666666661</v>
      </c>
    </row>
    <row r="56" spans="1:20" x14ac:dyDescent="0.25">
      <c r="A56" s="17" t="s">
        <v>333</v>
      </c>
      <c r="B56" s="17" t="s">
        <v>6</v>
      </c>
      <c r="C56" s="17" t="s">
        <v>145</v>
      </c>
      <c r="D56" s="17" t="s">
        <v>312</v>
      </c>
      <c r="E56" s="17" t="s">
        <v>313</v>
      </c>
      <c r="F56" s="17" t="s">
        <v>2</v>
      </c>
      <c r="G56" s="18">
        <v>19.860000000000003</v>
      </c>
      <c r="H56" s="18">
        <v>16.853000000000002</v>
      </c>
      <c r="I56" s="18">
        <v>16.451599999999999</v>
      </c>
      <c r="J56" s="18">
        <v>14.697999999999999</v>
      </c>
      <c r="K56" s="18">
        <v>15.927</v>
      </c>
      <c r="L56" s="18">
        <v>17.063199999999998</v>
      </c>
      <c r="M56" s="18">
        <v>15.321999999999999</v>
      </c>
      <c r="N56" s="18">
        <v>20.171800000000005</v>
      </c>
      <c r="O56" s="18">
        <v>15.549999999999997</v>
      </c>
      <c r="P56" s="18">
        <v>16.118400000000001</v>
      </c>
      <c r="Q56" s="18">
        <v>19.548000000000002</v>
      </c>
      <c r="R56" s="18">
        <v>22.363999999999997</v>
      </c>
      <c r="S56" s="18">
        <v>209.92700000000005</v>
      </c>
      <c r="T56" s="18">
        <v>17.493916666666671</v>
      </c>
    </row>
    <row r="57" spans="1:20" x14ac:dyDescent="0.25">
      <c r="A57" s="17" t="s">
        <v>333</v>
      </c>
      <c r="B57" s="17" t="s">
        <v>6</v>
      </c>
      <c r="C57" s="17" t="s">
        <v>145</v>
      </c>
      <c r="D57" s="17" t="s">
        <v>314</v>
      </c>
      <c r="E57" s="17" t="s">
        <v>315</v>
      </c>
      <c r="F57" s="17" t="s">
        <v>3</v>
      </c>
      <c r="G57" s="18">
        <v>7.8588000000000005</v>
      </c>
      <c r="H57" s="18">
        <v>14.660200000000001</v>
      </c>
      <c r="I57" s="18">
        <v>12.963000000000003</v>
      </c>
      <c r="J57" s="18">
        <v>9.9390999999999998</v>
      </c>
      <c r="K57" s="18">
        <v>11.355799999999997</v>
      </c>
      <c r="L57" s="18">
        <v>11.320400000000001</v>
      </c>
      <c r="M57" s="18">
        <v>13.622400000000003</v>
      </c>
      <c r="N57" s="18">
        <v>12.8256</v>
      </c>
      <c r="O57" s="18">
        <v>11.442400000000001</v>
      </c>
      <c r="P57" s="18">
        <v>7.601399999999999</v>
      </c>
      <c r="Q57" s="18">
        <v>9.3562000000000012</v>
      </c>
      <c r="R57" s="18">
        <v>11.394100000000002</v>
      </c>
      <c r="S57" s="18">
        <v>134.33940000000001</v>
      </c>
      <c r="T57" s="18">
        <v>11.19495</v>
      </c>
    </row>
    <row r="58" spans="1:20" x14ac:dyDescent="0.25">
      <c r="A58" s="17" t="s">
        <v>333</v>
      </c>
      <c r="B58" s="17" t="s">
        <v>6</v>
      </c>
      <c r="C58" s="17" t="s">
        <v>145</v>
      </c>
      <c r="D58" s="17" t="s">
        <v>324</v>
      </c>
      <c r="E58" s="17" t="s">
        <v>325</v>
      </c>
      <c r="F58" s="17" t="s">
        <v>4</v>
      </c>
      <c r="G58" s="18">
        <v>0.32450000000000001</v>
      </c>
      <c r="H58" s="18">
        <v>0.16250000000000001</v>
      </c>
      <c r="I58" s="18">
        <v>0.38100000000000001</v>
      </c>
      <c r="J58" s="18">
        <v>0.15760000000000002</v>
      </c>
      <c r="K58" s="18">
        <v>0.40090000000000003</v>
      </c>
      <c r="L58" s="18">
        <v>8.6999999999999994E-2</v>
      </c>
      <c r="M58" s="18">
        <v>0.25980000000000003</v>
      </c>
      <c r="N58" s="18"/>
      <c r="O58" s="18">
        <v>0.19400000000000001</v>
      </c>
      <c r="P58" s="18">
        <v>0.15</v>
      </c>
      <c r="Q58" s="18">
        <v>0.20300000000000001</v>
      </c>
      <c r="R58" s="18">
        <v>0.16</v>
      </c>
      <c r="S58" s="18">
        <v>2.4803000000000002</v>
      </c>
      <c r="T58" s="18">
        <v>0.2254818181818182</v>
      </c>
    </row>
    <row r="59" spans="1:20" x14ac:dyDescent="0.25">
      <c r="A59" s="17" t="s">
        <v>333</v>
      </c>
      <c r="B59" s="17" t="s">
        <v>6</v>
      </c>
      <c r="C59" s="17" t="s">
        <v>145</v>
      </c>
      <c r="D59" s="17" t="s">
        <v>319</v>
      </c>
      <c r="E59" s="17" t="s">
        <v>320</v>
      </c>
      <c r="F59" s="17" t="s">
        <v>5</v>
      </c>
      <c r="G59" s="18">
        <v>9.0300000000000011</v>
      </c>
      <c r="H59" s="18">
        <v>12.629999999999999</v>
      </c>
      <c r="I59" s="18">
        <v>9.870000000000001</v>
      </c>
      <c r="J59" s="18">
        <v>1.56</v>
      </c>
      <c r="K59" s="18">
        <v>8.35</v>
      </c>
      <c r="L59" s="18">
        <v>8.7899999999999991</v>
      </c>
      <c r="M59" s="18">
        <v>5.55</v>
      </c>
      <c r="N59" s="18">
        <v>7.629999999999999</v>
      </c>
      <c r="O59" s="18"/>
      <c r="P59" s="18">
        <v>7.75</v>
      </c>
      <c r="Q59" s="18">
        <v>5.6</v>
      </c>
      <c r="R59" s="18">
        <v>9.08</v>
      </c>
      <c r="S59" s="18">
        <v>85.839999999999989</v>
      </c>
      <c r="T59" s="18">
        <v>7.8036363636363628</v>
      </c>
    </row>
    <row r="60" spans="1:20" x14ac:dyDescent="0.25">
      <c r="A60" s="17" t="s">
        <v>334</v>
      </c>
      <c r="B60" s="17" t="s">
        <v>6</v>
      </c>
      <c r="C60" s="17" t="s">
        <v>11</v>
      </c>
      <c r="D60" s="17" t="s">
        <v>322</v>
      </c>
      <c r="E60" s="17" t="s">
        <v>323</v>
      </c>
      <c r="F60" s="17" t="s">
        <v>0</v>
      </c>
      <c r="G60" s="18"/>
      <c r="H60" s="18"/>
      <c r="I60" s="18"/>
      <c r="J60" s="18"/>
      <c r="K60" s="18">
        <v>0.65700000000000003</v>
      </c>
      <c r="L60" s="18">
        <v>0.68500000000000005</v>
      </c>
      <c r="M60" s="18">
        <v>0.66300000000000003</v>
      </c>
      <c r="N60" s="18">
        <v>0.82000000000000006</v>
      </c>
      <c r="O60" s="18">
        <v>0.69799999999999995</v>
      </c>
      <c r="P60" s="18">
        <v>0.69899999999999995</v>
      </c>
      <c r="Q60" s="18">
        <v>0.70899999999999996</v>
      </c>
      <c r="R60" s="18">
        <v>0.70899999999999996</v>
      </c>
      <c r="S60" s="18">
        <v>5.64</v>
      </c>
      <c r="T60" s="18">
        <v>0.70499999999999996</v>
      </c>
    </row>
    <row r="61" spans="1:20" x14ac:dyDescent="0.25">
      <c r="A61" s="17" t="s">
        <v>334</v>
      </c>
      <c r="B61" s="17" t="s">
        <v>6</v>
      </c>
      <c r="C61" s="17" t="s">
        <v>11</v>
      </c>
      <c r="D61" s="17" t="s">
        <v>310</v>
      </c>
      <c r="E61" s="17" t="s">
        <v>311</v>
      </c>
      <c r="F61" s="17" t="s">
        <v>1</v>
      </c>
      <c r="G61" s="18">
        <v>76.1965</v>
      </c>
      <c r="H61" s="18">
        <v>60.493000000000002</v>
      </c>
      <c r="I61" s="18">
        <v>74.305000000000035</v>
      </c>
      <c r="J61" s="18">
        <v>70.929000000000002</v>
      </c>
      <c r="K61" s="18">
        <v>66.133099999999999</v>
      </c>
      <c r="L61" s="18">
        <v>64.226300000000023</v>
      </c>
      <c r="M61" s="18">
        <v>68.177599999999984</v>
      </c>
      <c r="N61" s="18">
        <v>58.777500000000011</v>
      </c>
      <c r="O61" s="18">
        <v>61.709199999999974</v>
      </c>
      <c r="P61" s="18">
        <v>68.239499999999978</v>
      </c>
      <c r="Q61" s="18">
        <v>64.914300000000011</v>
      </c>
      <c r="R61" s="18">
        <v>74.253800000000027</v>
      </c>
      <c r="S61" s="18">
        <v>808.35480000000018</v>
      </c>
      <c r="T61" s="18">
        <v>67.36290000000001</v>
      </c>
    </row>
    <row r="62" spans="1:20" x14ac:dyDescent="0.25">
      <c r="A62" s="17" t="s">
        <v>334</v>
      </c>
      <c r="B62" s="17" t="s">
        <v>6</v>
      </c>
      <c r="C62" s="17" t="s">
        <v>11</v>
      </c>
      <c r="D62" s="17" t="s">
        <v>312</v>
      </c>
      <c r="E62" s="17" t="s">
        <v>313</v>
      </c>
      <c r="F62" s="17" t="s">
        <v>2</v>
      </c>
      <c r="G62" s="18">
        <v>399.89949999999993</v>
      </c>
      <c r="H62" s="18">
        <v>369.51229999999993</v>
      </c>
      <c r="I62" s="18">
        <v>497.11720000000003</v>
      </c>
      <c r="J62" s="18">
        <v>458.16200000000021</v>
      </c>
      <c r="K62" s="18">
        <v>464.3448000000003</v>
      </c>
      <c r="L62" s="18">
        <v>448.91399999999999</v>
      </c>
      <c r="M62" s="18">
        <v>449.51429999999982</v>
      </c>
      <c r="N62" s="18">
        <v>402.08424000000002</v>
      </c>
      <c r="O62" s="18">
        <v>380.22094999999973</v>
      </c>
      <c r="P62" s="18">
        <v>417.71000000000021</v>
      </c>
      <c r="Q62" s="18">
        <v>419.9049</v>
      </c>
      <c r="R62" s="18">
        <v>471.71099999999984</v>
      </c>
      <c r="S62" s="18">
        <v>5179.0951900000009</v>
      </c>
      <c r="T62" s="18">
        <v>431.59126583333341</v>
      </c>
    </row>
    <row r="63" spans="1:20" x14ac:dyDescent="0.25">
      <c r="A63" s="17" t="s">
        <v>334</v>
      </c>
      <c r="B63" s="17" t="s">
        <v>6</v>
      </c>
      <c r="C63" s="17" t="s">
        <v>11</v>
      </c>
      <c r="D63" s="17" t="s">
        <v>314</v>
      </c>
      <c r="E63" s="17" t="s">
        <v>315</v>
      </c>
      <c r="F63" s="17" t="s">
        <v>3</v>
      </c>
      <c r="G63" s="18">
        <v>245.38899999999987</v>
      </c>
      <c r="H63" s="18">
        <v>285.63699999999989</v>
      </c>
      <c r="I63" s="18">
        <v>350.07839999999976</v>
      </c>
      <c r="J63" s="18">
        <v>383.1680799999998</v>
      </c>
      <c r="K63" s="18">
        <v>322.12587999999977</v>
      </c>
      <c r="L63" s="18">
        <v>339.84064999999993</v>
      </c>
      <c r="M63" s="18">
        <v>348.71449999999999</v>
      </c>
      <c r="N63" s="18">
        <v>347.31219999999979</v>
      </c>
      <c r="O63" s="18">
        <v>360.6219999999999</v>
      </c>
      <c r="P63" s="18">
        <v>321.36899999999963</v>
      </c>
      <c r="Q63" s="18">
        <v>333.51499999999993</v>
      </c>
      <c r="R63" s="18">
        <v>337.25569999999982</v>
      </c>
      <c r="S63" s="18">
        <v>3975.0274099999979</v>
      </c>
      <c r="T63" s="18">
        <v>331.25228416666647</v>
      </c>
    </row>
    <row r="64" spans="1:20" x14ac:dyDescent="0.25">
      <c r="A64" s="17" t="s">
        <v>334</v>
      </c>
      <c r="B64" s="17" t="s">
        <v>6</v>
      </c>
      <c r="C64" s="17" t="s">
        <v>11</v>
      </c>
      <c r="D64" s="17" t="s">
        <v>324</v>
      </c>
      <c r="E64" s="17" t="s">
        <v>325</v>
      </c>
      <c r="F64" s="17" t="s">
        <v>4</v>
      </c>
      <c r="G64" s="18"/>
      <c r="H64" s="18"/>
      <c r="I64" s="18"/>
      <c r="J64" s="18"/>
      <c r="K64" s="18">
        <v>6.0449999999999999</v>
      </c>
      <c r="L64" s="18">
        <v>6.0760000000000005</v>
      </c>
      <c r="M64" s="18">
        <v>6.117</v>
      </c>
      <c r="N64" s="18">
        <v>6.149</v>
      </c>
      <c r="O64" s="18">
        <v>6.0219999999999994</v>
      </c>
      <c r="P64" s="18">
        <v>6.0809999999999995</v>
      </c>
      <c r="Q64" s="18">
        <v>6.1850000000000005</v>
      </c>
      <c r="R64" s="18">
        <v>6.238999999999999</v>
      </c>
      <c r="S64" s="18">
        <v>48.913999999999994</v>
      </c>
      <c r="T64" s="18">
        <v>6.1142499999999993</v>
      </c>
    </row>
    <row r="65" spans="1:20" x14ac:dyDescent="0.25">
      <c r="A65" s="17" t="s">
        <v>334</v>
      </c>
      <c r="B65" s="17" t="s">
        <v>6</v>
      </c>
      <c r="C65" s="17" t="s">
        <v>11</v>
      </c>
      <c r="D65" s="17" t="s">
        <v>319</v>
      </c>
      <c r="E65" s="17" t="s">
        <v>320</v>
      </c>
      <c r="F65" s="17" t="s">
        <v>5</v>
      </c>
      <c r="G65" s="18">
        <v>88.22399999999999</v>
      </c>
      <c r="H65" s="18">
        <v>70.032000000000011</v>
      </c>
      <c r="I65" s="18">
        <v>79.794999999999987</v>
      </c>
      <c r="J65" s="18">
        <v>66.127500000000026</v>
      </c>
      <c r="K65" s="18">
        <v>67.084000000000003</v>
      </c>
      <c r="L65" s="18">
        <v>70.021999999999977</v>
      </c>
      <c r="M65" s="18">
        <v>74.62</v>
      </c>
      <c r="N65" s="18">
        <v>71.179999999999993</v>
      </c>
      <c r="O65" s="18">
        <v>64.391000000000005</v>
      </c>
      <c r="P65" s="18">
        <v>78.71399999999997</v>
      </c>
      <c r="Q65" s="18">
        <v>70.532999999999987</v>
      </c>
      <c r="R65" s="18">
        <v>72.132000000000005</v>
      </c>
      <c r="S65" s="18">
        <v>872.85449999999992</v>
      </c>
      <c r="T65" s="18">
        <v>72.737874999999988</v>
      </c>
    </row>
    <row r="66" spans="1:20" x14ac:dyDescent="0.25">
      <c r="A66" s="17" t="s">
        <v>335</v>
      </c>
      <c r="B66" s="17" t="s">
        <v>6</v>
      </c>
      <c r="C66" s="17" t="s">
        <v>12</v>
      </c>
      <c r="D66" s="17" t="s">
        <v>322</v>
      </c>
      <c r="E66" s="17" t="s">
        <v>323</v>
      </c>
      <c r="F66" s="17" t="s">
        <v>0</v>
      </c>
      <c r="G66" s="18"/>
      <c r="H66" s="18"/>
      <c r="I66" s="18"/>
      <c r="J66" s="18"/>
      <c r="K66" s="18">
        <v>7.0000000000000007E-2</v>
      </c>
      <c r="L66" s="18">
        <v>6.9000000000000006E-2</v>
      </c>
      <c r="M66" s="18">
        <v>7.5999999999999998E-2</v>
      </c>
      <c r="N66" s="18">
        <v>8.8999999999999996E-2</v>
      </c>
      <c r="O66" s="18">
        <v>7.9000000000000001E-2</v>
      </c>
      <c r="P66" s="18">
        <v>7.1999999999999995E-2</v>
      </c>
      <c r="Q66" s="18">
        <v>7.4999999999999997E-2</v>
      </c>
      <c r="R66" s="18">
        <v>7.8E-2</v>
      </c>
      <c r="S66" s="18">
        <v>0.60799999999999998</v>
      </c>
      <c r="T66" s="18">
        <v>7.5999999999999998E-2</v>
      </c>
    </row>
    <row r="67" spans="1:20" x14ac:dyDescent="0.25">
      <c r="A67" s="17" t="s">
        <v>335</v>
      </c>
      <c r="B67" s="17" t="s">
        <v>6</v>
      </c>
      <c r="C67" s="17" t="s">
        <v>12</v>
      </c>
      <c r="D67" s="17" t="s">
        <v>310</v>
      </c>
      <c r="E67" s="17" t="s">
        <v>311</v>
      </c>
      <c r="F67" s="17" t="s">
        <v>1</v>
      </c>
      <c r="G67" s="18">
        <v>12.843999999999999</v>
      </c>
      <c r="H67" s="18">
        <v>9.4910000000000014</v>
      </c>
      <c r="I67" s="18">
        <v>10.315000000000001</v>
      </c>
      <c r="J67" s="18">
        <v>10.602</v>
      </c>
      <c r="K67" s="18">
        <v>10.474</v>
      </c>
      <c r="L67" s="18">
        <v>10.227</v>
      </c>
      <c r="M67" s="18">
        <v>13.536999999999999</v>
      </c>
      <c r="N67" s="18">
        <v>10.577000000000002</v>
      </c>
      <c r="O67" s="18">
        <v>14.350999999999999</v>
      </c>
      <c r="P67" s="18">
        <v>10.755000000000001</v>
      </c>
      <c r="Q67" s="18">
        <v>11.581999999999999</v>
      </c>
      <c r="R67" s="18">
        <v>12.64</v>
      </c>
      <c r="S67" s="18">
        <v>137.39499999999998</v>
      </c>
      <c r="T67" s="18">
        <v>11.449583333333331</v>
      </c>
    </row>
    <row r="68" spans="1:20" x14ac:dyDescent="0.25">
      <c r="A68" s="17" t="s">
        <v>335</v>
      </c>
      <c r="B68" s="17" t="s">
        <v>6</v>
      </c>
      <c r="C68" s="17" t="s">
        <v>12</v>
      </c>
      <c r="D68" s="17" t="s">
        <v>312</v>
      </c>
      <c r="E68" s="17" t="s">
        <v>313</v>
      </c>
      <c r="F68" s="17" t="s">
        <v>2</v>
      </c>
      <c r="G68" s="18">
        <v>75.642999999999986</v>
      </c>
      <c r="H68" s="18">
        <v>68.231000000000009</v>
      </c>
      <c r="I68" s="18">
        <v>48.283999999999999</v>
      </c>
      <c r="J68" s="18">
        <v>58.807999999999986</v>
      </c>
      <c r="K68" s="18">
        <v>62.133000000000003</v>
      </c>
      <c r="L68" s="18">
        <v>57.055000000000007</v>
      </c>
      <c r="M68" s="18">
        <v>58.158999999999999</v>
      </c>
      <c r="N68" s="18">
        <v>55.15100000000001</v>
      </c>
      <c r="O68" s="18">
        <v>69.395000000000024</v>
      </c>
      <c r="P68" s="18">
        <v>60.461999999999996</v>
      </c>
      <c r="Q68" s="18">
        <v>64.916000000000011</v>
      </c>
      <c r="R68" s="18">
        <v>69.391999999999967</v>
      </c>
      <c r="S68" s="18">
        <v>747.62900000000002</v>
      </c>
      <c r="T68" s="18">
        <v>62.302416666666666</v>
      </c>
    </row>
    <row r="69" spans="1:20" x14ac:dyDescent="0.25">
      <c r="A69" s="17" t="s">
        <v>335</v>
      </c>
      <c r="B69" s="17" t="s">
        <v>6</v>
      </c>
      <c r="C69" s="17" t="s">
        <v>12</v>
      </c>
      <c r="D69" s="17" t="s">
        <v>314</v>
      </c>
      <c r="E69" s="17" t="s">
        <v>315</v>
      </c>
      <c r="F69" s="17" t="s">
        <v>3</v>
      </c>
      <c r="G69" s="18">
        <v>52.228000000000023</v>
      </c>
      <c r="H69" s="18">
        <v>54.170999999999985</v>
      </c>
      <c r="I69" s="18">
        <v>30.703000000000003</v>
      </c>
      <c r="J69" s="18">
        <v>51.185999999999972</v>
      </c>
      <c r="K69" s="18">
        <v>57.828000000000017</v>
      </c>
      <c r="L69" s="18">
        <v>51.524999999999991</v>
      </c>
      <c r="M69" s="18">
        <v>48.42799999999999</v>
      </c>
      <c r="N69" s="18">
        <v>28.920999999999999</v>
      </c>
      <c r="O69" s="18">
        <v>76.507000000000019</v>
      </c>
      <c r="P69" s="18">
        <v>50.464000000000006</v>
      </c>
      <c r="Q69" s="18">
        <v>51.484999999999999</v>
      </c>
      <c r="R69" s="18">
        <v>51.944000000000017</v>
      </c>
      <c r="S69" s="18">
        <v>605.38999999999987</v>
      </c>
      <c r="T69" s="18">
        <v>50.449166666666656</v>
      </c>
    </row>
    <row r="70" spans="1:20" x14ac:dyDescent="0.25">
      <c r="A70" s="17" t="s">
        <v>335</v>
      </c>
      <c r="B70" s="17" t="s">
        <v>6</v>
      </c>
      <c r="C70" s="17" t="s">
        <v>12</v>
      </c>
      <c r="D70" s="17" t="s">
        <v>324</v>
      </c>
      <c r="E70" s="17" t="s">
        <v>325</v>
      </c>
      <c r="F70" s="17" t="s">
        <v>4</v>
      </c>
      <c r="G70" s="18"/>
      <c r="H70" s="18"/>
      <c r="I70" s="18"/>
      <c r="J70" s="18"/>
      <c r="K70" s="18">
        <v>0.80400000000000005</v>
      </c>
      <c r="L70" s="18">
        <v>0.626</v>
      </c>
      <c r="M70" s="18">
        <v>0.64200000000000002</v>
      </c>
      <c r="N70" s="18">
        <v>0.69399999999999995</v>
      </c>
      <c r="O70" s="18">
        <v>0.621</v>
      </c>
      <c r="P70" s="18">
        <v>0.67100000000000004</v>
      </c>
      <c r="Q70" s="18">
        <v>0.65300000000000002</v>
      </c>
      <c r="R70" s="18">
        <v>0.67100000000000004</v>
      </c>
      <c r="S70" s="18">
        <v>5.3820000000000006</v>
      </c>
      <c r="T70" s="18">
        <v>0.67275000000000007</v>
      </c>
    </row>
    <row r="71" spans="1:20" x14ac:dyDescent="0.25">
      <c r="A71" s="17" t="s">
        <v>335</v>
      </c>
      <c r="B71" s="17" t="s">
        <v>6</v>
      </c>
      <c r="C71" s="17" t="s">
        <v>12</v>
      </c>
      <c r="D71" s="17" t="s">
        <v>319</v>
      </c>
      <c r="E71" s="17" t="s">
        <v>320</v>
      </c>
      <c r="F71" s="17" t="s">
        <v>5</v>
      </c>
      <c r="G71" s="18">
        <v>18.435000000000002</v>
      </c>
      <c r="H71" s="18">
        <v>18.436</v>
      </c>
      <c r="I71" s="18">
        <v>11.467000000000001</v>
      </c>
      <c r="J71" s="18">
        <v>8.5629999999999988</v>
      </c>
      <c r="K71" s="18">
        <v>9.7840000000000007</v>
      </c>
      <c r="L71" s="18">
        <v>18.224</v>
      </c>
      <c r="M71" s="18">
        <v>18.841000000000001</v>
      </c>
      <c r="N71" s="18">
        <v>10.058</v>
      </c>
      <c r="O71" s="18">
        <v>27.86</v>
      </c>
      <c r="P71" s="18">
        <v>18.724</v>
      </c>
      <c r="Q71" s="18">
        <v>19.173999999999999</v>
      </c>
      <c r="R71" s="18">
        <v>11.688000000000001</v>
      </c>
      <c r="S71" s="18">
        <v>191.25399999999999</v>
      </c>
      <c r="T71" s="18">
        <v>15.937833333333332</v>
      </c>
    </row>
    <row r="72" spans="1:20" x14ac:dyDescent="0.25">
      <c r="A72" s="17" t="s">
        <v>336</v>
      </c>
      <c r="B72" s="17" t="s">
        <v>6</v>
      </c>
      <c r="C72" s="17" t="s">
        <v>107</v>
      </c>
      <c r="D72" s="17" t="s">
        <v>322</v>
      </c>
      <c r="E72" s="17" t="s">
        <v>323</v>
      </c>
      <c r="F72" s="17" t="s">
        <v>0</v>
      </c>
      <c r="G72" s="18"/>
      <c r="H72" s="18"/>
      <c r="I72" s="18"/>
      <c r="J72" s="18"/>
      <c r="K72" s="18">
        <v>0.18</v>
      </c>
      <c r="L72" s="18">
        <v>0.13900000000000001</v>
      </c>
      <c r="M72" s="18">
        <v>0.153</v>
      </c>
      <c r="N72" s="18">
        <v>0.16800000000000001</v>
      </c>
      <c r="O72" s="18">
        <v>0.16200000000000001</v>
      </c>
      <c r="P72" s="18">
        <v>0.14799999999999999</v>
      </c>
      <c r="Q72" s="18">
        <v>0.14899999999999999</v>
      </c>
      <c r="R72" s="18">
        <v>0.16</v>
      </c>
      <c r="S72" s="18">
        <v>1.2589999999999999</v>
      </c>
      <c r="T72" s="18">
        <v>0.15737499999999999</v>
      </c>
    </row>
    <row r="73" spans="1:20" x14ac:dyDescent="0.25">
      <c r="A73" s="17" t="s">
        <v>336</v>
      </c>
      <c r="B73" s="17" t="s">
        <v>6</v>
      </c>
      <c r="C73" s="17" t="s">
        <v>107</v>
      </c>
      <c r="D73" s="17" t="s">
        <v>310</v>
      </c>
      <c r="E73" s="17" t="s">
        <v>311</v>
      </c>
      <c r="F73" s="17" t="s">
        <v>1</v>
      </c>
      <c r="G73" s="18">
        <v>16.342799999999997</v>
      </c>
      <c r="H73" s="18">
        <v>10.921000000000001</v>
      </c>
      <c r="I73" s="18">
        <v>19.205400000000004</v>
      </c>
      <c r="J73" s="18">
        <v>21.200000000000003</v>
      </c>
      <c r="K73" s="18">
        <v>18.920999999999999</v>
      </c>
      <c r="L73" s="18">
        <v>20.016599999999997</v>
      </c>
      <c r="M73" s="18">
        <v>18.451700000000002</v>
      </c>
      <c r="N73" s="18">
        <v>17.327500000000001</v>
      </c>
      <c r="O73" s="18">
        <v>16.143000000000001</v>
      </c>
      <c r="P73" s="18">
        <v>16.87</v>
      </c>
      <c r="Q73" s="18">
        <v>19.858000000000001</v>
      </c>
      <c r="R73" s="18">
        <v>20.242000000000001</v>
      </c>
      <c r="S73" s="18">
        <v>215.49900000000002</v>
      </c>
      <c r="T73" s="18">
        <v>17.958250000000003</v>
      </c>
    </row>
    <row r="74" spans="1:20" x14ac:dyDescent="0.25">
      <c r="A74" s="17" t="s">
        <v>336</v>
      </c>
      <c r="B74" s="17" t="s">
        <v>6</v>
      </c>
      <c r="C74" s="17" t="s">
        <v>107</v>
      </c>
      <c r="D74" s="17" t="s">
        <v>312</v>
      </c>
      <c r="E74" s="17" t="s">
        <v>313</v>
      </c>
      <c r="F74" s="17" t="s">
        <v>2</v>
      </c>
      <c r="G74" s="18">
        <v>100.32050000000001</v>
      </c>
      <c r="H74" s="18">
        <v>96.56049999999999</v>
      </c>
      <c r="I74" s="18">
        <v>101.79060000000003</v>
      </c>
      <c r="J74" s="18">
        <v>90.245000000000019</v>
      </c>
      <c r="K74" s="18">
        <v>96.375999999999991</v>
      </c>
      <c r="L74" s="18">
        <v>126.51299999999998</v>
      </c>
      <c r="M74" s="18">
        <v>92.953000000000003</v>
      </c>
      <c r="N74" s="18">
        <v>87.707999999999998</v>
      </c>
      <c r="O74" s="18">
        <v>88.507000000000048</v>
      </c>
      <c r="P74" s="18">
        <v>91.075000000000003</v>
      </c>
      <c r="Q74" s="18">
        <v>96.336000000000013</v>
      </c>
      <c r="R74" s="18">
        <v>102.12400000000004</v>
      </c>
      <c r="S74" s="18">
        <v>1170.5085999999999</v>
      </c>
      <c r="T74" s="18">
        <v>97.542383333333319</v>
      </c>
    </row>
    <row r="75" spans="1:20" x14ac:dyDescent="0.25">
      <c r="A75" s="17" t="s">
        <v>336</v>
      </c>
      <c r="B75" s="17" t="s">
        <v>6</v>
      </c>
      <c r="C75" s="17" t="s">
        <v>107</v>
      </c>
      <c r="D75" s="17" t="s">
        <v>314</v>
      </c>
      <c r="E75" s="17" t="s">
        <v>315</v>
      </c>
      <c r="F75" s="17" t="s">
        <v>3</v>
      </c>
      <c r="G75" s="18">
        <v>64.581999999999979</v>
      </c>
      <c r="H75" s="18">
        <v>65.258499999999998</v>
      </c>
      <c r="I75" s="18">
        <v>63.696200000000005</v>
      </c>
      <c r="J75" s="18">
        <v>62.564</v>
      </c>
      <c r="K75" s="18">
        <v>60.355999999999995</v>
      </c>
      <c r="L75" s="18">
        <v>75.783000000000001</v>
      </c>
      <c r="M75" s="18">
        <v>62.642999999999994</v>
      </c>
      <c r="N75" s="18">
        <v>59.340200000000003</v>
      </c>
      <c r="O75" s="18">
        <v>59.314999999999991</v>
      </c>
      <c r="P75" s="18">
        <v>64.631</v>
      </c>
      <c r="Q75" s="18">
        <v>63.369299999999996</v>
      </c>
      <c r="R75" s="18">
        <v>66.713999999999999</v>
      </c>
      <c r="S75" s="18">
        <v>768.2521999999999</v>
      </c>
      <c r="T75" s="18">
        <v>64.021016666666654</v>
      </c>
    </row>
    <row r="76" spans="1:20" x14ac:dyDescent="0.25">
      <c r="A76" s="17" t="s">
        <v>336</v>
      </c>
      <c r="B76" s="17" t="s">
        <v>6</v>
      </c>
      <c r="C76" s="17" t="s">
        <v>107</v>
      </c>
      <c r="D76" s="17" t="s">
        <v>324</v>
      </c>
      <c r="E76" s="17" t="s">
        <v>325</v>
      </c>
      <c r="F76" s="17" t="s">
        <v>4</v>
      </c>
      <c r="G76" s="18"/>
      <c r="H76" s="18"/>
      <c r="I76" s="18"/>
      <c r="J76" s="18"/>
      <c r="K76" s="18">
        <v>1.3820000000000001</v>
      </c>
      <c r="L76" s="18">
        <v>1.4039999999999999</v>
      </c>
      <c r="M76" s="18">
        <v>1.7090000000000001</v>
      </c>
      <c r="N76" s="18">
        <v>1.4419999999999999</v>
      </c>
      <c r="O76" s="18">
        <v>1.4790000000000001</v>
      </c>
      <c r="P76" s="18">
        <v>1.3820000000000001</v>
      </c>
      <c r="Q76" s="18">
        <v>1.48</v>
      </c>
      <c r="R76" s="18">
        <v>1.5489999999999999</v>
      </c>
      <c r="S76" s="18">
        <v>11.827</v>
      </c>
      <c r="T76" s="18">
        <v>1.478375</v>
      </c>
    </row>
    <row r="77" spans="1:20" x14ac:dyDescent="0.25">
      <c r="A77" s="17" t="s">
        <v>336</v>
      </c>
      <c r="B77" s="17" t="s">
        <v>6</v>
      </c>
      <c r="C77" s="17" t="s">
        <v>107</v>
      </c>
      <c r="D77" s="17" t="s">
        <v>319</v>
      </c>
      <c r="E77" s="17" t="s">
        <v>320</v>
      </c>
      <c r="F77" s="17" t="s">
        <v>5</v>
      </c>
      <c r="G77" s="18">
        <v>10.79</v>
      </c>
      <c r="H77" s="18">
        <v>23.004999999999999</v>
      </c>
      <c r="I77" s="18">
        <v>31.948000000000004</v>
      </c>
      <c r="J77" s="18">
        <v>21.939999999999998</v>
      </c>
      <c r="K77" s="18">
        <v>21.78</v>
      </c>
      <c r="L77" s="18">
        <v>21.044</v>
      </c>
      <c r="M77" s="18">
        <v>22.720000000000002</v>
      </c>
      <c r="N77" s="18">
        <v>18.21</v>
      </c>
      <c r="O77" s="18">
        <v>21.803999999999998</v>
      </c>
      <c r="P77" s="18">
        <v>22.67</v>
      </c>
      <c r="Q77" s="18">
        <v>23.177</v>
      </c>
      <c r="R77" s="18">
        <v>25.778999999999996</v>
      </c>
      <c r="S77" s="18">
        <v>264.86699999999996</v>
      </c>
      <c r="T77" s="18">
        <v>22.072249999999997</v>
      </c>
    </row>
    <row r="78" spans="1:20" x14ac:dyDescent="0.25">
      <c r="A78" s="17" t="s">
        <v>337</v>
      </c>
      <c r="B78" s="17" t="s">
        <v>6</v>
      </c>
      <c r="C78" s="17" t="s">
        <v>13</v>
      </c>
      <c r="D78" s="17" t="s">
        <v>322</v>
      </c>
      <c r="E78" s="17" t="s">
        <v>323</v>
      </c>
      <c r="F78" s="17" t="s">
        <v>0</v>
      </c>
      <c r="G78" s="18">
        <v>8.8999999999999996E-2</v>
      </c>
      <c r="H78" s="18">
        <v>0.13200000000000001</v>
      </c>
      <c r="I78" s="18">
        <v>0.14199999999999999</v>
      </c>
      <c r="J78" s="18">
        <v>0.13</v>
      </c>
      <c r="K78" s="18">
        <v>0.20800000000000002</v>
      </c>
      <c r="L78" s="18">
        <v>0.19800000000000001</v>
      </c>
      <c r="M78" s="18">
        <v>0.17300000000000001</v>
      </c>
      <c r="N78" s="18">
        <v>0.26500000000000001</v>
      </c>
      <c r="O78" s="18">
        <v>0.221</v>
      </c>
      <c r="P78" s="18">
        <v>0.20300000000000001</v>
      </c>
      <c r="Q78" s="18">
        <v>0.23699999999999999</v>
      </c>
      <c r="R78" s="18">
        <v>0.33500000000000002</v>
      </c>
      <c r="S78" s="18">
        <v>2.3330000000000002</v>
      </c>
      <c r="T78" s="18">
        <v>0.19441666666666668</v>
      </c>
    </row>
    <row r="79" spans="1:20" x14ac:dyDescent="0.25">
      <c r="A79" s="17" t="s">
        <v>337</v>
      </c>
      <c r="B79" s="17" t="s">
        <v>6</v>
      </c>
      <c r="C79" s="17" t="s">
        <v>13</v>
      </c>
      <c r="D79" s="17" t="s">
        <v>310</v>
      </c>
      <c r="E79" s="17" t="s">
        <v>311</v>
      </c>
      <c r="F79" s="17" t="s">
        <v>1</v>
      </c>
      <c r="G79" s="18">
        <v>13.036</v>
      </c>
      <c r="H79" s="18">
        <v>14.456</v>
      </c>
      <c r="I79" s="18">
        <v>15.407</v>
      </c>
      <c r="J79" s="18">
        <v>13.82</v>
      </c>
      <c r="K79" s="18">
        <v>12.751000000000001</v>
      </c>
      <c r="L79" s="18">
        <v>15.329000000000001</v>
      </c>
      <c r="M79" s="18">
        <v>11.943</v>
      </c>
      <c r="N79" s="18">
        <v>13.976999999999999</v>
      </c>
      <c r="O79" s="18">
        <v>15.349999999999998</v>
      </c>
      <c r="P79" s="18">
        <v>13.158999999999999</v>
      </c>
      <c r="Q79" s="18">
        <v>16.385999999999999</v>
      </c>
      <c r="R79" s="18">
        <v>14.683</v>
      </c>
      <c r="S79" s="18">
        <v>170.297</v>
      </c>
      <c r="T79" s="18">
        <v>14.191416666666667</v>
      </c>
    </row>
    <row r="80" spans="1:20" x14ac:dyDescent="0.25">
      <c r="A80" s="17" t="s">
        <v>337</v>
      </c>
      <c r="B80" s="17" t="s">
        <v>6</v>
      </c>
      <c r="C80" s="17" t="s">
        <v>13</v>
      </c>
      <c r="D80" s="17" t="s">
        <v>312</v>
      </c>
      <c r="E80" s="17" t="s">
        <v>313</v>
      </c>
      <c r="F80" s="17" t="s">
        <v>2</v>
      </c>
      <c r="G80" s="18">
        <v>57.274000000000001</v>
      </c>
      <c r="H80" s="18">
        <v>60.987999999999992</v>
      </c>
      <c r="I80" s="18">
        <v>61.457000000000008</v>
      </c>
      <c r="J80" s="18">
        <v>59.055</v>
      </c>
      <c r="K80" s="18">
        <v>56.801000000000002</v>
      </c>
      <c r="L80" s="18">
        <v>60.281000000000013</v>
      </c>
      <c r="M80" s="18">
        <v>60.254000000000005</v>
      </c>
      <c r="N80" s="18">
        <v>64.09899999999999</v>
      </c>
      <c r="O80" s="18">
        <v>61.131</v>
      </c>
      <c r="P80" s="18">
        <v>63.446999999999996</v>
      </c>
      <c r="Q80" s="18">
        <v>64.904000000000011</v>
      </c>
      <c r="R80" s="18">
        <v>69.634</v>
      </c>
      <c r="S80" s="18">
        <v>739.32500000000005</v>
      </c>
      <c r="T80" s="18">
        <v>61.610416666666673</v>
      </c>
    </row>
    <row r="81" spans="1:20" x14ac:dyDescent="0.25">
      <c r="A81" s="17" t="s">
        <v>337</v>
      </c>
      <c r="B81" s="17" t="s">
        <v>6</v>
      </c>
      <c r="C81" s="17" t="s">
        <v>13</v>
      </c>
      <c r="D81" s="17" t="s">
        <v>314</v>
      </c>
      <c r="E81" s="17" t="s">
        <v>315</v>
      </c>
      <c r="F81" s="17" t="s">
        <v>3</v>
      </c>
      <c r="G81" s="18">
        <v>43.394999999999996</v>
      </c>
      <c r="H81" s="18">
        <v>43.734999999999999</v>
      </c>
      <c r="I81" s="18">
        <v>41.247999999999998</v>
      </c>
      <c r="J81" s="18">
        <v>46.018000000000001</v>
      </c>
      <c r="K81" s="18">
        <v>44.061</v>
      </c>
      <c r="L81" s="18">
        <v>41.799000000000007</v>
      </c>
      <c r="M81" s="18">
        <v>47.755499999999998</v>
      </c>
      <c r="N81" s="18">
        <v>45.503999999999991</v>
      </c>
      <c r="O81" s="18">
        <v>45.012500000000003</v>
      </c>
      <c r="P81" s="18">
        <v>50.144000000000005</v>
      </c>
      <c r="Q81" s="18">
        <v>48.141000000000005</v>
      </c>
      <c r="R81" s="18">
        <v>42.378999999999991</v>
      </c>
      <c r="S81" s="18">
        <v>539.19200000000001</v>
      </c>
      <c r="T81" s="18">
        <v>44.93266666666667</v>
      </c>
    </row>
    <row r="82" spans="1:20" x14ac:dyDescent="0.25">
      <c r="A82" s="17" t="s">
        <v>337</v>
      </c>
      <c r="B82" s="17" t="s">
        <v>6</v>
      </c>
      <c r="C82" s="17" t="s">
        <v>13</v>
      </c>
      <c r="D82" s="17" t="s">
        <v>324</v>
      </c>
      <c r="E82" s="17" t="s">
        <v>325</v>
      </c>
      <c r="F82" s="17" t="s">
        <v>4</v>
      </c>
      <c r="G82" s="18"/>
      <c r="H82" s="18"/>
      <c r="I82" s="18"/>
      <c r="J82" s="18"/>
      <c r="K82" s="18">
        <v>1.06</v>
      </c>
      <c r="L82" s="18">
        <v>1.073</v>
      </c>
      <c r="M82" s="18">
        <v>1.0860000000000001</v>
      </c>
      <c r="N82" s="18">
        <v>1.0960000000000001</v>
      </c>
      <c r="O82" s="18">
        <v>1.0449999999999999</v>
      </c>
      <c r="P82" s="18">
        <v>1.159</v>
      </c>
      <c r="Q82" s="18">
        <v>1.202</v>
      </c>
      <c r="R82" s="18">
        <v>1.1439999999999999</v>
      </c>
      <c r="S82" s="18">
        <v>8.8650000000000002</v>
      </c>
      <c r="T82" s="18">
        <v>1.108125</v>
      </c>
    </row>
    <row r="83" spans="1:20" x14ac:dyDescent="0.25">
      <c r="A83" s="17" t="s">
        <v>337</v>
      </c>
      <c r="B83" s="17" t="s">
        <v>6</v>
      </c>
      <c r="C83" s="17" t="s">
        <v>13</v>
      </c>
      <c r="D83" s="17" t="s">
        <v>319</v>
      </c>
      <c r="E83" s="17" t="s">
        <v>320</v>
      </c>
      <c r="F83" s="17" t="s">
        <v>5</v>
      </c>
      <c r="G83" s="18">
        <v>17.916</v>
      </c>
      <c r="H83" s="18">
        <v>18.047000000000001</v>
      </c>
      <c r="I83" s="18">
        <v>17.547999999999998</v>
      </c>
      <c r="J83" s="18">
        <v>17.216000000000001</v>
      </c>
      <c r="K83" s="18">
        <v>16.722999999999999</v>
      </c>
      <c r="L83" s="18">
        <v>16.023999999999997</v>
      </c>
      <c r="M83" s="18">
        <v>18.215000000000003</v>
      </c>
      <c r="N83" s="18">
        <v>17.963000000000001</v>
      </c>
      <c r="O83" s="18">
        <v>18.059999999999999</v>
      </c>
      <c r="P83" s="18">
        <v>17.673000000000002</v>
      </c>
      <c r="Q83" s="18">
        <v>17.23</v>
      </c>
      <c r="R83" s="18">
        <v>19.87</v>
      </c>
      <c r="S83" s="18">
        <v>212.48500000000001</v>
      </c>
      <c r="T83" s="18">
        <v>17.707083333333333</v>
      </c>
    </row>
    <row r="84" spans="1:20" x14ac:dyDescent="0.25">
      <c r="A84" s="17" t="s">
        <v>338</v>
      </c>
      <c r="B84" s="17" t="s">
        <v>6</v>
      </c>
      <c r="C84" s="17" t="s">
        <v>339</v>
      </c>
      <c r="D84" s="17" t="s">
        <v>322</v>
      </c>
      <c r="E84" s="17" t="s">
        <v>323</v>
      </c>
      <c r="F84" s="17" t="s">
        <v>0</v>
      </c>
      <c r="G84" s="18">
        <v>2.4789999999999996</v>
      </c>
      <c r="H84" s="18">
        <v>1.1239999999999999</v>
      </c>
      <c r="I84" s="18">
        <v>1.907</v>
      </c>
      <c r="J84" s="18">
        <v>0.72199999999999998</v>
      </c>
      <c r="K84" s="18">
        <v>2.5310000000000001</v>
      </c>
      <c r="L84" s="18">
        <v>2.0489999999999999</v>
      </c>
      <c r="M84" s="18">
        <v>2.4870000000000001</v>
      </c>
      <c r="N84" s="18">
        <v>2.048</v>
      </c>
      <c r="O84" s="18">
        <v>3.4308000000000001</v>
      </c>
      <c r="P84" s="18">
        <v>2.1869999999999998</v>
      </c>
      <c r="Q84" s="18">
        <v>2.5820000000000003</v>
      </c>
      <c r="R84" s="18">
        <v>2.4669999999999996</v>
      </c>
      <c r="S84" s="18">
        <v>26.0138</v>
      </c>
      <c r="T84" s="18">
        <v>2.1678166666666665</v>
      </c>
    </row>
    <row r="85" spans="1:20" x14ac:dyDescent="0.25">
      <c r="A85" s="17" t="s">
        <v>338</v>
      </c>
      <c r="B85" s="17" t="s">
        <v>6</v>
      </c>
      <c r="C85" s="17" t="s">
        <v>339</v>
      </c>
      <c r="D85" s="17" t="s">
        <v>310</v>
      </c>
      <c r="E85" s="17" t="s">
        <v>311</v>
      </c>
      <c r="F85" s="17" t="s">
        <v>1</v>
      </c>
      <c r="G85" s="18">
        <v>503.73289999999923</v>
      </c>
      <c r="H85" s="18">
        <v>533.7582999999986</v>
      </c>
      <c r="I85" s="18">
        <v>425.5485900000005</v>
      </c>
      <c r="J85" s="18">
        <v>515.94349999999895</v>
      </c>
      <c r="K85" s="18">
        <v>518.35399999999947</v>
      </c>
      <c r="L85" s="18">
        <v>557.81089999999881</v>
      </c>
      <c r="M85" s="18">
        <v>531.62739999999883</v>
      </c>
      <c r="N85" s="18">
        <v>499.56039999999911</v>
      </c>
      <c r="O85" s="18">
        <v>503.87657999999919</v>
      </c>
      <c r="P85" s="18">
        <v>517.44085999999959</v>
      </c>
      <c r="Q85" s="18">
        <v>547.39589999999896</v>
      </c>
      <c r="R85" s="18">
        <v>593.64221999999893</v>
      </c>
      <c r="S85" s="18">
        <v>6248.6915499999895</v>
      </c>
      <c r="T85" s="18">
        <v>520.72429583333246</v>
      </c>
    </row>
    <row r="86" spans="1:20" x14ac:dyDescent="0.25">
      <c r="A86" s="17" t="s">
        <v>338</v>
      </c>
      <c r="B86" s="17" t="s">
        <v>6</v>
      </c>
      <c r="C86" s="17" t="s">
        <v>339</v>
      </c>
      <c r="D86" s="17" t="s">
        <v>312</v>
      </c>
      <c r="E86" s="17" t="s">
        <v>313</v>
      </c>
      <c r="F86" s="17" t="s">
        <v>2</v>
      </c>
      <c r="G86" s="18">
        <v>4802.7018999999927</v>
      </c>
      <c r="H86" s="18">
        <v>4783.7972999999993</v>
      </c>
      <c r="I86" s="18">
        <v>2481.2170400000023</v>
      </c>
      <c r="J86" s="18">
        <v>4619.3318999999947</v>
      </c>
      <c r="K86" s="18">
        <v>5124.271159999993</v>
      </c>
      <c r="L86" s="18">
        <v>5293.8920999999891</v>
      </c>
      <c r="M86" s="18">
        <v>5389.1530999999841</v>
      </c>
      <c r="N86" s="18">
        <v>5595.6955500000058</v>
      </c>
      <c r="O86" s="18">
        <v>5280.3796000000111</v>
      </c>
      <c r="P86" s="18">
        <v>5643.997799999991</v>
      </c>
      <c r="Q86" s="18">
        <v>5883.174999999992</v>
      </c>
      <c r="R86" s="18">
        <v>6171.9933000000046</v>
      </c>
      <c r="S86" s="18">
        <v>61069.605749999959</v>
      </c>
      <c r="T86" s="18">
        <v>5089.1338124999966</v>
      </c>
    </row>
    <row r="87" spans="1:20" x14ac:dyDescent="0.25">
      <c r="A87" s="17" t="s">
        <v>338</v>
      </c>
      <c r="B87" s="17" t="s">
        <v>6</v>
      </c>
      <c r="C87" s="17" t="s">
        <v>339</v>
      </c>
      <c r="D87" s="17" t="s">
        <v>314</v>
      </c>
      <c r="E87" s="17" t="s">
        <v>315</v>
      </c>
      <c r="F87" s="17" t="s">
        <v>3</v>
      </c>
      <c r="G87" s="18">
        <v>1943.4803299999935</v>
      </c>
      <c r="H87" s="18">
        <v>1887.5203600000025</v>
      </c>
      <c r="I87" s="18">
        <v>1448.7897399999981</v>
      </c>
      <c r="J87" s="18">
        <v>1923.5830800000022</v>
      </c>
      <c r="K87" s="18">
        <v>1943.9924899999965</v>
      </c>
      <c r="L87" s="18">
        <v>2118.4575299999992</v>
      </c>
      <c r="M87" s="18">
        <v>2270.9808099999959</v>
      </c>
      <c r="N87" s="18">
        <v>2291.005919999996</v>
      </c>
      <c r="O87" s="18">
        <v>2194.640519999999</v>
      </c>
      <c r="P87" s="18">
        <v>2366.7171599999974</v>
      </c>
      <c r="Q87" s="18">
        <v>2552.0365699999988</v>
      </c>
      <c r="R87" s="18">
        <v>2490.7692000000015</v>
      </c>
      <c r="S87" s="18">
        <v>25431.973709999984</v>
      </c>
      <c r="T87" s="18">
        <v>2119.3311424999988</v>
      </c>
    </row>
    <row r="88" spans="1:20" x14ac:dyDescent="0.25">
      <c r="A88" s="17" t="s">
        <v>338</v>
      </c>
      <c r="B88" s="17" t="s">
        <v>6</v>
      </c>
      <c r="C88" s="17" t="s">
        <v>339</v>
      </c>
      <c r="D88" s="17" t="s">
        <v>324</v>
      </c>
      <c r="E88" s="17" t="s">
        <v>325</v>
      </c>
      <c r="F88" s="17" t="s">
        <v>4</v>
      </c>
      <c r="G88" s="18"/>
      <c r="H88" s="18">
        <v>0.22781000000000001</v>
      </c>
      <c r="I88" s="18">
        <v>0.16320000000000001</v>
      </c>
      <c r="J88" s="18">
        <v>2.677</v>
      </c>
      <c r="K88" s="18">
        <v>7.3869999999999996</v>
      </c>
      <c r="L88" s="18">
        <v>9.7289999999999992</v>
      </c>
      <c r="M88" s="18">
        <v>12.763499999999997</v>
      </c>
      <c r="N88" s="18">
        <v>7.1929999999999996</v>
      </c>
      <c r="O88" s="18">
        <v>7.16594</v>
      </c>
      <c r="P88" s="18">
        <v>7.2279999999999998</v>
      </c>
      <c r="Q88" s="18">
        <v>8.1185000000000009</v>
      </c>
      <c r="R88" s="18">
        <v>7.4155000000000006</v>
      </c>
      <c r="S88" s="18">
        <v>70.068449999999984</v>
      </c>
      <c r="T88" s="18">
        <v>6.3698590909090891</v>
      </c>
    </row>
    <row r="89" spans="1:20" x14ac:dyDescent="0.25">
      <c r="A89" s="17" t="s">
        <v>338</v>
      </c>
      <c r="B89" s="17" t="s">
        <v>6</v>
      </c>
      <c r="C89" s="17" t="s">
        <v>339</v>
      </c>
      <c r="D89" s="17" t="s">
        <v>319</v>
      </c>
      <c r="E89" s="17" t="s">
        <v>320</v>
      </c>
      <c r="F89" s="17" t="s">
        <v>5</v>
      </c>
      <c r="G89" s="18">
        <v>1988.4556999999984</v>
      </c>
      <c r="H89" s="18">
        <v>1948.6551999999999</v>
      </c>
      <c r="I89" s="18">
        <v>678.09250000000009</v>
      </c>
      <c r="J89" s="18">
        <v>1923.2493999999992</v>
      </c>
      <c r="K89" s="18">
        <v>2031.9449999999999</v>
      </c>
      <c r="L89" s="18">
        <v>2143.9500000000003</v>
      </c>
      <c r="M89" s="18">
        <v>2095.1103000000012</v>
      </c>
      <c r="N89" s="18">
        <v>2358.8711000000017</v>
      </c>
      <c r="O89" s="18">
        <v>2259.4198999999985</v>
      </c>
      <c r="P89" s="18">
        <v>2512.3199000000018</v>
      </c>
      <c r="Q89" s="18">
        <v>2476.7072000000035</v>
      </c>
      <c r="R89" s="18">
        <v>2487.3286000000007</v>
      </c>
      <c r="S89" s="18">
        <v>24904.104800000008</v>
      </c>
      <c r="T89" s="18">
        <v>2075.3420666666675</v>
      </c>
    </row>
    <row r="90" spans="1:20" x14ac:dyDescent="0.25">
      <c r="A90" s="17" t="s">
        <v>340</v>
      </c>
      <c r="B90" s="17" t="s">
        <v>6</v>
      </c>
      <c r="C90" s="17" t="s">
        <v>341</v>
      </c>
      <c r="D90" s="17" t="s">
        <v>310</v>
      </c>
      <c r="E90" s="17" t="s">
        <v>311</v>
      </c>
      <c r="F90" s="17" t="s">
        <v>1</v>
      </c>
      <c r="G90" s="18"/>
      <c r="H90" s="18"/>
      <c r="I90" s="18"/>
      <c r="J90" s="18"/>
      <c r="K90" s="18"/>
      <c r="L90" s="18"/>
      <c r="M90" s="18"/>
      <c r="N90" s="18"/>
      <c r="O90" s="18"/>
      <c r="P90" s="18"/>
      <c r="Q90" s="18"/>
      <c r="R90" s="18">
        <v>3.6840000000000002</v>
      </c>
      <c r="S90" s="18">
        <v>3.6840000000000002</v>
      </c>
      <c r="T90" s="18">
        <v>3.6840000000000002</v>
      </c>
    </row>
    <row r="91" spans="1:20" x14ac:dyDescent="0.25">
      <c r="A91" s="17" t="s">
        <v>340</v>
      </c>
      <c r="B91" s="17" t="s">
        <v>6</v>
      </c>
      <c r="C91" s="17" t="s">
        <v>341</v>
      </c>
      <c r="D91" s="17" t="s">
        <v>312</v>
      </c>
      <c r="E91" s="17" t="s">
        <v>313</v>
      </c>
      <c r="F91" s="17" t="s">
        <v>2</v>
      </c>
      <c r="G91" s="18"/>
      <c r="H91" s="18"/>
      <c r="I91" s="18"/>
      <c r="J91" s="18"/>
      <c r="K91" s="18"/>
      <c r="L91" s="18"/>
      <c r="M91" s="18"/>
      <c r="N91" s="18"/>
      <c r="O91" s="18"/>
      <c r="P91" s="18"/>
      <c r="Q91" s="18"/>
      <c r="R91" s="18">
        <v>13.568999999999999</v>
      </c>
      <c r="S91" s="18">
        <v>13.568999999999999</v>
      </c>
      <c r="T91" s="18">
        <v>13.568999999999999</v>
      </c>
    </row>
    <row r="92" spans="1:20" x14ac:dyDescent="0.25">
      <c r="A92" s="17" t="s">
        <v>340</v>
      </c>
      <c r="B92" s="17" t="s">
        <v>6</v>
      </c>
      <c r="C92" s="17" t="s">
        <v>341</v>
      </c>
      <c r="D92" s="17" t="s">
        <v>314</v>
      </c>
      <c r="E92" s="17" t="s">
        <v>315</v>
      </c>
      <c r="F92" s="17" t="s">
        <v>3</v>
      </c>
      <c r="G92" s="18"/>
      <c r="H92" s="18"/>
      <c r="I92" s="18"/>
      <c r="J92" s="18"/>
      <c r="K92" s="18"/>
      <c r="L92" s="18"/>
      <c r="M92" s="18"/>
      <c r="N92" s="18"/>
      <c r="O92" s="18"/>
      <c r="P92" s="18"/>
      <c r="Q92" s="18"/>
      <c r="R92" s="18">
        <v>18.018999999999998</v>
      </c>
      <c r="S92" s="18">
        <v>18.018999999999998</v>
      </c>
      <c r="T92" s="18">
        <v>18.018999999999998</v>
      </c>
    </row>
    <row r="93" spans="1:20" x14ac:dyDescent="0.25">
      <c r="A93" s="17" t="s">
        <v>342</v>
      </c>
      <c r="B93" s="17" t="s">
        <v>6</v>
      </c>
      <c r="C93" s="17" t="s">
        <v>146</v>
      </c>
      <c r="D93" s="17" t="s">
        <v>310</v>
      </c>
      <c r="E93" s="17" t="s">
        <v>311</v>
      </c>
      <c r="F93" s="17" t="s">
        <v>1</v>
      </c>
      <c r="G93" s="18"/>
      <c r="H93" s="18">
        <v>3.359</v>
      </c>
      <c r="I93" s="18">
        <v>2.3969999999999998</v>
      </c>
      <c r="J93" s="18"/>
      <c r="K93" s="18"/>
      <c r="L93" s="18"/>
      <c r="M93" s="18">
        <v>3.3210000000000002</v>
      </c>
      <c r="N93" s="18"/>
      <c r="O93" s="18"/>
      <c r="P93" s="18"/>
      <c r="Q93" s="18"/>
      <c r="R93" s="18"/>
      <c r="S93" s="18">
        <v>9.077</v>
      </c>
      <c r="T93" s="18">
        <v>3.0256666666666665</v>
      </c>
    </row>
    <row r="94" spans="1:20" x14ac:dyDescent="0.25">
      <c r="A94" s="17" t="s">
        <v>342</v>
      </c>
      <c r="B94" s="17" t="s">
        <v>6</v>
      </c>
      <c r="C94" s="17" t="s">
        <v>146</v>
      </c>
      <c r="D94" s="17" t="s">
        <v>312</v>
      </c>
      <c r="E94" s="17" t="s">
        <v>313</v>
      </c>
      <c r="F94" s="17" t="s">
        <v>2</v>
      </c>
      <c r="G94" s="18"/>
      <c r="H94" s="18">
        <v>14.522</v>
      </c>
      <c r="I94" s="18">
        <v>11.298999999999999</v>
      </c>
      <c r="J94" s="18"/>
      <c r="K94" s="18"/>
      <c r="L94" s="18"/>
      <c r="M94" s="18">
        <v>20.589999999999996</v>
      </c>
      <c r="N94" s="18"/>
      <c r="O94" s="18"/>
      <c r="P94" s="18"/>
      <c r="Q94" s="18"/>
      <c r="R94" s="18"/>
      <c r="S94" s="18">
        <v>46.410999999999994</v>
      </c>
      <c r="T94" s="18">
        <v>15.470333333333331</v>
      </c>
    </row>
    <row r="95" spans="1:20" x14ac:dyDescent="0.25">
      <c r="A95" s="17" t="s">
        <v>342</v>
      </c>
      <c r="B95" s="17" t="s">
        <v>6</v>
      </c>
      <c r="C95" s="17" t="s">
        <v>146</v>
      </c>
      <c r="D95" s="17" t="s">
        <v>314</v>
      </c>
      <c r="E95" s="17" t="s">
        <v>315</v>
      </c>
      <c r="F95" s="17" t="s">
        <v>3</v>
      </c>
      <c r="G95" s="18"/>
      <c r="H95" s="18">
        <v>54.572000000000003</v>
      </c>
      <c r="I95" s="18">
        <v>32.241</v>
      </c>
      <c r="J95" s="18"/>
      <c r="K95" s="18"/>
      <c r="L95" s="18"/>
      <c r="M95" s="18">
        <v>60.470999999999997</v>
      </c>
      <c r="N95" s="18"/>
      <c r="O95" s="18"/>
      <c r="P95" s="18"/>
      <c r="Q95" s="18"/>
      <c r="R95" s="18"/>
      <c r="S95" s="18">
        <v>147.28399999999999</v>
      </c>
      <c r="T95" s="18">
        <v>49.094666666666662</v>
      </c>
    </row>
    <row r="96" spans="1:20" x14ac:dyDescent="0.25">
      <c r="A96" s="17" t="s">
        <v>342</v>
      </c>
      <c r="B96" s="17" t="s">
        <v>6</v>
      </c>
      <c r="C96" s="17" t="s">
        <v>146</v>
      </c>
      <c r="D96" s="17" t="s">
        <v>319</v>
      </c>
      <c r="E96" s="17" t="s">
        <v>320</v>
      </c>
      <c r="F96" s="17" t="s">
        <v>5</v>
      </c>
      <c r="G96" s="18"/>
      <c r="H96" s="18">
        <v>3.3359999999999999</v>
      </c>
      <c r="I96" s="18">
        <v>3.8615999999999997</v>
      </c>
      <c r="J96" s="18">
        <v>1.139</v>
      </c>
      <c r="K96" s="18"/>
      <c r="L96" s="18"/>
      <c r="M96" s="18">
        <v>2.6320000000000001</v>
      </c>
      <c r="N96" s="18"/>
      <c r="O96" s="18"/>
      <c r="P96" s="18"/>
      <c r="Q96" s="18"/>
      <c r="R96" s="18"/>
      <c r="S96" s="18">
        <v>10.968599999999999</v>
      </c>
      <c r="T96" s="18">
        <v>2.7421499999999996</v>
      </c>
    </row>
    <row r="97" spans="1:20" x14ac:dyDescent="0.25">
      <c r="A97" s="17" t="s">
        <v>343</v>
      </c>
      <c r="B97" s="17" t="s">
        <v>6</v>
      </c>
      <c r="C97" s="17" t="s">
        <v>15</v>
      </c>
      <c r="D97" s="17" t="s">
        <v>322</v>
      </c>
      <c r="E97" s="17" t="s">
        <v>323</v>
      </c>
      <c r="F97" s="17" t="s">
        <v>0</v>
      </c>
      <c r="G97" s="18">
        <v>1.2E-2</v>
      </c>
      <c r="H97" s="18"/>
      <c r="I97" s="18"/>
      <c r="J97" s="18">
        <v>1.4999999999999999E-2</v>
      </c>
      <c r="K97" s="18">
        <v>0.39700000000000002</v>
      </c>
      <c r="L97" s="18">
        <v>0.378</v>
      </c>
      <c r="M97" s="18">
        <v>0.39200000000000002</v>
      </c>
      <c r="N97" s="18">
        <v>0.52800000000000002</v>
      </c>
      <c r="O97" s="18">
        <v>0.42100000000000004</v>
      </c>
      <c r="P97" s="18">
        <v>0.4</v>
      </c>
      <c r="Q97" s="18">
        <v>0.58600000000000008</v>
      </c>
      <c r="R97" s="18">
        <v>0.40900000000000003</v>
      </c>
      <c r="S97" s="18">
        <v>3.5379999999999994</v>
      </c>
      <c r="T97" s="18">
        <v>0.35379999999999995</v>
      </c>
    </row>
    <row r="98" spans="1:20" x14ac:dyDescent="0.25">
      <c r="A98" s="17" t="s">
        <v>343</v>
      </c>
      <c r="B98" s="17" t="s">
        <v>6</v>
      </c>
      <c r="C98" s="17" t="s">
        <v>15</v>
      </c>
      <c r="D98" s="17" t="s">
        <v>310</v>
      </c>
      <c r="E98" s="17" t="s">
        <v>311</v>
      </c>
      <c r="F98" s="17" t="s">
        <v>1</v>
      </c>
      <c r="G98" s="18">
        <v>36.975800000000007</v>
      </c>
      <c r="H98" s="18">
        <v>40.4011</v>
      </c>
      <c r="I98" s="18">
        <v>48.493399999999994</v>
      </c>
      <c r="J98" s="18">
        <v>38.748200000000011</v>
      </c>
      <c r="K98" s="18">
        <v>37.714199999999998</v>
      </c>
      <c r="L98" s="18">
        <v>42.774000000000001</v>
      </c>
      <c r="M98" s="18">
        <v>44.231100000000005</v>
      </c>
      <c r="N98" s="18">
        <v>50.542799999999993</v>
      </c>
      <c r="O98" s="18">
        <v>43.397900000000014</v>
      </c>
      <c r="P98" s="18">
        <v>49.998499999999993</v>
      </c>
      <c r="Q98" s="18">
        <v>56.969399999999993</v>
      </c>
      <c r="R98" s="18">
        <v>57.0518</v>
      </c>
      <c r="S98" s="18">
        <v>547.29819999999995</v>
      </c>
      <c r="T98" s="18">
        <v>45.608183333333329</v>
      </c>
    </row>
    <row r="99" spans="1:20" x14ac:dyDescent="0.25">
      <c r="A99" s="17" t="s">
        <v>343</v>
      </c>
      <c r="B99" s="17" t="s">
        <v>6</v>
      </c>
      <c r="C99" s="17" t="s">
        <v>15</v>
      </c>
      <c r="D99" s="17" t="s">
        <v>312</v>
      </c>
      <c r="E99" s="17" t="s">
        <v>313</v>
      </c>
      <c r="F99" s="17" t="s">
        <v>2</v>
      </c>
      <c r="G99" s="18">
        <v>285.07040000000001</v>
      </c>
      <c r="H99" s="18">
        <v>271.6694</v>
      </c>
      <c r="I99" s="18">
        <v>342.3886999999998</v>
      </c>
      <c r="J99" s="18">
        <v>327.60899999999998</v>
      </c>
      <c r="K99" s="18">
        <v>337.30930000000006</v>
      </c>
      <c r="L99" s="18">
        <v>285.90029999999985</v>
      </c>
      <c r="M99" s="18">
        <v>299.20679999999993</v>
      </c>
      <c r="N99" s="18">
        <v>325.75759999999968</v>
      </c>
      <c r="O99" s="18">
        <v>325.29741999999982</v>
      </c>
      <c r="P99" s="18">
        <v>341.45410000000004</v>
      </c>
      <c r="Q99" s="18">
        <v>385.09419999999989</v>
      </c>
      <c r="R99" s="18">
        <v>371.14360000000005</v>
      </c>
      <c r="S99" s="18">
        <v>3897.9008199999989</v>
      </c>
      <c r="T99" s="18">
        <v>324.82506833333326</v>
      </c>
    </row>
    <row r="100" spans="1:20" x14ac:dyDescent="0.25">
      <c r="A100" s="17" t="s">
        <v>343</v>
      </c>
      <c r="B100" s="17" t="s">
        <v>6</v>
      </c>
      <c r="C100" s="17" t="s">
        <v>15</v>
      </c>
      <c r="D100" s="17" t="s">
        <v>314</v>
      </c>
      <c r="E100" s="17" t="s">
        <v>315</v>
      </c>
      <c r="F100" s="17" t="s">
        <v>3</v>
      </c>
      <c r="G100" s="18">
        <v>141.93989999999999</v>
      </c>
      <c r="H100" s="18">
        <v>149.27899999999994</v>
      </c>
      <c r="I100" s="18">
        <v>160.90109999999999</v>
      </c>
      <c r="J100" s="18">
        <v>162.80780000000001</v>
      </c>
      <c r="K100" s="18">
        <v>178.08314999999999</v>
      </c>
      <c r="L100" s="18">
        <v>184.32603999999998</v>
      </c>
      <c r="M100" s="18">
        <v>172.93930000000003</v>
      </c>
      <c r="N100" s="18">
        <v>202.63559999999995</v>
      </c>
      <c r="O100" s="18">
        <v>160.67529999999994</v>
      </c>
      <c r="P100" s="18">
        <v>202.73919999999995</v>
      </c>
      <c r="Q100" s="18">
        <v>234.69949999999994</v>
      </c>
      <c r="R100" s="18">
        <v>228.68780000000001</v>
      </c>
      <c r="S100" s="18">
        <v>2179.7136899999996</v>
      </c>
      <c r="T100" s="18">
        <v>181.64280749999998</v>
      </c>
    </row>
    <row r="101" spans="1:20" x14ac:dyDescent="0.25">
      <c r="A101" s="17" t="s">
        <v>343</v>
      </c>
      <c r="B101" s="17" t="s">
        <v>6</v>
      </c>
      <c r="C101" s="17" t="s">
        <v>15</v>
      </c>
      <c r="D101" s="17" t="s">
        <v>324</v>
      </c>
      <c r="E101" s="17" t="s">
        <v>325</v>
      </c>
      <c r="F101" s="17" t="s">
        <v>4</v>
      </c>
      <c r="G101" s="18"/>
      <c r="H101" s="18"/>
      <c r="I101" s="18"/>
      <c r="J101" s="18"/>
      <c r="K101" s="18">
        <v>3.323</v>
      </c>
      <c r="L101" s="18">
        <v>3.3360000000000003</v>
      </c>
      <c r="M101" s="18">
        <v>3.2749999999999999</v>
      </c>
      <c r="N101" s="18">
        <v>6.3209999999999997</v>
      </c>
      <c r="O101" s="18">
        <v>3.359</v>
      </c>
      <c r="P101" s="18">
        <v>3.4009999999999998</v>
      </c>
      <c r="Q101" s="18">
        <v>3.431</v>
      </c>
      <c r="R101" s="18">
        <v>5.6890000000000001</v>
      </c>
      <c r="S101" s="18">
        <v>32.135000000000005</v>
      </c>
      <c r="T101" s="18">
        <v>4.0168750000000006</v>
      </c>
    </row>
    <row r="102" spans="1:20" x14ac:dyDescent="0.25">
      <c r="A102" s="17" t="s">
        <v>343</v>
      </c>
      <c r="B102" s="17" t="s">
        <v>6</v>
      </c>
      <c r="C102" s="17" t="s">
        <v>15</v>
      </c>
      <c r="D102" s="17" t="s">
        <v>319</v>
      </c>
      <c r="E102" s="17" t="s">
        <v>320</v>
      </c>
      <c r="F102" s="17" t="s">
        <v>5</v>
      </c>
      <c r="G102" s="18">
        <v>67.553000000000011</v>
      </c>
      <c r="H102" s="18">
        <v>76.751999999999995</v>
      </c>
      <c r="I102" s="18">
        <v>73.510000000000005</v>
      </c>
      <c r="J102" s="18">
        <v>64.322000000000003</v>
      </c>
      <c r="K102" s="18">
        <v>69.456699999999984</v>
      </c>
      <c r="L102" s="18">
        <v>97.222999999999999</v>
      </c>
      <c r="M102" s="18">
        <v>83.061700000000002</v>
      </c>
      <c r="N102" s="18">
        <v>85.423600000000008</v>
      </c>
      <c r="O102" s="18">
        <v>89.50500000000001</v>
      </c>
      <c r="P102" s="18">
        <v>110.65400000000002</v>
      </c>
      <c r="Q102" s="18">
        <v>107.0428</v>
      </c>
      <c r="R102" s="18">
        <v>89.348200000000006</v>
      </c>
      <c r="S102" s="18">
        <v>1013.852</v>
      </c>
      <c r="T102" s="18">
        <v>84.487666666666669</v>
      </c>
    </row>
    <row r="103" spans="1:20" x14ac:dyDescent="0.25">
      <c r="A103" s="17" t="s">
        <v>344</v>
      </c>
      <c r="B103" s="17" t="s">
        <v>6</v>
      </c>
      <c r="C103" s="17" t="s">
        <v>69</v>
      </c>
      <c r="D103" s="17" t="s">
        <v>322</v>
      </c>
      <c r="E103" s="17" t="s">
        <v>323</v>
      </c>
      <c r="F103" s="17" t="s">
        <v>0</v>
      </c>
      <c r="G103" s="18">
        <v>2E-3</v>
      </c>
      <c r="H103" s="18">
        <v>3.0000000000000001E-3</v>
      </c>
      <c r="I103" s="18">
        <v>4.0000000000000001E-3</v>
      </c>
      <c r="J103" s="18">
        <v>5.0000000000000001E-3</v>
      </c>
      <c r="K103" s="18">
        <v>0.52600000000000002</v>
      </c>
      <c r="L103" s="18">
        <v>0.55299999999999994</v>
      </c>
      <c r="M103" s="18">
        <v>0.57200000000000006</v>
      </c>
      <c r="N103" s="18">
        <v>0.83199999999999985</v>
      </c>
      <c r="O103" s="18">
        <v>0.57000000000000006</v>
      </c>
      <c r="P103" s="18">
        <v>0.91599999999999993</v>
      </c>
      <c r="Q103" s="18">
        <v>0.63200000000000001</v>
      </c>
      <c r="R103" s="18">
        <v>0.57200000000000006</v>
      </c>
      <c r="S103" s="18">
        <v>5.1870000000000003</v>
      </c>
      <c r="T103" s="18">
        <v>0.43225000000000002</v>
      </c>
    </row>
    <row r="104" spans="1:20" x14ac:dyDescent="0.25">
      <c r="A104" s="17" t="s">
        <v>344</v>
      </c>
      <c r="B104" s="17" t="s">
        <v>6</v>
      </c>
      <c r="C104" s="17" t="s">
        <v>69</v>
      </c>
      <c r="D104" s="17" t="s">
        <v>310</v>
      </c>
      <c r="E104" s="17" t="s">
        <v>311</v>
      </c>
      <c r="F104" s="17" t="s">
        <v>1</v>
      </c>
      <c r="G104" s="18">
        <v>29.95</v>
      </c>
      <c r="H104" s="18">
        <v>47.8444</v>
      </c>
      <c r="I104" s="18">
        <v>49.334000000000003</v>
      </c>
      <c r="J104" s="18">
        <v>48.963000000000001</v>
      </c>
      <c r="K104" s="18">
        <v>38.981189999999998</v>
      </c>
      <c r="L104" s="18">
        <v>38.273600000000002</v>
      </c>
      <c r="M104" s="18">
        <v>38.545999999999999</v>
      </c>
      <c r="N104" s="18">
        <v>49.822100000000006</v>
      </c>
      <c r="O104" s="18">
        <v>37.424999999999997</v>
      </c>
      <c r="P104" s="18">
        <v>43.737000000000009</v>
      </c>
      <c r="Q104" s="18">
        <v>40.399000000000001</v>
      </c>
      <c r="R104" s="18">
        <v>39.314999999999998</v>
      </c>
      <c r="S104" s="18">
        <v>502.59029000000004</v>
      </c>
      <c r="T104" s="18">
        <v>41.88252416666667</v>
      </c>
    </row>
    <row r="105" spans="1:20" x14ac:dyDescent="0.25">
      <c r="A105" s="17" t="s">
        <v>344</v>
      </c>
      <c r="B105" s="17" t="s">
        <v>6</v>
      </c>
      <c r="C105" s="17" t="s">
        <v>69</v>
      </c>
      <c r="D105" s="17" t="s">
        <v>312</v>
      </c>
      <c r="E105" s="17" t="s">
        <v>313</v>
      </c>
      <c r="F105" s="17" t="s">
        <v>2</v>
      </c>
      <c r="G105" s="18">
        <v>247.08900000000006</v>
      </c>
      <c r="H105" s="18">
        <v>182.26249999999999</v>
      </c>
      <c r="I105" s="18">
        <v>238.63825000000006</v>
      </c>
      <c r="J105" s="18">
        <v>214.68539999999996</v>
      </c>
      <c r="K105" s="18">
        <v>193.505</v>
      </c>
      <c r="L105" s="18">
        <v>168.643</v>
      </c>
      <c r="M105" s="18">
        <v>172.43900000000002</v>
      </c>
      <c r="N105" s="18">
        <v>191.01237000000009</v>
      </c>
      <c r="O105" s="18">
        <v>164.05499999999998</v>
      </c>
      <c r="P105" s="18">
        <v>181.03200000000007</v>
      </c>
      <c r="Q105" s="18">
        <v>130.47900000000007</v>
      </c>
      <c r="R105" s="18">
        <v>146.08999999999997</v>
      </c>
      <c r="S105" s="18">
        <v>2229.9305200000008</v>
      </c>
      <c r="T105" s="18">
        <v>185.82754333333341</v>
      </c>
    </row>
    <row r="106" spans="1:20" x14ac:dyDescent="0.25">
      <c r="A106" s="17" t="s">
        <v>344</v>
      </c>
      <c r="B106" s="17" t="s">
        <v>6</v>
      </c>
      <c r="C106" s="17" t="s">
        <v>69</v>
      </c>
      <c r="D106" s="17" t="s">
        <v>314</v>
      </c>
      <c r="E106" s="17" t="s">
        <v>315</v>
      </c>
      <c r="F106" s="17" t="s">
        <v>3</v>
      </c>
      <c r="G106" s="18">
        <v>93.909880000000015</v>
      </c>
      <c r="H106" s="18">
        <v>91.800089999999983</v>
      </c>
      <c r="I106" s="18">
        <v>107.23545999999997</v>
      </c>
      <c r="J106" s="18">
        <v>111.66816999999999</v>
      </c>
      <c r="K106" s="18">
        <v>117.42990000000002</v>
      </c>
      <c r="L106" s="18">
        <v>115.92189999999999</v>
      </c>
      <c r="M106" s="18">
        <v>123.85278</v>
      </c>
      <c r="N106" s="18">
        <v>127.76539000000004</v>
      </c>
      <c r="O106" s="18">
        <v>130.65329000000003</v>
      </c>
      <c r="P106" s="18">
        <v>119.69799999999999</v>
      </c>
      <c r="Q106" s="18">
        <v>96.81246999999999</v>
      </c>
      <c r="R106" s="18">
        <v>106.458</v>
      </c>
      <c r="S106" s="18">
        <v>1343.2053300000002</v>
      </c>
      <c r="T106" s="18">
        <v>111.93377750000002</v>
      </c>
    </row>
    <row r="107" spans="1:20" x14ac:dyDescent="0.25">
      <c r="A107" s="17" t="s">
        <v>344</v>
      </c>
      <c r="B107" s="17" t="s">
        <v>6</v>
      </c>
      <c r="C107" s="17" t="s">
        <v>69</v>
      </c>
      <c r="D107" s="17" t="s">
        <v>324</v>
      </c>
      <c r="E107" s="17" t="s">
        <v>325</v>
      </c>
      <c r="F107" s="17" t="s">
        <v>4</v>
      </c>
      <c r="G107" s="18"/>
      <c r="H107" s="18"/>
      <c r="I107" s="18">
        <v>1.768</v>
      </c>
      <c r="J107" s="18">
        <v>6.4000000000000001E-2</v>
      </c>
      <c r="K107" s="18">
        <v>0.622</v>
      </c>
      <c r="L107" s="18">
        <v>4.42</v>
      </c>
      <c r="M107" s="18">
        <v>0.66700000000000004</v>
      </c>
      <c r="N107" s="18">
        <v>0.70000000000000018</v>
      </c>
      <c r="O107" s="18">
        <v>0.77900000000000003</v>
      </c>
      <c r="P107" s="18">
        <v>1.0509999999999999</v>
      </c>
      <c r="Q107" s="18">
        <v>0.90299999999999991</v>
      </c>
      <c r="R107" s="18">
        <v>1.2070000000000001</v>
      </c>
      <c r="S107" s="18">
        <v>12.181000000000001</v>
      </c>
      <c r="T107" s="18">
        <v>1.2181000000000002</v>
      </c>
    </row>
    <row r="108" spans="1:20" x14ac:dyDescent="0.25">
      <c r="A108" s="17" t="s">
        <v>344</v>
      </c>
      <c r="B108" s="17" t="s">
        <v>6</v>
      </c>
      <c r="C108" s="17" t="s">
        <v>69</v>
      </c>
      <c r="D108" s="17" t="s">
        <v>319</v>
      </c>
      <c r="E108" s="17" t="s">
        <v>320</v>
      </c>
      <c r="F108" s="17" t="s">
        <v>5</v>
      </c>
      <c r="G108" s="18">
        <v>58.221000000000004</v>
      </c>
      <c r="H108" s="18">
        <v>51.025000000000006</v>
      </c>
      <c r="I108" s="18">
        <v>54.087000000000003</v>
      </c>
      <c r="J108" s="18">
        <v>59.103000000000002</v>
      </c>
      <c r="K108" s="18">
        <v>52.567</v>
      </c>
      <c r="L108" s="18">
        <v>59.580000000000005</v>
      </c>
      <c r="M108" s="18">
        <v>81.003</v>
      </c>
      <c r="N108" s="18">
        <v>84.961000000000013</v>
      </c>
      <c r="O108" s="18">
        <v>61.719399999999986</v>
      </c>
      <c r="P108" s="18">
        <v>72.534999999999982</v>
      </c>
      <c r="Q108" s="18">
        <v>44.071999999999996</v>
      </c>
      <c r="R108" s="18">
        <v>40.212999999999994</v>
      </c>
      <c r="S108" s="18">
        <v>719.08639999999991</v>
      </c>
      <c r="T108" s="18">
        <v>59.923866666666662</v>
      </c>
    </row>
    <row r="109" spans="1:20" x14ac:dyDescent="0.25">
      <c r="A109" s="17" t="s">
        <v>345</v>
      </c>
      <c r="B109" s="17" t="s">
        <v>6</v>
      </c>
      <c r="C109" s="17" t="s">
        <v>211</v>
      </c>
      <c r="D109" s="17" t="s">
        <v>310</v>
      </c>
      <c r="E109" s="17" t="s">
        <v>311</v>
      </c>
      <c r="F109" s="17" t="s">
        <v>1</v>
      </c>
      <c r="G109" s="18">
        <v>0.76</v>
      </c>
      <c r="H109" s="18">
        <v>1.22</v>
      </c>
      <c r="I109" s="18">
        <v>3.1</v>
      </c>
      <c r="J109" s="18">
        <v>1.33</v>
      </c>
      <c r="K109" s="18">
        <v>1.25</v>
      </c>
      <c r="L109" s="18">
        <v>1.24</v>
      </c>
      <c r="M109" s="18">
        <v>1.39</v>
      </c>
      <c r="N109" s="18">
        <v>1.768</v>
      </c>
      <c r="O109" s="18">
        <v>6.01</v>
      </c>
      <c r="P109" s="18">
        <v>1.198</v>
      </c>
      <c r="Q109" s="18">
        <v>1.218</v>
      </c>
      <c r="R109" s="18">
        <v>1.258</v>
      </c>
      <c r="S109" s="18">
        <v>21.742000000000001</v>
      </c>
      <c r="T109" s="18">
        <v>1.8118333333333334</v>
      </c>
    </row>
    <row r="110" spans="1:20" x14ac:dyDescent="0.25">
      <c r="A110" s="17" t="s">
        <v>345</v>
      </c>
      <c r="B110" s="17" t="s">
        <v>6</v>
      </c>
      <c r="C110" s="17" t="s">
        <v>211</v>
      </c>
      <c r="D110" s="17" t="s">
        <v>312</v>
      </c>
      <c r="E110" s="17" t="s">
        <v>313</v>
      </c>
      <c r="F110" s="17" t="s">
        <v>2</v>
      </c>
      <c r="G110" s="18">
        <v>20.198999999999998</v>
      </c>
      <c r="H110" s="18">
        <v>16.210999999999999</v>
      </c>
      <c r="I110" s="18">
        <v>15.699</v>
      </c>
      <c r="J110" s="18">
        <v>16.783000000000001</v>
      </c>
      <c r="K110" s="18">
        <v>20.452999999999996</v>
      </c>
      <c r="L110" s="18">
        <v>20.544</v>
      </c>
      <c r="M110" s="18">
        <v>21.750999999999998</v>
      </c>
      <c r="N110" s="18">
        <v>20.464999999999996</v>
      </c>
      <c r="O110" s="18">
        <v>17.737000000000005</v>
      </c>
      <c r="P110" s="18">
        <v>19.878</v>
      </c>
      <c r="Q110" s="18">
        <v>20.884999999999991</v>
      </c>
      <c r="R110" s="18">
        <v>23.491</v>
      </c>
      <c r="S110" s="18">
        <v>234.09599999999995</v>
      </c>
      <c r="T110" s="18">
        <v>19.507999999999996</v>
      </c>
    </row>
    <row r="111" spans="1:20" x14ac:dyDescent="0.25">
      <c r="A111" s="17" t="s">
        <v>345</v>
      </c>
      <c r="B111" s="17" t="s">
        <v>6</v>
      </c>
      <c r="C111" s="17" t="s">
        <v>211</v>
      </c>
      <c r="D111" s="17" t="s">
        <v>314</v>
      </c>
      <c r="E111" s="17" t="s">
        <v>315</v>
      </c>
      <c r="F111" s="17" t="s">
        <v>3</v>
      </c>
      <c r="G111" s="18">
        <v>14.395</v>
      </c>
      <c r="H111" s="18">
        <v>13.467300000000002</v>
      </c>
      <c r="I111" s="18">
        <v>13.483999999999998</v>
      </c>
      <c r="J111" s="18">
        <v>14.667999999999999</v>
      </c>
      <c r="K111" s="18">
        <v>20.081999999999997</v>
      </c>
      <c r="L111" s="18">
        <v>19.021000000000004</v>
      </c>
      <c r="M111" s="18">
        <v>12.041</v>
      </c>
      <c r="N111" s="18">
        <v>16.105</v>
      </c>
      <c r="O111" s="18">
        <v>14.363</v>
      </c>
      <c r="P111" s="18">
        <v>18.696999999999999</v>
      </c>
      <c r="Q111" s="18">
        <v>16.574000000000005</v>
      </c>
      <c r="R111" s="18">
        <v>15.759000000000002</v>
      </c>
      <c r="S111" s="18">
        <v>188.65630000000004</v>
      </c>
      <c r="T111" s="18">
        <v>15.721358333333336</v>
      </c>
    </row>
    <row r="112" spans="1:20" x14ac:dyDescent="0.25">
      <c r="A112" s="17" t="s">
        <v>345</v>
      </c>
      <c r="B112" s="17" t="s">
        <v>6</v>
      </c>
      <c r="C112" s="17" t="s">
        <v>211</v>
      </c>
      <c r="D112" s="17" t="s">
        <v>319</v>
      </c>
      <c r="E112" s="17" t="s">
        <v>320</v>
      </c>
      <c r="F112" s="17" t="s">
        <v>5</v>
      </c>
      <c r="G112" s="18">
        <v>0.496</v>
      </c>
      <c r="H112" s="18">
        <v>4.3040000000000003</v>
      </c>
      <c r="I112" s="18">
        <v>4.9640000000000004</v>
      </c>
      <c r="J112" s="18">
        <v>3.69</v>
      </c>
      <c r="K112" s="18">
        <v>2.7240000000000002</v>
      </c>
      <c r="L112" s="18">
        <v>1.012</v>
      </c>
      <c r="M112" s="18">
        <v>6.02</v>
      </c>
      <c r="N112" s="18">
        <v>2.452</v>
      </c>
      <c r="O112" s="18">
        <v>2.7529999999999997</v>
      </c>
      <c r="P112" s="18">
        <v>4.0280000000000005</v>
      </c>
      <c r="Q112" s="18">
        <v>4.6109999999999998</v>
      </c>
      <c r="R112" s="18">
        <v>4.4779999999999998</v>
      </c>
      <c r="S112" s="18">
        <v>41.531999999999996</v>
      </c>
      <c r="T112" s="18">
        <v>3.4609999999999999</v>
      </c>
    </row>
    <row r="113" spans="1:20" x14ac:dyDescent="0.25">
      <c r="A113" s="17" t="s">
        <v>346</v>
      </c>
      <c r="B113" s="17" t="s">
        <v>6</v>
      </c>
      <c r="C113" s="17" t="s">
        <v>108</v>
      </c>
      <c r="D113" s="17" t="s">
        <v>310</v>
      </c>
      <c r="E113" s="17" t="s">
        <v>311</v>
      </c>
      <c r="F113" s="17" t="s">
        <v>1</v>
      </c>
      <c r="G113" s="18">
        <v>9.5772000000000013</v>
      </c>
      <c r="H113" s="18">
        <v>10.063599999999999</v>
      </c>
      <c r="I113" s="18">
        <v>7.3505000000000003</v>
      </c>
      <c r="J113" s="18">
        <v>9.4007000000000005</v>
      </c>
      <c r="K113" s="18">
        <v>7.7495000000000003</v>
      </c>
      <c r="L113" s="18">
        <v>7.4132999999999996</v>
      </c>
      <c r="M113" s="18">
        <v>3.2364999999999999</v>
      </c>
      <c r="N113" s="18">
        <v>5.3563000000000001</v>
      </c>
      <c r="O113" s="18">
        <v>3.9404999999999997</v>
      </c>
      <c r="P113" s="18">
        <v>2.7060999999999997</v>
      </c>
      <c r="Q113" s="18">
        <v>2.8439999999999999</v>
      </c>
      <c r="R113" s="18">
        <v>3.6475</v>
      </c>
      <c r="S113" s="18">
        <v>73.285699999999977</v>
      </c>
      <c r="T113" s="18">
        <v>6.1071416666666645</v>
      </c>
    </row>
    <row r="114" spans="1:20" x14ac:dyDescent="0.25">
      <c r="A114" s="17" t="s">
        <v>346</v>
      </c>
      <c r="B114" s="17" t="s">
        <v>6</v>
      </c>
      <c r="C114" s="17" t="s">
        <v>108</v>
      </c>
      <c r="D114" s="17" t="s">
        <v>312</v>
      </c>
      <c r="E114" s="17" t="s">
        <v>313</v>
      </c>
      <c r="F114" s="17" t="s">
        <v>2</v>
      </c>
      <c r="G114" s="18">
        <v>17.477499999999996</v>
      </c>
      <c r="H114" s="18">
        <v>14.7165</v>
      </c>
      <c r="I114" s="18">
        <v>13.0975</v>
      </c>
      <c r="J114" s="18">
        <v>17.718</v>
      </c>
      <c r="K114" s="18">
        <v>17.088000000000001</v>
      </c>
      <c r="L114" s="18">
        <v>18.8675</v>
      </c>
      <c r="M114" s="18">
        <v>23.119</v>
      </c>
      <c r="N114" s="18">
        <v>11.309699999999999</v>
      </c>
      <c r="O114" s="18">
        <v>11.934500000000002</v>
      </c>
      <c r="P114" s="18">
        <v>14.861799999999999</v>
      </c>
      <c r="Q114" s="18">
        <v>17.838000000000001</v>
      </c>
      <c r="R114" s="18">
        <v>19.118400000000001</v>
      </c>
      <c r="S114" s="18">
        <v>197.1464</v>
      </c>
      <c r="T114" s="18">
        <v>16.428866666666668</v>
      </c>
    </row>
    <row r="115" spans="1:20" x14ac:dyDescent="0.25">
      <c r="A115" s="17" t="s">
        <v>346</v>
      </c>
      <c r="B115" s="17" t="s">
        <v>6</v>
      </c>
      <c r="C115" s="17" t="s">
        <v>108</v>
      </c>
      <c r="D115" s="17" t="s">
        <v>314</v>
      </c>
      <c r="E115" s="17" t="s">
        <v>315</v>
      </c>
      <c r="F115" s="17" t="s">
        <v>3</v>
      </c>
      <c r="G115" s="18">
        <v>7.4420000000000002</v>
      </c>
      <c r="H115" s="18">
        <v>8.6174999999999979</v>
      </c>
      <c r="I115" s="18">
        <v>7.0415000000000001</v>
      </c>
      <c r="J115" s="18">
        <v>8.3892999999999986</v>
      </c>
      <c r="K115" s="18">
        <v>10.254999999999999</v>
      </c>
      <c r="L115" s="18">
        <v>19.04</v>
      </c>
      <c r="M115" s="18">
        <v>18.592500000000001</v>
      </c>
      <c r="N115" s="18">
        <v>8.3646999999999991</v>
      </c>
      <c r="O115" s="18">
        <v>10.6915</v>
      </c>
      <c r="P115" s="18">
        <v>9.5938000000000017</v>
      </c>
      <c r="Q115" s="18">
        <v>15.079000000000001</v>
      </c>
      <c r="R115" s="18">
        <v>11.896400000000002</v>
      </c>
      <c r="S115" s="18">
        <v>135.00320000000002</v>
      </c>
      <c r="T115" s="18">
        <v>11.250266666666668</v>
      </c>
    </row>
    <row r="116" spans="1:20" x14ac:dyDescent="0.25">
      <c r="A116" s="17" t="s">
        <v>346</v>
      </c>
      <c r="B116" s="17" t="s">
        <v>6</v>
      </c>
      <c r="C116" s="17" t="s">
        <v>108</v>
      </c>
      <c r="D116" s="17" t="s">
        <v>319</v>
      </c>
      <c r="E116" s="17" t="s">
        <v>320</v>
      </c>
      <c r="F116" s="17" t="s">
        <v>5</v>
      </c>
      <c r="G116" s="18">
        <v>7.1259999999999994</v>
      </c>
      <c r="H116" s="18">
        <v>6.8480000000000008</v>
      </c>
      <c r="I116" s="18">
        <v>6.9954999999999998</v>
      </c>
      <c r="J116" s="18">
        <v>5.3780000000000001</v>
      </c>
      <c r="K116" s="18">
        <v>6.6040000000000001</v>
      </c>
      <c r="L116" s="18">
        <v>8.1395</v>
      </c>
      <c r="M116" s="18">
        <v>5.5819999999999999</v>
      </c>
      <c r="N116" s="18">
        <v>7.8355000000000006</v>
      </c>
      <c r="O116" s="18">
        <v>6.5519999999999996</v>
      </c>
      <c r="P116" s="18">
        <v>6.1289999999999996</v>
      </c>
      <c r="Q116" s="18">
        <v>5.9510000000000005</v>
      </c>
      <c r="R116" s="18">
        <v>6.2919999999999998</v>
      </c>
      <c r="S116" s="18">
        <v>79.432500000000005</v>
      </c>
      <c r="T116" s="18">
        <v>6.6193750000000007</v>
      </c>
    </row>
    <row r="117" spans="1:20" x14ac:dyDescent="0.25">
      <c r="A117" s="17" t="s">
        <v>347</v>
      </c>
      <c r="B117" s="17" t="s">
        <v>6</v>
      </c>
      <c r="C117" s="17" t="s">
        <v>348</v>
      </c>
      <c r="D117" s="17" t="s">
        <v>310</v>
      </c>
      <c r="E117" s="17" t="s">
        <v>311</v>
      </c>
      <c r="F117" s="17" t="s">
        <v>1</v>
      </c>
      <c r="G117" s="18"/>
      <c r="H117" s="18"/>
      <c r="I117" s="18"/>
      <c r="J117" s="18"/>
      <c r="K117" s="18"/>
      <c r="L117" s="18"/>
      <c r="M117" s="18"/>
      <c r="N117" s="18"/>
      <c r="O117" s="18"/>
      <c r="P117" s="18"/>
      <c r="Q117" s="18"/>
      <c r="R117" s="18">
        <v>7.1639999999999997</v>
      </c>
      <c r="S117" s="18">
        <v>7.1639999999999997</v>
      </c>
      <c r="T117" s="18">
        <v>7.1639999999999997</v>
      </c>
    </row>
    <row r="118" spans="1:20" x14ac:dyDescent="0.25">
      <c r="A118" s="17" t="s">
        <v>347</v>
      </c>
      <c r="B118" s="17" t="s">
        <v>6</v>
      </c>
      <c r="C118" s="17" t="s">
        <v>348</v>
      </c>
      <c r="D118" s="17" t="s">
        <v>312</v>
      </c>
      <c r="E118" s="17" t="s">
        <v>313</v>
      </c>
      <c r="F118" s="17" t="s">
        <v>2</v>
      </c>
      <c r="G118" s="18"/>
      <c r="H118" s="18"/>
      <c r="I118" s="18"/>
      <c r="J118" s="18"/>
      <c r="K118" s="18"/>
      <c r="L118" s="18"/>
      <c r="M118" s="18"/>
      <c r="N118" s="18"/>
      <c r="O118" s="18"/>
      <c r="P118" s="18"/>
      <c r="Q118" s="18"/>
      <c r="R118" s="18">
        <v>38.763999999999996</v>
      </c>
      <c r="S118" s="18">
        <v>38.763999999999996</v>
      </c>
      <c r="T118" s="18">
        <v>38.763999999999996</v>
      </c>
    </row>
    <row r="119" spans="1:20" x14ac:dyDescent="0.25">
      <c r="A119" s="17" t="s">
        <v>347</v>
      </c>
      <c r="B119" s="17" t="s">
        <v>6</v>
      </c>
      <c r="C119" s="17" t="s">
        <v>348</v>
      </c>
      <c r="D119" s="17" t="s">
        <v>314</v>
      </c>
      <c r="E119" s="17" t="s">
        <v>315</v>
      </c>
      <c r="F119" s="17" t="s">
        <v>3</v>
      </c>
      <c r="G119" s="18"/>
      <c r="H119" s="18"/>
      <c r="I119" s="18"/>
      <c r="J119" s="18"/>
      <c r="K119" s="18"/>
      <c r="L119" s="18"/>
      <c r="M119" s="18"/>
      <c r="N119" s="18"/>
      <c r="O119" s="18"/>
      <c r="P119" s="18"/>
      <c r="Q119" s="18"/>
      <c r="R119" s="18">
        <v>29.711000000000002</v>
      </c>
      <c r="S119" s="18">
        <v>29.711000000000002</v>
      </c>
      <c r="T119" s="18">
        <v>29.711000000000002</v>
      </c>
    </row>
    <row r="120" spans="1:20" x14ac:dyDescent="0.25">
      <c r="A120" s="17" t="s">
        <v>349</v>
      </c>
      <c r="B120" s="17" t="s">
        <v>6</v>
      </c>
      <c r="C120" s="17" t="s">
        <v>212</v>
      </c>
      <c r="D120" s="17" t="s">
        <v>310</v>
      </c>
      <c r="E120" s="17" t="s">
        <v>311</v>
      </c>
      <c r="F120" s="17" t="s">
        <v>1</v>
      </c>
      <c r="G120" s="18">
        <v>8.9</v>
      </c>
      <c r="H120" s="18">
        <v>15.529499999999997</v>
      </c>
      <c r="I120" s="18">
        <v>24.036999999999995</v>
      </c>
      <c r="J120" s="18">
        <v>5.1800000000000015</v>
      </c>
      <c r="K120" s="18">
        <v>5</v>
      </c>
      <c r="L120" s="18">
        <v>14.719500000000002</v>
      </c>
      <c r="M120" s="18">
        <v>3.430400000000001</v>
      </c>
      <c r="N120" s="18">
        <v>2.59</v>
      </c>
      <c r="O120" s="18">
        <v>5.3470999999999984</v>
      </c>
      <c r="P120" s="18">
        <v>5.68</v>
      </c>
      <c r="Q120" s="18">
        <v>10.598400000000003</v>
      </c>
      <c r="R120" s="18"/>
      <c r="S120" s="18">
        <v>101.0119</v>
      </c>
      <c r="T120" s="18">
        <v>9.1829000000000001</v>
      </c>
    </row>
    <row r="121" spans="1:20" x14ac:dyDescent="0.25">
      <c r="A121" s="17" t="s">
        <v>349</v>
      </c>
      <c r="B121" s="17" t="s">
        <v>6</v>
      </c>
      <c r="C121" s="17" t="s">
        <v>212</v>
      </c>
      <c r="D121" s="17" t="s">
        <v>312</v>
      </c>
      <c r="E121" s="17" t="s">
        <v>313</v>
      </c>
      <c r="F121" s="17" t="s">
        <v>2</v>
      </c>
      <c r="G121" s="18">
        <v>7.9329999999999998</v>
      </c>
      <c r="H121" s="18">
        <v>10.056000000000001</v>
      </c>
      <c r="I121" s="18">
        <v>8.3460000000000001</v>
      </c>
      <c r="J121" s="18">
        <v>8.0399999999999991</v>
      </c>
      <c r="K121" s="18">
        <v>6.016</v>
      </c>
      <c r="L121" s="18">
        <v>5.4899999999999993</v>
      </c>
      <c r="M121" s="18">
        <v>3.5059999999999998</v>
      </c>
      <c r="N121" s="18">
        <v>2.952</v>
      </c>
      <c r="O121" s="18">
        <v>5.4050000000000002</v>
      </c>
      <c r="P121" s="18">
        <v>6.5720000000000001</v>
      </c>
      <c r="Q121" s="18">
        <v>2.3839999999999999</v>
      </c>
      <c r="R121" s="18"/>
      <c r="S121" s="18">
        <v>66.7</v>
      </c>
      <c r="T121" s="18">
        <v>6.0636363636363635</v>
      </c>
    </row>
    <row r="122" spans="1:20" x14ac:dyDescent="0.25">
      <c r="A122" s="17" t="s">
        <v>349</v>
      </c>
      <c r="B122" s="17" t="s">
        <v>6</v>
      </c>
      <c r="C122" s="17" t="s">
        <v>212</v>
      </c>
      <c r="D122" s="17" t="s">
        <v>314</v>
      </c>
      <c r="E122" s="17" t="s">
        <v>315</v>
      </c>
      <c r="F122" s="17" t="s">
        <v>3</v>
      </c>
      <c r="G122" s="18">
        <v>3.7029999999999998</v>
      </c>
      <c r="H122" s="18">
        <v>0.96099999999999997</v>
      </c>
      <c r="I122" s="18">
        <v>1.1479999999999999</v>
      </c>
      <c r="J122" s="18">
        <v>7.6376999999999997</v>
      </c>
      <c r="K122" s="18">
        <v>2.2789999999999999</v>
      </c>
      <c r="L122" s="18">
        <v>1.82</v>
      </c>
      <c r="M122" s="18">
        <v>0.82150000000000001</v>
      </c>
      <c r="N122" s="18">
        <v>0.51800000000000002</v>
      </c>
      <c r="O122" s="18">
        <v>0.85</v>
      </c>
      <c r="P122" s="18">
        <v>0.57000000000000006</v>
      </c>
      <c r="Q122" s="18">
        <v>2.1698000000000004</v>
      </c>
      <c r="R122" s="18"/>
      <c r="S122" s="18">
        <v>22.478000000000002</v>
      </c>
      <c r="T122" s="18">
        <v>2.0434545454545456</v>
      </c>
    </row>
    <row r="123" spans="1:20" x14ac:dyDescent="0.25">
      <c r="A123" s="17" t="s">
        <v>349</v>
      </c>
      <c r="B123" s="17" t="s">
        <v>6</v>
      </c>
      <c r="C123" s="17" t="s">
        <v>212</v>
      </c>
      <c r="D123" s="17" t="s">
        <v>319</v>
      </c>
      <c r="E123" s="17" t="s">
        <v>320</v>
      </c>
      <c r="F123" s="17" t="s">
        <v>5</v>
      </c>
      <c r="G123" s="18">
        <v>6.36</v>
      </c>
      <c r="H123" s="18">
        <v>6.2799999999999994</v>
      </c>
      <c r="I123" s="18">
        <v>5.7299999999999995</v>
      </c>
      <c r="J123" s="18">
        <v>2.97</v>
      </c>
      <c r="K123" s="18"/>
      <c r="L123" s="18">
        <v>3</v>
      </c>
      <c r="M123" s="18">
        <v>5.18</v>
      </c>
      <c r="N123" s="18">
        <v>0.97</v>
      </c>
      <c r="O123" s="18">
        <v>1.62</v>
      </c>
      <c r="P123" s="18"/>
      <c r="Q123" s="18">
        <v>9.85</v>
      </c>
      <c r="R123" s="18"/>
      <c r="S123" s="18">
        <v>41.96</v>
      </c>
      <c r="T123" s="18">
        <v>4.6622222222222227</v>
      </c>
    </row>
    <row r="124" spans="1:20" x14ac:dyDescent="0.25">
      <c r="A124" s="17" t="s">
        <v>350</v>
      </c>
      <c r="B124" s="17" t="s">
        <v>6</v>
      </c>
      <c r="C124" s="17" t="s">
        <v>256</v>
      </c>
      <c r="D124" s="17" t="s">
        <v>310</v>
      </c>
      <c r="E124" s="17" t="s">
        <v>311</v>
      </c>
      <c r="F124" s="17" t="s">
        <v>1</v>
      </c>
      <c r="G124" s="18"/>
      <c r="H124" s="18">
        <v>0.37659999999999999</v>
      </c>
      <c r="I124" s="18">
        <v>0.44799999999999995</v>
      </c>
      <c r="J124" s="18">
        <v>0.42000000000000004</v>
      </c>
      <c r="K124" s="18">
        <v>0.42400000000000004</v>
      </c>
      <c r="L124" s="18">
        <v>0.27200000000000002</v>
      </c>
      <c r="M124" s="18">
        <v>0.24299999999999999</v>
      </c>
      <c r="N124" s="18">
        <v>0.47699999999999998</v>
      </c>
      <c r="O124" s="18">
        <v>0.2492</v>
      </c>
      <c r="P124" s="18">
        <v>0.28900000000000003</v>
      </c>
      <c r="Q124" s="18">
        <v>0.27029999999999998</v>
      </c>
      <c r="R124" s="18">
        <v>0.499</v>
      </c>
      <c r="S124" s="18">
        <v>3.9681000000000002</v>
      </c>
      <c r="T124" s="18">
        <v>0.36073636363636363</v>
      </c>
    </row>
    <row r="125" spans="1:20" x14ac:dyDescent="0.25">
      <c r="A125" s="17" t="s">
        <v>350</v>
      </c>
      <c r="B125" s="17" t="s">
        <v>6</v>
      </c>
      <c r="C125" s="17" t="s">
        <v>256</v>
      </c>
      <c r="D125" s="17" t="s">
        <v>312</v>
      </c>
      <c r="E125" s="17" t="s">
        <v>313</v>
      </c>
      <c r="F125" s="17" t="s">
        <v>2</v>
      </c>
      <c r="G125" s="18"/>
      <c r="H125" s="18">
        <v>10.273000000000001</v>
      </c>
      <c r="I125" s="18">
        <v>9.0509999999999984</v>
      </c>
      <c r="J125" s="18">
        <v>9.968</v>
      </c>
      <c r="K125" s="18">
        <v>9.5080000000000009</v>
      </c>
      <c r="L125" s="18">
        <v>7.4709999999999992</v>
      </c>
      <c r="M125" s="18">
        <v>6.7649999999999997</v>
      </c>
      <c r="N125" s="18">
        <v>9.0640000000000001</v>
      </c>
      <c r="O125" s="18">
        <v>7.9580000000000011</v>
      </c>
      <c r="P125" s="18">
        <v>6.8640000000000017</v>
      </c>
      <c r="Q125" s="18">
        <v>9.2919999999999998</v>
      </c>
      <c r="R125" s="18">
        <v>12.519999999999996</v>
      </c>
      <c r="S125" s="18">
        <v>98.733999999999995</v>
      </c>
      <c r="T125" s="18">
        <v>8.9758181818181821</v>
      </c>
    </row>
    <row r="126" spans="1:20" x14ac:dyDescent="0.25">
      <c r="A126" s="17" t="s">
        <v>350</v>
      </c>
      <c r="B126" s="17" t="s">
        <v>6</v>
      </c>
      <c r="C126" s="17" t="s">
        <v>256</v>
      </c>
      <c r="D126" s="17" t="s">
        <v>314</v>
      </c>
      <c r="E126" s="17" t="s">
        <v>315</v>
      </c>
      <c r="F126" s="17" t="s">
        <v>3</v>
      </c>
      <c r="G126" s="18"/>
      <c r="H126" s="18">
        <v>11.706999999999999</v>
      </c>
      <c r="I126" s="18">
        <v>8.6739999999999995</v>
      </c>
      <c r="J126" s="18">
        <v>10.191999999999998</v>
      </c>
      <c r="K126" s="18">
        <v>9.3900000000000023</v>
      </c>
      <c r="L126" s="18">
        <v>7.9129999999999994</v>
      </c>
      <c r="M126" s="18">
        <v>8.2259999999999991</v>
      </c>
      <c r="N126" s="18">
        <v>7.8970000000000002</v>
      </c>
      <c r="O126" s="18">
        <v>7.5249999999999995</v>
      </c>
      <c r="P126" s="18">
        <v>8.1590000000000007</v>
      </c>
      <c r="Q126" s="18">
        <v>5.6740000000000004</v>
      </c>
      <c r="R126" s="18">
        <v>7.8810000000000011</v>
      </c>
      <c r="S126" s="18">
        <v>93.238000000000014</v>
      </c>
      <c r="T126" s="18">
        <v>8.4761818181818196</v>
      </c>
    </row>
    <row r="127" spans="1:20" x14ac:dyDescent="0.25">
      <c r="A127" s="17" t="s">
        <v>350</v>
      </c>
      <c r="B127" s="17" t="s">
        <v>6</v>
      </c>
      <c r="C127" s="17" t="s">
        <v>256</v>
      </c>
      <c r="D127" s="17" t="s">
        <v>319</v>
      </c>
      <c r="E127" s="17" t="s">
        <v>320</v>
      </c>
      <c r="F127" s="17" t="s">
        <v>5</v>
      </c>
      <c r="G127" s="18"/>
      <c r="H127" s="18">
        <v>2.0950000000000002</v>
      </c>
      <c r="I127" s="18">
        <v>1.2229999999999999</v>
      </c>
      <c r="J127" s="18">
        <v>0.77</v>
      </c>
      <c r="K127" s="18">
        <v>0.82399999999999995</v>
      </c>
      <c r="L127" s="18">
        <v>0.90700000000000003</v>
      </c>
      <c r="M127" s="18">
        <v>1.3559999999999999</v>
      </c>
      <c r="N127" s="18">
        <v>1.4390000000000001</v>
      </c>
      <c r="O127" s="18">
        <v>0.41300000000000003</v>
      </c>
      <c r="P127" s="18">
        <v>0.82699999999999996</v>
      </c>
      <c r="Q127" s="18">
        <v>0.57899999999999996</v>
      </c>
      <c r="R127" s="18">
        <v>2.173</v>
      </c>
      <c r="S127" s="18">
        <v>12.606000000000002</v>
      </c>
      <c r="T127" s="18">
        <v>1.1460000000000001</v>
      </c>
    </row>
    <row r="128" spans="1:20" x14ac:dyDescent="0.25">
      <c r="A128" s="17" t="s">
        <v>351</v>
      </c>
      <c r="B128" s="17" t="s">
        <v>109</v>
      </c>
      <c r="C128" s="17" t="s">
        <v>109</v>
      </c>
      <c r="D128" s="17" t="s">
        <v>310</v>
      </c>
      <c r="E128" s="17" t="s">
        <v>311</v>
      </c>
      <c r="F128" s="17" t="s">
        <v>1</v>
      </c>
      <c r="G128" s="18"/>
      <c r="H128" s="18">
        <v>1.5369999999999999</v>
      </c>
      <c r="I128" s="18">
        <v>2.1739999999999999</v>
      </c>
      <c r="J128" s="18"/>
      <c r="K128" s="18"/>
      <c r="L128" s="18">
        <v>1.587</v>
      </c>
      <c r="M128" s="18">
        <v>2.2000000000000002</v>
      </c>
      <c r="N128" s="18"/>
      <c r="O128" s="18"/>
      <c r="P128" s="18">
        <v>3.6630000000000003</v>
      </c>
      <c r="Q128" s="18">
        <v>3.5220000000000002</v>
      </c>
      <c r="R128" s="18">
        <v>14.499000000000001</v>
      </c>
      <c r="S128" s="18">
        <v>29.182000000000002</v>
      </c>
      <c r="T128" s="18">
        <v>4.168857142857143</v>
      </c>
    </row>
    <row r="129" spans="1:20" x14ac:dyDescent="0.25">
      <c r="A129" s="17" t="s">
        <v>351</v>
      </c>
      <c r="B129" s="17" t="s">
        <v>109</v>
      </c>
      <c r="C129" s="17" t="s">
        <v>109</v>
      </c>
      <c r="D129" s="17" t="s">
        <v>312</v>
      </c>
      <c r="E129" s="17" t="s">
        <v>313</v>
      </c>
      <c r="F129" s="17" t="s">
        <v>2</v>
      </c>
      <c r="G129" s="18">
        <v>10.579000000000001</v>
      </c>
      <c r="H129" s="18">
        <v>17.676000000000002</v>
      </c>
      <c r="I129" s="18">
        <v>16.584</v>
      </c>
      <c r="J129" s="18">
        <v>17.118000000000002</v>
      </c>
      <c r="K129" s="18">
        <v>17.778000000000002</v>
      </c>
      <c r="L129" s="18">
        <v>18.033999999999999</v>
      </c>
      <c r="M129" s="18">
        <v>16.908000000000001</v>
      </c>
      <c r="N129" s="18"/>
      <c r="O129" s="18"/>
      <c r="P129" s="18">
        <v>34.560000000000009</v>
      </c>
      <c r="Q129" s="18">
        <v>41.586000000000006</v>
      </c>
      <c r="R129" s="18">
        <v>132.69199999999998</v>
      </c>
      <c r="S129" s="18">
        <v>323.51499999999999</v>
      </c>
      <c r="T129" s="18">
        <v>32.351500000000001</v>
      </c>
    </row>
    <row r="130" spans="1:20" x14ac:dyDescent="0.25">
      <c r="A130" s="17" t="s">
        <v>351</v>
      </c>
      <c r="B130" s="17" t="s">
        <v>109</v>
      </c>
      <c r="C130" s="17" t="s">
        <v>109</v>
      </c>
      <c r="D130" s="17" t="s">
        <v>314</v>
      </c>
      <c r="E130" s="17" t="s">
        <v>315</v>
      </c>
      <c r="F130" s="17" t="s">
        <v>3</v>
      </c>
      <c r="G130" s="18">
        <v>19.418999999999997</v>
      </c>
      <c r="H130" s="18">
        <v>23.501999999999999</v>
      </c>
      <c r="I130" s="18">
        <v>24.935999999999996</v>
      </c>
      <c r="J130" s="18">
        <v>14.526</v>
      </c>
      <c r="K130" s="18">
        <v>22.549000000000003</v>
      </c>
      <c r="L130" s="18">
        <v>24.085000000000004</v>
      </c>
      <c r="M130" s="18">
        <v>25.694000000000003</v>
      </c>
      <c r="N130" s="18"/>
      <c r="O130" s="18"/>
      <c r="P130" s="18">
        <v>45.157000000000004</v>
      </c>
      <c r="Q130" s="18">
        <v>44.091000000000001</v>
      </c>
      <c r="R130" s="18">
        <v>129.07300000000001</v>
      </c>
      <c r="S130" s="18">
        <v>373.03200000000004</v>
      </c>
      <c r="T130" s="18">
        <v>37.303200000000004</v>
      </c>
    </row>
    <row r="131" spans="1:20" x14ac:dyDescent="0.25">
      <c r="A131" s="17" t="s">
        <v>351</v>
      </c>
      <c r="B131" s="17" t="s">
        <v>109</v>
      </c>
      <c r="C131" s="17" t="s">
        <v>109</v>
      </c>
      <c r="D131" s="17" t="s">
        <v>319</v>
      </c>
      <c r="E131" s="17" t="s">
        <v>320</v>
      </c>
      <c r="F131" s="17" t="s">
        <v>5</v>
      </c>
      <c r="G131" s="18">
        <v>2.2759999999999998</v>
      </c>
      <c r="H131" s="18">
        <v>1.6379999999999999</v>
      </c>
      <c r="I131" s="18"/>
      <c r="J131" s="18"/>
      <c r="K131" s="18">
        <v>1.65</v>
      </c>
      <c r="L131" s="18">
        <v>1.645</v>
      </c>
      <c r="M131" s="18"/>
      <c r="N131" s="18"/>
      <c r="O131" s="18"/>
      <c r="P131" s="18">
        <v>2.4689999999999999</v>
      </c>
      <c r="Q131" s="18">
        <v>4.9830000000000005</v>
      </c>
      <c r="R131" s="18">
        <v>11.609</v>
      </c>
      <c r="S131" s="18">
        <v>26.27</v>
      </c>
      <c r="T131" s="18">
        <v>3.7528571428571427</v>
      </c>
    </row>
    <row r="132" spans="1:20" x14ac:dyDescent="0.25">
      <c r="A132" s="17" t="s">
        <v>352</v>
      </c>
      <c r="B132" s="17" t="s">
        <v>109</v>
      </c>
      <c r="C132" s="17" t="s">
        <v>353</v>
      </c>
      <c r="D132" s="17" t="s">
        <v>310</v>
      </c>
      <c r="E132" s="17" t="s">
        <v>311</v>
      </c>
      <c r="F132" s="17" t="s">
        <v>1</v>
      </c>
      <c r="G132" s="18"/>
      <c r="H132" s="18"/>
      <c r="I132" s="18"/>
      <c r="J132" s="18"/>
      <c r="K132" s="18"/>
      <c r="L132" s="18"/>
      <c r="M132" s="18"/>
      <c r="N132" s="18"/>
      <c r="O132" s="18"/>
      <c r="P132" s="18">
        <v>1.198</v>
      </c>
      <c r="Q132" s="18">
        <v>1.296</v>
      </c>
      <c r="R132" s="18">
        <v>1.6890000000000001</v>
      </c>
      <c r="S132" s="18">
        <v>4.1829999999999998</v>
      </c>
      <c r="T132" s="18">
        <v>1.3943333333333332</v>
      </c>
    </row>
    <row r="133" spans="1:20" x14ac:dyDescent="0.25">
      <c r="A133" s="17" t="s">
        <v>352</v>
      </c>
      <c r="B133" s="17" t="s">
        <v>109</v>
      </c>
      <c r="C133" s="17" t="s">
        <v>353</v>
      </c>
      <c r="D133" s="17" t="s">
        <v>312</v>
      </c>
      <c r="E133" s="17" t="s">
        <v>313</v>
      </c>
      <c r="F133" s="17" t="s">
        <v>2</v>
      </c>
      <c r="G133" s="18"/>
      <c r="H133" s="18"/>
      <c r="I133" s="18"/>
      <c r="J133" s="18"/>
      <c r="K133" s="18"/>
      <c r="L133" s="18"/>
      <c r="M133" s="18"/>
      <c r="N133" s="18"/>
      <c r="O133" s="18"/>
      <c r="P133" s="18">
        <v>11.192</v>
      </c>
      <c r="Q133" s="18">
        <v>14.963000000000001</v>
      </c>
      <c r="R133" s="18">
        <v>19.420999999999999</v>
      </c>
      <c r="S133" s="18">
        <v>45.576000000000001</v>
      </c>
      <c r="T133" s="18">
        <v>15.192</v>
      </c>
    </row>
    <row r="134" spans="1:20" x14ac:dyDescent="0.25">
      <c r="A134" s="17" t="s">
        <v>352</v>
      </c>
      <c r="B134" s="17" t="s">
        <v>109</v>
      </c>
      <c r="C134" s="17" t="s">
        <v>353</v>
      </c>
      <c r="D134" s="17" t="s">
        <v>314</v>
      </c>
      <c r="E134" s="17" t="s">
        <v>315</v>
      </c>
      <c r="F134" s="17" t="s">
        <v>3</v>
      </c>
      <c r="G134" s="18"/>
      <c r="H134" s="18"/>
      <c r="I134" s="18"/>
      <c r="J134" s="18"/>
      <c r="K134" s="18"/>
      <c r="L134" s="18"/>
      <c r="M134" s="18"/>
      <c r="N134" s="18"/>
      <c r="O134" s="18"/>
      <c r="P134" s="18">
        <v>21.395000000000003</v>
      </c>
      <c r="Q134" s="18">
        <v>24.426000000000002</v>
      </c>
      <c r="R134" s="18">
        <v>22.479999999999997</v>
      </c>
      <c r="S134" s="18">
        <v>68.301000000000002</v>
      </c>
      <c r="T134" s="18">
        <v>22.766999999999999</v>
      </c>
    </row>
    <row r="135" spans="1:20" x14ac:dyDescent="0.25">
      <c r="A135" s="17" t="s">
        <v>352</v>
      </c>
      <c r="B135" s="17" t="s">
        <v>109</v>
      </c>
      <c r="C135" s="17" t="s">
        <v>353</v>
      </c>
      <c r="D135" s="17" t="s">
        <v>319</v>
      </c>
      <c r="E135" s="17" t="s">
        <v>320</v>
      </c>
      <c r="F135" s="17" t="s">
        <v>5</v>
      </c>
      <c r="G135" s="18"/>
      <c r="H135" s="18"/>
      <c r="I135" s="18"/>
      <c r="J135" s="18"/>
      <c r="K135" s="18"/>
      <c r="L135" s="18"/>
      <c r="M135" s="18"/>
      <c r="N135" s="18"/>
      <c r="O135" s="18"/>
      <c r="P135" s="18">
        <v>2.2530000000000001</v>
      </c>
      <c r="Q135" s="18">
        <v>2.048</v>
      </c>
      <c r="R135" s="18">
        <v>2.6930000000000001</v>
      </c>
      <c r="S135" s="18">
        <v>6.9939999999999998</v>
      </c>
      <c r="T135" s="18">
        <v>2.3313333333333333</v>
      </c>
    </row>
    <row r="136" spans="1:20" x14ac:dyDescent="0.25">
      <c r="A136" s="17" t="s">
        <v>354</v>
      </c>
      <c r="B136" s="17" t="s">
        <v>109</v>
      </c>
      <c r="C136" s="17" t="s">
        <v>355</v>
      </c>
      <c r="D136" s="17" t="s">
        <v>310</v>
      </c>
      <c r="E136" s="17" t="s">
        <v>311</v>
      </c>
      <c r="F136" s="17" t="s">
        <v>1</v>
      </c>
      <c r="G136" s="18"/>
      <c r="H136" s="18"/>
      <c r="I136" s="18"/>
      <c r="J136" s="18"/>
      <c r="K136" s="18"/>
      <c r="L136" s="18"/>
      <c r="M136" s="18"/>
      <c r="N136" s="18"/>
      <c r="O136" s="18"/>
      <c r="P136" s="18"/>
      <c r="Q136" s="18"/>
      <c r="R136" s="18">
        <v>6.26</v>
      </c>
      <c r="S136" s="18">
        <v>6.26</v>
      </c>
      <c r="T136" s="18">
        <v>6.26</v>
      </c>
    </row>
    <row r="137" spans="1:20" x14ac:dyDescent="0.25">
      <c r="A137" s="17" t="s">
        <v>354</v>
      </c>
      <c r="B137" s="17" t="s">
        <v>109</v>
      </c>
      <c r="C137" s="17" t="s">
        <v>355</v>
      </c>
      <c r="D137" s="17" t="s">
        <v>312</v>
      </c>
      <c r="E137" s="17" t="s">
        <v>313</v>
      </c>
      <c r="F137" s="17" t="s">
        <v>2</v>
      </c>
      <c r="G137" s="18"/>
      <c r="H137" s="18"/>
      <c r="I137" s="18"/>
      <c r="J137" s="18"/>
      <c r="K137" s="18"/>
      <c r="L137" s="18"/>
      <c r="M137" s="18"/>
      <c r="N137" s="18"/>
      <c r="O137" s="18"/>
      <c r="P137" s="18"/>
      <c r="Q137" s="18"/>
      <c r="R137" s="18">
        <v>59.194999999999993</v>
      </c>
      <c r="S137" s="18">
        <v>59.194999999999993</v>
      </c>
      <c r="T137" s="18">
        <v>59.194999999999993</v>
      </c>
    </row>
    <row r="138" spans="1:20" x14ac:dyDescent="0.25">
      <c r="A138" s="17" t="s">
        <v>354</v>
      </c>
      <c r="B138" s="17" t="s">
        <v>109</v>
      </c>
      <c r="C138" s="17" t="s">
        <v>355</v>
      </c>
      <c r="D138" s="17" t="s">
        <v>314</v>
      </c>
      <c r="E138" s="17" t="s">
        <v>315</v>
      </c>
      <c r="F138" s="17" t="s">
        <v>3</v>
      </c>
      <c r="G138" s="18"/>
      <c r="H138" s="18"/>
      <c r="I138" s="18"/>
      <c r="J138" s="18"/>
      <c r="K138" s="18"/>
      <c r="L138" s="18"/>
      <c r="M138" s="18"/>
      <c r="N138" s="18"/>
      <c r="O138" s="18"/>
      <c r="P138" s="18"/>
      <c r="Q138" s="18"/>
      <c r="R138" s="18">
        <v>66.305999999999997</v>
      </c>
      <c r="S138" s="18">
        <v>66.305999999999997</v>
      </c>
      <c r="T138" s="18">
        <v>66.305999999999997</v>
      </c>
    </row>
    <row r="139" spans="1:20" x14ac:dyDescent="0.25">
      <c r="A139" s="17" t="s">
        <v>354</v>
      </c>
      <c r="B139" s="17" t="s">
        <v>109</v>
      </c>
      <c r="C139" s="17" t="s">
        <v>355</v>
      </c>
      <c r="D139" s="17" t="s">
        <v>319</v>
      </c>
      <c r="E139" s="17" t="s">
        <v>320</v>
      </c>
      <c r="F139" s="17" t="s">
        <v>5</v>
      </c>
      <c r="G139" s="18"/>
      <c r="H139" s="18"/>
      <c r="I139" s="18"/>
      <c r="J139" s="18"/>
      <c r="K139" s="18"/>
      <c r="L139" s="18"/>
      <c r="M139" s="18"/>
      <c r="N139" s="18"/>
      <c r="O139" s="18"/>
      <c r="P139" s="18"/>
      <c r="Q139" s="18"/>
      <c r="R139" s="18">
        <v>8.734</v>
      </c>
      <c r="S139" s="18">
        <v>8.734</v>
      </c>
      <c r="T139" s="18">
        <v>8.734</v>
      </c>
    </row>
    <row r="140" spans="1:20" x14ac:dyDescent="0.25">
      <c r="A140" s="17" t="s">
        <v>356</v>
      </c>
      <c r="B140" s="17" t="s">
        <v>304</v>
      </c>
      <c r="C140" s="17" t="s">
        <v>305</v>
      </c>
      <c r="D140" s="17" t="s">
        <v>310</v>
      </c>
      <c r="E140" s="17" t="s">
        <v>311</v>
      </c>
      <c r="F140" s="17" t="s">
        <v>1</v>
      </c>
      <c r="G140" s="18"/>
      <c r="H140" s="18"/>
      <c r="I140" s="18"/>
      <c r="J140" s="18"/>
      <c r="K140" s="18">
        <v>1.3420000000000001</v>
      </c>
      <c r="L140" s="18">
        <v>0.755</v>
      </c>
      <c r="M140" s="18"/>
      <c r="N140" s="18"/>
      <c r="O140" s="18">
        <v>1.252</v>
      </c>
      <c r="P140" s="18"/>
      <c r="Q140" s="18">
        <v>1.427</v>
      </c>
      <c r="R140" s="18">
        <v>4.2999999999999997E-2</v>
      </c>
      <c r="S140" s="18">
        <v>4.819</v>
      </c>
      <c r="T140" s="18">
        <v>0.96379999999999999</v>
      </c>
    </row>
    <row r="141" spans="1:20" x14ac:dyDescent="0.25">
      <c r="A141" s="17" t="s">
        <v>356</v>
      </c>
      <c r="B141" s="17" t="s">
        <v>304</v>
      </c>
      <c r="C141" s="17" t="s">
        <v>305</v>
      </c>
      <c r="D141" s="17" t="s">
        <v>312</v>
      </c>
      <c r="E141" s="17" t="s">
        <v>313</v>
      </c>
      <c r="F141" s="17" t="s">
        <v>2</v>
      </c>
      <c r="G141" s="18">
        <v>5.7359999999999989</v>
      </c>
      <c r="H141" s="18">
        <v>4.2999999999999997E-2</v>
      </c>
      <c r="I141" s="18">
        <v>1.921</v>
      </c>
      <c r="J141" s="18">
        <v>4.569</v>
      </c>
      <c r="K141" s="18">
        <v>1.78</v>
      </c>
      <c r="L141" s="18">
        <v>4.2000000000000003E-2</v>
      </c>
      <c r="M141" s="18"/>
      <c r="N141" s="18">
        <v>2.6820000000000004</v>
      </c>
      <c r="O141" s="18">
        <v>10.859</v>
      </c>
      <c r="P141" s="18">
        <v>0.91100000000000003</v>
      </c>
      <c r="Q141" s="18">
        <v>3.2889999999999997</v>
      </c>
      <c r="R141" s="18">
        <v>3.6110000000000002</v>
      </c>
      <c r="S141" s="18">
        <v>35.442999999999998</v>
      </c>
      <c r="T141" s="18">
        <v>3.2220909090909089</v>
      </c>
    </row>
    <row r="142" spans="1:20" x14ac:dyDescent="0.25">
      <c r="A142" s="17" t="s">
        <v>356</v>
      </c>
      <c r="B142" s="17" t="s">
        <v>304</v>
      </c>
      <c r="C142" s="17" t="s">
        <v>305</v>
      </c>
      <c r="D142" s="17" t="s">
        <v>314</v>
      </c>
      <c r="E142" s="17" t="s">
        <v>315</v>
      </c>
      <c r="F142" s="17" t="s">
        <v>3</v>
      </c>
      <c r="G142" s="18">
        <v>5.1799999999999988</v>
      </c>
      <c r="H142" s="18">
        <v>3.2150000000000003</v>
      </c>
      <c r="I142" s="18">
        <v>3.028</v>
      </c>
      <c r="J142" s="18">
        <v>3.6479999999999992</v>
      </c>
      <c r="K142" s="18">
        <v>3.827</v>
      </c>
      <c r="L142" s="18">
        <v>5.069</v>
      </c>
      <c r="M142" s="18"/>
      <c r="N142" s="18">
        <v>5.8609999999999998</v>
      </c>
      <c r="O142" s="18">
        <v>8.4159999999999986</v>
      </c>
      <c r="P142" s="18">
        <v>4.0570000000000004</v>
      </c>
      <c r="Q142" s="18">
        <v>7.2510000000000012</v>
      </c>
      <c r="R142" s="18">
        <v>8.2910000000000004</v>
      </c>
      <c r="S142" s="18">
        <v>57.843000000000004</v>
      </c>
      <c r="T142" s="18">
        <v>5.2584545454545459</v>
      </c>
    </row>
    <row r="143" spans="1:20" x14ac:dyDescent="0.25">
      <c r="A143" s="17" t="s">
        <v>356</v>
      </c>
      <c r="B143" s="17" t="s">
        <v>304</v>
      </c>
      <c r="C143" s="17" t="s">
        <v>305</v>
      </c>
      <c r="D143" s="17" t="s">
        <v>319</v>
      </c>
      <c r="E143" s="17" t="s">
        <v>320</v>
      </c>
      <c r="F143" s="17" t="s">
        <v>5</v>
      </c>
      <c r="G143" s="18"/>
      <c r="H143" s="18"/>
      <c r="I143" s="18"/>
      <c r="J143" s="18"/>
      <c r="K143" s="18"/>
      <c r="L143" s="18"/>
      <c r="M143" s="18"/>
      <c r="N143" s="18"/>
      <c r="O143" s="18"/>
      <c r="P143" s="18"/>
      <c r="Q143" s="18"/>
      <c r="R143" s="18">
        <v>14.09</v>
      </c>
      <c r="S143" s="18">
        <v>14.09</v>
      </c>
      <c r="T143" s="18">
        <v>14.09</v>
      </c>
    </row>
    <row r="144" spans="1:20" x14ac:dyDescent="0.25">
      <c r="A144" s="17" t="s">
        <v>357</v>
      </c>
      <c r="B144" s="17" t="s">
        <v>16</v>
      </c>
      <c r="C144" s="17" t="s">
        <v>70</v>
      </c>
      <c r="D144" s="17" t="s">
        <v>310</v>
      </c>
      <c r="E144" s="17" t="s">
        <v>311</v>
      </c>
      <c r="F144" s="17" t="s">
        <v>1</v>
      </c>
      <c r="G144" s="18"/>
      <c r="H144" s="18"/>
      <c r="I144" s="18"/>
      <c r="J144" s="18">
        <v>5.0999999999999997E-2</v>
      </c>
      <c r="K144" s="18">
        <v>8.0000000000000002E-3</v>
      </c>
      <c r="L144" s="18"/>
      <c r="M144" s="18">
        <v>5.0000000000000001E-3</v>
      </c>
      <c r="N144" s="18">
        <v>1.2999999999999999E-2</v>
      </c>
      <c r="O144" s="18"/>
      <c r="P144" s="18">
        <v>8.0000000000000002E-3</v>
      </c>
      <c r="Q144" s="18">
        <v>8.9529999999999994</v>
      </c>
      <c r="R144" s="18">
        <v>6.0809999999999995</v>
      </c>
      <c r="S144" s="18">
        <v>15.119</v>
      </c>
      <c r="T144" s="18">
        <v>2.1598571428571427</v>
      </c>
    </row>
    <row r="145" spans="1:20" x14ac:dyDescent="0.25">
      <c r="A145" s="17" t="s">
        <v>357</v>
      </c>
      <c r="B145" s="17" t="s">
        <v>16</v>
      </c>
      <c r="C145" s="17" t="s">
        <v>70</v>
      </c>
      <c r="D145" s="17" t="s">
        <v>312</v>
      </c>
      <c r="E145" s="17" t="s">
        <v>313</v>
      </c>
      <c r="F145" s="17" t="s">
        <v>2</v>
      </c>
      <c r="G145" s="18">
        <v>0.155</v>
      </c>
      <c r="H145" s="18">
        <v>0.53200000000000003</v>
      </c>
      <c r="I145" s="18">
        <v>8.299999999999999E-2</v>
      </c>
      <c r="J145" s="18">
        <v>0.31200000000000006</v>
      </c>
      <c r="K145" s="18">
        <v>0.186</v>
      </c>
      <c r="L145" s="18">
        <v>0.216</v>
      </c>
      <c r="M145" s="18">
        <v>0.373</v>
      </c>
      <c r="N145" s="18">
        <v>0.1045</v>
      </c>
      <c r="O145" s="18">
        <v>0.35799999999999998</v>
      </c>
      <c r="P145" s="18">
        <v>0.24399999999999999</v>
      </c>
      <c r="Q145" s="18">
        <v>87.783999999999992</v>
      </c>
      <c r="R145" s="18">
        <v>55.385999999999989</v>
      </c>
      <c r="S145" s="18">
        <v>145.73349999999999</v>
      </c>
      <c r="T145" s="18">
        <v>12.144458333333333</v>
      </c>
    </row>
    <row r="146" spans="1:20" x14ac:dyDescent="0.25">
      <c r="A146" s="17" t="s">
        <v>357</v>
      </c>
      <c r="B146" s="17" t="s">
        <v>16</v>
      </c>
      <c r="C146" s="17" t="s">
        <v>70</v>
      </c>
      <c r="D146" s="17" t="s">
        <v>314</v>
      </c>
      <c r="E146" s="17" t="s">
        <v>315</v>
      </c>
      <c r="F146" s="17" t="s">
        <v>3</v>
      </c>
      <c r="G146" s="18">
        <v>8.6000000000000007E-2</v>
      </c>
      <c r="H146" s="18">
        <v>4.0000000000000001E-3</v>
      </c>
      <c r="I146" s="18">
        <v>2.3E-2</v>
      </c>
      <c r="J146" s="18">
        <v>2E-3</v>
      </c>
      <c r="K146" s="18">
        <v>5.3999999999999992E-2</v>
      </c>
      <c r="L146" s="18">
        <v>8.5500000000000007E-2</v>
      </c>
      <c r="M146" s="18">
        <v>9.9000000000000005E-2</v>
      </c>
      <c r="N146" s="18">
        <v>6.0999999999999999E-2</v>
      </c>
      <c r="O146" s="18">
        <v>4.3999999999999997E-2</v>
      </c>
      <c r="P146" s="18">
        <v>0.15699999999999997</v>
      </c>
      <c r="Q146" s="18">
        <v>90.59</v>
      </c>
      <c r="R146" s="18">
        <v>59.325000000000003</v>
      </c>
      <c r="S146" s="18">
        <v>150.53050000000002</v>
      </c>
      <c r="T146" s="18">
        <v>12.544208333333335</v>
      </c>
    </row>
    <row r="147" spans="1:20" x14ac:dyDescent="0.25">
      <c r="A147" s="17" t="s">
        <v>357</v>
      </c>
      <c r="B147" s="17" t="s">
        <v>16</v>
      </c>
      <c r="C147" s="17" t="s">
        <v>70</v>
      </c>
      <c r="D147" s="17" t="s">
        <v>319</v>
      </c>
      <c r="E147" s="17" t="s">
        <v>320</v>
      </c>
      <c r="F147" s="17" t="s">
        <v>5</v>
      </c>
      <c r="G147" s="18"/>
      <c r="H147" s="18"/>
      <c r="I147" s="18">
        <v>6.0000000000000001E-3</v>
      </c>
      <c r="J147" s="18">
        <v>0.10600000000000001</v>
      </c>
      <c r="K147" s="18"/>
      <c r="L147" s="18"/>
      <c r="M147" s="18"/>
      <c r="N147" s="18"/>
      <c r="O147" s="18">
        <v>2.8000000000000001E-2</v>
      </c>
      <c r="P147" s="18">
        <v>9.2999999999999999E-2</v>
      </c>
      <c r="Q147" s="18">
        <v>10.333</v>
      </c>
      <c r="R147" s="18">
        <v>5.6289999999999996</v>
      </c>
      <c r="S147" s="18">
        <v>16.195</v>
      </c>
      <c r="T147" s="18">
        <v>2.6991666666666667</v>
      </c>
    </row>
    <row r="148" spans="1:20" x14ac:dyDescent="0.25">
      <c r="A148" s="17" t="s">
        <v>358</v>
      </c>
      <c r="B148" s="17" t="s">
        <v>16</v>
      </c>
      <c r="C148" s="17" t="s">
        <v>17</v>
      </c>
      <c r="D148" s="17" t="s">
        <v>322</v>
      </c>
      <c r="E148" s="17" t="s">
        <v>323</v>
      </c>
      <c r="F148" s="17" t="s">
        <v>0</v>
      </c>
      <c r="G148" s="18"/>
      <c r="H148" s="18"/>
      <c r="I148" s="18"/>
      <c r="J148" s="18">
        <v>8.7899999999999991</v>
      </c>
      <c r="K148" s="18">
        <v>9.8699999999999992</v>
      </c>
      <c r="L148" s="18">
        <v>5.7509999999999994</v>
      </c>
      <c r="M148" s="18">
        <v>9.8879999999999999</v>
      </c>
      <c r="N148" s="18">
        <v>5.194</v>
      </c>
      <c r="O148" s="18">
        <v>2.7509999999999999</v>
      </c>
      <c r="P148" s="18">
        <v>2.7770000000000001</v>
      </c>
      <c r="Q148" s="18"/>
      <c r="R148" s="18">
        <v>1.5</v>
      </c>
      <c r="S148" s="18">
        <v>46.520999999999994</v>
      </c>
      <c r="T148" s="18">
        <v>5.8151249999999992</v>
      </c>
    </row>
    <row r="149" spans="1:20" x14ac:dyDescent="0.25">
      <c r="A149" s="17" t="s">
        <v>358</v>
      </c>
      <c r="B149" s="17" t="s">
        <v>16</v>
      </c>
      <c r="C149" s="17" t="s">
        <v>17</v>
      </c>
      <c r="D149" s="17" t="s">
        <v>310</v>
      </c>
      <c r="E149" s="17" t="s">
        <v>311</v>
      </c>
      <c r="F149" s="17" t="s">
        <v>1</v>
      </c>
      <c r="G149" s="18">
        <v>290.14489999999984</v>
      </c>
      <c r="H149" s="18">
        <v>285.24300000000022</v>
      </c>
      <c r="I149" s="18">
        <v>310.94589999999999</v>
      </c>
      <c r="J149" s="18">
        <v>298.83899999999988</v>
      </c>
      <c r="K149" s="18">
        <v>306.99009999999998</v>
      </c>
      <c r="L149" s="18">
        <v>340.48810000000009</v>
      </c>
      <c r="M149" s="18">
        <v>343.94589000000013</v>
      </c>
      <c r="N149" s="18">
        <v>349.37289999999979</v>
      </c>
      <c r="O149" s="18">
        <v>374.40090000000004</v>
      </c>
      <c r="P149" s="18">
        <v>337.68770000000001</v>
      </c>
      <c r="Q149" s="18">
        <v>359.98560000000026</v>
      </c>
      <c r="R149" s="18">
        <v>311.38640000000004</v>
      </c>
      <c r="S149" s="18">
        <v>3909.4303900000004</v>
      </c>
      <c r="T149" s="18">
        <v>325.78586583333339</v>
      </c>
    </row>
    <row r="150" spans="1:20" x14ac:dyDescent="0.25">
      <c r="A150" s="17" t="s">
        <v>358</v>
      </c>
      <c r="B150" s="17" t="s">
        <v>16</v>
      </c>
      <c r="C150" s="17" t="s">
        <v>17</v>
      </c>
      <c r="D150" s="17" t="s">
        <v>312</v>
      </c>
      <c r="E150" s="17" t="s">
        <v>313</v>
      </c>
      <c r="F150" s="17" t="s">
        <v>2</v>
      </c>
      <c r="G150" s="18">
        <v>2828.2168000000029</v>
      </c>
      <c r="H150" s="18">
        <v>2854.796900000003</v>
      </c>
      <c r="I150" s="18">
        <v>3170.1185999999952</v>
      </c>
      <c r="J150" s="18">
        <v>2985.9689999999996</v>
      </c>
      <c r="K150" s="18">
        <v>3046.0147599999978</v>
      </c>
      <c r="L150" s="18">
        <v>2947.2460999999994</v>
      </c>
      <c r="M150" s="18">
        <v>3039.0901000000017</v>
      </c>
      <c r="N150" s="18">
        <v>3101.002199999999</v>
      </c>
      <c r="O150" s="18">
        <v>2963.297</v>
      </c>
      <c r="P150" s="18">
        <v>2694.3290000000006</v>
      </c>
      <c r="Q150" s="18">
        <v>2956.9209999999971</v>
      </c>
      <c r="R150" s="18">
        <v>3216.5710000000017</v>
      </c>
      <c r="S150" s="18">
        <v>35803.572459999996</v>
      </c>
      <c r="T150" s="18">
        <v>2983.631038333333</v>
      </c>
    </row>
    <row r="151" spans="1:20" x14ac:dyDescent="0.25">
      <c r="A151" s="17" t="s">
        <v>358</v>
      </c>
      <c r="B151" s="17" t="s">
        <v>16</v>
      </c>
      <c r="C151" s="17" t="s">
        <v>17</v>
      </c>
      <c r="D151" s="17" t="s">
        <v>314</v>
      </c>
      <c r="E151" s="17" t="s">
        <v>315</v>
      </c>
      <c r="F151" s="17" t="s">
        <v>3</v>
      </c>
      <c r="G151" s="18">
        <v>2126.7778999999996</v>
      </c>
      <c r="H151" s="18">
        <v>2140.9226100000024</v>
      </c>
      <c r="I151" s="18">
        <v>2206.8962699999956</v>
      </c>
      <c r="J151" s="18">
        <v>2362.8968000000009</v>
      </c>
      <c r="K151" s="18">
        <v>2176.2351700000008</v>
      </c>
      <c r="L151" s="18">
        <v>2354.1986200000024</v>
      </c>
      <c r="M151" s="18">
        <v>2433.9114399999967</v>
      </c>
      <c r="N151" s="18">
        <v>2487.5793299999996</v>
      </c>
      <c r="O151" s="18">
        <v>2295.8364599999959</v>
      </c>
      <c r="P151" s="18">
        <v>2063.0068999999985</v>
      </c>
      <c r="Q151" s="18">
        <v>2158.7644799999962</v>
      </c>
      <c r="R151" s="18">
        <v>2292.6770399999978</v>
      </c>
      <c r="S151" s="18">
        <v>27099.70301999999</v>
      </c>
      <c r="T151" s="18">
        <v>2258.3085849999993</v>
      </c>
    </row>
    <row r="152" spans="1:20" x14ac:dyDescent="0.25">
      <c r="A152" s="17" t="s">
        <v>358</v>
      </c>
      <c r="B152" s="17" t="s">
        <v>16</v>
      </c>
      <c r="C152" s="17" t="s">
        <v>17</v>
      </c>
      <c r="D152" s="17" t="s">
        <v>324</v>
      </c>
      <c r="E152" s="17" t="s">
        <v>325</v>
      </c>
      <c r="F152" s="17" t="s">
        <v>4</v>
      </c>
      <c r="G152" s="18"/>
      <c r="H152" s="18"/>
      <c r="I152" s="18">
        <v>0.80200000000000005</v>
      </c>
      <c r="J152" s="18"/>
      <c r="K152" s="18">
        <v>5.2999999999999999E-2</v>
      </c>
      <c r="L152" s="18"/>
      <c r="M152" s="18"/>
      <c r="N152" s="18"/>
      <c r="O152" s="18"/>
      <c r="P152" s="18">
        <v>3.1139999999999999</v>
      </c>
      <c r="Q152" s="18">
        <v>11.745999999999999</v>
      </c>
      <c r="R152" s="18">
        <v>8.202</v>
      </c>
      <c r="S152" s="18">
        <v>23.916999999999998</v>
      </c>
      <c r="T152" s="18">
        <v>4.7833999999999994</v>
      </c>
    </row>
    <row r="153" spans="1:20" x14ac:dyDescent="0.25">
      <c r="A153" s="17" t="s">
        <v>358</v>
      </c>
      <c r="B153" s="17" t="s">
        <v>16</v>
      </c>
      <c r="C153" s="17" t="s">
        <v>17</v>
      </c>
      <c r="D153" s="17" t="s">
        <v>319</v>
      </c>
      <c r="E153" s="17" t="s">
        <v>320</v>
      </c>
      <c r="F153" s="17" t="s">
        <v>5</v>
      </c>
      <c r="G153" s="18">
        <v>213.4259999999999</v>
      </c>
      <c r="H153" s="18">
        <v>174.53600000000003</v>
      </c>
      <c r="I153" s="18">
        <v>197.12099999999998</v>
      </c>
      <c r="J153" s="18">
        <v>158.21999999999991</v>
      </c>
      <c r="K153" s="18">
        <v>227.63700000000011</v>
      </c>
      <c r="L153" s="18">
        <v>229.19299999999998</v>
      </c>
      <c r="M153" s="18">
        <v>252.67200000000014</v>
      </c>
      <c r="N153" s="18">
        <v>271.59299999999996</v>
      </c>
      <c r="O153" s="18">
        <v>262.48400000000009</v>
      </c>
      <c r="P153" s="18">
        <v>290.72899999999993</v>
      </c>
      <c r="Q153" s="18">
        <v>272.03300000000007</v>
      </c>
      <c r="R153" s="18">
        <v>290.99889999999988</v>
      </c>
      <c r="S153" s="18">
        <v>2840.6428999999998</v>
      </c>
      <c r="T153" s="18">
        <v>236.72024166666665</v>
      </c>
    </row>
    <row r="154" spans="1:20" x14ac:dyDescent="0.25">
      <c r="A154" s="17" t="s">
        <v>359</v>
      </c>
      <c r="B154" s="17" t="s">
        <v>16</v>
      </c>
      <c r="C154" s="17" t="s">
        <v>71</v>
      </c>
      <c r="D154" s="17" t="s">
        <v>310</v>
      </c>
      <c r="E154" s="17" t="s">
        <v>311</v>
      </c>
      <c r="F154" s="17" t="s">
        <v>1</v>
      </c>
      <c r="G154" s="18"/>
      <c r="H154" s="18"/>
      <c r="I154" s="18"/>
      <c r="J154" s="18"/>
      <c r="K154" s="18"/>
      <c r="L154" s="18"/>
      <c r="M154" s="18"/>
      <c r="N154" s="18"/>
      <c r="O154" s="18"/>
      <c r="P154" s="18"/>
      <c r="Q154" s="18"/>
      <c r="R154" s="18">
        <v>3.698</v>
      </c>
      <c r="S154" s="18">
        <v>3.698</v>
      </c>
      <c r="T154" s="18">
        <v>3.698</v>
      </c>
    </row>
    <row r="155" spans="1:20" x14ac:dyDescent="0.25">
      <c r="A155" s="17" t="s">
        <v>359</v>
      </c>
      <c r="B155" s="17" t="s">
        <v>16</v>
      </c>
      <c r="C155" s="17" t="s">
        <v>71</v>
      </c>
      <c r="D155" s="17" t="s">
        <v>312</v>
      </c>
      <c r="E155" s="17" t="s">
        <v>313</v>
      </c>
      <c r="F155" s="17" t="s">
        <v>2</v>
      </c>
      <c r="G155" s="18"/>
      <c r="H155" s="18"/>
      <c r="I155" s="18"/>
      <c r="J155" s="18"/>
      <c r="K155" s="18"/>
      <c r="L155" s="18"/>
      <c r="M155" s="18"/>
      <c r="N155" s="18"/>
      <c r="O155" s="18"/>
      <c r="P155" s="18"/>
      <c r="Q155" s="18"/>
      <c r="R155" s="18">
        <v>33.247</v>
      </c>
      <c r="S155" s="18">
        <v>33.247</v>
      </c>
      <c r="T155" s="18">
        <v>33.247</v>
      </c>
    </row>
    <row r="156" spans="1:20" x14ac:dyDescent="0.25">
      <c r="A156" s="17" t="s">
        <v>359</v>
      </c>
      <c r="B156" s="17" t="s">
        <v>16</v>
      </c>
      <c r="C156" s="17" t="s">
        <v>71</v>
      </c>
      <c r="D156" s="17" t="s">
        <v>314</v>
      </c>
      <c r="E156" s="17" t="s">
        <v>315</v>
      </c>
      <c r="F156" s="17" t="s">
        <v>3</v>
      </c>
      <c r="G156" s="18"/>
      <c r="H156" s="18"/>
      <c r="I156" s="18"/>
      <c r="J156" s="18"/>
      <c r="K156" s="18"/>
      <c r="L156" s="18"/>
      <c r="M156" s="18"/>
      <c r="N156" s="18"/>
      <c r="O156" s="18"/>
      <c r="P156" s="18"/>
      <c r="Q156" s="18"/>
      <c r="R156" s="18">
        <v>39.594000000000001</v>
      </c>
      <c r="S156" s="18">
        <v>39.594000000000001</v>
      </c>
      <c r="T156" s="18">
        <v>39.594000000000001</v>
      </c>
    </row>
    <row r="157" spans="1:20" x14ac:dyDescent="0.25">
      <c r="A157" s="17" t="s">
        <v>359</v>
      </c>
      <c r="B157" s="17" t="s">
        <v>16</v>
      </c>
      <c r="C157" s="17" t="s">
        <v>71</v>
      </c>
      <c r="D157" s="17" t="s">
        <v>319</v>
      </c>
      <c r="E157" s="17" t="s">
        <v>320</v>
      </c>
      <c r="F157" s="17" t="s">
        <v>5</v>
      </c>
      <c r="G157" s="18"/>
      <c r="H157" s="18"/>
      <c r="I157" s="18"/>
      <c r="J157" s="18"/>
      <c r="K157" s="18"/>
      <c r="L157" s="18"/>
      <c r="M157" s="18"/>
      <c r="N157" s="18"/>
      <c r="O157" s="18"/>
      <c r="P157" s="18"/>
      <c r="Q157" s="18"/>
      <c r="R157" s="18">
        <v>4.992</v>
      </c>
      <c r="S157" s="18">
        <v>4.992</v>
      </c>
      <c r="T157" s="18">
        <v>4.992</v>
      </c>
    </row>
    <row r="158" spans="1:20" x14ac:dyDescent="0.25">
      <c r="A158" s="17" t="s">
        <v>360</v>
      </c>
      <c r="B158" s="17" t="s">
        <v>16</v>
      </c>
      <c r="C158" s="17" t="s">
        <v>72</v>
      </c>
      <c r="D158" s="17" t="s">
        <v>322</v>
      </c>
      <c r="E158" s="17" t="s">
        <v>323</v>
      </c>
      <c r="F158" s="17" t="s">
        <v>0</v>
      </c>
      <c r="G158" s="18"/>
      <c r="H158" s="18"/>
      <c r="I158" s="18"/>
      <c r="J158" s="18"/>
      <c r="K158" s="18"/>
      <c r="L158" s="18"/>
      <c r="M158" s="18">
        <v>1.57</v>
      </c>
      <c r="N158" s="18">
        <v>2.8609999999999998</v>
      </c>
      <c r="O158" s="18"/>
      <c r="P158" s="18"/>
      <c r="Q158" s="18"/>
      <c r="R158" s="18"/>
      <c r="S158" s="18">
        <v>4.431</v>
      </c>
      <c r="T158" s="18">
        <v>2.2155</v>
      </c>
    </row>
    <row r="159" spans="1:20" x14ac:dyDescent="0.25">
      <c r="A159" s="17" t="s">
        <v>360</v>
      </c>
      <c r="B159" s="17" t="s">
        <v>16</v>
      </c>
      <c r="C159" s="17" t="s">
        <v>72</v>
      </c>
      <c r="D159" s="17" t="s">
        <v>310</v>
      </c>
      <c r="E159" s="17" t="s">
        <v>311</v>
      </c>
      <c r="F159" s="17" t="s">
        <v>1</v>
      </c>
      <c r="G159" s="18">
        <v>14.768000000000001</v>
      </c>
      <c r="H159" s="18">
        <v>16.619999999999997</v>
      </c>
      <c r="I159" s="18">
        <v>19.232999999999997</v>
      </c>
      <c r="J159" s="18">
        <v>14.175999999999998</v>
      </c>
      <c r="K159" s="18">
        <v>20.623999999999995</v>
      </c>
      <c r="L159" s="18">
        <v>25.712000000000003</v>
      </c>
      <c r="M159" s="18">
        <v>14.1</v>
      </c>
      <c r="N159" s="18">
        <v>25.185999999999993</v>
      </c>
      <c r="O159" s="18">
        <v>10.381799999999998</v>
      </c>
      <c r="P159" s="18">
        <v>6.57</v>
      </c>
      <c r="Q159" s="18">
        <v>6.5449999999999999</v>
      </c>
      <c r="R159" s="18">
        <v>10.077999999999996</v>
      </c>
      <c r="S159" s="18">
        <v>183.99379999999996</v>
      </c>
      <c r="T159" s="18">
        <v>15.332816666666664</v>
      </c>
    </row>
    <row r="160" spans="1:20" x14ac:dyDescent="0.25">
      <c r="A160" s="17" t="s">
        <v>360</v>
      </c>
      <c r="B160" s="17" t="s">
        <v>16</v>
      </c>
      <c r="C160" s="17" t="s">
        <v>72</v>
      </c>
      <c r="D160" s="17" t="s">
        <v>312</v>
      </c>
      <c r="E160" s="17" t="s">
        <v>313</v>
      </c>
      <c r="F160" s="17" t="s">
        <v>2</v>
      </c>
      <c r="G160" s="18">
        <v>160.37499999999997</v>
      </c>
      <c r="H160" s="18">
        <v>115.05500000000001</v>
      </c>
      <c r="I160" s="18">
        <v>162.63800000000003</v>
      </c>
      <c r="J160" s="18">
        <v>125.53100000000002</v>
      </c>
      <c r="K160" s="18">
        <v>190.24499999999998</v>
      </c>
      <c r="L160" s="18">
        <v>185.89599999999996</v>
      </c>
      <c r="M160" s="18">
        <v>138.09900000000005</v>
      </c>
      <c r="N160" s="18">
        <v>227.86499999999998</v>
      </c>
      <c r="O160" s="18">
        <v>213.05799999999994</v>
      </c>
      <c r="P160" s="18">
        <v>167.51900000000001</v>
      </c>
      <c r="Q160" s="18">
        <v>170.62999999999997</v>
      </c>
      <c r="R160" s="18">
        <v>216.77899999999994</v>
      </c>
      <c r="S160" s="18">
        <v>2073.6899999999996</v>
      </c>
      <c r="T160" s="18">
        <v>172.80749999999998</v>
      </c>
    </row>
    <row r="161" spans="1:20" x14ac:dyDescent="0.25">
      <c r="A161" s="17" t="s">
        <v>360</v>
      </c>
      <c r="B161" s="17" t="s">
        <v>16</v>
      </c>
      <c r="C161" s="17" t="s">
        <v>72</v>
      </c>
      <c r="D161" s="17" t="s">
        <v>314</v>
      </c>
      <c r="E161" s="17" t="s">
        <v>315</v>
      </c>
      <c r="F161" s="17" t="s">
        <v>3</v>
      </c>
      <c r="G161" s="18">
        <v>104.30600000000004</v>
      </c>
      <c r="H161" s="18">
        <v>105.31809999999999</v>
      </c>
      <c r="I161" s="18">
        <v>120.19199999999999</v>
      </c>
      <c r="J161" s="18">
        <v>145.70149999999998</v>
      </c>
      <c r="K161" s="18">
        <v>153.53400000000002</v>
      </c>
      <c r="L161" s="18">
        <v>166.72249999999997</v>
      </c>
      <c r="M161" s="18">
        <v>130.17250000000001</v>
      </c>
      <c r="N161" s="18">
        <v>191.93100000000007</v>
      </c>
      <c r="O161" s="18">
        <v>209.68549999999999</v>
      </c>
      <c r="P161" s="18">
        <v>116.133</v>
      </c>
      <c r="Q161" s="18">
        <v>139.96300000000002</v>
      </c>
      <c r="R161" s="18">
        <v>151.89299999999994</v>
      </c>
      <c r="S161" s="18">
        <v>1735.5521000000001</v>
      </c>
      <c r="T161" s="18">
        <v>144.62934166666668</v>
      </c>
    </row>
    <row r="162" spans="1:20" x14ac:dyDescent="0.25">
      <c r="A162" s="17" t="s">
        <v>360</v>
      </c>
      <c r="B162" s="17" t="s">
        <v>16</v>
      </c>
      <c r="C162" s="17" t="s">
        <v>72</v>
      </c>
      <c r="D162" s="17" t="s">
        <v>319</v>
      </c>
      <c r="E162" s="17" t="s">
        <v>320</v>
      </c>
      <c r="F162" s="17" t="s">
        <v>5</v>
      </c>
      <c r="G162" s="18">
        <v>19.057000000000002</v>
      </c>
      <c r="H162" s="18">
        <v>19.994999999999997</v>
      </c>
      <c r="I162" s="18">
        <v>10.923</v>
      </c>
      <c r="J162" s="18">
        <v>4.931</v>
      </c>
      <c r="K162" s="18">
        <v>6.5579999999999998</v>
      </c>
      <c r="L162" s="18">
        <v>20.658999999999999</v>
      </c>
      <c r="M162" s="18">
        <v>4.3499999999999996</v>
      </c>
      <c r="N162" s="18">
        <v>10.963000000000001</v>
      </c>
      <c r="O162" s="18">
        <v>10.709</v>
      </c>
      <c r="P162" s="18">
        <v>6.0190000000000001</v>
      </c>
      <c r="Q162" s="18">
        <v>5.9880000000000004</v>
      </c>
      <c r="R162" s="18">
        <v>24.803000000000004</v>
      </c>
      <c r="S162" s="18">
        <v>144.95499999999998</v>
      </c>
      <c r="T162" s="18">
        <v>12.079583333333332</v>
      </c>
    </row>
    <row r="163" spans="1:20" x14ac:dyDescent="0.25">
      <c r="A163" s="17" t="s">
        <v>361</v>
      </c>
      <c r="B163" s="17" t="s">
        <v>16</v>
      </c>
      <c r="C163" s="17" t="s">
        <v>73</v>
      </c>
      <c r="D163" s="17" t="s">
        <v>310</v>
      </c>
      <c r="E163" s="17" t="s">
        <v>311</v>
      </c>
      <c r="F163" s="17" t="s">
        <v>1</v>
      </c>
      <c r="G163" s="18"/>
      <c r="H163" s="18"/>
      <c r="I163" s="18">
        <v>7.0000000000000001E-3</v>
      </c>
      <c r="J163" s="18">
        <v>5.0999999999999997E-2</v>
      </c>
      <c r="K163" s="18">
        <v>8.0000000000000002E-3</v>
      </c>
      <c r="L163" s="18"/>
      <c r="M163" s="18"/>
      <c r="N163" s="18">
        <v>8.9999999999999993E-3</v>
      </c>
      <c r="O163" s="18"/>
      <c r="P163" s="18">
        <v>2.2999999999999998</v>
      </c>
      <c r="Q163" s="18">
        <v>2.423</v>
      </c>
      <c r="R163" s="18"/>
      <c r="S163" s="18">
        <v>4.798</v>
      </c>
      <c r="T163" s="18">
        <v>0.79966666666666664</v>
      </c>
    </row>
    <row r="164" spans="1:20" x14ac:dyDescent="0.25">
      <c r="A164" s="17" t="s">
        <v>361</v>
      </c>
      <c r="B164" s="17" t="s">
        <v>16</v>
      </c>
      <c r="C164" s="17" t="s">
        <v>73</v>
      </c>
      <c r="D164" s="17" t="s">
        <v>312</v>
      </c>
      <c r="E164" s="17" t="s">
        <v>313</v>
      </c>
      <c r="F164" s="17" t="s">
        <v>2</v>
      </c>
      <c r="G164" s="18">
        <v>0.13300000000000001</v>
      </c>
      <c r="H164" s="18">
        <v>0.58099999999999996</v>
      </c>
      <c r="I164" s="18">
        <v>0.32500000000000001</v>
      </c>
      <c r="J164" s="18">
        <v>0.16999999999999998</v>
      </c>
      <c r="K164" s="18">
        <v>0.30200000000000005</v>
      </c>
      <c r="L164" s="18">
        <v>0.217</v>
      </c>
      <c r="M164" s="18">
        <v>0.19</v>
      </c>
      <c r="N164" s="18">
        <v>3.2000000000000001E-2</v>
      </c>
      <c r="O164" s="18">
        <v>0.23600000000000002</v>
      </c>
      <c r="P164" s="18">
        <v>25.865000000000002</v>
      </c>
      <c r="Q164" s="18">
        <v>26.692</v>
      </c>
      <c r="R164" s="18">
        <v>3.9E-2</v>
      </c>
      <c r="S164" s="18">
        <v>54.782000000000004</v>
      </c>
      <c r="T164" s="18">
        <v>4.5651666666666673</v>
      </c>
    </row>
    <row r="165" spans="1:20" x14ac:dyDescent="0.25">
      <c r="A165" s="17" t="s">
        <v>361</v>
      </c>
      <c r="B165" s="17" t="s">
        <v>16</v>
      </c>
      <c r="C165" s="17" t="s">
        <v>73</v>
      </c>
      <c r="D165" s="17" t="s">
        <v>314</v>
      </c>
      <c r="E165" s="17" t="s">
        <v>315</v>
      </c>
      <c r="F165" s="17" t="s">
        <v>3</v>
      </c>
      <c r="G165" s="18">
        <v>8.8999999999999996E-2</v>
      </c>
      <c r="H165" s="18">
        <v>2.1000000000000001E-2</v>
      </c>
      <c r="I165" s="18">
        <v>0.126</v>
      </c>
      <c r="J165" s="18">
        <v>8.1500000000000003E-2</v>
      </c>
      <c r="K165" s="18">
        <v>0.14000000000000001</v>
      </c>
      <c r="L165" s="18">
        <v>8.249999999999999E-2</v>
      </c>
      <c r="M165" s="18">
        <v>6.8999999999999992E-2</v>
      </c>
      <c r="N165" s="18">
        <v>4.2000000000000003E-2</v>
      </c>
      <c r="O165" s="18">
        <v>1.7000000000000001E-2</v>
      </c>
      <c r="P165" s="18">
        <v>28.288000000000004</v>
      </c>
      <c r="Q165" s="18">
        <v>29.073999999999995</v>
      </c>
      <c r="R165" s="18">
        <v>1.2999999999999999E-2</v>
      </c>
      <c r="S165" s="18">
        <v>58.042999999999999</v>
      </c>
      <c r="T165" s="18">
        <v>4.8369166666666663</v>
      </c>
    </row>
    <row r="166" spans="1:20" x14ac:dyDescent="0.25">
      <c r="A166" s="17" t="s">
        <v>361</v>
      </c>
      <c r="B166" s="17" t="s">
        <v>16</v>
      </c>
      <c r="C166" s="17" t="s">
        <v>73</v>
      </c>
      <c r="D166" s="17" t="s">
        <v>319</v>
      </c>
      <c r="E166" s="17" t="s">
        <v>320</v>
      </c>
      <c r="F166" s="17" t="s">
        <v>5</v>
      </c>
      <c r="G166" s="18"/>
      <c r="H166" s="18"/>
      <c r="I166" s="18">
        <v>6.2E-2</v>
      </c>
      <c r="J166" s="18"/>
      <c r="K166" s="18"/>
      <c r="L166" s="18"/>
      <c r="M166" s="18"/>
      <c r="N166" s="18"/>
      <c r="O166" s="18">
        <v>4.8000000000000001E-2</v>
      </c>
      <c r="P166" s="18">
        <v>3.6070000000000002</v>
      </c>
      <c r="Q166" s="18">
        <v>3.8359999999999999</v>
      </c>
      <c r="R166" s="18"/>
      <c r="S166" s="18">
        <v>7.5529999999999999</v>
      </c>
      <c r="T166" s="18">
        <v>1.88825</v>
      </c>
    </row>
    <row r="167" spans="1:20" x14ac:dyDescent="0.25">
      <c r="A167" s="17" t="s">
        <v>362</v>
      </c>
      <c r="B167" s="17" t="s">
        <v>16</v>
      </c>
      <c r="C167" s="17" t="s">
        <v>363</v>
      </c>
      <c r="D167" s="17" t="s">
        <v>310</v>
      </c>
      <c r="E167" s="17" t="s">
        <v>311</v>
      </c>
      <c r="F167" s="17" t="s">
        <v>1</v>
      </c>
      <c r="G167" s="18"/>
      <c r="H167" s="18"/>
      <c r="I167" s="18"/>
      <c r="J167" s="18"/>
      <c r="K167" s="18"/>
      <c r="L167" s="18"/>
      <c r="M167" s="18"/>
      <c r="N167" s="18"/>
      <c r="O167" s="18"/>
      <c r="P167" s="18">
        <v>1.7929999999999999</v>
      </c>
      <c r="Q167" s="18">
        <v>2.044</v>
      </c>
      <c r="R167" s="18"/>
      <c r="S167" s="18">
        <v>3.8369999999999997</v>
      </c>
      <c r="T167" s="18">
        <v>1.9184999999999999</v>
      </c>
    </row>
    <row r="168" spans="1:20" x14ac:dyDescent="0.25">
      <c r="A168" s="17" t="s">
        <v>362</v>
      </c>
      <c r="B168" s="17" t="s">
        <v>16</v>
      </c>
      <c r="C168" s="17" t="s">
        <v>363</v>
      </c>
      <c r="D168" s="17" t="s">
        <v>312</v>
      </c>
      <c r="E168" s="17" t="s">
        <v>313</v>
      </c>
      <c r="F168" s="17" t="s">
        <v>2</v>
      </c>
      <c r="G168" s="18"/>
      <c r="H168" s="18"/>
      <c r="I168" s="18"/>
      <c r="J168" s="18"/>
      <c r="K168" s="18"/>
      <c r="L168" s="18"/>
      <c r="M168" s="18"/>
      <c r="N168" s="18"/>
      <c r="O168" s="18"/>
      <c r="P168" s="18">
        <v>17.782</v>
      </c>
      <c r="Q168" s="18">
        <v>18.786000000000001</v>
      </c>
      <c r="R168" s="18"/>
      <c r="S168" s="18">
        <v>36.567999999999998</v>
      </c>
      <c r="T168" s="18">
        <v>18.283999999999999</v>
      </c>
    </row>
    <row r="169" spans="1:20" x14ac:dyDescent="0.25">
      <c r="A169" s="17" t="s">
        <v>362</v>
      </c>
      <c r="B169" s="17" t="s">
        <v>16</v>
      </c>
      <c r="C169" s="17" t="s">
        <v>363</v>
      </c>
      <c r="D169" s="17" t="s">
        <v>314</v>
      </c>
      <c r="E169" s="17" t="s">
        <v>315</v>
      </c>
      <c r="F169" s="17" t="s">
        <v>3</v>
      </c>
      <c r="G169" s="18"/>
      <c r="H169" s="18"/>
      <c r="I169" s="18"/>
      <c r="J169" s="18"/>
      <c r="K169" s="18"/>
      <c r="L169" s="18"/>
      <c r="M169" s="18"/>
      <c r="N169" s="18"/>
      <c r="O169" s="18"/>
      <c r="P169" s="18">
        <v>23.125</v>
      </c>
      <c r="Q169" s="18">
        <v>25.132999999999999</v>
      </c>
      <c r="R169" s="18"/>
      <c r="S169" s="18">
        <v>48.257999999999996</v>
      </c>
      <c r="T169" s="18">
        <v>24.128999999999998</v>
      </c>
    </row>
    <row r="170" spans="1:20" x14ac:dyDescent="0.25">
      <c r="A170" s="17" t="s">
        <v>362</v>
      </c>
      <c r="B170" s="17" t="s">
        <v>16</v>
      </c>
      <c r="C170" s="17" t="s">
        <v>363</v>
      </c>
      <c r="D170" s="17" t="s">
        <v>319</v>
      </c>
      <c r="E170" s="17" t="s">
        <v>320</v>
      </c>
      <c r="F170" s="17" t="s">
        <v>5</v>
      </c>
      <c r="G170" s="18"/>
      <c r="H170" s="18"/>
      <c r="I170" s="18"/>
      <c r="J170" s="18"/>
      <c r="K170" s="18"/>
      <c r="L170" s="18"/>
      <c r="M170" s="18"/>
      <c r="N170" s="18"/>
      <c r="O170" s="18"/>
      <c r="P170" s="18">
        <v>2.6629999999999998</v>
      </c>
      <c r="Q170" s="18">
        <v>2.9140000000000001</v>
      </c>
      <c r="R170" s="18"/>
      <c r="S170" s="18">
        <v>5.577</v>
      </c>
      <c r="T170" s="18">
        <v>2.7885</v>
      </c>
    </row>
    <row r="171" spans="1:20" x14ac:dyDescent="0.25">
      <c r="A171" s="17" t="s">
        <v>364</v>
      </c>
      <c r="B171" s="17" t="s">
        <v>16</v>
      </c>
      <c r="C171" s="17" t="s">
        <v>110</v>
      </c>
      <c r="D171" s="17" t="s">
        <v>322</v>
      </c>
      <c r="E171" s="17" t="s">
        <v>323</v>
      </c>
      <c r="F171" s="17" t="s">
        <v>0</v>
      </c>
      <c r="G171" s="18"/>
      <c r="H171" s="18"/>
      <c r="I171" s="18"/>
      <c r="J171" s="18"/>
      <c r="K171" s="18"/>
      <c r="L171" s="18">
        <v>6.3920000000000003</v>
      </c>
      <c r="M171" s="18">
        <v>9.1219999999999999</v>
      </c>
      <c r="N171" s="18">
        <v>2.2000000000000002</v>
      </c>
      <c r="O171" s="18"/>
      <c r="P171" s="18">
        <v>5.35</v>
      </c>
      <c r="Q171" s="18"/>
      <c r="R171" s="18"/>
      <c r="S171" s="18">
        <v>23.064</v>
      </c>
      <c r="T171" s="18">
        <v>5.766</v>
      </c>
    </row>
    <row r="172" spans="1:20" x14ac:dyDescent="0.25">
      <c r="A172" s="17" t="s">
        <v>364</v>
      </c>
      <c r="B172" s="17" t="s">
        <v>16</v>
      </c>
      <c r="C172" s="17" t="s">
        <v>110</v>
      </c>
      <c r="D172" s="17" t="s">
        <v>310</v>
      </c>
      <c r="E172" s="17" t="s">
        <v>311</v>
      </c>
      <c r="F172" s="17" t="s">
        <v>1</v>
      </c>
      <c r="G172" s="18">
        <v>20.552</v>
      </c>
      <c r="H172" s="18">
        <v>22.783999999999999</v>
      </c>
      <c r="I172" s="18">
        <v>14.634</v>
      </c>
      <c r="J172" s="18">
        <v>20.102999999999998</v>
      </c>
      <c r="K172" s="18">
        <v>18.140400000000003</v>
      </c>
      <c r="L172" s="18">
        <v>21.096</v>
      </c>
      <c r="M172" s="18">
        <v>23.727999999999998</v>
      </c>
      <c r="N172" s="18">
        <v>23.055400000000006</v>
      </c>
      <c r="O172" s="18">
        <v>27.303999999999998</v>
      </c>
      <c r="P172" s="18">
        <v>25.069999999999997</v>
      </c>
      <c r="Q172" s="18">
        <v>26.026499999999999</v>
      </c>
      <c r="R172" s="18">
        <v>29.082000000000001</v>
      </c>
      <c r="S172" s="18">
        <v>271.57530000000003</v>
      </c>
      <c r="T172" s="18">
        <v>22.631275000000002</v>
      </c>
    </row>
    <row r="173" spans="1:20" x14ac:dyDescent="0.25">
      <c r="A173" s="17" t="s">
        <v>364</v>
      </c>
      <c r="B173" s="17" t="s">
        <v>16</v>
      </c>
      <c r="C173" s="17" t="s">
        <v>110</v>
      </c>
      <c r="D173" s="17" t="s">
        <v>312</v>
      </c>
      <c r="E173" s="17" t="s">
        <v>313</v>
      </c>
      <c r="F173" s="17" t="s">
        <v>2</v>
      </c>
      <c r="G173" s="18">
        <v>90.97399999999999</v>
      </c>
      <c r="H173" s="18">
        <v>89.236000000000004</v>
      </c>
      <c r="I173" s="18">
        <v>137.61599999999999</v>
      </c>
      <c r="J173" s="18">
        <v>94.829000000000008</v>
      </c>
      <c r="K173" s="18">
        <v>118.06399999999998</v>
      </c>
      <c r="L173" s="18">
        <v>136.09000000000003</v>
      </c>
      <c r="M173" s="18">
        <v>144.78600000000003</v>
      </c>
      <c r="N173" s="18">
        <v>158.50599999999994</v>
      </c>
      <c r="O173" s="18">
        <v>137.58099999999999</v>
      </c>
      <c r="P173" s="18">
        <v>143.65800000000002</v>
      </c>
      <c r="Q173" s="18">
        <v>168.3540000000001</v>
      </c>
      <c r="R173" s="18">
        <v>193.09999999999988</v>
      </c>
      <c r="S173" s="18">
        <v>1612.7940000000001</v>
      </c>
      <c r="T173" s="18">
        <v>134.39950000000002</v>
      </c>
    </row>
    <row r="174" spans="1:20" x14ac:dyDescent="0.25">
      <c r="A174" s="17" t="s">
        <v>364</v>
      </c>
      <c r="B174" s="17" t="s">
        <v>16</v>
      </c>
      <c r="C174" s="17" t="s">
        <v>110</v>
      </c>
      <c r="D174" s="17" t="s">
        <v>314</v>
      </c>
      <c r="E174" s="17" t="s">
        <v>315</v>
      </c>
      <c r="F174" s="17" t="s">
        <v>3</v>
      </c>
      <c r="G174" s="18">
        <v>136.07500000000005</v>
      </c>
      <c r="H174" s="18">
        <v>183.86600000000004</v>
      </c>
      <c r="I174" s="18">
        <v>115.521</v>
      </c>
      <c r="J174" s="18">
        <v>129.17100000000002</v>
      </c>
      <c r="K174" s="18">
        <v>195.33799999999994</v>
      </c>
      <c r="L174" s="18">
        <v>193.88827999999998</v>
      </c>
      <c r="M174" s="18">
        <v>205.25033000000002</v>
      </c>
      <c r="N174" s="18">
        <v>215.86982000000003</v>
      </c>
      <c r="O174" s="18">
        <v>208.6648799999999</v>
      </c>
      <c r="P174" s="18">
        <v>208.19399999999993</v>
      </c>
      <c r="Q174" s="18">
        <v>194.00742</v>
      </c>
      <c r="R174" s="18">
        <v>199.70000000000002</v>
      </c>
      <c r="S174" s="18">
        <v>2185.5457299999998</v>
      </c>
      <c r="T174" s="18">
        <v>182.12881083333332</v>
      </c>
    </row>
    <row r="175" spans="1:20" x14ac:dyDescent="0.25">
      <c r="A175" s="17" t="s">
        <v>364</v>
      </c>
      <c r="B175" s="17" t="s">
        <v>16</v>
      </c>
      <c r="C175" s="17" t="s">
        <v>110</v>
      </c>
      <c r="D175" s="17" t="s">
        <v>324</v>
      </c>
      <c r="E175" s="17" t="s">
        <v>325</v>
      </c>
      <c r="F175" s="17" t="s">
        <v>4</v>
      </c>
      <c r="G175" s="18"/>
      <c r="H175" s="18"/>
      <c r="I175" s="18"/>
      <c r="J175" s="18"/>
      <c r="K175" s="18"/>
      <c r="L175" s="18"/>
      <c r="M175" s="18">
        <v>2.2999999999999998</v>
      </c>
      <c r="N175" s="18"/>
      <c r="O175" s="18"/>
      <c r="P175" s="18"/>
      <c r="Q175" s="18"/>
      <c r="R175" s="18"/>
      <c r="S175" s="18">
        <v>2.2999999999999998</v>
      </c>
      <c r="T175" s="18">
        <v>2.2999999999999998</v>
      </c>
    </row>
    <row r="176" spans="1:20" x14ac:dyDescent="0.25">
      <c r="A176" s="17" t="s">
        <v>364</v>
      </c>
      <c r="B176" s="17" t="s">
        <v>16</v>
      </c>
      <c r="C176" s="17" t="s">
        <v>110</v>
      </c>
      <c r="D176" s="17" t="s">
        <v>319</v>
      </c>
      <c r="E176" s="17" t="s">
        <v>320</v>
      </c>
      <c r="F176" s="17" t="s">
        <v>5</v>
      </c>
      <c r="G176" s="18">
        <v>2.1800000000000002</v>
      </c>
      <c r="H176" s="18">
        <v>0.69799999999999995</v>
      </c>
      <c r="I176" s="18">
        <v>3.6149999999999998</v>
      </c>
      <c r="J176" s="18">
        <v>0.60799999999999998</v>
      </c>
      <c r="K176" s="18">
        <v>8.9</v>
      </c>
      <c r="L176" s="18">
        <v>34.631</v>
      </c>
      <c r="M176" s="18">
        <v>25.414999999999999</v>
      </c>
      <c r="N176" s="18">
        <v>21.433</v>
      </c>
      <c r="O176" s="18">
        <v>19.252000000000002</v>
      </c>
      <c r="P176" s="18">
        <v>16.227</v>
      </c>
      <c r="Q176" s="18">
        <v>17.124000000000002</v>
      </c>
      <c r="R176" s="18">
        <v>23.414999999999999</v>
      </c>
      <c r="S176" s="18">
        <v>173.49799999999999</v>
      </c>
      <c r="T176" s="18">
        <v>14.458166666666665</v>
      </c>
    </row>
    <row r="177" spans="1:20" x14ac:dyDescent="0.25">
      <c r="A177" s="17" t="s">
        <v>365</v>
      </c>
      <c r="B177" s="17" t="s">
        <v>16</v>
      </c>
      <c r="C177" s="17" t="s">
        <v>74</v>
      </c>
      <c r="D177" s="17" t="s">
        <v>310</v>
      </c>
      <c r="E177" s="17" t="s">
        <v>311</v>
      </c>
      <c r="F177" s="17" t="s">
        <v>1</v>
      </c>
      <c r="G177" s="18"/>
      <c r="H177" s="18"/>
      <c r="I177" s="18">
        <v>7.0000000000000001E-3</v>
      </c>
      <c r="J177" s="18">
        <v>5.0999999999999997E-2</v>
      </c>
      <c r="K177" s="18">
        <v>3.3000000000000002E-2</v>
      </c>
      <c r="L177" s="18"/>
      <c r="M177" s="18">
        <v>2E-3</v>
      </c>
      <c r="N177" s="18">
        <v>0.14000000000000001</v>
      </c>
      <c r="O177" s="18"/>
      <c r="P177" s="18">
        <v>2.4</v>
      </c>
      <c r="Q177" s="18">
        <v>2.8839999999999999</v>
      </c>
      <c r="R177" s="18"/>
      <c r="S177" s="18">
        <v>5.5169999999999995</v>
      </c>
      <c r="T177" s="18">
        <v>0.78814285714285703</v>
      </c>
    </row>
    <row r="178" spans="1:20" x14ac:dyDescent="0.25">
      <c r="A178" s="17" t="s">
        <v>365</v>
      </c>
      <c r="B178" s="17" t="s">
        <v>16</v>
      </c>
      <c r="C178" s="17" t="s">
        <v>74</v>
      </c>
      <c r="D178" s="17" t="s">
        <v>312</v>
      </c>
      <c r="E178" s="17" t="s">
        <v>313</v>
      </c>
      <c r="F178" s="17" t="s">
        <v>2</v>
      </c>
      <c r="G178" s="18">
        <v>0.55400000000000005</v>
      </c>
      <c r="H178" s="18">
        <v>0.71</v>
      </c>
      <c r="I178" s="18">
        <v>0.42299999999999999</v>
      </c>
      <c r="J178" s="18">
        <v>0.34799999999999998</v>
      </c>
      <c r="K178" s="18">
        <v>0.22400000000000003</v>
      </c>
      <c r="L178" s="18">
        <v>0.20099999999999998</v>
      </c>
      <c r="M178" s="18">
        <v>0.125</v>
      </c>
      <c r="N178" s="18">
        <v>0.23100000000000001</v>
      </c>
      <c r="O178" s="18">
        <v>0.22600000000000001</v>
      </c>
      <c r="P178" s="18">
        <v>31.189</v>
      </c>
      <c r="Q178" s="18">
        <v>32.894000000000005</v>
      </c>
      <c r="R178" s="18">
        <v>0.08</v>
      </c>
      <c r="S178" s="18">
        <v>67.204999999999998</v>
      </c>
      <c r="T178" s="18">
        <v>5.6004166666666668</v>
      </c>
    </row>
    <row r="179" spans="1:20" x14ac:dyDescent="0.25">
      <c r="A179" s="17" t="s">
        <v>365</v>
      </c>
      <c r="B179" s="17" t="s">
        <v>16</v>
      </c>
      <c r="C179" s="17" t="s">
        <v>74</v>
      </c>
      <c r="D179" s="17" t="s">
        <v>314</v>
      </c>
      <c r="E179" s="17" t="s">
        <v>315</v>
      </c>
      <c r="F179" s="17" t="s">
        <v>3</v>
      </c>
      <c r="G179" s="18">
        <v>6.9000000000000006E-2</v>
      </c>
      <c r="H179" s="18">
        <v>0.318</v>
      </c>
      <c r="I179" s="18">
        <v>0.247</v>
      </c>
      <c r="J179" s="18">
        <v>0.23050000000000001</v>
      </c>
      <c r="K179" s="18">
        <v>0.10299999999999999</v>
      </c>
      <c r="L179" s="18">
        <v>0.06</v>
      </c>
      <c r="M179" s="18">
        <v>7.9000000000000001E-2</v>
      </c>
      <c r="N179" s="18">
        <v>3.4000000000000002E-2</v>
      </c>
      <c r="O179" s="18">
        <v>0.24399999999999999</v>
      </c>
      <c r="P179" s="18">
        <v>30.686</v>
      </c>
      <c r="Q179" s="18">
        <v>39.718000000000004</v>
      </c>
      <c r="R179" s="18">
        <v>3.3000000000000002E-2</v>
      </c>
      <c r="S179" s="18">
        <v>71.8215</v>
      </c>
      <c r="T179" s="18">
        <v>5.985125</v>
      </c>
    </row>
    <row r="180" spans="1:20" x14ac:dyDescent="0.25">
      <c r="A180" s="17" t="s">
        <v>365</v>
      </c>
      <c r="B180" s="17" t="s">
        <v>16</v>
      </c>
      <c r="C180" s="17" t="s">
        <v>74</v>
      </c>
      <c r="D180" s="17" t="s">
        <v>319</v>
      </c>
      <c r="E180" s="17" t="s">
        <v>320</v>
      </c>
      <c r="F180" s="17" t="s">
        <v>5</v>
      </c>
      <c r="G180" s="18"/>
      <c r="H180" s="18"/>
      <c r="I180" s="18">
        <v>0.06</v>
      </c>
      <c r="J180" s="18">
        <v>4.1000000000000002E-2</v>
      </c>
      <c r="K180" s="18"/>
      <c r="L180" s="18"/>
      <c r="M180" s="18"/>
      <c r="N180" s="18"/>
      <c r="O180" s="18">
        <v>2.5000000000000001E-2</v>
      </c>
      <c r="P180" s="18">
        <v>4.5250000000000004</v>
      </c>
      <c r="Q180" s="18">
        <v>4.8469999999999995</v>
      </c>
      <c r="R180" s="18"/>
      <c r="S180" s="18">
        <v>9.4980000000000011</v>
      </c>
      <c r="T180" s="18">
        <v>1.8996000000000002</v>
      </c>
    </row>
    <row r="181" spans="1:20" x14ac:dyDescent="0.25">
      <c r="A181" s="17" t="s">
        <v>366</v>
      </c>
      <c r="B181" s="17" t="s">
        <v>16</v>
      </c>
      <c r="C181" s="17" t="s">
        <v>150</v>
      </c>
      <c r="D181" s="17" t="s">
        <v>310</v>
      </c>
      <c r="E181" s="17" t="s">
        <v>311</v>
      </c>
      <c r="F181" s="17" t="s">
        <v>1</v>
      </c>
      <c r="G181" s="18">
        <v>4.5579999999999998</v>
      </c>
      <c r="H181" s="18">
        <v>7.1660000000000004</v>
      </c>
      <c r="I181" s="18">
        <v>5.9797000000000011</v>
      </c>
      <c r="J181" s="18">
        <v>5.2416999999999989</v>
      </c>
      <c r="K181" s="18">
        <v>4.8449999999999998</v>
      </c>
      <c r="L181" s="18">
        <v>4.5269999999999992</v>
      </c>
      <c r="M181" s="18">
        <v>6.5009999999999986</v>
      </c>
      <c r="N181" s="18">
        <v>7.9259999999999975</v>
      </c>
      <c r="O181" s="18">
        <v>6.5679999999999996</v>
      </c>
      <c r="P181" s="18">
        <v>6.2809999999999988</v>
      </c>
      <c r="Q181" s="18">
        <v>11.243</v>
      </c>
      <c r="R181" s="18">
        <v>9.2379999999999995</v>
      </c>
      <c r="S181" s="18">
        <v>80.074399999999983</v>
      </c>
      <c r="T181" s="18">
        <v>6.6728666666666649</v>
      </c>
    </row>
    <row r="182" spans="1:20" x14ac:dyDescent="0.25">
      <c r="A182" s="17" t="s">
        <v>366</v>
      </c>
      <c r="B182" s="17" t="s">
        <v>16</v>
      </c>
      <c r="C182" s="17" t="s">
        <v>150</v>
      </c>
      <c r="D182" s="17" t="s">
        <v>312</v>
      </c>
      <c r="E182" s="17" t="s">
        <v>313</v>
      </c>
      <c r="F182" s="17" t="s">
        <v>2</v>
      </c>
      <c r="G182" s="18">
        <v>75.552999999999983</v>
      </c>
      <c r="H182" s="18">
        <v>74.467600000000004</v>
      </c>
      <c r="I182" s="18">
        <v>80.638000000000005</v>
      </c>
      <c r="J182" s="18">
        <v>81.483000000000018</v>
      </c>
      <c r="K182" s="18">
        <v>78.589000000000013</v>
      </c>
      <c r="L182" s="18">
        <v>96.042000000000002</v>
      </c>
      <c r="M182" s="18">
        <v>87.614000000000019</v>
      </c>
      <c r="N182" s="18">
        <v>86.880000000000024</v>
      </c>
      <c r="O182" s="18">
        <v>101.80499999999998</v>
      </c>
      <c r="P182" s="18">
        <v>128.71800000000002</v>
      </c>
      <c r="Q182" s="18">
        <v>119.095</v>
      </c>
      <c r="R182" s="18">
        <v>92.720999999999989</v>
      </c>
      <c r="S182" s="18">
        <v>1103.6056000000001</v>
      </c>
      <c r="T182" s="18">
        <v>91.967133333333337</v>
      </c>
    </row>
    <row r="183" spans="1:20" x14ac:dyDescent="0.25">
      <c r="A183" s="17" t="s">
        <v>366</v>
      </c>
      <c r="B183" s="17" t="s">
        <v>16</v>
      </c>
      <c r="C183" s="17" t="s">
        <v>150</v>
      </c>
      <c r="D183" s="17" t="s">
        <v>314</v>
      </c>
      <c r="E183" s="17" t="s">
        <v>315</v>
      </c>
      <c r="F183" s="17" t="s">
        <v>3</v>
      </c>
      <c r="G183" s="18">
        <v>62.867000000000012</v>
      </c>
      <c r="H183" s="18">
        <v>72.852549999999994</v>
      </c>
      <c r="I183" s="18">
        <v>72.426749999999998</v>
      </c>
      <c r="J183" s="18">
        <v>98.524000000000015</v>
      </c>
      <c r="K183" s="18">
        <v>91.342000000000013</v>
      </c>
      <c r="L183" s="18">
        <v>88.375</v>
      </c>
      <c r="M183" s="18">
        <v>93.322000000000017</v>
      </c>
      <c r="N183" s="18">
        <v>99.811999999999983</v>
      </c>
      <c r="O183" s="18">
        <v>75.967999999999989</v>
      </c>
      <c r="P183" s="18">
        <v>136.732</v>
      </c>
      <c r="Q183" s="18">
        <v>144.85200000000003</v>
      </c>
      <c r="R183" s="18">
        <v>103.697</v>
      </c>
      <c r="S183" s="18">
        <v>1140.7703000000001</v>
      </c>
      <c r="T183" s="18">
        <v>95.064191666666673</v>
      </c>
    </row>
    <row r="184" spans="1:20" x14ac:dyDescent="0.25">
      <c r="A184" s="17" t="s">
        <v>366</v>
      </c>
      <c r="B184" s="17" t="s">
        <v>16</v>
      </c>
      <c r="C184" s="17" t="s">
        <v>150</v>
      </c>
      <c r="D184" s="17" t="s">
        <v>319</v>
      </c>
      <c r="E184" s="17" t="s">
        <v>320</v>
      </c>
      <c r="F184" s="17" t="s">
        <v>5</v>
      </c>
      <c r="G184" s="18">
        <v>16.532</v>
      </c>
      <c r="H184" s="18">
        <v>7.4710000000000001</v>
      </c>
      <c r="I184" s="18">
        <v>8.1029999999999998</v>
      </c>
      <c r="J184" s="18">
        <v>18.797000000000001</v>
      </c>
      <c r="K184" s="18">
        <v>17.569000000000003</v>
      </c>
      <c r="L184" s="18">
        <v>19.841999999999999</v>
      </c>
      <c r="M184" s="18">
        <v>19.09</v>
      </c>
      <c r="N184" s="18">
        <v>14.618000000000002</v>
      </c>
      <c r="O184" s="18">
        <v>21.785</v>
      </c>
      <c r="P184" s="18">
        <v>23.109000000000002</v>
      </c>
      <c r="Q184" s="18">
        <v>27.088999999999999</v>
      </c>
      <c r="R184" s="18">
        <v>21.115000000000002</v>
      </c>
      <c r="S184" s="18">
        <v>215.12000000000003</v>
      </c>
      <c r="T184" s="18">
        <v>17.926666666666669</v>
      </c>
    </row>
    <row r="185" spans="1:20" x14ac:dyDescent="0.25">
      <c r="A185" s="17" t="s">
        <v>367</v>
      </c>
      <c r="B185" s="17" t="s">
        <v>16</v>
      </c>
      <c r="C185" s="17" t="s">
        <v>75</v>
      </c>
      <c r="D185" s="17" t="s">
        <v>310</v>
      </c>
      <c r="E185" s="17" t="s">
        <v>311</v>
      </c>
      <c r="F185" s="17" t="s">
        <v>1</v>
      </c>
      <c r="G185" s="18"/>
      <c r="H185" s="18"/>
      <c r="I185" s="18">
        <v>7.0000000000000001E-3</v>
      </c>
      <c r="J185" s="18"/>
      <c r="K185" s="18">
        <v>2.8500000000000001E-2</v>
      </c>
      <c r="L185" s="18"/>
      <c r="M185" s="18">
        <v>8.0000000000000002E-3</v>
      </c>
      <c r="N185" s="18">
        <v>1.0999999999999999E-2</v>
      </c>
      <c r="O185" s="18"/>
      <c r="P185" s="18">
        <v>2.3730000000000002</v>
      </c>
      <c r="Q185" s="18">
        <v>2.5609999999999999</v>
      </c>
      <c r="R185" s="18"/>
      <c r="S185" s="18">
        <v>4.9885000000000002</v>
      </c>
      <c r="T185" s="18">
        <v>0.83141666666666669</v>
      </c>
    </row>
    <row r="186" spans="1:20" x14ac:dyDescent="0.25">
      <c r="A186" s="17" t="s">
        <v>367</v>
      </c>
      <c r="B186" s="17" t="s">
        <v>16</v>
      </c>
      <c r="C186" s="17" t="s">
        <v>75</v>
      </c>
      <c r="D186" s="17" t="s">
        <v>312</v>
      </c>
      <c r="E186" s="17" t="s">
        <v>313</v>
      </c>
      <c r="F186" s="17" t="s">
        <v>2</v>
      </c>
      <c r="G186" s="18">
        <v>6.5000000000000002E-2</v>
      </c>
      <c r="H186" s="18">
        <v>0.81</v>
      </c>
      <c r="I186" s="18">
        <v>0.29000000000000004</v>
      </c>
      <c r="J186" s="18">
        <v>7.1999999999999995E-2</v>
      </c>
      <c r="K186" s="18">
        <v>0.17199999999999999</v>
      </c>
      <c r="L186" s="18">
        <v>0.23299999999999998</v>
      </c>
      <c r="M186" s="18">
        <v>0.47399999999999998</v>
      </c>
      <c r="N186" s="18">
        <v>11.611000000000001</v>
      </c>
      <c r="O186" s="18">
        <v>13.370999999999999</v>
      </c>
      <c r="P186" s="18">
        <v>35.186999999999998</v>
      </c>
      <c r="Q186" s="18">
        <v>37.058</v>
      </c>
      <c r="R186" s="18">
        <v>12.778</v>
      </c>
      <c r="S186" s="18">
        <v>112.121</v>
      </c>
      <c r="T186" s="18">
        <v>9.3434166666666663</v>
      </c>
    </row>
    <row r="187" spans="1:20" x14ac:dyDescent="0.25">
      <c r="A187" s="17" t="s">
        <v>367</v>
      </c>
      <c r="B187" s="17" t="s">
        <v>16</v>
      </c>
      <c r="C187" s="17" t="s">
        <v>75</v>
      </c>
      <c r="D187" s="17" t="s">
        <v>314</v>
      </c>
      <c r="E187" s="17" t="s">
        <v>315</v>
      </c>
      <c r="F187" s="17" t="s">
        <v>3</v>
      </c>
      <c r="G187" s="18">
        <v>4.4999999999999998E-2</v>
      </c>
      <c r="H187" s="18">
        <v>0.17100000000000001</v>
      </c>
      <c r="I187" s="18">
        <v>0.151</v>
      </c>
      <c r="J187" s="18">
        <v>6.9500000000000006E-2</v>
      </c>
      <c r="K187" s="18">
        <v>9.4E-2</v>
      </c>
      <c r="L187" s="18">
        <v>7.1000000000000008E-2</v>
      </c>
      <c r="M187" s="18">
        <v>0.126</v>
      </c>
      <c r="N187" s="18">
        <v>12.356</v>
      </c>
      <c r="O187" s="18">
        <v>12.636999999999999</v>
      </c>
      <c r="P187" s="18">
        <v>38.395999999999994</v>
      </c>
      <c r="Q187" s="18">
        <v>38.419000000000004</v>
      </c>
      <c r="R187" s="18">
        <v>6.4329999999999998</v>
      </c>
      <c r="S187" s="18">
        <v>108.96849999999998</v>
      </c>
      <c r="T187" s="18">
        <v>9.080708333333332</v>
      </c>
    </row>
    <row r="188" spans="1:20" x14ac:dyDescent="0.25">
      <c r="A188" s="17" t="s">
        <v>367</v>
      </c>
      <c r="B188" s="17" t="s">
        <v>16</v>
      </c>
      <c r="C188" s="17" t="s">
        <v>75</v>
      </c>
      <c r="D188" s="17" t="s">
        <v>319</v>
      </c>
      <c r="E188" s="17" t="s">
        <v>320</v>
      </c>
      <c r="F188" s="17" t="s">
        <v>5</v>
      </c>
      <c r="G188" s="18"/>
      <c r="H188" s="18"/>
      <c r="I188" s="18">
        <v>0.11599999999999999</v>
      </c>
      <c r="J188" s="18">
        <v>5.5E-2</v>
      </c>
      <c r="K188" s="18"/>
      <c r="L188" s="18"/>
      <c r="M188" s="18"/>
      <c r="N188" s="18"/>
      <c r="O188" s="18">
        <v>2.0500000000000001E-2</v>
      </c>
      <c r="P188" s="18">
        <v>3.8679999999999999</v>
      </c>
      <c r="Q188" s="18">
        <v>3.9740000000000002</v>
      </c>
      <c r="R188" s="18"/>
      <c r="S188" s="18">
        <v>8.0335000000000001</v>
      </c>
      <c r="T188" s="18">
        <v>1.6067</v>
      </c>
    </row>
    <row r="189" spans="1:20" x14ac:dyDescent="0.25">
      <c r="A189" s="17" t="s">
        <v>368</v>
      </c>
      <c r="B189" s="17" t="s">
        <v>16</v>
      </c>
      <c r="C189" s="17" t="s">
        <v>76</v>
      </c>
      <c r="D189" s="17" t="s">
        <v>322</v>
      </c>
      <c r="E189" s="17" t="s">
        <v>323</v>
      </c>
      <c r="F189" s="17" t="s">
        <v>0</v>
      </c>
      <c r="G189" s="18"/>
      <c r="H189" s="18"/>
      <c r="I189" s="18"/>
      <c r="J189" s="18"/>
      <c r="K189" s="18"/>
      <c r="L189" s="18"/>
      <c r="M189" s="18">
        <v>2.1750000000000003</v>
      </c>
      <c r="N189" s="18">
        <v>3.5019999999999998</v>
      </c>
      <c r="O189" s="18"/>
      <c r="P189" s="18"/>
      <c r="Q189" s="18"/>
      <c r="R189" s="18"/>
      <c r="S189" s="18">
        <v>5.6769999999999996</v>
      </c>
      <c r="T189" s="18">
        <v>2.8384999999999998</v>
      </c>
    </row>
    <row r="190" spans="1:20" x14ac:dyDescent="0.25">
      <c r="A190" s="17" t="s">
        <v>368</v>
      </c>
      <c r="B190" s="17" t="s">
        <v>16</v>
      </c>
      <c r="C190" s="17" t="s">
        <v>76</v>
      </c>
      <c r="D190" s="17" t="s">
        <v>310</v>
      </c>
      <c r="E190" s="17" t="s">
        <v>311</v>
      </c>
      <c r="F190" s="17" t="s">
        <v>1</v>
      </c>
      <c r="G190" s="18">
        <v>45.407999999999994</v>
      </c>
      <c r="H190" s="18">
        <v>48.860999999999997</v>
      </c>
      <c r="I190" s="18">
        <v>33.149000000000001</v>
      </c>
      <c r="J190" s="18">
        <v>43.832999999999998</v>
      </c>
      <c r="K190" s="18">
        <v>28.713800000000006</v>
      </c>
      <c r="L190" s="18">
        <v>36.753200000000007</v>
      </c>
      <c r="M190" s="18">
        <v>45.99541</v>
      </c>
      <c r="N190" s="18">
        <v>52.1845</v>
      </c>
      <c r="O190" s="18">
        <v>39.711100000000009</v>
      </c>
      <c r="P190" s="18">
        <v>43.338199999999993</v>
      </c>
      <c r="Q190" s="18">
        <v>42.40100000000001</v>
      </c>
      <c r="R190" s="18">
        <v>40.340800000000016</v>
      </c>
      <c r="S190" s="18">
        <v>500.68900999999994</v>
      </c>
      <c r="T190" s="18">
        <v>41.724084166666664</v>
      </c>
    </row>
    <row r="191" spans="1:20" x14ac:dyDescent="0.25">
      <c r="A191" s="17" t="s">
        <v>368</v>
      </c>
      <c r="B191" s="17" t="s">
        <v>16</v>
      </c>
      <c r="C191" s="17" t="s">
        <v>76</v>
      </c>
      <c r="D191" s="17" t="s">
        <v>312</v>
      </c>
      <c r="E191" s="17" t="s">
        <v>313</v>
      </c>
      <c r="F191" s="17" t="s">
        <v>2</v>
      </c>
      <c r="G191" s="18">
        <v>384.32720000000006</v>
      </c>
      <c r="H191" s="18">
        <v>379.10250000000008</v>
      </c>
      <c r="I191" s="18">
        <v>476.43299999999994</v>
      </c>
      <c r="J191" s="18">
        <v>354.27549999999997</v>
      </c>
      <c r="K191" s="18">
        <v>516.89400000000001</v>
      </c>
      <c r="L191" s="18">
        <v>554.50199999999995</v>
      </c>
      <c r="M191" s="18">
        <v>561.70650000000023</v>
      </c>
      <c r="N191" s="18">
        <v>529.67300000000012</v>
      </c>
      <c r="O191" s="18">
        <v>485.16640000000001</v>
      </c>
      <c r="P191" s="18">
        <v>400.60119999999995</v>
      </c>
      <c r="Q191" s="18">
        <v>488.73430000000019</v>
      </c>
      <c r="R191" s="18">
        <v>518.74179999999978</v>
      </c>
      <c r="S191" s="18">
        <v>5650.1574000000001</v>
      </c>
      <c r="T191" s="18">
        <v>470.84645</v>
      </c>
    </row>
    <row r="192" spans="1:20" x14ac:dyDescent="0.25">
      <c r="A192" s="17" t="s">
        <v>368</v>
      </c>
      <c r="B192" s="17" t="s">
        <v>16</v>
      </c>
      <c r="C192" s="17" t="s">
        <v>76</v>
      </c>
      <c r="D192" s="17" t="s">
        <v>314</v>
      </c>
      <c r="E192" s="17" t="s">
        <v>315</v>
      </c>
      <c r="F192" s="17" t="s">
        <v>3</v>
      </c>
      <c r="G192" s="18">
        <v>361.39689999999996</v>
      </c>
      <c r="H192" s="18">
        <v>398.37750000000005</v>
      </c>
      <c r="I192" s="18">
        <v>409.928</v>
      </c>
      <c r="J192" s="18">
        <v>388.24259999999998</v>
      </c>
      <c r="K192" s="18">
        <v>446.48327000000029</v>
      </c>
      <c r="L192" s="18">
        <v>533.37060000000019</v>
      </c>
      <c r="M192" s="18">
        <v>589.75590000000022</v>
      </c>
      <c r="N192" s="18">
        <v>556.26490000000024</v>
      </c>
      <c r="O192" s="18">
        <v>611.9336999999997</v>
      </c>
      <c r="P192" s="18">
        <v>479.26074000000006</v>
      </c>
      <c r="Q192" s="18">
        <v>464.57290000000006</v>
      </c>
      <c r="R192" s="18">
        <v>450.92000000000013</v>
      </c>
      <c r="S192" s="18">
        <v>5690.5070100000003</v>
      </c>
      <c r="T192" s="18">
        <v>474.20891750000004</v>
      </c>
    </row>
    <row r="193" spans="1:20" x14ac:dyDescent="0.25">
      <c r="A193" s="17" t="s">
        <v>368</v>
      </c>
      <c r="B193" s="17" t="s">
        <v>16</v>
      </c>
      <c r="C193" s="17" t="s">
        <v>76</v>
      </c>
      <c r="D193" s="17" t="s">
        <v>319</v>
      </c>
      <c r="E193" s="17" t="s">
        <v>320</v>
      </c>
      <c r="F193" s="17" t="s">
        <v>5</v>
      </c>
      <c r="G193" s="18">
        <v>36.778000000000006</v>
      </c>
      <c r="H193" s="18">
        <v>20.782999999999994</v>
      </c>
      <c r="I193" s="18">
        <v>47.451000000000001</v>
      </c>
      <c r="J193" s="18">
        <v>38.543999999999997</v>
      </c>
      <c r="K193" s="18">
        <v>29.923000000000002</v>
      </c>
      <c r="L193" s="18">
        <v>41.929000000000002</v>
      </c>
      <c r="M193" s="18">
        <v>52.772999999999996</v>
      </c>
      <c r="N193" s="18">
        <v>48.554999999999993</v>
      </c>
      <c r="O193" s="18">
        <v>29.806999999999999</v>
      </c>
      <c r="P193" s="18">
        <v>36.518000000000001</v>
      </c>
      <c r="Q193" s="18">
        <v>39.26</v>
      </c>
      <c r="R193" s="18">
        <v>44.129300000000008</v>
      </c>
      <c r="S193" s="18">
        <v>466.45030000000003</v>
      </c>
      <c r="T193" s="18">
        <v>38.870858333333338</v>
      </c>
    </row>
    <row r="194" spans="1:20" x14ac:dyDescent="0.25">
      <c r="A194" s="17" t="s">
        <v>369</v>
      </c>
      <c r="B194" s="17" t="s">
        <v>18</v>
      </c>
      <c r="C194" s="17" t="s">
        <v>18</v>
      </c>
      <c r="D194" s="17" t="s">
        <v>322</v>
      </c>
      <c r="E194" s="17" t="s">
        <v>323</v>
      </c>
      <c r="F194" s="17" t="s">
        <v>0</v>
      </c>
      <c r="G194" s="18">
        <v>2672.6610000000019</v>
      </c>
      <c r="H194" s="18">
        <v>2664.4628999999986</v>
      </c>
      <c r="I194" s="18">
        <v>2491.8388999999993</v>
      </c>
      <c r="J194" s="18">
        <v>2378.0294999999996</v>
      </c>
      <c r="K194" s="18">
        <v>2250.1585999999993</v>
      </c>
      <c r="L194" s="18">
        <v>2449.7049999999972</v>
      </c>
      <c r="M194" s="18">
        <v>2248.0462999999982</v>
      </c>
      <c r="N194" s="18">
        <v>2172.2518999999998</v>
      </c>
      <c r="O194" s="18">
        <v>2280.7319999999995</v>
      </c>
      <c r="P194" s="18">
        <v>2029.0444700000021</v>
      </c>
      <c r="Q194" s="18">
        <v>2128.2644299999974</v>
      </c>
      <c r="R194" s="18">
        <v>2058.397899999999</v>
      </c>
      <c r="S194" s="18">
        <v>27823.592899999992</v>
      </c>
      <c r="T194" s="18">
        <v>2318.6327416666659</v>
      </c>
    </row>
    <row r="195" spans="1:20" x14ac:dyDescent="0.25">
      <c r="A195" s="17" t="s">
        <v>369</v>
      </c>
      <c r="B195" s="17" t="s">
        <v>18</v>
      </c>
      <c r="C195" s="17" t="s">
        <v>18</v>
      </c>
      <c r="D195" s="17" t="s">
        <v>310</v>
      </c>
      <c r="E195" s="17" t="s">
        <v>311</v>
      </c>
      <c r="F195" s="17" t="s">
        <v>1</v>
      </c>
      <c r="G195" s="18">
        <v>9580.1672000000053</v>
      </c>
      <c r="H195" s="18">
        <v>9495.8648400000038</v>
      </c>
      <c r="I195" s="18">
        <v>9609.8012800000033</v>
      </c>
      <c r="J195" s="18">
        <v>9513.1413400000292</v>
      </c>
      <c r="K195" s="18">
        <v>9661.2050600000039</v>
      </c>
      <c r="L195" s="18">
        <v>10059.36025000002</v>
      </c>
      <c r="M195" s="18">
        <v>9724.140650000063</v>
      </c>
      <c r="N195" s="18">
        <v>9422.4847300000201</v>
      </c>
      <c r="O195" s="18">
        <v>9533.5809300000619</v>
      </c>
      <c r="P195" s="18">
        <v>9597.8096500000374</v>
      </c>
      <c r="Q195" s="18">
        <v>10126.754710000001</v>
      </c>
      <c r="R195" s="18">
        <v>11284.836190000031</v>
      </c>
      <c r="S195" s="18">
        <v>117609.1468300003</v>
      </c>
      <c r="T195" s="18">
        <v>9800.7622358333592</v>
      </c>
    </row>
    <row r="196" spans="1:20" x14ac:dyDescent="0.25">
      <c r="A196" s="17" t="s">
        <v>369</v>
      </c>
      <c r="B196" s="17" t="s">
        <v>18</v>
      </c>
      <c r="C196" s="17" t="s">
        <v>18</v>
      </c>
      <c r="D196" s="17" t="s">
        <v>312</v>
      </c>
      <c r="E196" s="17" t="s">
        <v>313</v>
      </c>
      <c r="F196" s="17" t="s">
        <v>2</v>
      </c>
      <c r="G196" s="18">
        <v>60364.412090000456</v>
      </c>
      <c r="H196" s="18">
        <v>58969.803929999995</v>
      </c>
      <c r="I196" s="18">
        <v>62364.701800000534</v>
      </c>
      <c r="J196" s="18">
        <v>61785.864839999987</v>
      </c>
      <c r="K196" s="18">
        <v>61056.334439999926</v>
      </c>
      <c r="L196" s="18">
        <v>65645.150730000038</v>
      </c>
      <c r="M196" s="18">
        <v>65789.114850000187</v>
      </c>
      <c r="N196" s="18">
        <v>66564.144879999963</v>
      </c>
      <c r="O196" s="18">
        <v>65949.801410000277</v>
      </c>
      <c r="P196" s="18">
        <v>63780.188541999829</v>
      </c>
      <c r="Q196" s="18">
        <v>66776.062700000053</v>
      </c>
      <c r="R196" s="18">
        <v>70359.334360000081</v>
      </c>
      <c r="S196" s="18">
        <v>769404.91457200132</v>
      </c>
      <c r="T196" s="18">
        <v>64117.076214333443</v>
      </c>
    </row>
    <row r="197" spans="1:20" x14ac:dyDescent="0.25">
      <c r="A197" s="17" t="s">
        <v>369</v>
      </c>
      <c r="B197" s="17" t="s">
        <v>18</v>
      </c>
      <c r="C197" s="17" t="s">
        <v>18</v>
      </c>
      <c r="D197" s="17" t="s">
        <v>314</v>
      </c>
      <c r="E197" s="17" t="s">
        <v>315</v>
      </c>
      <c r="F197" s="17" t="s">
        <v>3</v>
      </c>
      <c r="G197" s="18">
        <v>52001.633479999742</v>
      </c>
      <c r="H197" s="18">
        <v>51523.464749999941</v>
      </c>
      <c r="I197" s="18">
        <v>54745.6908899997</v>
      </c>
      <c r="J197" s="18">
        <v>52952.639594999979</v>
      </c>
      <c r="K197" s="18">
        <v>52909.145969999889</v>
      </c>
      <c r="L197" s="18">
        <v>56023.996819999367</v>
      </c>
      <c r="M197" s="18">
        <v>55091.538999999328</v>
      </c>
      <c r="N197" s="18">
        <v>57074.365069999418</v>
      </c>
      <c r="O197" s="18">
        <v>56761.774502999484</v>
      </c>
      <c r="P197" s="18">
        <v>55848.620889999336</v>
      </c>
      <c r="Q197" s="18">
        <v>58724.939039999197</v>
      </c>
      <c r="R197" s="18">
        <v>63049.465739999308</v>
      </c>
      <c r="S197" s="18">
        <v>666707.27574799466</v>
      </c>
      <c r="T197" s="18">
        <v>55558.939645666222</v>
      </c>
    </row>
    <row r="198" spans="1:20" x14ac:dyDescent="0.25">
      <c r="A198" s="17" t="s">
        <v>369</v>
      </c>
      <c r="B198" s="17" t="s">
        <v>18</v>
      </c>
      <c r="C198" s="17" t="s">
        <v>18</v>
      </c>
      <c r="D198" s="17" t="s">
        <v>324</v>
      </c>
      <c r="E198" s="17" t="s">
        <v>325</v>
      </c>
      <c r="F198" s="17" t="s">
        <v>4</v>
      </c>
      <c r="G198" s="18">
        <v>1134.7449999999999</v>
      </c>
      <c r="H198" s="18">
        <v>1353.83816</v>
      </c>
      <c r="I198" s="18">
        <v>1090.2222000000006</v>
      </c>
      <c r="J198" s="18">
        <v>998.48449999999991</v>
      </c>
      <c r="K198" s="18">
        <v>853.25269999999989</v>
      </c>
      <c r="L198" s="18">
        <v>959.85669999999948</v>
      </c>
      <c r="M198" s="18">
        <v>925.12205999999992</v>
      </c>
      <c r="N198" s="18">
        <v>855.68480000000022</v>
      </c>
      <c r="O198" s="18">
        <v>953.38340000000107</v>
      </c>
      <c r="P198" s="18">
        <v>711.6279900000003</v>
      </c>
      <c r="Q198" s="18">
        <v>885.78572999999994</v>
      </c>
      <c r="R198" s="18">
        <v>941.4038699999993</v>
      </c>
      <c r="S198" s="18">
        <v>11663.407110000002</v>
      </c>
      <c r="T198" s="18">
        <v>971.9505925000002</v>
      </c>
    </row>
    <row r="199" spans="1:20" x14ac:dyDescent="0.25">
      <c r="A199" s="17" t="s">
        <v>369</v>
      </c>
      <c r="B199" s="17" t="s">
        <v>18</v>
      </c>
      <c r="C199" s="17" t="s">
        <v>18</v>
      </c>
      <c r="D199" s="17" t="s">
        <v>319</v>
      </c>
      <c r="E199" s="17" t="s">
        <v>320</v>
      </c>
      <c r="F199" s="17" t="s">
        <v>5</v>
      </c>
      <c r="G199" s="18">
        <v>10733.570899999988</v>
      </c>
      <c r="H199" s="18">
        <v>11131.429780000009</v>
      </c>
      <c r="I199" s="18">
        <v>10444.512999999995</v>
      </c>
      <c r="J199" s="18">
        <v>10164.374720000023</v>
      </c>
      <c r="K199" s="18">
        <v>10220.272980000027</v>
      </c>
      <c r="L199" s="18">
        <v>10676.315319999994</v>
      </c>
      <c r="M199" s="18">
        <v>10407.953080000003</v>
      </c>
      <c r="N199" s="18">
        <v>10546.737870000003</v>
      </c>
      <c r="O199" s="18">
        <v>10386.277979999986</v>
      </c>
      <c r="P199" s="18">
        <v>10044.319009999972</v>
      </c>
      <c r="Q199" s="18">
        <v>10272.331129999982</v>
      </c>
      <c r="R199" s="18">
        <v>11226.175779999989</v>
      </c>
      <c r="S199" s="18">
        <v>126254.27154999998</v>
      </c>
      <c r="T199" s="18">
        <v>10521.189295833332</v>
      </c>
    </row>
    <row r="200" spans="1:20" x14ac:dyDescent="0.25">
      <c r="A200" s="17" t="s">
        <v>370</v>
      </c>
      <c r="B200" s="17" t="s">
        <v>19</v>
      </c>
      <c r="C200" s="17" t="s">
        <v>371</v>
      </c>
      <c r="D200" s="17" t="s">
        <v>310</v>
      </c>
      <c r="E200" s="17" t="s">
        <v>311</v>
      </c>
      <c r="F200" s="17" t="s">
        <v>1</v>
      </c>
      <c r="G200" s="18"/>
      <c r="H200" s="18"/>
      <c r="I200" s="18"/>
      <c r="J200" s="18"/>
      <c r="K200" s="18">
        <v>0.17573</v>
      </c>
      <c r="L200" s="18">
        <v>0.2001</v>
      </c>
      <c r="M200" s="18"/>
      <c r="N200" s="18"/>
      <c r="O200" s="18">
        <v>0.25600000000000001</v>
      </c>
      <c r="P200" s="18"/>
      <c r="Q200" s="18">
        <v>0.65</v>
      </c>
      <c r="R200" s="18">
        <v>1.1579999999999999</v>
      </c>
      <c r="S200" s="18">
        <v>2.4398299999999997</v>
      </c>
      <c r="T200" s="18">
        <v>0.48796599999999996</v>
      </c>
    </row>
    <row r="201" spans="1:20" x14ac:dyDescent="0.25">
      <c r="A201" s="17" t="s">
        <v>370</v>
      </c>
      <c r="B201" s="17" t="s">
        <v>19</v>
      </c>
      <c r="C201" s="17" t="s">
        <v>371</v>
      </c>
      <c r="D201" s="17" t="s">
        <v>312</v>
      </c>
      <c r="E201" s="17" t="s">
        <v>313</v>
      </c>
      <c r="F201" s="17" t="s">
        <v>2</v>
      </c>
      <c r="G201" s="18"/>
      <c r="H201" s="18"/>
      <c r="I201" s="18"/>
      <c r="J201" s="18"/>
      <c r="K201" s="18">
        <v>1.8399999999999999</v>
      </c>
      <c r="L201" s="18">
        <v>19.455110000000001</v>
      </c>
      <c r="M201" s="18">
        <v>12.215999999999999</v>
      </c>
      <c r="N201" s="18">
        <v>10.98568</v>
      </c>
      <c r="O201" s="18">
        <v>9.9260000000000002</v>
      </c>
      <c r="P201" s="18"/>
      <c r="Q201" s="18">
        <v>9.104000000000001</v>
      </c>
      <c r="R201" s="18">
        <v>7.6710000000000003</v>
      </c>
      <c r="S201" s="18">
        <v>71.197790000000012</v>
      </c>
      <c r="T201" s="18">
        <v>10.171112857142859</v>
      </c>
    </row>
    <row r="202" spans="1:20" x14ac:dyDescent="0.25">
      <c r="A202" s="17" t="s">
        <v>370</v>
      </c>
      <c r="B202" s="17" t="s">
        <v>19</v>
      </c>
      <c r="C202" s="17" t="s">
        <v>371</v>
      </c>
      <c r="D202" s="17" t="s">
        <v>314</v>
      </c>
      <c r="E202" s="17" t="s">
        <v>315</v>
      </c>
      <c r="F202" s="17" t="s">
        <v>3</v>
      </c>
      <c r="G202" s="18"/>
      <c r="H202" s="18"/>
      <c r="I202" s="18"/>
      <c r="J202" s="18"/>
      <c r="K202" s="18">
        <v>2.6542999999999997</v>
      </c>
      <c r="L202" s="18">
        <v>7.4266000000000005</v>
      </c>
      <c r="M202" s="18">
        <v>2.7825000000000002</v>
      </c>
      <c r="N202" s="18">
        <v>10.548</v>
      </c>
      <c r="O202" s="18">
        <v>10.440200000000001</v>
      </c>
      <c r="P202" s="18"/>
      <c r="Q202" s="18">
        <v>10.663</v>
      </c>
      <c r="R202" s="18">
        <v>10.722</v>
      </c>
      <c r="S202" s="18">
        <v>55.236600000000003</v>
      </c>
      <c r="T202" s="18">
        <v>7.8909428571428579</v>
      </c>
    </row>
    <row r="203" spans="1:20" x14ac:dyDescent="0.25">
      <c r="A203" s="17" t="s">
        <v>372</v>
      </c>
      <c r="B203" s="17" t="s">
        <v>19</v>
      </c>
      <c r="C203" s="17" t="s">
        <v>270</v>
      </c>
      <c r="D203" s="17" t="s">
        <v>310</v>
      </c>
      <c r="E203" s="17" t="s">
        <v>311</v>
      </c>
      <c r="F203" s="17" t="s">
        <v>1</v>
      </c>
      <c r="G203" s="18"/>
      <c r="H203" s="18"/>
      <c r="I203" s="18">
        <v>11.332999999999998</v>
      </c>
      <c r="J203" s="18">
        <v>11.727000000000002</v>
      </c>
      <c r="K203" s="18">
        <v>8.2050000000000001</v>
      </c>
      <c r="L203" s="18">
        <v>6.173</v>
      </c>
      <c r="M203" s="18">
        <v>12.956</v>
      </c>
      <c r="N203" s="18">
        <v>12.087</v>
      </c>
      <c r="O203" s="18">
        <v>11.065999999999999</v>
      </c>
      <c r="P203" s="18">
        <v>12.465</v>
      </c>
      <c r="Q203" s="18">
        <v>10.079999999999998</v>
      </c>
      <c r="R203" s="18">
        <v>12.324000000000002</v>
      </c>
      <c r="S203" s="18">
        <v>108.41600000000001</v>
      </c>
      <c r="T203" s="18">
        <v>10.841600000000001</v>
      </c>
    </row>
    <row r="204" spans="1:20" x14ac:dyDescent="0.25">
      <c r="A204" s="17" t="s">
        <v>372</v>
      </c>
      <c r="B204" s="17" t="s">
        <v>19</v>
      </c>
      <c r="C204" s="17" t="s">
        <v>270</v>
      </c>
      <c r="D204" s="17" t="s">
        <v>312</v>
      </c>
      <c r="E204" s="17" t="s">
        <v>313</v>
      </c>
      <c r="F204" s="17" t="s">
        <v>2</v>
      </c>
      <c r="G204" s="18"/>
      <c r="H204" s="18"/>
      <c r="I204" s="18">
        <v>2.04</v>
      </c>
      <c r="J204" s="18">
        <v>2.1120000000000001</v>
      </c>
      <c r="K204" s="18">
        <v>2.3369999999999997</v>
      </c>
      <c r="L204" s="18">
        <v>4.46</v>
      </c>
      <c r="M204" s="18">
        <v>1.9710000000000001</v>
      </c>
      <c r="N204" s="18">
        <v>2.2050000000000001</v>
      </c>
      <c r="O204" s="18">
        <v>1.887</v>
      </c>
      <c r="P204" s="18">
        <v>1.8659999999999999</v>
      </c>
      <c r="Q204" s="18">
        <v>1.6479999999999999</v>
      </c>
      <c r="R204" s="18">
        <v>1.6629999999999998</v>
      </c>
      <c r="S204" s="18">
        <v>22.189</v>
      </c>
      <c r="T204" s="18">
        <v>2.2189000000000001</v>
      </c>
    </row>
    <row r="205" spans="1:20" x14ac:dyDescent="0.25">
      <c r="A205" s="17" t="s">
        <v>372</v>
      </c>
      <c r="B205" s="17" t="s">
        <v>19</v>
      </c>
      <c r="C205" s="17" t="s">
        <v>270</v>
      </c>
      <c r="D205" s="17" t="s">
        <v>314</v>
      </c>
      <c r="E205" s="17" t="s">
        <v>315</v>
      </c>
      <c r="F205" s="17" t="s">
        <v>3</v>
      </c>
      <c r="G205" s="18"/>
      <c r="H205" s="18"/>
      <c r="I205" s="18">
        <v>6.29</v>
      </c>
      <c r="J205" s="18">
        <v>6.5579999999999998</v>
      </c>
      <c r="K205" s="18">
        <v>6.2489999999999997</v>
      </c>
      <c r="L205" s="18">
        <v>8.8830000000000009</v>
      </c>
      <c r="M205" s="18">
        <v>8.4879999999999995</v>
      </c>
      <c r="N205" s="18">
        <v>7.9810000000000008</v>
      </c>
      <c r="O205" s="18">
        <v>10.318</v>
      </c>
      <c r="P205" s="18">
        <v>11.045</v>
      </c>
      <c r="Q205" s="18">
        <v>10.296000000000001</v>
      </c>
      <c r="R205" s="18">
        <v>9.92</v>
      </c>
      <c r="S205" s="18">
        <v>86.028000000000006</v>
      </c>
      <c r="T205" s="18">
        <v>8.6028000000000002</v>
      </c>
    </row>
    <row r="206" spans="1:20" x14ac:dyDescent="0.25">
      <c r="A206" s="17" t="s">
        <v>372</v>
      </c>
      <c r="B206" s="17" t="s">
        <v>19</v>
      </c>
      <c r="C206" s="17" t="s">
        <v>270</v>
      </c>
      <c r="D206" s="17" t="s">
        <v>319</v>
      </c>
      <c r="E206" s="17" t="s">
        <v>320</v>
      </c>
      <c r="F206" s="17" t="s">
        <v>5</v>
      </c>
      <c r="G206" s="18"/>
      <c r="H206" s="18"/>
      <c r="I206" s="18">
        <v>4.1500000000000004</v>
      </c>
      <c r="J206" s="18">
        <v>4.17</v>
      </c>
      <c r="K206" s="18">
        <v>0.58000000000000007</v>
      </c>
      <c r="L206" s="18">
        <v>1.3259999999999998</v>
      </c>
      <c r="M206" s="18">
        <v>0.79899999999999993</v>
      </c>
      <c r="N206" s="18">
        <v>3.5979999999999999</v>
      </c>
      <c r="O206" s="18">
        <v>0.82200000000000006</v>
      </c>
      <c r="P206" s="18">
        <v>0.91199999999999992</v>
      </c>
      <c r="Q206" s="18">
        <v>1.403</v>
      </c>
      <c r="R206" s="18">
        <v>0.80300000000000005</v>
      </c>
      <c r="S206" s="18">
        <v>18.562999999999999</v>
      </c>
      <c r="T206" s="18">
        <v>1.8562999999999998</v>
      </c>
    </row>
    <row r="207" spans="1:20" x14ac:dyDescent="0.25">
      <c r="A207" s="17" t="s">
        <v>373</v>
      </c>
      <c r="B207" s="17" t="s">
        <v>19</v>
      </c>
      <c r="C207" s="17" t="s">
        <v>20</v>
      </c>
      <c r="D207" s="17" t="s">
        <v>310</v>
      </c>
      <c r="E207" s="17" t="s">
        <v>311</v>
      </c>
      <c r="F207" s="17" t="s">
        <v>1</v>
      </c>
      <c r="G207" s="18">
        <v>37.8001</v>
      </c>
      <c r="H207" s="18">
        <v>52.183899999999987</v>
      </c>
      <c r="I207" s="18">
        <v>61.555100000000003</v>
      </c>
      <c r="J207" s="18">
        <v>51.991099999999996</v>
      </c>
      <c r="K207" s="18">
        <v>33.071899999999999</v>
      </c>
      <c r="L207" s="18">
        <v>56.047900000000006</v>
      </c>
      <c r="M207" s="18">
        <v>44.073600000000006</v>
      </c>
      <c r="N207" s="18">
        <v>54.302399999999984</v>
      </c>
      <c r="O207" s="18">
        <v>56.904300000000013</v>
      </c>
      <c r="P207" s="18">
        <v>64.491299999999995</v>
      </c>
      <c r="Q207" s="18">
        <v>56.11440000000001</v>
      </c>
      <c r="R207" s="18">
        <v>63.721300000000006</v>
      </c>
      <c r="S207" s="18">
        <v>632.2573000000001</v>
      </c>
      <c r="T207" s="18">
        <v>52.688108333333339</v>
      </c>
    </row>
    <row r="208" spans="1:20" x14ac:dyDescent="0.25">
      <c r="A208" s="17" t="s">
        <v>373</v>
      </c>
      <c r="B208" s="17" t="s">
        <v>19</v>
      </c>
      <c r="C208" s="17" t="s">
        <v>20</v>
      </c>
      <c r="D208" s="17" t="s">
        <v>312</v>
      </c>
      <c r="E208" s="17" t="s">
        <v>313</v>
      </c>
      <c r="F208" s="17" t="s">
        <v>2</v>
      </c>
      <c r="G208" s="18">
        <v>220.74449999999999</v>
      </c>
      <c r="H208" s="18">
        <v>245.15499999999994</v>
      </c>
      <c r="I208" s="18">
        <v>298.69150000000002</v>
      </c>
      <c r="J208" s="18">
        <v>252.56319999999997</v>
      </c>
      <c r="K208" s="18">
        <v>270.80799999999999</v>
      </c>
      <c r="L208" s="18">
        <v>294.64520000000016</v>
      </c>
      <c r="M208" s="18">
        <v>321.13899999999995</v>
      </c>
      <c r="N208" s="18">
        <v>340.11589999999995</v>
      </c>
      <c r="O208" s="18">
        <v>281.63849999999996</v>
      </c>
      <c r="P208" s="18">
        <v>457.81299999999999</v>
      </c>
      <c r="Q208" s="18">
        <v>434.41383000000025</v>
      </c>
      <c r="R208" s="18">
        <v>464.60499999999979</v>
      </c>
      <c r="S208" s="18">
        <v>3882.3326299999999</v>
      </c>
      <c r="T208" s="18">
        <v>323.52771916666666</v>
      </c>
    </row>
    <row r="209" spans="1:20" x14ac:dyDescent="0.25">
      <c r="A209" s="17" t="s">
        <v>373</v>
      </c>
      <c r="B209" s="17" t="s">
        <v>19</v>
      </c>
      <c r="C209" s="17" t="s">
        <v>20</v>
      </c>
      <c r="D209" s="17" t="s">
        <v>314</v>
      </c>
      <c r="E209" s="17" t="s">
        <v>315</v>
      </c>
      <c r="F209" s="17" t="s">
        <v>3</v>
      </c>
      <c r="G209" s="18">
        <v>156.54799999999994</v>
      </c>
      <c r="H209" s="18">
        <v>189.10350000000003</v>
      </c>
      <c r="I209" s="18">
        <v>221.3600000000001</v>
      </c>
      <c r="J209" s="18">
        <v>192.98550000000009</v>
      </c>
      <c r="K209" s="18">
        <v>202.74730000000002</v>
      </c>
      <c r="L209" s="18">
        <v>214.29010000000005</v>
      </c>
      <c r="M209" s="18">
        <v>237.52600000000018</v>
      </c>
      <c r="N209" s="18">
        <v>227.94160000000011</v>
      </c>
      <c r="O209" s="18">
        <v>223.39020000000011</v>
      </c>
      <c r="P209" s="18">
        <v>400.2392000000001</v>
      </c>
      <c r="Q209" s="18">
        <v>421.19999999999976</v>
      </c>
      <c r="R209" s="18">
        <v>421.16250000000008</v>
      </c>
      <c r="S209" s="18">
        <v>3108.4939000000004</v>
      </c>
      <c r="T209" s="18">
        <v>259.04115833333339</v>
      </c>
    </row>
    <row r="210" spans="1:20" x14ac:dyDescent="0.25">
      <c r="A210" s="17" t="s">
        <v>373</v>
      </c>
      <c r="B210" s="17" t="s">
        <v>19</v>
      </c>
      <c r="C210" s="17" t="s">
        <v>20</v>
      </c>
      <c r="D210" s="17" t="s">
        <v>319</v>
      </c>
      <c r="E210" s="17" t="s">
        <v>320</v>
      </c>
      <c r="F210" s="17" t="s">
        <v>5</v>
      </c>
      <c r="G210" s="18">
        <v>16.917999999999999</v>
      </c>
      <c r="H210" s="18">
        <v>33.764000000000003</v>
      </c>
      <c r="I210" s="18">
        <v>32.9</v>
      </c>
      <c r="J210" s="18">
        <v>32.286999999999999</v>
      </c>
      <c r="K210" s="18">
        <v>22.095000000000002</v>
      </c>
      <c r="L210" s="18">
        <v>42.957000000000001</v>
      </c>
      <c r="M210" s="18">
        <v>31.310999999999993</v>
      </c>
      <c r="N210" s="18">
        <v>74.287599999999983</v>
      </c>
      <c r="O210" s="18">
        <v>59.284400000000012</v>
      </c>
      <c r="P210" s="18">
        <v>100.31</v>
      </c>
      <c r="Q210" s="18">
        <v>86.516499999999994</v>
      </c>
      <c r="R210" s="18">
        <v>95.3</v>
      </c>
      <c r="S210" s="18">
        <v>627.93049999999994</v>
      </c>
      <c r="T210" s="18">
        <v>52.327541666666662</v>
      </c>
    </row>
    <row r="211" spans="1:20" x14ac:dyDescent="0.25">
      <c r="A211" s="17" t="s">
        <v>374</v>
      </c>
      <c r="B211" s="17" t="s">
        <v>19</v>
      </c>
      <c r="C211" s="17" t="s">
        <v>271</v>
      </c>
      <c r="D211" s="17" t="s">
        <v>312</v>
      </c>
      <c r="E211" s="17" t="s">
        <v>313</v>
      </c>
      <c r="F211" s="17" t="s">
        <v>2</v>
      </c>
      <c r="G211" s="18">
        <v>41.06</v>
      </c>
      <c r="H211" s="18">
        <v>28.380000000000003</v>
      </c>
      <c r="I211" s="18">
        <v>43.49</v>
      </c>
      <c r="J211" s="18">
        <v>35.799999999999997</v>
      </c>
      <c r="K211" s="18">
        <v>36.92</v>
      </c>
      <c r="L211" s="18">
        <v>33.68</v>
      </c>
      <c r="M211" s="18">
        <v>28.07</v>
      </c>
      <c r="N211" s="18">
        <v>29.6</v>
      </c>
      <c r="O211" s="18">
        <v>29.46</v>
      </c>
      <c r="P211" s="18">
        <v>20.84</v>
      </c>
      <c r="Q211" s="18">
        <v>37.269999999999996</v>
      </c>
      <c r="R211" s="18">
        <v>37.22</v>
      </c>
      <c r="S211" s="18">
        <v>401.78999999999996</v>
      </c>
      <c r="T211" s="18">
        <v>33.482499999999995</v>
      </c>
    </row>
    <row r="212" spans="1:20" x14ac:dyDescent="0.25">
      <c r="A212" s="17" t="s">
        <v>374</v>
      </c>
      <c r="B212" s="17" t="s">
        <v>19</v>
      </c>
      <c r="C212" s="17" t="s">
        <v>271</v>
      </c>
      <c r="D212" s="17" t="s">
        <v>314</v>
      </c>
      <c r="E212" s="17" t="s">
        <v>315</v>
      </c>
      <c r="F212" s="17" t="s">
        <v>3</v>
      </c>
      <c r="G212" s="18">
        <v>10.8</v>
      </c>
      <c r="H212" s="18">
        <v>23.1</v>
      </c>
      <c r="I212" s="18">
        <v>8.61</v>
      </c>
      <c r="J212" s="18">
        <v>16.2</v>
      </c>
      <c r="K212" s="18">
        <v>14.98</v>
      </c>
      <c r="L212" s="18">
        <v>3.0489999999999999</v>
      </c>
      <c r="M212" s="18">
        <v>24.56</v>
      </c>
      <c r="N212" s="18">
        <v>21.7</v>
      </c>
      <c r="O212" s="18">
        <v>22.36</v>
      </c>
      <c r="P212" s="18">
        <v>22.700000000000003</v>
      </c>
      <c r="Q212" s="18">
        <v>16.86</v>
      </c>
      <c r="R212" s="18">
        <v>22.738</v>
      </c>
      <c r="S212" s="18">
        <v>207.65700000000004</v>
      </c>
      <c r="T212" s="18">
        <v>17.304750000000002</v>
      </c>
    </row>
    <row r="213" spans="1:20" x14ac:dyDescent="0.25">
      <c r="A213" s="17" t="s">
        <v>375</v>
      </c>
      <c r="B213" s="17" t="s">
        <v>19</v>
      </c>
      <c r="C213" s="17" t="s">
        <v>272</v>
      </c>
      <c r="D213" s="17" t="s">
        <v>310</v>
      </c>
      <c r="E213" s="17" t="s">
        <v>311</v>
      </c>
      <c r="F213" s="17" t="s">
        <v>1</v>
      </c>
      <c r="G213" s="18">
        <v>2.0623</v>
      </c>
      <c r="H213" s="18">
        <v>1.97072</v>
      </c>
      <c r="I213" s="18">
        <v>1.8439999999999999</v>
      </c>
      <c r="J213" s="18">
        <v>2.5060000000000002</v>
      </c>
      <c r="K213" s="18"/>
      <c r="L213" s="18"/>
      <c r="M213" s="18">
        <v>0.34560000000000002</v>
      </c>
      <c r="N213" s="18">
        <v>0.46300000000000002</v>
      </c>
      <c r="O213" s="18">
        <v>3.8540000000000001</v>
      </c>
      <c r="P213" s="18"/>
      <c r="Q213" s="18">
        <v>3.2078199999999999</v>
      </c>
      <c r="R213" s="18">
        <v>2.8980000000000001</v>
      </c>
      <c r="S213" s="18">
        <v>19.151439999999997</v>
      </c>
      <c r="T213" s="18">
        <v>2.1279377777777775</v>
      </c>
    </row>
    <row r="214" spans="1:20" x14ac:dyDescent="0.25">
      <c r="A214" s="17" t="s">
        <v>375</v>
      </c>
      <c r="B214" s="17" t="s">
        <v>19</v>
      </c>
      <c r="C214" s="17" t="s">
        <v>272</v>
      </c>
      <c r="D214" s="17" t="s">
        <v>312</v>
      </c>
      <c r="E214" s="17" t="s">
        <v>313</v>
      </c>
      <c r="F214" s="17" t="s">
        <v>2</v>
      </c>
      <c r="G214" s="18">
        <v>19.529</v>
      </c>
      <c r="H214" s="18">
        <v>29.656099999999999</v>
      </c>
      <c r="I214" s="18">
        <v>30.5748</v>
      </c>
      <c r="J214" s="18">
        <v>34.151110000000003</v>
      </c>
      <c r="K214" s="18">
        <v>38.854419999999998</v>
      </c>
      <c r="L214" s="18">
        <v>37.256410000000002</v>
      </c>
      <c r="M214" s="18">
        <v>19.350999999999999</v>
      </c>
      <c r="N214" s="18">
        <v>27.805500000000002</v>
      </c>
      <c r="O214" s="18">
        <v>23.861599999999999</v>
      </c>
      <c r="P214" s="18"/>
      <c r="Q214" s="18">
        <v>30.048999999999999</v>
      </c>
      <c r="R214" s="18">
        <v>29.901</v>
      </c>
      <c r="S214" s="18">
        <v>320.98993999999999</v>
      </c>
      <c r="T214" s="18">
        <v>29.180903636363634</v>
      </c>
    </row>
    <row r="215" spans="1:20" x14ac:dyDescent="0.25">
      <c r="A215" s="17" t="s">
        <v>375</v>
      </c>
      <c r="B215" s="17" t="s">
        <v>19</v>
      </c>
      <c r="C215" s="17" t="s">
        <v>272</v>
      </c>
      <c r="D215" s="17" t="s">
        <v>314</v>
      </c>
      <c r="E215" s="17" t="s">
        <v>315</v>
      </c>
      <c r="F215" s="17" t="s">
        <v>3</v>
      </c>
      <c r="G215" s="18">
        <v>12.2965</v>
      </c>
      <c r="H215" s="18">
        <v>16.342100000000002</v>
      </c>
      <c r="I215" s="18">
        <v>16.658830000000002</v>
      </c>
      <c r="J215" s="18">
        <v>15.422179999999999</v>
      </c>
      <c r="K215" s="18">
        <v>12.2204</v>
      </c>
      <c r="L215" s="18">
        <v>13.437729999999998</v>
      </c>
      <c r="M215" s="18">
        <v>5.55</v>
      </c>
      <c r="N215" s="18">
        <v>20.356850000000001</v>
      </c>
      <c r="O215" s="18">
        <v>21.321999999999999</v>
      </c>
      <c r="P215" s="18"/>
      <c r="Q215" s="18">
        <v>16.587</v>
      </c>
      <c r="R215" s="18">
        <v>16.322999999999997</v>
      </c>
      <c r="S215" s="18">
        <v>166.51659000000001</v>
      </c>
      <c r="T215" s="18">
        <v>15.13787181818182</v>
      </c>
    </row>
    <row r="216" spans="1:20" x14ac:dyDescent="0.25">
      <c r="A216" s="17" t="s">
        <v>376</v>
      </c>
      <c r="B216" s="17" t="s">
        <v>19</v>
      </c>
      <c r="C216" s="17" t="s">
        <v>214</v>
      </c>
      <c r="D216" s="17" t="s">
        <v>310</v>
      </c>
      <c r="E216" s="17" t="s">
        <v>311</v>
      </c>
      <c r="F216" s="17" t="s">
        <v>1</v>
      </c>
      <c r="G216" s="18">
        <v>0.3483</v>
      </c>
      <c r="H216" s="18">
        <v>3.6999999999999998E-2</v>
      </c>
      <c r="I216" s="18">
        <v>8.2400000000000001E-2</v>
      </c>
      <c r="J216" s="18">
        <v>7.9500000000000001E-2</v>
      </c>
      <c r="K216" s="18">
        <v>7.46E-2</v>
      </c>
      <c r="L216" s="18">
        <v>1.5531000000000001</v>
      </c>
      <c r="M216" s="18">
        <v>0.63670000000000004</v>
      </c>
      <c r="N216" s="18">
        <v>0.61830000000000007</v>
      </c>
      <c r="O216" s="18">
        <v>0.34950000000000003</v>
      </c>
      <c r="P216" s="18">
        <v>1.8664000000000001</v>
      </c>
      <c r="Q216" s="18">
        <v>1.6454</v>
      </c>
      <c r="R216" s="18">
        <v>2.2284000000000002</v>
      </c>
      <c r="S216" s="18">
        <v>9.5196000000000005</v>
      </c>
      <c r="T216" s="18">
        <v>0.79330000000000001</v>
      </c>
    </row>
    <row r="217" spans="1:20" x14ac:dyDescent="0.25">
      <c r="A217" s="17" t="s">
        <v>376</v>
      </c>
      <c r="B217" s="17" t="s">
        <v>19</v>
      </c>
      <c r="C217" s="17" t="s">
        <v>214</v>
      </c>
      <c r="D217" s="17" t="s">
        <v>312</v>
      </c>
      <c r="E217" s="17" t="s">
        <v>313</v>
      </c>
      <c r="F217" s="17" t="s">
        <v>2</v>
      </c>
      <c r="G217" s="18">
        <v>0.49669999999999997</v>
      </c>
      <c r="H217" s="18">
        <v>3.3425000000000002</v>
      </c>
      <c r="I217" s="18">
        <v>2.0274999999999999</v>
      </c>
      <c r="J217" s="18">
        <v>0.94680000000000009</v>
      </c>
      <c r="K217" s="18">
        <v>0.57110000000000005</v>
      </c>
      <c r="L217" s="18">
        <v>3.55</v>
      </c>
      <c r="M217" s="18">
        <v>2.6423999999999999</v>
      </c>
      <c r="N217" s="18">
        <v>4.3207000000000004</v>
      </c>
      <c r="O217" s="18">
        <v>1.59</v>
      </c>
      <c r="P217" s="18">
        <v>21.610000000000007</v>
      </c>
      <c r="Q217" s="18">
        <v>18.200000000000003</v>
      </c>
      <c r="R217" s="18">
        <v>25.836399999999998</v>
      </c>
      <c r="S217" s="18">
        <v>85.134100000000004</v>
      </c>
      <c r="T217" s="18">
        <v>7.0945083333333336</v>
      </c>
    </row>
    <row r="218" spans="1:20" x14ac:dyDescent="0.25">
      <c r="A218" s="17" t="s">
        <v>376</v>
      </c>
      <c r="B218" s="17" t="s">
        <v>19</v>
      </c>
      <c r="C218" s="17" t="s">
        <v>214</v>
      </c>
      <c r="D218" s="17" t="s">
        <v>314</v>
      </c>
      <c r="E218" s="17" t="s">
        <v>315</v>
      </c>
      <c r="F218" s="17" t="s">
        <v>3</v>
      </c>
      <c r="G218" s="18">
        <v>2.0514999999999999</v>
      </c>
      <c r="H218" s="18">
        <v>1.7950999999999997</v>
      </c>
      <c r="I218" s="18">
        <v>1.8964999999999996</v>
      </c>
      <c r="J218" s="18">
        <v>1.5230000000000001</v>
      </c>
      <c r="K218" s="18">
        <v>1.9240999999999997</v>
      </c>
      <c r="L218" s="18">
        <v>1.1073</v>
      </c>
      <c r="M218" s="18">
        <v>2.3491000000000004</v>
      </c>
      <c r="N218" s="18">
        <v>3.6710000000000012</v>
      </c>
      <c r="O218" s="18">
        <v>2.2509999999999999</v>
      </c>
      <c r="P218" s="18">
        <v>16.601899999999993</v>
      </c>
      <c r="Q218" s="18">
        <v>23.221499999999992</v>
      </c>
      <c r="R218" s="18">
        <v>22.605499999999996</v>
      </c>
      <c r="S218" s="18">
        <v>80.997499999999974</v>
      </c>
      <c r="T218" s="18">
        <v>6.7497916666666642</v>
      </c>
    </row>
    <row r="219" spans="1:20" x14ac:dyDescent="0.25">
      <c r="A219" s="17" t="s">
        <v>376</v>
      </c>
      <c r="B219" s="17" t="s">
        <v>19</v>
      </c>
      <c r="C219" s="17" t="s">
        <v>214</v>
      </c>
      <c r="D219" s="17" t="s">
        <v>319</v>
      </c>
      <c r="E219" s="17" t="s">
        <v>320</v>
      </c>
      <c r="F219" s="17" t="s">
        <v>5</v>
      </c>
      <c r="G219" s="18"/>
      <c r="H219" s="18"/>
      <c r="I219" s="18"/>
      <c r="J219" s="18"/>
      <c r="K219" s="18"/>
      <c r="L219" s="18"/>
      <c r="M219" s="18"/>
      <c r="N219" s="18"/>
      <c r="O219" s="18"/>
      <c r="P219" s="18">
        <v>2.36</v>
      </c>
      <c r="Q219" s="18">
        <v>2.556</v>
      </c>
      <c r="R219" s="18">
        <v>11.813000000000001</v>
      </c>
      <c r="S219" s="18">
        <v>16.728999999999999</v>
      </c>
      <c r="T219" s="18">
        <v>5.5763333333333334</v>
      </c>
    </row>
    <row r="220" spans="1:20" x14ac:dyDescent="0.25">
      <c r="A220" s="17" t="s">
        <v>377</v>
      </c>
      <c r="B220" s="17" t="s">
        <v>21</v>
      </c>
      <c r="C220" s="17" t="s">
        <v>151</v>
      </c>
      <c r="D220" s="17" t="s">
        <v>310</v>
      </c>
      <c r="E220" s="17" t="s">
        <v>311</v>
      </c>
      <c r="F220" s="17" t="s">
        <v>1</v>
      </c>
      <c r="G220" s="18"/>
      <c r="H220" s="18"/>
      <c r="I220" s="18"/>
      <c r="J220" s="18"/>
      <c r="K220" s="18"/>
      <c r="L220" s="18"/>
      <c r="M220" s="18"/>
      <c r="N220" s="18"/>
      <c r="O220" s="18"/>
      <c r="P220" s="18"/>
      <c r="Q220" s="18">
        <v>1.1539999999999999</v>
      </c>
      <c r="R220" s="18"/>
      <c r="S220" s="18">
        <v>1.1539999999999999</v>
      </c>
      <c r="T220" s="18">
        <v>1.1539999999999999</v>
      </c>
    </row>
    <row r="221" spans="1:20" x14ac:dyDescent="0.25">
      <c r="A221" s="17" t="s">
        <v>377</v>
      </c>
      <c r="B221" s="17" t="s">
        <v>21</v>
      </c>
      <c r="C221" s="17" t="s">
        <v>151</v>
      </c>
      <c r="D221" s="17" t="s">
        <v>312</v>
      </c>
      <c r="E221" s="17" t="s">
        <v>313</v>
      </c>
      <c r="F221" s="17" t="s">
        <v>2</v>
      </c>
      <c r="G221" s="18"/>
      <c r="H221" s="18"/>
      <c r="I221" s="18"/>
      <c r="J221" s="18"/>
      <c r="K221" s="18"/>
      <c r="L221" s="18"/>
      <c r="M221" s="18"/>
      <c r="N221" s="18"/>
      <c r="O221" s="18"/>
      <c r="P221" s="18"/>
      <c r="Q221" s="18">
        <v>6.9709999999999992</v>
      </c>
      <c r="R221" s="18"/>
      <c r="S221" s="18">
        <v>6.9709999999999992</v>
      </c>
      <c r="T221" s="18">
        <v>6.9709999999999992</v>
      </c>
    </row>
    <row r="222" spans="1:20" x14ac:dyDescent="0.25">
      <c r="A222" s="17" t="s">
        <v>377</v>
      </c>
      <c r="B222" s="17" t="s">
        <v>21</v>
      </c>
      <c r="C222" s="17" t="s">
        <v>151</v>
      </c>
      <c r="D222" s="17" t="s">
        <v>314</v>
      </c>
      <c r="E222" s="17" t="s">
        <v>315</v>
      </c>
      <c r="F222" s="17" t="s">
        <v>3</v>
      </c>
      <c r="G222" s="18"/>
      <c r="H222" s="18"/>
      <c r="I222" s="18"/>
      <c r="J222" s="18"/>
      <c r="K222" s="18"/>
      <c r="L222" s="18"/>
      <c r="M222" s="18"/>
      <c r="N222" s="18"/>
      <c r="O222" s="18"/>
      <c r="P222" s="18"/>
      <c r="Q222" s="18">
        <v>7.9039999999999999</v>
      </c>
      <c r="R222" s="18"/>
      <c r="S222" s="18">
        <v>7.9039999999999999</v>
      </c>
      <c r="T222" s="18">
        <v>7.9039999999999999</v>
      </c>
    </row>
    <row r="223" spans="1:20" x14ac:dyDescent="0.25">
      <c r="A223" s="17" t="s">
        <v>377</v>
      </c>
      <c r="B223" s="17" t="s">
        <v>21</v>
      </c>
      <c r="C223" s="17" t="s">
        <v>151</v>
      </c>
      <c r="D223" s="17" t="s">
        <v>319</v>
      </c>
      <c r="E223" s="17" t="s">
        <v>320</v>
      </c>
      <c r="F223" s="17" t="s">
        <v>5</v>
      </c>
      <c r="G223" s="18"/>
      <c r="H223" s="18"/>
      <c r="I223" s="18"/>
      <c r="J223" s="18"/>
      <c r="K223" s="18"/>
      <c r="L223" s="18"/>
      <c r="M223" s="18"/>
      <c r="N223" s="18"/>
      <c r="O223" s="18"/>
      <c r="P223" s="18"/>
      <c r="Q223" s="18">
        <v>3.802</v>
      </c>
      <c r="R223" s="18"/>
      <c r="S223" s="18">
        <v>3.802</v>
      </c>
      <c r="T223" s="18">
        <v>3.802</v>
      </c>
    </row>
    <row r="224" spans="1:20" x14ac:dyDescent="0.25">
      <c r="A224" s="17" t="s">
        <v>378</v>
      </c>
      <c r="B224" s="17" t="s">
        <v>21</v>
      </c>
      <c r="C224" s="17" t="s">
        <v>111</v>
      </c>
      <c r="D224" s="17" t="s">
        <v>310</v>
      </c>
      <c r="E224" s="17" t="s">
        <v>311</v>
      </c>
      <c r="F224" s="17" t="s">
        <v>1</v>
      </c>
      <c r="G224" s="18">
        <v>6.3E-2</v>
      </c>
      <c r="H224" s="18">
        <v>9.5000000000000001E-2</v>
      </c>
      <c r="I224" s="18"/>
      <c r="J224" s="18">
        <v>9.9620000000000015</v>
      </c>
      <c r="K224" s="18">
        <v>15.842000000000001</v>
      </c>
      <c r="L224" s="18">
        <v>18.700000000000003</v>
      </c>
      <c r="M224" s="18">
        <v>17.126000000000001</v>
      </c>
      <c r="N224" s="18">
        <v>6.3769999999999998</v>
      </c>
      <c r="O224" s="18">
        <v>8.629999999999999</v>
      </c>
      <c r="P224" s="18">
        <v>23.972999999999999</v>
      </c>
      <c r="Q224" s="18">
        <v>13.712</v>
      </c>
      <c r="R224" s="18">
        <v>14.779</v>
      </c>
      <c r="S224" s="18">
        <v>129.25900000000001</v>
      </c>
      <c r="T224" s="18">
        <v>11.750818181818182</v>
      </c>
    </row>
    <row r="225" spans="1:20" x14ac:dyDescent="0.25">
      <c r="A225" s="17" t="s">
        <v>378</v>
      </c>
      <c r="B225" s="17" t="s">
        <v>21</v>
      </c>
      <c r="C225" s="17" t="s">
        <v>111</v>
      </c>
      <c r="D225" s="17" t="s">
        <v>312</v>
      </c>
      <c r="E225" s="17" t="s">
        <v>313</v>
      </c>
      <c r="F225" s="17" t="s">
        <v>2</v>
      </c>
      <c r="G225" s="18">
        <v>29.326000000000001</v>
      </c>
      <c r="H225" s="18">
        <v>29.988</v>
      </c>
      <c r="I225" s="18">
        <v>37.260000000000005</v>
      </c>
      <c r="J225" s="18">
        <v>48.843999999999994</v>
      </c>
      <c r="K225" s="18">
        <v>58.738000000000007</v>
      </c>
      <c r="L225" s="18">
        <v>61.466000000000001</v>
      </c>
      <c r="M225" s="18">
        <v>79.382999999999981</v>
      </c>
      <c r="N225" s="18">
        <v>86.572999999999993</v>
      </c>
      <c r="O225" s="18">
        <v>53.778999999999996</v>
      </c>
      <c r="P225" s="18">
        <v>83.908999999999992</v>
      </c>
      <c r="Q225" s="18">
        <v>85.527000000000001</v>
      </c>
      <c r="R225" s="18">
        <v>121.873</v>
      </c>
      <c r="S225" s="18">
        <v>776.66600000000005</v>
      </c>
      <c r="T225" s="18">
        <v>64.722166666666666</v>
      </c>
    </row>
    <row r="226" spans="1:20" x14ac:dyDescent="0.25">
      <c r="A226" s="17" t="s">
        <v>378</v>
      </c>
      <c r="B226" s="17" t="s">
        <v>21</v>
      </c>
      <c r="C226" s="17" t="s">
        <v>111</v>
      </c>
      <c r="D226" s="17" t="s">
        <v>314</v>
      </c>
      <c r="E226" s="17" t="s">
        <v>315</v>
      </c>
      <c r="F226" s="17" t="s">
        <v>3</v>
      </c>
      <c r="G226" s="18">
        <v>10.3634</v>
      </c>
      <c r="H226" s="18">
        <v>13.689</v>
      </c>
      <c r="I226" s="18">
        <v>12.015000000000001</v>
      </c>
      <c r="J226" s="18">
        <v>36.384</v>
      </c>
      <c r="K226" s="18">
        <v>30.580999999999996</v>
      </c>
      <c r="L226" s="18">
        <v>27.759</v>
      </c>
      <c r="M226" s="18">
        <v>60.524999999999999</v>
      </c>
      <c r="N226" s="18">
        <v>60.681999999999988</v>
      </c>
      <c r="O226" s="18">
        <v>44.028999999999996</v>
      </c>
      <c r="P226" s="18">
        <v>77.693999999999988</v>
      </c>
      <c r="Q226" s="18">
        <v>83.905999999999977</v>
      </c>
      <c r="R226" s="18">
        <v>75.418999999999997</v>
      </c>
      <c r="S226" s="18">
        <v>533.04639999999995</v>
      </c>
      <c r="T226" s="18">
        <v>44.420533333333331</v>
      </c>
    </row>
    <row r="227" spans="1:20" x14ac:dyDescent="0.25">
      <c r="A227" s="17" t="s">
        <v>378</v>
      </c>
      <c r="B227" s="17" t="s">
        <v>21</v>
      </c>
      <c r="C227" s="17" t="s">
        <v>111</v>
      </c>
      <c r="D227" s="17" t="s">
        <v>319</v>
      </c>
      <c r="E227" s="17" t="s">
        <v>320</v>
      </c>
      <c r="F227" s="17" t="s">
        <v>5</v>
      </c>
      <c r="G227" s="18"/>
      <c r="H227" s="18"/>
      <c r="I227" s="18"/>
      <c r="J227" s="18">
        <v>8.6370000000000005</v>
      </c>
      <c r="K227" s="18">
        <v>9.0530000000000008</v>
      </c>
      <c r="L227" s="18">
        <v>8.254999999999999</v>
      </c>
      <c r="M227" s="18">
        <v>19.978999999999999</v>
      </c>
      <c r="N227" s="18">
        <v>10.233999999999998</v>
      </c>
      <c r="O227" s="18">
        <v>7.6269999999999998</v>
      </c>
      <c r="P227" s="18">
        <v>11.601999999999999</v>
      </c>
      <c r="Q227" s="18">
        <v>12.554</v>
      </c>
      <c r="R227" s="18">
        <v>13.387</v>
      </c>
      <c r="S227" s="18">
        <v>101.328</v>
      </c>
      <c r="T227" s="18">
        <v>11.258666666666667</v>
      </c>
    </row>
    <row r="228" spans="1:20" x14ac:dyDescent="0.25">
      <c r="A228" s="17" t="s">
        <v>379</v>
      </c>
      <c r="B228" s="17" t="s">
        <v>21</v>
      </c>
      <c r="C228" s="17" t="s">
        <v>22</v>
      </c>
      <c r="D228" s="17" t="s">
        <v>310</v>
      </c>
      <c r="E228" s="17" t="s">
        <v>311</v>
      </c>
      <c r="F228" s="17" t="s">
        <v>1</v>
      </c>
      <c r="G228" s="18">
        <v>60.153999999999996</v>
      </c>
      <c r="H228" s="18">
        <v>47.094900000000003</v>
      </c>
      <c r="I228" s="18">
        <v>41.509099999999997</v>
      </c>
      <c r="J228" s="18">
        <v>86.401499999999984</v>
      </c>
      <c r="K228" s="18">
        <v>93.191499999999991</v>
      </c>
      <c r="L228" s="18">
        <v>98.722499999999982</v>
      </c>
      <c r="M228" s="18">
        <v>64.296000000000006</v>
      </c>
      <c r="N228" s="18">
        <v>70.874000000000009</v>
      </c>
      <c r="O228" s="18">
        <v>82.113</v>
      </c>
      <c r="P228" s="18">
        <v>60.734000000000002</v>
      </c>
      <c r="Q228" s="18">
        <v>75.424999999999997</v>
      </c>
      <c r="R228" s="18">
        <v>76.86699999999999</v>
      </c>
      <c r="S228" s="18">
        <v>857.38249999999982</v>
      </c>
      <c r="T228" s="18">
        <v>71.448541666666657</v>
      </c>
    </row>
    <row r="229" spans="1:20" x14ac:dyDescent="0.25">
      <c r="A229" s="17" t="s">
        <v>379</v>
      </c>
      <c r="B229" s="17" t="s">
        <v>21</v>
      </c>
      <c r="C229" s="17" t="s">
        <v>22</v>
      </c>
      <c r="D229" s="17" t="s">
        <v>312</v>
      </c>
      <c r="E229" s="17" t="s">
        <v>313</v>
      </c>
      <c r="F229" s="17" t="s">
        <v>2</v>
      </c>
      <c r="G229" s="18">
        <v>335.15199999999999</v>
      </c>
      <c r="H229" s="18">
        <v>307.01199999999994</v>
      </c>
      <c r="I229" s="18">
        <v>262.65350000000007</v>
      </c>
      <c r="J229" s="18">
        <v>322.73599999999993</v>
      </c>
      <c r="K229" s="18">
        <v>319.42600000000004</v>
      </c>
      <c r="L229" s="18">
        <v>291.30599999999998</v>
      </c>
      <c r="M229" s="18">
        <v>292.38249999999994</v>
      </c>
      <c r="N229" s="18">
        <v>263.82000000000011</v>
      </c>
      <c r="O229" s="18">
        <v>289.43430000000006</v>
      </c>
      <c r="P229" s="18">
        <v>284.298</v>
      </c>
      <c r="Q229" s="18">
        <v>223.15249999999995</v>
      </c>
      <c r="R229" s="18">
        <v>282.00149999999996</v>
      </c>
      <c r="S229" s="18">
        <v>3473.3742999999999</v>
      </c>
      <c r="T229" s="18">
        <v>289.44785833333333</v>
      </c>
    </row>
    <row r="230" spans="1:20" x14ac:dyDescent="0.25">
      <c r="A230" s="17" t="s">
        <v>379</v>
      </c>
      <c r="B230" s="17" t="s">
        <v>21</v>
      </c>
      <c r="C230" s="17" t="s">
        <v>22</v>
      </c>
      <c r="D230" s="17" t="s">
        <v>314</v>
      </c>
      <c r="E230" s="17" t="s">
        <v>315</v>
      </c>
      <c r="F230" s="17" t="s">
        <v>3</v>
      </c>
      <c r="G230" s="18">
        <v>240.53</v>
      </c>
      <c r="H230" s="18">
        <v>187.99750000000003</v>
      </c>
      <c r="I230" s="18">
        <v>156.15649999999999</v>
      </c>
      <c r="J230" s="18">
        <v>230.9439999999999</v>
      </c>
      <c r="K230" s="18">
        <v>249.48699999999999</v>
      </c>
      <c r="L230" s="18">
        <v>221.00899999999999</v>
      </c>
      <c r="M230" s="18">
        <v>224.71850000000001</v>
      </c>
      <c r="N230" s="18">
        <v>215.30720000000005</v>
      </c>
      <c r="O230" s="18">
        <v>206.83869999999999</v>
      </c>
      <c r="P230" s="18">
        <v>217.79619999999997</v>
      </c>
      <c r="Q230" s="18">
        <v>150.19499999999999</v>
      </c>
      <c r="R230" s="18">
        <v>180.98850000000004</v>
      </c>
      <c r="S230" s="18">
        <v>2481.9681</v>
      </c>
      <c r="T230" s="18">
        <v>206.83067500000001</v>
      </c>
    </row>
    <row r="231" spans="1:20" x14ac:dyDescent="0.25">
      <c r="A231" s="17" t="s">
        <v>379</v>
      </c>
      <c r="B231" s="17" t="s">
        <v>21</v>
      </c>
      <c r="C231" s="17" t="s">
        <v>22</v>
      </c>
      <c r="D231" s="17" t="s">
        <v>319</v>
      </c>
      <c r="E231" s="17" t="s">
        <v>320</v>
      </c>
      <c r="F231" s="17" t="s">
        <v>5</v>
      </c>
      <c r="G231" s="18">
        <v>100.494</v>
      </c>
      <c r="H231" s="18">
        <v>96.313500000000005</v>
      </c>
      <c r="I231" s="18">
        <v>87.38</v>
      </c>
      <c r="J231" s="18">
        <v>97.447500000000005</v>
      </c>
      <c r="K231" s="18">
        <v>97.517500000000013</v>
      </c>
      <c r="L231" s="18">
        <v>92.876000000000005</v>
      </c>
      <c r="M231" s="18">
        <v>93.733500000000006</v>
      </c>
      <c r="N231" s="18">
        <v>88.477999999999994</v>
      </c>
      <c r="O231" s="18">
        <v>84.038899999999998</v>
      </c>
      <c r="P231" s="18">
        <v>93.45450000000001</v>
      </c>
      <c r="Q231" s="18">
        <v>91.241500000000002</v>
      </c>
      <c r="R231" s="18">
        <v>131.03699999999998</v>
      </c>
      <c r="S231" s="18">
        <v>1154.0119</v>
      </c>
      <c r="T231" s="18">
        <v>96.167658333333335</v>
      </c>
    </row>
    <row r="232" spans="1:20" x14ac:dyDescent="0.25">
      <c r="A232" s="17" t="s">
        <v>380</v>
      </c>
      <c r="B232" s="17" t="s">
        <v>21</v>
      </c>
      <c r="C232" s="17" t="s">
        <v>257</v>
      </c>
      <c r="D232" s="17" t="s">
        <v>310</v>
      </c>
      <c r="E232" s="17" t="s">
        <v>311</v>
      </c>
      <c r="F232" s="17" t="s">
        <v>1</v>
      </c>
      <c r="G232" s="18">
        <v>2.4989999999999997</v>
      </c>
      <c r="H232" s="18">
        <v>2.6879999999999997</v>
      </c>
      <c r="I232" s="18">
        <v>3.9340000000000002</v>
      </c>
      <c r="J232" s="18">
        <v>2.1409999999999996</v>
      </c>
      <c r="K232" s="18">
        <v>1.9129999999999998</v>
      </c>
      <c r="L232" s="18">
        <v>2.1820000000000004</v>
      </c>
      <c r="M232" s="18">
        <v>2.2835000000000001</v>
      </c>
      <c r="N232" s="18">
        <v>2.0449000000000002</v>
      </c>
      <c r="O232" s="18">
        <v>2.7437999999999998</v>
      </c>
      <c r="P232" s="18">
        <v>2.3031000000000001</v>
      </c>
      <c r="Q232" s="18">
        <v>3.1377999999999999</v>
      </c>
      <c r="R232" s="18">
        <v>3.8992999999999998</v>
      </c>
      <c r="S232" s="18">
        <v>31.769400000000001</v>
      </c>
      <c r="T232" s="18">
        <v>2.6474500000000001</v>
      </c>
    </row>
    <row r="233" spans="1:20" x14ac:dyDescent="0.25">
      <c r="A233" s="17" t="s">
        <v>380</v>
      </c>
      <c r="B233" s="17" t="s">
        <v>21</v>
      </c>
      <c r="C233" s="17" t="s">
        <v>257</v>
      </c>
      <c r="D233" s="17" t="s">
        <v>312</v>
      </c>
      <c r="E233" s="17" t="s">
        <v>313</v>
      </c>
      <c r="F233" s="17" t="s">
        <v>2</v>
      </c>
      <c r="G233" s="18">
        <v>17.896999999999998</v>
      </c>
      <c r="H233" s="18">
        <v>24.213000000000001</v>
      </c>
      <c r="I233" s="18">
        <v>20.273899999999998</v>
      </c>
      <c r="J233" s="18">
        <v>22.894999999999996</v>
      </c>
      <c r="K233" s="18">
        <v>24.418999999999997</v>
      </c>
      <c r="L233" s="18">
        <v>21.445000000000004</v>
      </c>
      <c r="M233" s="18">
        <v>23.156999999999996</v>
      </c>
      <c r="N233" s="18">
        <v>20.041799999999999</v>
      </c>
      <c r="O233" s="18">
        <v>20.546800000000001</v>
      </c>
      <c r="P233" s="18">
        <v>17.942999999999998</v>
      </c>
      <c r="Q233" s="18">
        <v>19.939</v>
      </c>
      <c r="R233" s="18">
        <v>25.654400000000003</v>
      </c>
      <c r="S233" s="18">
        <v>258.42489999999992</v>
      </c>
      <c r="T233" s="18">
        <v>21.535408333333326</v>
      </c>
    </row>
    <row r="234" spans="1:20" x14ac:dyDescent="0.25">
      <c r="A234" s="17" t="s">
        <v>380</v>
      </c>
      <c r="B234" s="17" t="s">
        <v>21</v>
      </c>
      <c r="C234" s="17" t="s">
        <v>257</v>
      </c>
      <c r="D234" s="17" t="s">
        <v>314</v>
      </c>
      <c r="E234" s="17" t="s">
        <v>315</v>
      </c>
      <c r="F234" s="17" t="s">
        <v>3</v>
      </c>
      <c r="G234" s="18">
        <v>6.1110000000000007</v>
      </c>
      <c r="H234" s="18">
        <v>6.0419999999999998</v>
      </c>
      <c r="I234" s="18">
        <v>8.9857999999999993</v>
      </c>
      <c r="J234" s="18">
        <v>7.91</v>
      </c>
      <c r="K234" s="18">
        <v>7.7049000000000003</v>
      </c>
      <c r="L234" s="18">
        <v>7.3609999999999998</v>
      </c>
      <c r="M234" s="18">
        <v>8.5205000000000002</v>
      </c>
      <c r="N234" s="18">
        <v>8.2324000000000002</v>
      </c>
      <c r="O234" s="18">
        <v>10.08258</v>
      </c>
      <c r="P234" s="18">
        <v>8.4846000000000004</v>
      </c>
      <c r="Q234" s="18">
        <v>9.4718</v>
      </c>
      <c r="R234" s="18">
        <v>8.7560000000000002</v>
      </c>
      <c r="S234" s="18">
        <v>97.662579999999991</v>
      </c>
      <c r="T234" s="18">
        <v>8.1385483333333326</v>
      </c>
    </row>
    <row r="235" spans="1:20" x14ac:dyDescent="0.25">
      <c r="A235" s="17" t="s">
        <v>380</v>
      </c>
      <c r="B235" s="17" t="s">
        <v>21</v>
      </c>
      <c r="C235" s="17" t="s">
        <v>257</v>
      </c>
      <c r="D235" s="17" t="s">
        <v>319</v>
      </c>
      <c r="E235" s="17" t="s">
        <v>320</v>
      </c>
      <c r="F235" s="17" t="s">
        <v>5</v>
      </c>
      <c r="G235" s="18">
        <v>2.7320000000000002</v>
      </c>
      <c r="H235" s="18">
        <v>4.3179999999999996</v>
      </c>
      <c r="I235" s="18">
        <v>2.8479999999999999</v>
      </c>
      <c r="J235" s="18">
        <v>3.569</v>
      </c>
      <c r="K235" s="18">
        <v>2.363</v>
      </c>
      <c r="L235" s="18">
        <v>2.5030000000000001</v>
      </c>
      <c r="M235" s="18">
        <v>2.8250000000000002</v>
      </c>
      <c r="N235" s="18">
        <v>2.6589999999999998</v>
      </c>
      <c r="O235" s="18">
        <v>1.385</v>
      </c>
      <c r="P235" s="18">
        <v>1.369</v>
      </c>
      <c r="Q235" s="18">
        <v>0.82199999999999995</v>
      </c>
      <c r="R235" s="18">
        <v>1</v>
      </c>
      <c r="S235" s="18">
        <v>28.392999999999997</v>
      </c>
      <c r="T235" s="18">
        <v>2.3660833333333331</v>
      </c>
    </row>
    <row r="236" spans="1:20" x14ac:dyDescent="0.25">
      <c r="A236" s="17" t="s">
        <v>381</v>
      </c>
      <c r="B236" s="17" t="s">
        <v>21</v>
      </c>
      <c r="C236" s="17" t="s">
        <v>215</v>
      </c>
      <c r="D236" s="17" t="s">
        <v>310</v>
      </c>
      <c r="E236" s="17" t="s">
        <v>311</v>
      </c>
      <c r="F236" s="17" t="s">
        <v>1</v>
      </c>
      <c r="G236" s="18">
        <v>0.16550000000000001</v>
      </c>
      <c r="H236" s="18">
        <v>0.21700000000000003</v>
      </c>
      <c r="I236" s="18">
        <v>0.34211999999999998</v>
      </c>
      <c r="J236" s="18">
        <v>0.14079999999999998</v>
      </c>
      <c r="K236" s="18">
        <v>0.2873</v>
      </c>
      <c r="L236" s="18">
        <v>0.17780000000000001</v>
      </c>
      <c r="M236" s="18">
        <v>1.1063999999999998</v>
      </c>
      <c r="N236" s="18">
        <v>0.28650000000000003</v>
      </c>
      <c r="O236" s="18">
        <v>1.7746</v>
      </c>
      <c r="P236" s="18">
        <v>1.7090499999999997</v>
      </c>
      <c r="Q236" s="18">
        <v>0.66743999999999992</v>
      </c>
      <c r="R236" s="18">
        <v>1.7283999999999999</v>
      </c>
      <c r="S236" s="18">
        <v>8.6029099999999996</v>
      </c>
      <c r="T236" s="18">
        <v>0.7169091666666666</v>
      </c>
    </row>
    <row r="237" spans="1:20" x14ac:dyDescent="0.25">
      <c r="A237" s="17" t="s">
        <v>381</v>
      </c>
      <c r="B237" s="17" t="s">
        <v>21</v>
      </c>
      <c r="C237" s="17" t="s">
        <v>215</v>
      </c>
      <c r="D237" s="17" t="s">
        <v>312</v>
      </c>
      <c r="E237" s="17" t="s">
        <v>313</v>
      </c>
      <c r="F237" s="17" t="s">
        <v>2</v>
      </c>
      <c r="G237" s="18">
        <v>1.2324999999999997</v>
      </c>
      <c r="H237" s="18">
        <v>1.7849999999999999</v>
      </c>
      <c r="I237" s="18">
        <v>13.234</v>
      </c>
      <c r="J237" s="18">
        <v>6.0327000000000002</v>
      </c>
      <c r="K237" s="18">
        <v>1.3760000000000001</v>
      </c>
      <c r="L237" s="18">
        <v>1.8749999999999998</v>
      </c>
      <c r="M237" s="18">
        <v>2.1674999999999995</v>
      </c>
      <c r="N237" s="18">
        <v>1.0429999999999999</v>
      </c>
      <c r="O237" s="18">
        <v>11.774000000000001</v>
      </c>
      <c r="P237" s="18">
        <v>35.395000000000003</v>
      </c>
      <c r="Q237" s="18">
        <v>54.430500000000002</v>
      </c>
      <c r="R237" s="18">
        <v>36.731819999999999</v>
      </c>
      <c r="S237" s="18">
        <v>167.07702</v>
      </c>
      <c r="T237" s="18">
        <v>13.923085</v>
      </c>
    </row>
    <row r="238" spans="1:20" x14ac:dyDescent="0.25">
      <c r="A238" s="17" t="s">
        <v>381</v>
      </c>
      <c r="B238" s="17" t="s">
        <v>21</v>
      </c>
      <c r="C238" s="17" t="s">
        <v>215</v>
      </c>
      <c r="D238" s="17" t="s">
        <v>314</v>
      </c>
      <c r="E238" s="17" t="s">
        <v>315</v>
      </c>
      <c r="F238" s="17" t="s">
        <v>3</v>
      </c>
      <c r="G238" s="18">
        <v>0.6379999999999999</v>
      </c>
      <c r="H238" s="18">
        <v>0.57850000000000001</v>
      </c>
      <c r="I238" s="18">
        <v>7.0409999999999995</v>
      </c>
      <c r="J238" s="18">
        <v>3.1264000000000007</v>
      </c>
      <c r="K238" s="18">
        <v>0.6604000000000001</v>
      </c>
      <c r="L238" s="18">
        <v>0.623</v>
      </c>
      <c r="M238" s="18">
        <v>0.7260000000000002</v>
      </c>
      <c r="N238" s="18">
        <v>0.41799999999999993</v>
      </c>
      <c r="O238" s="18">
        <v>4.6680000000000001</v>
      </c>
      <c r="P238" s="18">
        <v>8.7375000000000007</v>
      </c>
      <c r="Q238" s="18">
        <v>21.329499999999999</v>
      </c>
      <c r="R238" s="18">
        <v>10.4765</v>
      </c>
      <c r="S238" s="18">
        <v>59.022800000000004</v>
      </c>
      <c r="T238" s="18">
        <v>4.918566666666667</v>
      </c>
    </row>
    <row r="239" spans="1:20" x14ac:dyDescent="0.25">
      <c r="A239" s="17" t="s">
        <v>381</v>
      </c>
      <c r="B239" s="17" t="s">
        <v>21</v>
      </c>
      <c r="C239" s="17" t="s">
        <v>215</v>
      </c>
      <c r="D239" s="17" t="s">
        <v>319</v>
      </c>
      <c r="E239" s="17" t="s">
        <v>320</v>
      </c>
      <c r="F239" s="17" t="s">
        <v>5</v>
      </c>
      <c r="G239" s="18">
        <v>0.95550000000000002</v>
      </c>
      <c r="H239" s="18">
        <v>0.50849999999999995</v>
      </c>
      <c r="I239" s="18">
        <v>9.1405000000000012</v>
      </c>
      <c r="J239" s="18">
        <v>7.8620000000000001</v>
      </c>
      <c r="K239" s="18">
        <v>0.52849999999999997</v>
      </c>
      <c r="L239" s="18">
        <v>1.2029999999999998</v>
      </c>
      <c r="M239" s="18">
        <v>0.79400000000000004</v>
      </c>
      <c r="N239" s="18">
        <v>0.57450000000000001</v>
      </c>
      <c r="O239" s="18">
        <v>4.0069999999999997</v>
      </c>
      <c r="P239" s="18">
        <v>7.2925000000000004</v>
      </c>
      <c r="Q239" s="18">
        <v>9.8625000000000007</v>
      </c>
      <c r="R239" s="18">
        <v>2.5255000000000001</v>
      </c>
      <c r="S239" s="18">
        <v>45.253999999999998</v>
      </c>
      <c r="T239" s="18">
        <v>3.7711666666666663</v>
      </c>
    </row>
    <row r="240" spans="1:20" x14ac:dyDescent="0.25">
      <c r="A240" s="17" t="s">
        <v>382</v>
      </c>
      <c r="B240" s="17" t="s">
        <v>21</v>
      </c>
      <c r="C240" s="17" t="s">
        <v>383</v>
      </c>
      <c r="D240" s="17" t="s">
        <v>310</v>
      </c>
      <c r="E240" s="17" t="s">
        <v>311</v>
      </c>
      <c r="F240" s="17" t="s">
        <v>1</v>
      </c>
      <c r="G240" s="18"/>
      <c r="H240" s="18"/>
      <c r="I240" s="18"/>
      <c r="J240" s="18"/>
      <c r="K240" s="18"/>
      <c r="L240" s="18"/>
      <c r="M240" s="18">
        <v>0.3</v>
      </c>
      <c r="N240" s="18">
        <v>0.13</v>
      </c>
      <c r="O240" s="18"/>
      <c r="P240" s="18">
        <v>0.45</v>
      </c>
      <c r="Q240" s="18">
        <v>0.49199999999999999</v>
      </c>
      <c r="R240" s="18">
        <v>0.51</v>
      </c>
      <c r="S240" s="18">
        <v>1.8819999999999999</v>
      </c>
      <c r="T240" s="18">
        <v>0.37639999999999996</v>
      </c>
    </row>
    <row r="241" spans="1:20" x14ac:dyDescent="0.25">
      <c r="A241" s="17" t="s">
        <v>382</v>
      </c>
      <c r="B241" s="17" t="s">
        <v>21</v>
      </c>
      <c r="C241" s="17" t="s">
        <v>383</v>
      </c>
      <c r="D241" s="17" t="s">
        <v>312</v>
      </c>
      <c r="E241" s="17" t="s">
        <v>313</v>
      </c>
      <c r="F241" s="17" t="s">
        <v>2</v>
      </c>
      <c r="G241" s="18"/>
      <c r="H241" s="18"/>
      <c r="I241" s="18"/>
      <c r="J241" s="18"/>
      <c r="K241" s="18"/>
      <c r="L241" s="18"/>
      <c r="M241" s="18">
        <v>17</v>
      </c>
      <c r="N241" s="18">
        <v>19.799999999999997</v>
      </c>
      <c r="O241" s="18"/>
      <c r="P241" s="18">
        <v>17.977</v>
      </c>
      <c r="Q241" s="18">
        <v>21.139999999999997</v>
      </c>
      <c r="R241" s="18">
        <v>21.283999999999999</v>
      </c>
      <c r="S241" s="18">
        <v>97.200999999999993</v>
      </c>
      <c r="T241" s="18">
        <v>19.440199999999997</v>
      </c>
    </row>
    <row r="242" spans="1:20" x14ac:dyDescent="0.25">
      <c r="A242" s="17" t="s">
        <v>382</v>
      </c>
      <c r="B242" s="17" t="s">
        <v>21</v>
      </c>
      <c r="C242" s="17" t="s">
        <v>383</v>
      </c>
      <c r="D242" s="17" t="s">
        <v>314</v>
      </c>
      <c r="E242" s="17" t="s">
        <v>315</v>
      </c>
      <c r="F242" s="17" t="s">
        <v>3</v>
      </c>
      <c r="G242" s="18"/>
      <c r="H242" s="18"/>
      <c r="I242" s="18"/>
      <c r="J242" s="18"/>
      <c r="K242" s="18"/>
      <c r="L242" s="18"/>
      <c r="M242" s="18">
        <v>10</v>
      </c>
      <c r="N242" s="18">
        <v>10.374999999999998</v>
      </c>
      <c r="O242" s="18"/>
      <c r="P242" s="18">
        <v>10.731</v>
      </c>
      <c r="Q242" s="18">
        <v>12.465</v>
      </c>
      <c r="R242" s="18">
        <v>12.567</v>
      </c>
      <c r="S242" s="18">
        <v>56.137999999999998</v>
      </c>
      <c r="T242" s="18">
        <v>11.227599999999999</v>
      </c>
    </row>
    <row r="243" spans="1:20" x14ac:dyDescent="0.25">
      <c r="A243" s="17" t="s">
        <v>382</v>
      </c>
      <c r="B243" s="17" t="s">
        <v>21</v>
      </c>
      <c r="C243" s="17" t="s">
        <v>383</v>
      </c>
      <c r="D243" s="17" t="s">
        <v>319</v>
      </c>
      <c r="E243" s="17" t="s">
        <v>320</v>
      </c>
      <c r="F243" s="17" t="s">
        <v>5</v>
      </c>
      <c r="G243" s="18"/>
      <c r="H243" s="18"/>
      <c r="I243" s="18"/>
      <c r="J243" s="18"/>
      <c r="K243" s="18"/>
      <c r="L243" s="18"/>
      <c r="M243" s="18">
        <v>1</v>
      </c>
      <c r="N243" s="18"/>
      <c r="O243" s="18"/>
      <c r="P243" s="18">
        <v>1.2</v>
      </c>
      <c r="Q243" s="18">
        <v>1.3839999999999999</v>
      </c>
      <c r="R243" s="18">
        <v>1.4019999999999999</v>
      </c>
      <c r="S243" s="18">
        <v>4.9859999999999998</v>
      </c>
      <c r="T243" s="18">
        <v>1.2464999999999999</v>
      </c>
    </row>
    <row r="244" spans="1:20" x14ac:dyDescent="0.25">
      <c r="A244" s="17" t="s">
        <v>384</v>
      </c>
      <c r="B244" s="17" t="s">
        <v>21</v>
      </c>
      <c r="C244" s="17" t="s">
        <v>152</v>
      </c>
      <c r="D244" s="17" t="s">
        <v>310</v>
      </c>
      <c r="E244" s="17" t="s">
        <v>311</v>
      </c>
      <c r="F244" s="17" t="s">
        <v>1</v>
      </c>
      <c r="G244" s="18">
        <v>12.504999999999999</v>
      </c>
      <c r="H244" s="18">
        <v>14.322000000000001</v>
      </c>
      <c r="I244" s="18">
        <v>14.391999999999999</v>
      </c>
      <c r="J244" s="18">
        <v>11.055</v>
      </c>
      <c r="K244" s="18">
        <v>12.521999999999998</v>
      </c>
      <c r="L244" s="18">
        <v>11.213999999999999</v>
      </c>
      <c r="M244" s="18">
        <v>11.376999999999999</v>
      </c>
      <c r="N244" s="18">
        <v>10.775</v>
      </c>
      <c r="O244" s="18">
        <v>10.356999999999999</v>
      </c>
      <c r="P244" s="18">
        <v>11.981</v>
      </c>
      <c r="Q244" s="18">
        <v>17.802</v>
      </c>
      <c r="R244" s="18">
        <v>12.731999999999999</v>
      </c>
      <c r="S244" s="18">
        <v>151.03399999999999</v>
      </c>
      <c r="T244" s="18">
        <v>12.586166666666665</v>
      </c>
    </row>
    <row r="245" spans="1:20" x14ac:dyDescent="0.25">
      <c r="A245" s="17" t="s">
        <v>384</v>
      </c>
      <c r="B245" s="17" t="s">
        <v>21</v>
      </c>
      <c r="C245" s="17" t="s">
        <v>152</v>
      </c>
      <c r="D245" s="17" t="s">
        <v>312</v>
      </c>
      <c r="E245" s="17" t="s">
        <v>313</v>
      </c>
      <c r="F245" s="17" t="s">
        <v>2</v>
      </c>
      <c r="G245" s="18">
        <v>30.774000000000001</v>
      </c>
      <c r="H245" s="18">
        <v>61.89</v>
      </c>
      <c r="I245" s="18">
        <v>44.995999999999995</v>
      </c>
      <c r="J245" s="18">
        <v>33.661999999999999</v>
      </c>
      <c r="K245" s="18">
        <v>42.038000000000004</v>
      </c>
      <c r="L245" s="18">
        <v>32.78</v>
      </c>
      <c r="M245" s="18">
        <v>38.130000000000003</v>
      </c>
      <c r="N245" s="18">
        <v>41.201999999999998</v>
      </c>
      <c r="O245" s="18">
        <v>37.088999999999999</v>
      </c>
      <c r="P245" s="18">
        <v>40.224000000000004</v>
      </c>
      <c r="Q245" s="18">
        <v>55.721000000000004</v>
      </c>
      <c r="R245" s="18">
        <v>58.79</v>
      </c>
      <c r="S245" s="18">
        <v>517.29600000000005</v>
      </c>
      <c r="T245" s="18">
        <v>43.108000000000004</v>
      </c>
    </row>
    <row r="246" spans="1:20" x14ac:dyDescent="0.25">
      <c r="A246" s="17" t="s">
        <v>384</v>
      </c>
      <c r="B246" s="17" t="s">
        <v>21</v>
      </c>
      <c r="C246" s="17" t="s">
        <v>152</v>
      </c>
      <c r="D246" s="17" t="s">
        <v>314</v>
      </c>
      <c r="E246" s="17" t="s">
        <v>315</v>
      </c>
      <c r="F246" s="17" t="s">
        <v>3</v>
      </c>
      <c r="G246" s="18">
        <v>18.879000000000001</v>
      </c>
      <c r="H246" s="18">
        <v>73</v>
      </c>
      <c r="I246" s="18">
        <v>67.920500000000018</v>
      </c>
      <c r="J246" s="18">
        <v>23.844000000000005</v>
      </c>
      <c r="K246" s="18">
        <v>27.267500000000005</v>
      </c>
      <c r="L246" s="18">
        <v>24.855</v>
      </c>
      <c r="M246" s="18">
        <v>24.273</v>
      </c>
      <c r="N246" s="18">
        <v>26.853999999999999</v>
      </c>
      <c r="O246" s="18">
        <v>27.832500000000007</v>
      </c>
      <c r="P246" s="18">
        <v>38.003500000000003</v>
      </c>
      <c r="Q246" s="18">
        <v>41.52</v>
      </c>
      <c r="R246" s="18">
        <v>50.387999999999998</v>
      </c>
      <c r="S246" s="18">
        <v>444.637</v>
      </c>
      <c r="T246" s="18">
        <v>37.053083333333333</v>
      </c>
    </row>
    <row r="247" spans="1:20" x14ac:dyDescent="0.25">
      <c r="A247" s="17" t="s">
        <v>384</v>
      </c>
      <c r="B247" s="17" t="s">
        <v>21</v>
      </c>
      <c r="C247" s="17" t="s">
        <v>152</v>
      </c>
      <c r="D247" s="17" t="s">
        <v>319</v>
      </c>
      <c r="E247" s="17" t="s">
        <v>320</v>
      </c>
      <c r="F247" s="17" t="s">
        <v>5</v>
      </c>
      <c r="G247" s="18">
        <v>2.9449999999999998</v>
      </c>
      <c r="H247" s="18">
        <v>5.306</v>
      </c>
      <c r="I247" s="18">
        <v>15.434999999999999</v>
      </c>
      <c r="J247" s="18">
        <v>2.952</v>
      </c>
      <c r="K247" s="18">
        <v>10.120000000000001</v>
      </c>
      <c r="L247" s="18">
        <v>3.2149999999999999</v>
      </c>
      <c r="M247" s="18">
        <v>1.3109999999999999</v>
      </c>
      <c r="N247" s="18">
        <v>4.9050000000000002</v>
      </c>
      <c r="O247" s="18">
        <v>8.02</v>
      </c>
      <c r="P247" s="18">
        <v>8.15</v>
      </c>
      <c r="Q247" s="18">
        <v>3.988</v>
      </c>
      <c r="R247" s="18">
        <v>16.658000000000001</v>
      </c>
      <c r="S247" s="18">
        <v>83.00500000000001</v>
      </c>
      <c r="T247" s="18">
        <v>6.9170833333333341</v>
      </c>
    </row>
    <row r="248" spans="1:20" x14ac:dyDescent="0.25">
      <c r="A248" s="17" t="s">
        <v>385</v>
      </c>
      <c r="B248" s="17" t="s">
        <v>21</v>
      </c>
      <c r="C248" s="17" t="s">
        <v>153</v>
      </c>
      <c r="D248" s="17" t="s">
        <v>310</v>
      </c>
      <c r="E248" s="17" t="s">
        <v>311</v>
      </c>
      <c r="F248" s="17" t="s">
        <v>1</v>
      </c>
      <c r="G248" s="18">
        <v>0.97799999999999998</v>
      </c>
      <c r="H248" s="18">
        <v>1.143</v>
      </c>
      <c r="I248" s="18">
        <v>1.2430000000000001</v>
      </c>
      <c r="J248" s="18">
        <v>1.143</v>
      </c>
      <c r="K248" s="18">
        <v>1.1319999999999999</v>
      </c>
      <c r="L248" s="18">
        <v>1.175</v>
      </c>
      <c r="M248" s="18">
        <v>1.1459999999999999</v>
      </c>
      <c r="N248" s="18">
        <v>1.175</v>
      </c>
      <c r="O248" s="18">
        <v>1.135</v>
      </c>
      <c r="P248" s="18">
        <v>1.143</v>
      </c>
      <c r="Q248" s="18"/>
      <c r="R248" s="18"/>
      <c r="S248" s="18">
        <v>11.413</v>
      </c>
      <c r="T248" s="18">
        <v>1.1413</v>
      </c>
    </row>
    <row r="249" spans="1:20" x14ac:dyDescent="0.25">
      <c r="A249" s="17" t="s">
        <v>385</v>
      </c>
      <c r="B249" s="17" t="s">
        <v>21</v>
      </c>
      <c r="C249" s="17" t="s">
        <v>153</v>
      </c>
      <c r="D249" s="17" t="s">
        <v>312</v>
      </c>
      <c r="E249" s="17" t="s">
        <v>313</v>
      </c>
      <c r="F249" s="17" t="s">
        <v>2</v>
      </c>
      <c r="G249" s="18">
        <v>3.4209999999999998</v>
      </c>
      <c r="H249" s="18">
        <v>2.9729999999999999</v>
      </c>
      <c r="I249" s="18">
        <v>2.76</v>
      </c>
      <c r="J249" s="18">
        <v>2.5810000000000004</v>
      </c>
      <c r="K249" s="18">
        <v>2.673</v>
      </c>
      <c r="L249" s="18">
        <v>2.823</v>
      </c>
      <c r="M249" s="18">
        <v>2.714</v>
      </c>
      <c r="N249" s="18">
        <v>2.7190000000000003</v>
      </c>
      <c r="O249" s="18">
        <v>2.7559999999999998</v>
      </c>
      <c r="P249" s="18">
        <v>2.8550000000000004</v>
      </c>
      <c r="Q249" s="18"/>
      <c r="R249" s="18"/>
      <c r="S249" s="18">
        <v>28.274999999999999</v>
      </c>
      <c r="T249" s="18">
        <v>2.8274999999999997</v>
      </c>
    </row>
    <row r="250" spans="1:20" x14ac:dyDescent="0.25">
      <c r="A250" s="17" t="s">
        <v>385</v>
      </c>
      <c r="B250" s="17" t="s">
        <v>21</v>
      </c>
      <c r="C250" s="17" t="s">
        <v>153</v>
      </c>
      <c r="D250" s="17" t="s">
        <v>314</v>
      </c>
      <c r="E250" s="17" t="s">
        <v>315</v>
      </c>
      <c r="F250" s="17" t="s">
        <v>3</v>
      </c>
      <c r="G250" s="18">
        <v>8.6880000000000006</v>
      </c>
      <c r="H250" s="18">
        <v>8.4559999999999995</v>
      </c>
      <c r="I250" s="18">
        <v>8.527000000000001</v>
      </c>
      <c r="J250" s="18">
        <v>7.71</v>
      </c>
      <c r="K250" s="18">
        <v>7.379999999999999</v>
      </c>
      <c r="L250" s="18">
        <v>7.5380000000000003</v>
      </c>
      <c r="M250" s="18">
        <v>7.3360000000000003</v>
      </c>
      <c r="N250" s="18">
        <v>7.2629999999999999</v>
      </c>
      <c r="O250" s="18">
        <v>6.5650000000000004</v>
      </c>
      <c r="P250" s="18">
        <v>6.3389999999999995</v>
      </c>
      <c r="Q250" s="18"/>
      <c r="R250" s="18"/>
      <c r="S250" s="18">
        <v>75.801999999999992</v>
      </c>
      <c r="T250" s="18">
        <v>7.5801999999999996</v>
      </c>
    </row>
    <row r="251" spans="1:20" x14ac:dyDescent="0.25">
      <c r="A251" s="17" t="s">
        <v>385</v>
      </c>
      <c r="B251" s="17" t="s">
        <v>21</v>
      </c>
      <c r="C251" s="17" t="s">
        <v>153</v>
      </c>
      <c r="D251" s="17" t="s">
        <v>319</v>
      </c>
      <c r="E251" s="17" t="s">
        <v>320</v>
      </c>
      <c r="F251" s="17" t="s">
        <v>5</v>
      </c>
      <c r="G251" s="18">
        <v>2.4430000000000001</v>
      </c>
      <c r="H251" s="18">
        <v>2.1150000000000002</v>
      </c>
      <c r="I251" s="18">
        <v>1.9790000000000001</v>
      </c>
      <c r="J251" s="18">
        <v>1.956</v>
      </c>
      <c r="K251" s="18">
        <v>2.0529999999999999</v>
      </c>
      <c r="L251" s="18">
        <v>1.8759999999999999</v>
      </c>
      <c r="M251" s="18">
        <v>1.534</v>
      </c>
      <c r="N251" s="18">
        <v>1.6240000000000001</v>
      </c>
      <c r="O251" s="18">
        <v>1.165</v>
      </c>
      <c r="P251" s="18">
        <v>1.153</v>
      </c>
      <c r="Q251" s="18"/>
      <c r="R251" s="18"/>
      <c r="S251" s="18">
        <v>17.898</v>
      </c>
      <c r="T251" s="18">
        <v>1.7898000000000001</v>
      </c>
    </row>
    <row r="252" spans="1:20" x14ac:dyDescent="0.25">
      <c r="A252" s="17" t="s">
        <v>386</v>
      </c>
      <c r="B252" s="17" t="s">
        <v>21</v>
      </c>
      <c r="C252" s="17" t="s">
        <v>77</v>
      </c>
      <c r="D252" s="17" t="s">
        <v>310</v>
      </c>
      <c r="E252" s="17" t="s">
        <v>311</v>
      </c>
      <c r="F252" s="17" t="s">
        <v>1</v>
      </c>
      <c r="G252" s="18">
        <v>111.33700000000002</v>
      </c>
      <c r="H252" s="18">
        <v>116.27200000000001</v>
      </c>
      <c r="I252" s="18">
        <v>65.69</v>
      </c>
      <c r="J252" s="18">
        <v>74.890500000000003</v>
      </c>
      <c r="K252" s="18">
        <v>55.413999999999994</v>
      </c>
      <c r="L252" s="18">
        <v>66.197000000000017</v>
      </c>
      <c r="M252" s="18">
        <v>37.154000000000003</v>
      </c>
      <c r="N252" s="18">
        <v>52.332000000000001</v>
      </c>
      <c r="O252" s="18">
        <v>72.980749999999986</v>
      </c>
      <c r="P252" s="18">
        <v>93.238000000000014</v>
      </c>
      <c r="Q252" s="18">
        <v>69.517939999999996</v>
      </c>
      <c r="R252" s="18">
        <v>62.709000000000003</v>
      </c>
      <c r="S252" s="18">
        <v>877.73218999999995</v>
      </c>
      <c r="T252" s="18">
        <v>73.144349166666657</v>
      </c>
    </row>
    <row r="253" spans="1:20" x14ac:dyDescent="0.25">
      <c r="A253" s="17" t="s">
        <v>386</v>
      </c>
      <c r="B253" s="17" t="s">
        <v>21</v>
      </c>
      <c r="C253" s="17" t="s">
        <v>77</v>
      </c>
      <c r="D253" s="17" t="s">
        <v>312</v>
      </c>
      <c r="E253" s="17" t="s">
        <v>313</v>
      </c>
      <c r="F253" s="17" t="s">
        <v>2</v>
      </c>
      <c r="G253" s="18">
        <v>539.53809999999976</v>
      </c>
      <c r="H253" s="18">
        <v>477.46260000000024</v>
      </c>
      <c r="I253" s="18">
        <v>430.09500000000014</v>
      </c>
      <c r="J253" s="18">
        <v>453.34499999999997</v>
      </c>
      <c r="K253" s="18">
        <v>325.64049999999997</v>
      </c>
      <c r="L253" s="18">
        <v>341.47799999999989</v>
      </c>
      <c r="M253" s="18">
        <v>328.14019999999999</v>
      </c>
      <c r="N253" s="18">
        <v>351.09834999999987</v>
      </c>
      <c r="O253" s="18">
        <v>379.16399999999993</v>
      </c>
      <c r="P253" s="18">
        <v>403.52800000000002</v>
      </c>
      <c r="Q253" s="18">
        <v>417.01600000000013</v>
      </c>
      <c r="R253" s="18">
        <v>400.44282999999984</v>
      </c>
      <c r="S253" s="18">
        <v>4846.9485800000002</v>
      </c>
      <c r="T253" s="18">
        <v>403.9123816666667</v>
      </c>
    </row>
    <row r="254" spans="1:20" x14ac:dyDescent="0.25">
      <c r="A254" s="17" t="s">
        <v>386</v>
      </c>
      <c r="B254" s="17" t="s">
        <v>21</v>
      </c>
      <c r="C254" s="17" t="s">
        <v>77</v>
      </c>
      <c r="D254" s="17" t="s">
        <v>314</v>
      </c>
      <c r="E254" s="17" t="s">
        <v>315</v>
      </c>
      <c r="F254" s="17" t="s">
        <v>3</v>
      </c>
      <c r="G254" s="18">
        <v>387.92239999999981</v>
      </c>
      <c r="H254" s="18">
        <v>385.27710000000002</v>
      </c>
      <c r="I254" s="18">
        <v>351.93550000000005</v>
      </c>
      <c r="J254" s="18">
        <v>358.08580000000006</v>
      </c>
      <c r="K254" s="18">
        <v>178.12625000000003</v>
      </c>
      <c r="L254" s="18">
        <v>340.46650000000005</v>
      </c>
      <c r="M254" s="18">
        <v>346.89830000000001</v>
      </c>
      <c r="N254" s="18">
        <v>358.72954999999979</v>
      </c>
      <c r="O254" s="18">
        <v>391.46299999999997</v>
      </c>
      <c r="P254" s="18">
        <v>365.97499999999997</v>
      </c>
      <c r="Q254" s="18">
        <v>418.78520000000015</v>
      </c>
      <c r="R254" s="18">
        <v>373.06099999999981</v>
      </c>
      <c r="S254" s="18">
        <v>4256.7255999999998</v>
      </c>
      <c r="T254" s="18">
        <v>354.72713333333331</v>
      </c>
    </row>
    <row r="255" spans="1:20" x14ac:dyDescent="0.25">
      <c r="A255" s="17" t="s">
        <v>386</v>
      </c>
      <c r="B255" s="17" t="s">
        <v>21</v>
      </c>
      <c r="C255" s="17" t="s">
        <v>77</v>
      </c>
      <c r="D255" s="17" t="s">
        <v>319</v>
      </c>
      <c r="E255" s="17" t="s">
        <v>320</v>
      </c>
      <c r="F255" s="17" t="s">
        <v>5</v>
      </c>
      <c r="G255" s="18">
        <v>141.66110000000003</v>
      </c>
      <c r="H255" s="18">
        <v>140.4932</v>
      </c>
      <c r="I255" s="18">
        <v>94.875</v>
      </c>
      <c r="J255" s="18">
        <v>131.5</v>
      </c>
      <c r="K255" s="18">
        <v>100.87550000000002</v>
      </c>
      <c r="L255" s="18">
        <v>93.129000000000005</v>
      </c>
      <c r="M255" s="18">
        <v>105.42</v>
      </c>
      <c r="N255" s="18">
        <v>109.58765000000001</v>
      </c>
      <c r="O255" s="18">
        <v>132.41499999999999</v>
      </c>
      <c r="P255" s="18">
        <v>110.71000000000001</v>
      </c>
      <c r="Q255" s="18">
        <v>132.01399999999998</v>
      </c>
      <c r="R255" s="18">
        <v>112.30699999999999</v>
      </c>
      <c r="S255" s="18">
        <v>1404.9874500000001</v>
      </c>
      <c r="T255" s="18">
        <v>117.08228750000001</v>
      </c>
    </row>
    <row r="256" spans="1:20" x14ac:dyDescent="0.25">
      <c r="A256" s="17" t="s">
        <v>387</v>
      </c>
      <c r="B256" s="17" t="s">
        <v>21</v>
      </c>
      <c r="C256" s="17" t="s">
        <v>78</v>
      </c>
      <c r="D256" s="17" t="s">
        <v>322</v>
      </c>
      <c r="E256" s="17" t="s">
        <v>323</v>
      </c>
      <c r="F256" s="17" t="s">
        <v>0</v>
      </c>
      <c r="G256" s="18"/>
      <c r="H256" s="18"/>
      <c r="I256" s="18"/>
      <c r="J256" s="18"/>
      <c r="K256" s="18">
        <v>3.7</v>
      </c>
      <c r="L256" s="18"/>
      <c r="M256" s="18">
        <v>4.75</v>
      </c>
      <c r="N256" s="18"/>
      <c r="O256" s="18"/>
      <c r="P256" s="18">
        <v>2.7509999999999999</v>
      </c>
      <c r="Q256" s="18"/>
      <c r="R256" s="18">
        <v>4.0110000000000001</v>
      </c>
      <c r="S256" s="18">
        <v>15.212</v>
      </c>
      <c r="T256" s="18">
        <v>3.8029999999999999</v>
      </c>
    </row>
    <row r="257" spans="1:20" x14ac:dyDescent="0.25">
      <c r="A257" s="17" t="s">
        <v>387</v>
      </c>
      <c r="B257" s="17" t="s">
        <v>21</v>
      </c>
      <c r="C257" s="17" t="s">
        <v>78</v>
      </c>
      <c r="D257" s="17" t="s">
        <v>310</v>
      </c>
      <c r="E257" s="17" t="s">
        <v>311</v>
      </c>
      <c r="F257" s="17" t="s">
        <v>1</v>
      </c>
      <c r="G257" s="18">
        <v>35.116999999999997</v>
      </c>
      <c r="H257" s="18">
        <v>33.353000000000002</v>
      </c>
      <c r="I257" s="18">
        <v>32.523599999999995</v>
      </c>
      <c r="J257" s="18">
        <v>23.460999999999999</v>
      </c>
      <c r="K257" s="18">
        <v>21.8582</v>
      </c>
      <c r="L257" s="18">
        <v>23.677800000000001</v>
      </c>
      <c r="M257" s="18">
        <v>16.7559</v>
      </c>
      <c r="N257" s="18">
        <v>22.855700000000002</v>
      </c>
      <c r="O257" s="18">
        <v>18.208850000000002</v>
      </c>
      <c r="P257" s="18">
        <v>23.282700000000006</v>
      </c>
      <c r="Q257" s="18">
        <v>23.143899999999999</v>
      </c>
      <c r="R257" s="18">
        <v>58.1417</v>
      </c>
      <c r="S257" s="18">
        <v>332.37934999999999</v>
      </c>
      <c r="T257" s="18">
        <v>27.698279166666666</v>
      </c>
    </row>
    <row r="258" spans="1:20" x14ac:dyDescent="0.25">
      <c r="A258" s="17" t="s">
        <v>387</v>
      </c>
      <c r="B258" s="17" t="s">
        <v>21</v>
      </c>
      <c r="C258" s="17" t="s">
        <v>78</v>
      </c>
      <c r="D258" s="17" t="s">
        <v>312</v>
      </c>
      <c r="E258" s="17" t="s">
        <v>313</v>
      </c>
      <c r="F258" s="17" t="s">
        <v>2</v>
      </c>
      <c r="G258" s="18">
        <v>277.29200000000003</v>
      </c>
      <c r="H258" s="18">
        <v>226.06400000000002</v>
      </c>
      <c r="I258" s="18">
        <v>213.64099999999999</v>
      </c>
      <c r="J258" s="18">
        <v>151.5789</v>
      </c>
      <c r="K258" s="18">
        <v>159.65260000000004</v>
      </c>
      <c r="L258" s="18">
        <v>153.29459999999997</v>
      </c>
      <c r="M258" s="18">
        <v>159.76760000000002</v>
      </c>
      <c r="N258" s="18">
        <v>164.75790000000001</v>
      </c>
      <c r="O258" s="18">
        <v>170.7756</v>
      </c>
      <c r="P258" s="18">
        <v>177.04760000000005</v>
      </c>
      <c r="Q258" s="18">
        <v>174.77106999999998</v>
      </c>
      <c r="R258" s="18">
        <v>282.37407000000007</v>
      </c>
      <c r="S258" s="18">
        <v>2311.0169400000004</v>
      </c>
      <c r="T258" s="18">
        <v>192.58474500000003</v>
      </c>
    </row>
    <row r="259" spans="1:20" x14ac:dyDescent="0.25">
      <c r="A259" s="17" t="s">
        <v>387</v>
      </c>
      <c r="B259" s="17" t="s">
        <v>21</v>
      </c>
      <c r="C259" s="17" t="s">
        <v>78</v>
      </c>
      <c r="D259" s="17" t="s">
        <v>314</v>
      </c>
      <c r="E259" s="17" t="s">
        <v>315</v>
      </c>
      <c r="F259" s="17" t="s">
        <v>3</v>
      </c>
      <c r="G259" s="18">
        <v>225.41199999999995</v>
      </c>
      <c r="H259" s="18">
        <v>174.524</v>
      </c>
      <c r="I259" s="18">
        <v>149.79469999999995</v>
      </c>
      <c r="J259" s="18">
        <v>91.699000000000012</v>
      </c>
      <c r="K259" s="18">
        <v>109.17304999999998</v>
      </c>
      <c r="L259" s="18">
        <v>91.039500000000032</v>
      </c>
      <c r="M259" s="18">
        <v>97.484499999999997</v>
      </c>
      <c r="N259" s="18">
        <v>94.647999999999996</v>
      </c>
      <c r="O259" s="18">
        <v>105.43849999999999</v>
      </c>
      <c r="P259" s="18">
        <v>89.27300000000001</v>
      </c>
      <c r="Q259" s="18">
        <v>114.4295</v>
      </c>
      <c r="R259" s="18">
        <v>314.14899999999989</v>
      </c>
      <c r="S259" s="18">
        <v>1657.0647499999995</v>
      </c>
      <c r="T259" s="18">
        <v>138.08872916666664</v>
      </c>
    </row>
    <row r="260" spans="1:20" x14ac:dyDescent="0.25">
      <c r="A260" s="17" t="s">
        <v>387</v>
      </c>
      <c r="B260" s="17" t="s">
        <v>21</v>
      </c>
      <c r="C260" s="17" t="s">
        <v>78</v>
      </c>
      <c r="D260" s="17" t="s">
        <v>319</v>
      </c>
      <c r="E260" s="17" t="s">
        <v>320</v>
      </c>
      <c r="F260" s="17" t="s">
        <v>5</v>
      </c>
      <c r="G260" s="18">
        <v>67.994</v>
      </c>
      <c r="H260" s="18">
        <v>73.283999999999992</v>
      </c>
      <c r="I260" s="18">
        <v>55.440000000000005</v>
      </c>
      <c r="J260" s="18">
        <v>56.942999999999998</v>
      </c>
      <c r="K260" s="18">
        <v>57.013000000000005</v>
      </c>
      <c r="L260" s="18">
        <v>66.867999999999995</v>
      </c>
      <c r="M260" s="18">
        <v>72.904700000000005</v>
      </c>
      <c r="N260" s="18">
        <v>55.052999999999997</v>
      </c>
      <c r="O260" s="18">
        <v>58.234000000000009</v>
      </c>
      <c r="P260" s="18">
        <v>56.040999999999997</v>
      </c>
      <c r="Q260" s="18">
        <v>56.133499999999998</v>
      </c>
      <c r="R260" s="18">
        <v>95.823499999999996</v>
      </c>
      <c r="S260" s="18">
        <v>771.73169999999993</v>
      </c>
      <c r="T260" s="18">
        <v>64.310974999999999</v>
      </c>
    </row>
    <row r="261" spans="1:20" x14ac:dyDescent="0.25">
      <c r="A261" s="17" t="s">
        <v>388</v>
      </c>
      <c r="B261" s="17" t="s">
        <v>21</v>
      </c>
      <c r="C261" s="17" t="s">
        <v>216</v>
      </c>
      <c r="D261" s="17" t="s">
        <v>310</v>
      </c>
      <c r="E261" s="17" t="s">
        <v>311</v>
      </c>
      <c r="F261" s="17" t="s">
        <v>1</v>
      </c>
      <c r="G261" s="18"/>
      <c r="H261" s="18"/>
      <c r="I261" s="18"/>
      <c r="J261" s="18">
        <v>0.39300000000000002</v>
      </c>
      <c r="K261" s="18">
        <v>0.35400000000000004</v>
      </c>
      <c r="L261" s="18">
        <v>1.321</v>
      </c>
      <c r="M261" s="18">
        <v>1.1519999999999999</v>
      </c>
      <c r="N261" s="18">
        <v>0.72199999999999998</v>
      </c>
      <c r="O261" s="18">
        <v>1.157</v>
      </c>
      <c r="P261" s="18">
        <v>0.44000000000000006</v>
      </c>
      <c r="Q261" s="18">
        <v>1.2890000000000001</v>
      </c>
      <c r="R261" s="18">
        <v>1.5820000000000001</v>
      </c>
      <c r="S261" s="18">
        <v>8.4100000000000019</v>
      </c>
      <c r="T261" s="18">
        <v>0.93444444444444463</v>
      </c>
    </row>
    <row r="262" spans="1:20" x14ac:dyDescent="0.25">
      <c r="A262" s="17" t="s">
        <v>388</v>
      </c>
      <c r="B262" s="17" t="s">
        <v>21</v>
      </c>
      <c r="C262" s="17" t="s">
        <v>216</v>
      </c>
      <c r="D262" s="17" t="s">
        <v>312</v>
      </c>
      <c r="E262" s="17" t="s">
        <v>313</v>
      </c>
      <c r="F262" s="17" t="s">
        <v>2</v>
      </c>
      <c r="G262" s="18"/>
      <c r="H262" s="18"/>
      <c r="I262" s="18"/>
      <c r="J262" s="18">
        <v>8.407</v>
      </c>
      <c r="K262" s="18">
        <v>6.8570000000000002</v>
      </c>
      <c r="L262" s="18">
        <v>7.8260000000000005</v>
      </c>
      <c r="M262" s="18">
        <v>7.8740000000000006</v>
      </c>
      <c r="N262" s="18">
        <v>9.8640000000000025</v>
      </c>
      <c r="O262" s="18">
        <v>7.8470000000000013</v>
      </c>
      <c r="P262" s="18">
        <v>8.3719999999999999</v>
      </c>
      <c r="Q262" s="18">
        <v>5.4060000000000006</v>
      </c>
      <c r="R262" s="18">
        <v>3.3539999999999992</v>
      </c>
      <c r="S262" s="18">
        <v>65.807000000000002</v>
      </c>
      <c r="T262" s="18">
        <v>7.3118888888888893</v>
      </c>
    </row>
    <row r="263" spans="1:20" x14ac:dyDescent="0.25">
      <c r="A263" s="17" t="s">
        <v>388</v>
      </c>
      <c r="B263" s="17" t="s">
        <v>21</v>
      </c>
      <c r="C263" s="17" t="s">
        <v>216</v>
      </c>
      <c r="D263" s="17" t="s">
        <v>314</v>
      </c>
      <c r="E263" s="17" t="s">
        <v>315</v>
      </c>
      <c r="F263" s="17" t="s">
        <v>3</v>
      </c>
      <c r="G263" s="18"/>
      <c r="H263" s="18"/>
      <c r="I263" s="18"/>
      <c r="J263" s="18">
        <v>10.237</v>
      </c>
      <c r="K263" s="18">
        <v>5.5570000000000013</v>
      </c>
      <c r="L263" s="18">
        <v>6.6479999999999997</v>
      </c>
      <c r="M263" s="18">
        <v>6.26</v>
      </c>
      <c r="N263" s="18">
        <v>9.0819999999999972</v>
      </c>
      <c r="O263" s="18">
        <v>5.5750000000000002</v>
      </c>
      <c r="P263" s="18">
        <v>4.2190000000000003</v>
      </c>
      <c r="Q263" s="18">
        <v>7.0000000000000009</v>
      </c>
      <c r="R263" s="18">
        <v>6.4239999999999995</v>
      </c>
      <c r="S263" s="18">
        <v>61.001999999999995</v>
      </c>
      <c r="T263" s="18">
        <v>6.7779999999999996</v>
      </c>
    </row>
    <row r="264" spans="1:20" x14ac:dyDescent="0.25">
      <c r="A264" s="17" t="s">
        <v>388</v>
      </c>
      <c r="B264" s="17" t="s">
        <v>21</v>
      </c>
      <c r="C264" s="17" t="s">
        <v>216</v>
      </c>
      <c r="D264" s="17" t="s">
        <v>319</v>
      </c>
      <c r="E264" s="17" t="s">
        <v>320</v>
      </c>
      <c r="F264" s="17" t="s">
        <v>5</v>
      </c>
      <c r="G264" s="18"/>
      <c r="H264" s="18"/>
      <c r="I264" s="18"/>
      <c r="J264" s="18">
        <v>1.194</v>
      </c>
      <c r="K264" s="18">
        <v>3.1739999999999999</v>
      </c>
      <c r="L264" s="18">
        <v>4.0359999999999996</v>
      </c>
      <c r="M264" s="18">
        <v>1.7589999999999999</v>
      </c>
      <c r="N264" s="18">
        <v>1.3599999999999999</v>
      </c>
      <c r="O264" s="18">
        <v>3.5419999999999998</v>
      </c>
      <c r="P264" s="18">
        <v>1.496</v>
      </c>
      <c r="Q264" s="18">
        <v>2.5510000000000002</v>
      </c>
      <c r="R264" s="18">
        <v>2.843</v>
      </c>
      <c r="S264" s="18">
        <v>21.955000000000002</v>
      </c>
      <c r="T264" s="18">
        <v>2.4394444444444447</v>
      </c>
    </row>
    <row r="265" spans="1:20" x14ac:dyDescent="0.25">
      <c r="A265" s="17" t="s">
        <v>389</v>
      </c>
      <c r="B265" s="17" t="s">
        <v>21</v>
      </c>
      <c r="C265" s="17" t="s">
        <v>155</v>
      </c>
      <c r="D265" s="17" t="s">
        <v>322</v>
      </c>
      <c r="E265" s="17" t="s">
        <v>323</v>
      </c>
      <c r="F265" s="17" t="s">
        <v>0</v>
      </c>
      <c r="G265" s="18">
        <v>0.59799999999999998</v>
      </c>
      <c r="H265" s="18">
        <v>0.622</v>
      </c>
      <c r="I265" s="18">
        <v>0.58699999999999997</v>
      </c>
      <c r="J265" s="18">
        <v>0.625</v>
      </c>
      <c r="K265" s="18">
        <v>0.73699999999999999</v>
      </c>
      <c r="L265" s="18"/>
      <c r="M265" s="18"/>
      <c r="N265" s="18"/>
      <c r="O265" s="18">
        <v>0.71199999999999997</v>
      </c>
      <c r="P265" s="18">
        <v>0.74199999999999999</v>
      </c>
      <c r="Q265" s="18">
        <v>0.81499999999999995</v>
      </c>
      <c r="R265" s="18">
        <v>0.83699999999999997</v>
      </c>
      <c r="S265" s="18">
        <v>6.2750000000000004</v>
      </c>
      <c r="T265" s="18">
        <v>0.6972222222222223</v>
      </c>
    </row>
    <row r="266" spans="1:20" x14ac:dyDescent="0.25">
      <c r="A266" s="17" t="s">
        <v>389</v>
      </c>
      <c r="B266" s="17" t="s">
        <v>21</v>
      </c>
      <c r="C266" s="17" t="s">
        <v>155</v>
      </c>
      <c r="D266" s="17" t="s">
        <v>310</v>
      </c>
      <c r="E266" s="17" t="s">
        <v>311</v>
      </c>
      <c r="F266" s="17" t="s">
        <v>1</v>
      </c>
      <c r="G266" s="18">
        <v>3.14</v>
      </c>
      <c r="H266" s="18">
        <v>3.15</v>
      </c>
      <c r="I266" s="18">
        <v>3.1870000000000003</v>
      </c>
      <c r="J266" s="18">
        <v>3.1619999999999999</v>
      </c>
      <c r="K266" s="18">
        <v>3.2630000000000003</v>
      </c>
      <c r="L266" s="18"/>
      <c r="M266" s="18"/>
      <c r="N266" s="18"/>
      <c r="O266" s="18">
        <v>3.2509999999999999</v>
      </c>
      <c r="P266" s="18">
        <v>2.847</v>
      </c>
      <c r="Q266" s="18">
        <v>2.9750000000000001</v>
      </c>
      <c r="R266" s="18">
        <v>3.0839999999999996</v>
      </c>
      <c r="S266" s="18">
        <v>28.059000000000001</v>
      </c>
      <c r="T266" s="18">
        <v>3.1176666666666666</v>
      </c>
    </row>
    <row r="267" spans="1:20" x14ac:dyDescent="0.25">
      <c r="A267" s="17" t="s">
        <v>389</v>
      </c>
      <c r="B267" s="17" t="s">
        <v>21</v>
      </c>
      <c r="C267" s="17" t="s">
        <v>155</v>
      </c>
      <c r="D267" s="17" t="s">
        <v>312</v>
      </c>
      <c r="E267" s="17" t="s">
        <v>313</v>
      </c>
      <c r="F267" s="17" t="s">
        <v>2</v>
      </c>
      <c r="G267" s="18">
        <v>16.404</v>
      </c>
      <c r="H267" s="18">
        <v>12.29</v>
      </c>
      <c r="I267" s="18">
        <v>9.6430000000000007</v>
      </c>
      <c r="J267" s="18">
        <v>10.932</v>
      </c>
      <c r="K267" s="18">
        <v>13.459999999999997</v>
      </c>
      <c r="L267" s="18"/>
      <c r="M267" s="18"/>
      <c r="N267" s="18"/>
      <c r="O267" s="18">
        <v>14.477</v>
      </c>
      <c r="P267" s="18">
        <v>14.739999999999998</v>
      </c>
      <c r="Q267" s="18">
        <v>15.148999999999999</v>
      </c>
      <c r="R267" s="18">
        <v>15.675999999999998</v>
      </c>
      <c r="S267" s="18">
        <v>122.771</v>
      </c>
      <c r="T267" s="18">
        <v>13.641222222222222</v>
      </c>
    </row>
    <row r="268" spans="1:20" x14ac:dyDescent="0.25">
      <c r="A268" s="17" t="s">
        <v>389</v>
      </c>
      <c r="B268" s="17" t="s">
        <v>21</v>
      </c>
      <c r="C268" s="17" t="s">
        <v>155</v>
      </c>
      <c r="D268" s="17" t="s">
        <v>314</v>
      </c>
      <c r="E268" s="17" t="s">
        <v>315</v>
      </c>
      <c r="F268" s="17" t="s">
        <v>3</v>
      </c>
      <c r="G268" s="18">
        <v>4.5949999999999998</v>
      </c>
      <c r="H268" s="18">
        <v>4.9800000000000004</v>
      </c>
      <c r="I268" s="18">
        <v>4.527000000000001</v>
      </c>
      <c r="J268" s="18">
        <v>5.4160000000000004</v>
      </c>
      <c r="K268" s="18">
        <v>5.9989999999999997</v>
      </c>
      <c r="L268" s="18"/>
      <c r="M268" s="18"/>
      <c r="N268" s="18"/>
      <c r="O268" s="18">
        <v>3.9710000000000001</v>
      </c>
      <c r="P268" s="18">
        <v>3.984</v>
      </c>
      <c r="Q268" s="18">
        <v>3.9579999999999997</v>
      </c>
      <c r="R268" s="18">
        <v>4.4409999999999998</v>
      </c>
      <c r="S268" s="18">
        <v>41.871000000000002</v>
      </c>
      <c r="T268" s="18">
        <v>4.6523333333333339</v>
      </c>
    </row>
    <row r="269" spans="1:20" x14ac:dyDescent="0.25">
      <c r="A269" s="17" t="s">
        <v>389</v>
      </c>
      <c r="B269" s="17" t="s">
        <v>21</v>
      </c>
      <c r="C269" s="17" t="s">
        <v>155</v>
      </c>
      <c r="D269" s="17" t="s">
        <v>324</v>
      </c>
      <c r="E269" s="17" t="s">
        <v>325</v>
      </c>
      <c r="F269" s="17" t="s">
        <v>4</v>
      </c>
      <c r="G269" s="18">
        <v>0.62</v>
      </c>
      <c r="H269" s="18">
        <v>0.67200000000000004</v>
      </c>
      <c r="I269" s="18">
        <v>0.63900000000000001</v>
      </c>
      <c r="J269" s="18">
        <v>0.69099999999999995</v>
      </c>
      <c r="K269" s="18">
        <v>0.747</v>
      </c>
      <c r="L269" s="18"/>
      <c r="M269" s="18"/>
      <c r="N269" s="18"/>
      <c r="O269" s="18">
        <v>0.96599999999999997</v>
      </c>
      <c r="P269" s="18">
        <v>0.98599999999999999</v>
      </c>
      <c r="Q269" s="18">
        <v>0.999</v>
      </c>
      <c r="R269" s="18">
        <v>1.0549999999999999</v>
      </c>
      <c r="S269" s="18">
        <v>7.3749999999999991</v>
      </c>
      <c r="T269" s="18">
        <v>0.81944444444444431</v>
      </c>
    </row>
    <row r="270" spans="1:20" x14ac:dyDescent="0.25">
      <c r="A270" s="17" t="s">
        <v>389</v>
      </c>
      <c r="B270" s="17" t="s">
        <v>21</v>
      </c>
      <c r="C270" s="17" t="s">
        <v>155</v>
      </c>
      <c r="D270" s="17" t="s">
        <v>319</v>
      </c>
      <c r="E270" s="17" t="s">
        <v>320</v>
      </c>
      <c r="F270" s="17" t="s">
        <v>5</v>
      </c>
      <c r="G270" s="18">
        <v>8.3989999999999991</v>
      </c>
      <c r="H270" s="18">
        <v>8.4489999999999998</v>
      </c>
      <c r="I270" s="18">
        <v>8.5090000000000003</v>
      </c>
      <c r="J270" s="18">
        <v>8.7089999999999996</v>
      </c>
      <c r="K270" s="18">
        <v>8.7919999999999998</v>
      </c>
      <c r="L270" s="18"/>
      <c r="M270" s="18"/>
      <c r="N270" s="18"/>
      <c r="O270" s="18">
        <v>8.8019999999999996</v>
      </c>
      <c r="P270" s="18">
        <v>8.8520000000000003</v>
      </c>
      <c r="Q270" s="18">
        <v>8.9079999999999995</v>
      </c>
      <c r="R270" s="18">
        <v>8.9640000000000004</v>
      </c>
      <c r="S270" s="18">
        <v>78.384</v>
      </c>
      <c r="T270" s="18">
        <v>8.7093333333333334</v>
      </c>
    </row>
    <row r="271" spans="1:20" x14ac:dyDescent="0.25">
      <c r="A271" s="17" t="s">
        <v>390</v>
      </c>
      <c r="B271" s="17" t="s">
        <v>7</v>
      </c>
      <c r="C271" s="17" t="s">
        <v>112</v>
      </c>
      <c r="D271" s="17" t="s">
        <v>310</v>
      </c>
      <c r="E271" s="17" t="s">
        <v>311</v>
      </c>
      <c r="F271" s="17" t="s">
        <v>1</v>
      </c>
      <c r="G271" s="18">
        <v>11.117000000000001</v>
      </c>
      <c r="H271" s="18">
        <v>11.000999999999999</v>
      </c>
      <c r="I271" s="18">
        <v>11.8</v>
      </c>
      <c r="J271" s="18">
        <v>11.163</v>
      </c>
      <c r="K271" s="18">
        <v>12.972</v>
      </c>
      <c r="L271" s="18">
        <v>12.329000000000001</v>
      </c>
      <c r="M271" s="18">
        <v>16.565000000000001</v>
      </c>
      <c r="N271" s="18">
        <v>17.202999999999999</v>
      </c>
      <c r="O271" s="18">
        <v>17.687000000000001</v>
      </c>
      <c r="P271" s="18">
        <v>18.61</v>
      </c>
      <c r="Q271" s="18">
        <v>18.190999999999999</v>
      </c>
      <c r="R271" s="18">
        <v>18.082000000000001</v>
      </c>
      <c r="S271" s="18">
        <v>176.72</v>
      </c>
      <c r="T271" s="18">
        <v>14.726666666666667</v>
      </c>
    </row>
    <row r="272" spans="1:20" x14ac:dyDescent="0.25">
      <c r="A272" s="17" t="s">
        <v>390</v>
      </c>
      <c r="B272" s="17" t="s">
        <v>7</v>
      </c>
      <c r="C272" s="17" t="s">
        <v>112</v>
      </c>
      <c r="D272" s="17" t="s">
        <v>312</v>
      </c>
      <c r="E272" s="17" t="s">
        <v>313</v>
      </c>
      <c r="F272" s="17" t="s">
        <v>2</v>
      </c>
      <c r="G272" s="18">
        <v>41.612000000000002</v>
      </c>
      <c r="H272" s="18">
        <v>37.142999999999994</v>
      </c>
      <c r="I272" s="18">
        <v>37.370000000000005</v>
      </c>
      <c r="J272" s="18">
        <v>31.733999999999998</v>
      </c>
      <c r="K272" s="18">
        <v>46.415999999999997</v>
      </c>
      <c r="L272" s="18">
        <v>44.390999999999991</v>
      </c>
      <c r="M272" s="18">
        <v>78.474999999999994</v>
      </c>
      <c r="N272" s="18">
        <v>91.14</v>
      </c>
      <c r="O272" s="18">
        <v>83.49799999999999</v>
      </c>
      <c r="P272" s="18">
        <v>88.797999999999988</v>
      </c>
      <c r="Q272" s="18">
        <v>88.562000000000012</v>
      </c>
      <c r="R272" s="18">
        <v>92.750999999999976</v>
      </c>
      <c r="S272" s="18">
        <v>761.88999999999987</v>
      </c>
      <c r="T272" s="18">
        <v>63.49083333333332</v>
      </c>
    </row>
    <row r="273" spans="1:20" x14ac:dyDescent="0.25">
      <c r="A273" s="17" t="s">
        <v>390</v>
      </c>
      <c r="B273" s="17" t="s">
        <v>7</v>
      </c>
      <c r="C273" s="17" t="s">
        <v>112</v>
      </c>
      <c r="D273" s="17" t="s">
        <v>314</v>
      </c>
      <c r="E273" s="17" t="s">
        <v>315</v>
      </c>
      <c r="F273" s="17" t="s">
        <v>3</v>
      </c>
      <c r="G273" s="18">
        <v>15.724</v>
      </c>
      <c r="H273" s="18">
        <v>13.268000000000001</v>
      </c>
      <c r="I273" s="18">
        <v>13.53</v>
      </c>
      <c r="J273" s="18">
        <v>11.122</v>
      </c>
      <c r="K273" s="18">
        <v>12.622999999999999</v>
      </c>
      <c r="L273" s="18">
        <v>12.016</v>
      </c>
      <c r="M273" s="18">
        <v>42.73</v>
      </c>
      <c r="N273" s="18">
        <v>54.581999999999994</v>
      </c>
      <c r="O273" s="18">
        <v>54.744000000000007</v>
      </c>
      <c r="P273" s="18">
        <v>56.228999999999992</v>
      </c>
      <c r="Q273" s="18">
        <v>56.77000000000001</v>
      </c>
      <c r="R273" s="18">
        <v>58.185000000000002</v>
      </c>
      <c r="S273" s="18">
        <v>401.52299999999997</v>
      </c>
      <c r="T273" s="18">
        <v>33.460249999999995</v>
      </c>
    </row>
    <row r="274" spans="1:20" x14ac:dyDescent="0.25">
      <c r="A274" s="17" t="s">
        <v>390</v>
      </c>
      <c r="B274" s="17" t="s">
        <v>7</v>
      </c>
      <c r="C274" s="17" t="s">
        <v>112</v>
      </c>
      <c r="D274" s="17" t="s">
        <v>319</v>
      </c>
      <c r="E274" s="17" t="s">
        <v>320</v>
      </c>
      <c r="F274" s="17" t="s">
        <v>5</v>
      </c>
      <c r="G274" s="18">
        <v>1.978</v>
      </c>
      <c r="H274" s="18">
        <v>1.5069999999999999</v>
      </c>
      <c r="I274" s="18">
        <v>1.51</v>
      </c>
      <c r="J274" s="18">
        <v>0.99199999999999999</v>
      </c>
      <c r="K274" s="18">
        <v>1.1060000000000001</v>
      </c>
      <c r="L274" s="18">
        <v>1.004</v>
      </c>
      <c r="M274" s="18">
        <v>5.9749999999999996</v>
      </c>
      <c r="N274" s="18">
        <v>6.0359999999999996</v>
      </c>
      <c r="O274" s="18">
        <v>5.9180000000000001</v>
      </c>
      <c r="P274" s="18">
        <v>6.1719999999999997</v>
      </c>
      <c r="Q274" s="18">
        <v>6.3249999999999993</v>
      </c>
      <c r="R274" s="18">
        <v>6.6199999999999992</v>
      </c>
      <c r="S274" s="18">
        <v>45.142999999999994</v>
      </c>
      <c r="T274" s="18">
        <v>3.7619166666666661</v>
      </c>
    </row>
    <row r="275" spans="1:20" x14ac:dyDescent="0.25">
      <c r="A275" s="17" t="s">
        <v>391</v>
      </c>
      <c r="B275" s="17" t="s">
        <v>7</v>
      </c>
      <c r="C275" s="17" t="s">
        <v>217</v>
      </c>
      <c r="D275" s="17" t="s">
        <v>310</v>
      </c>
      <c r="E275" s="17" t="s">
        <v>311</v>
      </c>
      <c r="F275" s="17" t="s">
        <v>1</v>
      </c>
      <c r="G275" s="18"/>
      <c r="H275" s="18">
        <v>2.3039999999999998</v>
      </c>
      <c r="I275" s="18">
        <v>2.9260000000000002</v>
      </c>
      <c r="J275" s="18"/>
      <c r="K275" s="18"/>
      <c r="L275" s="18"/>
      <c r="M275" s="18"/>
      <c r="N275" s="18"/>
      <c r="O275" s="18">
        <v>3.7130000000000001</v>
      </c>
      <c r="P275" s="18">
        <v>1.075</v>
      </c>
      <c r="Q275" s="18">
        <v>9.6788000000000007</v>
      </c>
      <c r="R275" s="18">
        <v>3.8096000000000001</v>
      </c>
      <c r="S275" s="18">
        <v>23.506400000000003</v>
      </c>
      <c r="T275" s="18">
        <v>3.917733333333334</v>
      </c>
    </row>
    <row r="276" spans="1:20" x14ac:dyDescent="0.25">
      <c r="A276" s="17" t="s">
        <v>391</v>
      </c>
      <c r="B276" s="17" t="s">
        <v>7</v>
      </c>
      <c r="C276" s="17" t="s">
        <v>217</v>
      </c>
      <c r="D276" s="17" t="s">
        <v>312</v>
      </c>
      <c r="E276" s="17" t="s">
        <v>313</v>
      </c>
      <c r="F276" s="17" t="s">
        <v>2</v>
      </c>
      <c r="G276" s="18"/>
      <c r="H276" s="18">
        <v>12.256999999999998</v>
      </c>
      <c r="I276" s="18">
        <v>22.094999999999999</v>
      </c>
      <c r="J276" s="18"/>
      <c r="K276" s="18"/>
      <c r="L276" s="18"/>
      <c r="M276" s="18"/>
      <c r="N276" s="18"/>
      <c r="O276" s="18">
        <v>3.9649999999999994</v>
      </c>
      <c r="P276" s="18">
        <v>2.4049999999999998</v>
      </c>
      <c r="Q276" s="18">
        <v>10.967700000000002</v>
      </c>
      <c r="R276" s="18">
        <v>8.2569999999999997</v>
      </c>
      <c r="S276" s="18">
        <v>59.946699999999993</v>
      </c>
      <c r="T276" s="18">
        <v>9.9911166666666649</v>
      </c>
    </row>
    <row r="277" spans="1:20" x14ac:dyDescent="0.25">
      <c r="A277" s="17" t="s">
        <v>391</v>
      </c>
      <c r="B277" s="17" t="s">
        <v>7</v>
      </c>
      <c r="C277" s="17" t="s">
        <v>217</v>
      </c>
      <c r="D277" s="17" t="s">
        <v>314</v>
      </c>
      <c r="E277" s="17" t="s">
        <v>315</v>
      </c>
      <c r="F277" s="17" t="s">
        <v>3</v>
      </c>
      <c r="G277" s="18"/>
      <c r="H277" s="18">
        <v>32.75</v>
      </c>
      <c r="I277" s="18">
        <v>50.711999999999989</v>
      </c>
      <c r="J277" s="18"/>
      <c r="K277" s="18"/>
      <c r="L277" s="18"/>
      <c r="M277" s="18"/>
      <c r="N277" s="18"/>
      <c r="O277" s="18">
        <v>3.577</v>
      </c>
      <c r="P277" s="18">
        <v>1.8279999999999998</v>
      </c>
      <c r="Q277" s="18">
        <v>11.515500000000001</v>
      </c>
      <c r="R277" s="18">
        <v>2.2730000000000001</v>
      </c>
      <c r="S277" s="18">
        <v>102.65549999999999</v>
      </c>
      <c r="T277" s="18">
        <v>17.109249999999999</v>
      </c>
    </row>
    <row r="278" spans="1:20" x14ac:dyDescent="0.25">
      <c r="A278" s="17" t="s">
        <v>391</v>
      </c>
      <c r="B278" s="17" t="s">
        <v>7</v>
      </c>
      <c r="C278" s="17" t="s">
        <v>217</v>
      </c>
      <c r="D278" s="17" t="s">
        <v>324</v>
      </c>
      <c r="E278" s="17" t="s">
        <v>325</v>
      </c>
      <c r="F278" s="17" t="s">
        <v>4</v>
      </c>
      <c r="G278" s="18"/>
      <c r="H278" s="18"/>
      <c r="I278" s="18"/>
      <c r="J278" s="18"/>
      <c r="K278" s="18"/>
      <c r="L278" s="18"/>
      <c r="M278" s="18"/>
      <c r="N278" s="18"/>
      <c r="O278" s="18">
        <v>3.5999999999999997E-2</v>
      </c>
      <c r="P278" s="18"/>
      <c r="Q278" s="18"/>
      <c r="R278" s="18"/>
      <c r="S278" s="18">
        <v>3.5999999999999997E-2</v>
      </c>
      <c r="T278" s="18">
        <v>3.5999999999999997E-2</v>
      </c>
    </row>
    <row r="279" spans="1:20" x14ac:dyDescent="0.25">
      <c r="A279" s="17" t="s">
        <v>391</v>
      </c>
      <c r="B279" s="17" t="s">
        <v>7</v>
      </c>
      <c r="C279" s="17" t="s">
        <v>217</v>
      </c>
      <c r="D279" s="17" t="s">
        <v>319</v>
      </c>
      <c r="E279" s="17" t="s">
        <v>320</v>
      </c>
      <c r="F279" s="17" t="s">
        <v>5</v>
      </c>
      <c r="G279" s="18"/>
      <c r="H279" s="18">
        <v>3.42</v>
      </c>
      <c r="I279" s="18">
        <v>2.032</v>
      </c>
      <c r="J279" s="18"/>
      <c r="K279" s="18"/>
      <c r="L279" s="18"/>
      <c r="M279" s="18"/>
      <c r="N279" s="18"/>
      <c r="O279" s="18"/>
      <c r="P279" s="18">
        <v>1.831</v>
      </c>
      <c r="Q279" s="18">
        <v>1.732</v>
      </c>
      <c r="R279" s="18">
        <v>2.5990000000000002</v>
      </c>
      <c r="S279" s="18">
        <v>11.613999999999999</v>
      </c>
      <c r="T279" s="18">
        <v>2.3228</v>
      </c>
    </row>
    <row r="280" spans="1:20" x14ac:dyDescent="0.25">
      <c r="A280" s="17" t="s">
        <v>392</v>
      </c>
      <c r="B280" s="17" t="s">
        <v>7</v>
      </c>
      <c r="C280" s="17" t="s">
        <v>23</v>
      </c>
      <c r="D280" s="17" t="s">
        <v>322</v>
      </c>
      <c r="E280" s="17" t="s">
        <v>323</v>
      </c>
      <c r="F280" s="17" t="s">
        <v>0</v>
      </c>
      <c r="G280" s="18"/>
      <c r="H280" s="18"/>
      <c r="I280" s="18"/>
      <c r="J280" s="18"/>
      <c r="K280" s="18">
        <v>1E-3</v>
      </c>
      <c r="L280" s="18"/>
      <c r="M280" s="18">
        <v>5.4580000000000002</v>
      </c>
      <c r="N280" s="18">
        <v>12.794999999999998</v>
      </c>
      <c r="O280" s="18">
        <v>14.908999999999999</v>
      </c>
      <c r="P280" s="18">
        <v>9.2409999999999997</v>
      </c>
      <c r="Q280" s="18">
        <v>2.6440000000000001</v>
      </c>
      <c r="R280" s="18">
        <v>10.497</v>
      </c>
      <c r="S280" s="18">
        <v>55.544999999999995</v>
      </c>
      <c r="T280" s="18">
        <v>7.9349999999999996</v>
      </c>
    </row>
    <row r="281" spans="1:20" x14ac:dyDescent="0.25">
      <c r="A281" s="17" t="s">
        <v>392</v>
      </c>
      <c r="B281" s="17" t="s">
        <v>7</v>
      </c>
      <c r="C281" s="17" t="s">
        <v>23</v>
      </c>
      <c r="D281" s="17" t="s">
        <v>310</v>
      </c>
      <c r="E281" s="17" t="s">
        <v>311</v>
      </c>
      <c r="F281" s="17" t="s">
        <v>1</v>
      </c>
      <c r="G281" s="18">
        <v>5.149</v>
      </c>
      <c r="H281" s="18">
        <v>4.2889999999999997</v>
      </c>
      <c r="I281" s="18">
        <v>5.8776000000000019</v>
      </c>
      <c r="J281" s="18">
        <v>129.11100000000002</v>
      </c>
      <c r="K281" s="18">
        <v>36.175000000000004</v>
      </c>
      <c r="L281" s="18">
        <v>37.272000000000006</v>
      </c>
      <c r="M281" s="18">
        <v>55.798000000000009</v>
      </c>
      <c r="N281" s="18">
        <v>19.063200000000002</v>
      </c>
      <c r="O281" s="18">
        <v>18.115799999999997</v>
      </c>
      <c r="P281" s="18">
        <v>24.301999999999996</v>
      </c>
      <c r="Q281" s="18">
        <v>14.160000000000002</v>
      </c>
      <c r="R281" s="18">
        <v>19.913999999999998</v>
      </c>
      <c r="S281" s="18">
        <v>369.22660000000002</v>
      </c>
      <c r="T281" s="18">
        <v>30.768883333333335</v>
      </c>
    </row>
    <row r="282" spans="1:20" x14ac:dyDescent="0.25">
      <c r="A282" s="17" t="s">
        <v>392</v>
      </c>
      <c r="B282" s="17" t="s">
        <v>7</v>
      </c>
      <c r="C282" s="17" t="s">
        <v>23</v>
      </c>
      <c r="D282" s="17" t="s">
        <v>312</v>
      </c>
      <c r="E282" s="17" t="s">
        <v>313</v>
      </c>
      <c r="F282" s="17" t="s">
        <v>2</v>
      </c>
      <c r="G282" s="18">
        <v>30.776000000000007</v>
      </c>
      <c r="H282" s="18">
        <v>29.582999999999998</v>
      </c>
      <c r="I282" s="18">
        <v>45.621999999999986</v>
      </c>
      <c r="J282" s="18">
        <v>200.78099999999998</v>
      </c>
      <c r="K282" s="18">
        <v>278.91400000000004</v>
      </c>
      <c r="L282" s="18">
        <v>204.07800000000006</v>
      </c>
      <c r="M282" s="18">
        <v>149.94999999999999</v>
      </c>
      <c r="N282" s="18">
        <v>104.19600000000001</v>
      </c>
      <c r="O282" s="18">
        <v>81.439999999999984</v>
      </c>
      <c r="P282" s="18">
        <v>110.55999999999999</v>
      </c>
      <c r="Q282" s="18">
        <v>110.05499999999998</v>
      </c>
      <c r="R282" s="18">
        <v>123.795</v>
      </c>
      <c r="S282" s="18">
        <v>1469.75</v>
      </c>
      <c r="T282" s="18">
        <v>122.47916666666667</v>
      </c>
    </row>
    <row r="283" spans="1:20" x14ac:dyDescent="0.25">
      <c r="A283" s="17" t="s">
        <v>392</v>
      </c>
      <c r="B283" s="17" t="s">
        <v>7</v>
      </c>
      <c r="C283" s="17" t="s">
        <v>23</v>
      </c>
      <c r="D283" s="17" t="s">
        <v>314</v>
      </c>
      <c r="E283" s="17" t="s">
        <v>315</v>
      </c>
      <c r="F283" s="17" t="s">
        <v>3</v>
      </c>
      <c r="G283" s="18">
        <v>16.902999999999999</v>
      </c>
      <c r="H283" s="18">
        <v>14.242000000000001</v>
      </c>
      <c r="I283" s="18">
        <v>12.247999999999998</v>
      </c>
      <c r="J283" s="18">
        <v>61.481999999999985</v>
      </c>
      <c r="K283" s="18">
        <v>95.60199999999999</v>
      </c>
      <c r="L283" s="18">
        <v>77.708999999999975</v>
      </c>
      <c r="M283" s="18">
        <v>88.593000000000032</v>
      </c>
      <c r="N283" s="18">
        <v>110.23999999999998</v>
      </c>
      <c r="O283" s="18">
        <v>104.43050000000002</v>
      </c>
      <c r="P283" s="18">
        <v>71.401000000000025</v>
      </c>
      <c r="Q283" s="18">
        <v>115.75800000000002</v>
      </c>
      <c r="R283" s="18">
        <v>125.66900000000003</v>
      </c>
      <c r="S283" s="18">
        <v>894.27750000000003</v>
      </c>
      <c r="T283" s="18">
        <v>74.523125000000007</v>
      </c>
    </row>
    <row r="284" spans="1:20" x14ac:dyDescent="0.25">
      <c r="A284" s="17" t="s">
        <v>392</v>
      </c>
      <c r="B284" s="17" t="s">
        <v>7</v>
      </c>
      <c r="C284" s="17" t="s">
        <v>23</v>
      </c>
      <c r="D284" s="17" t="s">
        <v>319</v>
      </c>
      <c r="E284" s="17" t="s">
        <v>320</v>
      </c>
      <c r="F284" s="17" t="s">
        <v>5</v>
      </c>
      <c r="G284" s="18">
        <v>9.7899999999999991</v>
      </c>
      <c r="H284" s="18">
        <v>6.3890000000000002</v>
      </c>
      <c r="I284" s="18">
        <v>10.681000000000001</v>
      </c>
      <c r="J284" s="18">
        <v>36.599000000000004</v>
      </c>
      <c r="K284" s="18">
        <v>38.537999999999997</v>
      </c>
      <c r="L284" s="18">
        <v>47.019999999999996</v>
      </c>
      <c r="M284" s="18">
        <v>58.34</v>
      </c>
      <c r="N284" s="18">
        <v>56.082999999999998</v>
      </c>
      <c r="O284" s="18">
        <v>39.435999999999993</v>
      </c>
      <c r="P284" s="18">
        <v>46.207999999999998</v>
      </c>
      <c r="Q284" s="18">
        <v>48.022999999999996</v>
      </c>
      <c r="R284" s="18">
        <v>32.980999999999995</v>
      </c>
      <c r="S284" s="18">
        <v>430.08799999999997</v>
      </c>
      <c r="T284" s="18">
        <v>35.840666666666664</v>
      </c>
    </row>
    <row r="285" spans="1:20" x14ac:dyDescent="0.25">
      <c r="A285" s="17" t="s">
        <v>393</v>
      </c>
      <c r="B285" s="17" t="s">
        <v>113</v>
      </c>
      <c r="C285" s="17" t="s">
        <v>394</v>
      </c>
      <c r="D285" s="17" t="s">
        <v>310</v>
      </c>
      <c r="E285" s="17" t="s">
        <v>311</v>
      </c>
      <c r="F285" s="17" t="s">
        <v>1</v>
      </c>
      <c r="G285" s="18"/>
      <c r="H285" s="18"/>
      <c r="I285" s="18"/>
      <c r="J285" s="18"/>
      <c r="K285" s="18"/>
      <c r="L285" s="18"/>
      <c r="M285" s="18"/>
      <c r="N285" s="18"/>
      <c r="O285" s="18"/>
      <c r="P285" s="18"/>
      <c r="Q285" s="18"/>
      <c r="R285" s="18">
        <v>0.63050000000000006</v>
      </c>
      <c r="S285" s="18">
        <v>0.63050000000000006</v>
      </c>
      <c r="T285" s="18">
        <v>0.63050000000000006</v>
      </c>
    </row>
    <row r="286" spans="1:20" x14ac:dyDescent="0.25">
      <c r="A286" s="17" t="s">
        <v>393</v>
      </c>
      <c r="B286" s="17" t="s">
        <v>113</v>
      </c>
      <c r="C286" s="17" t="s">
        <v>394</v>
      </c>
      <c r="D286" s="17" t="s">
        <v>312</v>
      </c>
      <c r="E286" s="17" t="s">
        <v>313</v>
      </c>
      <c r="F286" s="17" t="s">
        <v>2</v>
      </c>
      <c r="G286" s="18"/>
      <c r="H286" s="18"/>
      <c r="I286" s="18"/>
      <c r="J286" s="18"/>
      <c r="K286" s="18"/>
      <c r="L286" s="18"/>
      <c r="M286" s="18"/>
      <c r="N286" s="18"/>
      <c r="O286" s="18"/>
      <c r="P286" s="18"/>
      <c r="Q286" s="18"/>
      <c r="R286" s="18">
        <v>9.0459999999999994</v>
      </c>
      <c r="S286" s="18">
        <v>9.0459999999999994</v>
      </c>
      <c r="T286" s="18">
        <v>9.0459999999999994</v>
      </c>
    </row>
    <row r="287" spans="1:20" x14ac:dyDescent="0.25">
      <c r="A287" s="17" t="s">
        <v>393</v>
      </c>
      <c r="B287" s="17" t="s">
        <v>113</v>
      </c>
      <c r="C287" s="17" t="s">
        <v>394</v>
      </c>
      <c r="D287" s="17" t="s">
        <v>314</v>
      </c>
      <c r="E287" s="17" t="s">
        <v>315</v>
      </c>
      <c r="F287" s="17" t="s">
        <v>3</v>
      </c>
      <c r="G287" s="18"/>
      <c r="H287" s="18"/>
      <c r="I287" s="18"/>
      <c r="J287" s="18"/>
      <c r="K287" s="18"/>
      <c r="L287" s="18"/>
      <c r="M287" s="18"/>
      <c r="N287" s="18"/>
      <c r="O287" s="18"/>
      <c r="P287" s="18"/>
      <c r="Q287" s="18"/>
      <c r="R287" s="18">
        <v>6.3066000000000004</v>
      </c>
      <c r="S287" s="18">
        <v>6.3066000000000004</v>
      </c>
      <c r="T287" s="18">
        <v>6.3066000000000004</v>
      </c>
    </row>
    <row r="288" spans="1:20" x14ac:dyDescent="0.25">
      <c r="A288" s="17" t="s">
        <v>393</v>
      </c>
      <c r="B288" s="17" t="s">
        <v>113</v>
      </c>
      <c r="C288" s="17" t="s">
        <v>394</v>
      </c>
      <c r="D288" s="17" t="s">
        <v>319</v>
      </c>
      <c r="E288" s="17" t="s">
        <v>320</v>
      </c>
      <c r="F288" s="17" t="s">
        <v>5</v>
      </c>
      <c r="G288" s="18"/>
      <c r="H288" s="18"/>
      <c r="I288" s="18"/>
      <c r="J288" s="18"/>
      <c r="K288" s="18"/>
      <c r="L288" s="18"/>
      <c r="M288" s="18"/>
      <c r="N288" s="18"/>
      <c r="O288" s="18"/>
      <c r="P288" s="18"/>
      <c r="Q288" s="18"/>
      <c r="R288" s="18">
        <v>15.837999999999999</v>
      </c>
      <c r="S288" s="18">
        <v>15.837999999999999</v>
      </c>
      <c r="T288" s="18">
        <v>15.837999999999999</v>
      </c>
    </row>
    <row r="289" spans="1:20" x14ac:dyDescent="0.25">
      <c r="A289" s="17" t="s">
        <v>395</v>
      </c>
      <c r="B289" s="17" t="s">
        <v>113</v>
      </c>
      <c r="C289" s="17" t="s">
        <v>114</v>
      </c>
      <c r="D289" s="17" t="s">
        <v>310</v>
      </c>
      <c r="E289" s="17" t="s">
        <v>311</v>
      </c>
      <c r="F289" s="17" t="s">
        <v>1</v>
      </c>
      <c r="G289" s="18">
        <v>0.1086</v>
      </c>
      <c r="H289" s="18">
        <v>10.7963</v>
      </c>
      <c r="I289" s="18">
        <v>15.366899999999999</v>
      </c>
      <c r="J289" s="18">
        <v>5.8774000000000006</v>
      </c>
      <c r="K289" s="18">
        <v>6.4504999999999999</v>
      </c>
      <c r="L289" s="18">
        <v>5.0750999999999999</v>
      </c>
      <c r="M289" s="18">
        <v>4.9129999999999994</v>
      </c>
      <c r="N289" s="18">
        <v>6.1926000000000014</v>
      </c>
      <c r="O289" s="18">
        <v>9.6498000000000008</v>
      </c>
      <c r="P289" s="18">
        <v>6.1032999999999999</v>
      </c>
      <c r="Q289" s="18">
        <v>4.9117999999999995</v>
      </c>
      <c r="R289" s="18">
        <v>4.3840999999999992</v>
      </c>
      <c r="S289" s="18">
        <v>79.829400000000007</v>
      </c>
      <c r="T289" s="18">
        <v>6.6524500000000009</v>
      </c>
    </row>
    <row r="290" spans="1:20" x14ac:dyDescent="0.25">
      <c r="A290" s="17" t="s">
        <v>395</v>
      </c>
      <c r="B290" s="17" t="s">
        <v>113</v>
      </c>
      <c r="C290" s="17" t="s">
        <v>114</v>
      </c>
      <c r="D290" s="17" t="s">
        <v>312</v>
      </c>
      <c r="E290" s="17" t="s">
        <v>313</v>
      </c>
      <c r="F290" s="17" t="s">
        <v>2</v>
      </c>
      <c r="G290" s="18">
        <v>4.9409900000000002</v>
      </c>
      <c r="H290" s="18">
        <v>38.158500000000004</v>
      </c>
      <c r="I290" s="18">
        <v>19.981199999999998</v>
      </c>
      <c r="J290" s="18">
        <v>20.483780000000003</v>
      </c>
      <c r="K290" s="18">
        <v>25.158399999999997</v>
      </c>
      <c r="L290" s="18">
        <v>24.000999999999994</v>
      </c>
      <c r="M290" s="18">
        <v>18.716999999999999</v>
      </c>
      <c r="N290" s="18">
        <v>18.748799999999999</v>
      </c>
      <c r="O290" s="18">
        <v>16.3919</v>
      </c>
      <c r="P290" s="18">
        <v>17.054400000000001</v>
      </c>
      <c r="Q290" s="18">
        <v>14.946000000000002</v>
      </c>
      <c r="R290" s="18">
        <v>13.8249</v>
      </c>
      <c r="S290" s="18">
        <v>232.40686999999997</v>
      </c>
      <c r="T290" s="18">
        <v>19.367239166666664</v>
      </c>
    </row>
    <row r="291" spans="1:20" x14ac:dyDescent="0.25">
      <c r="A291" s="17" t="s">
        <v>395</v>
      </c>
      <c r="B291" s="17" t="s">
        <v>113</v>
      </c>
      <c r="C291" s="17" t="s">
        <v>114</v>
      </c>
      <c r="D291" s="17" t="s">
        <v>314</v>
      </c>
      <c r="E291" s="17" t="s">
        <v>315</v>
      </c>
      <c r="F291" s="17" t="s">
        <v>3</v>
      </c>
      <c r="G291" s="18">
        <v>5.9291</v>
      </c>
      <c r="H291" s="18">
        <v>19.570899999999998</v>
      </c>
      <c r="I291" s="18">
        <v>8.0932999999999993</v>
      </c>
      <c r="J291" s="18">
        <v>11.368500000000001</v>
      </c>
      <c r="K291" s="18">
        <v>11.990799999999998</v>
      </c>
      <c r="L291" s="18">
        <v>16.678599999999999</v>
      </c>
      <c r="M291" s="18">
        <v>10.365200000000002</v>
      </c>
      <c r="N291" s="18">
        <v>12.286000000000001</v>
      </c>
      <c r="O291" s="18">
        <v>17.8078</v>
      </c>
      <c r="P291" s="18">
        <v>18.780100000000001</v>
      </c>
      <c r="Q291" s="18">
        <v>15.143820000000002</v>
      </c>
      <c r="R291" s="18">
        <v>13.214600000000001</v>
      </c>
      <c r="S291" s="18">
        <v>161.22871999999998</v>
      </c>
      <c r="T291" s="18">
        <v>13.435726666666666</v>
      </c>
    </row>
    <row r="292" spans="1:20" x14ac:dyDescent="0.25">
      <c r="A292" s="17" t="s">
        <v>395</v>
      </c>
      <c r="B292" s="17" t="s">
        <v>113</v>
      </c>
      <c r="C292" s="17" t="s">
        <v>114</v>
      </c>
      <c r="D292" s="17" t="s">
        <v>319</v>
      </c>
      <c r="E292" s="17" t="s">
        <v>320</v>
      </c>
      <c r="F292" s="17" t="s">
        <v>5</v>
      </c>
      <c r="G292" s="18">
        <v>0.69699999999999995</v>
      </c>
      <c r="H292" s="18">
        <v>6.0197000000000003</v>
      </c>
      <c r="I292" s="18">
        <v>3.9130000000000003</v>
      </c>
      <c r="J292" s="18">
        <v>4.5917000000000003</v>
      </c>
      <c r="K292" s="18">
        <v>6.3807999999999998</v>
      </c>
      <c r="L292" s="18">
        <v>4.7984999999999998</v>
      </c>
      <c r="M292" s="18">
        <v>4.4618000000000002</v>
      </c>
      <c r="N292" s="18">
        <v>5.9634999999999998</v>
      </c>
      <c r="O292" s="18">
        <v>3.0613000000000001</v>
      </c>
      <c r="P292" s="18">
        <v>6.0125000000000002</v>
      </c>
      <c r="Q292" s="18">
        <v>3.4488000000000003</v>
      </c>
      <c r="R292" s="18">
        <v>5.2561</v>
      </c>
      <c r="S292" s="18">
        <v>54.604700000000008</v>
      </c>
      <c r="T292" s="18">
        <v>4.5503916666666671</v>
      </c>
    </row>
    <row r="293" spans="1:20" x14ac:dyDescent="0.25">
      <c r="A293" s="17" t="s">
        <v>396</v>
      </c>
      <c r="B293" s="17" t="s">
        <v>113</v>
      </c>
      <c r="C293" s="17" t="s">
        <v>218</v>
      </c>
      <c r="D293" s="17" t="s">
        <v>310</v>
      </c>
      <c r="E293" s="17" t="s">
        <v>311</v>
      </c>
      <c r="F293" s="17" t="s">
        <v>1</v>
      </c>
      <c r="G293" s="18">
        <v>2.5299999999999998</v>
      </c>
      <c r="H293" s="18">
        <v>11.202000000000002</v>
      </c>
      <c r="I293" s="18">
        <v>8.2125000000000004</v>
      </c>
      <c r="J293" s="18">
        <v>8.9849999999999994</v>
      </c>
      <c r="K293" s="18">
        <v>5.0536999999999992</v>
      </c>
      <c r="L293" s="18">
        <v>1.3742000000000001</v>
      </c>
      <c r="M293" s="18"/>
      <c r="N293" s="18">
        <v>3.2000000000000001E-2</v>
      </c>
      <c r="O293" s="18">
        <v>18.219799999999999</v>
      </c>
      <c r="P293" s="18">
        <v>5.7805</v>
      </c>
      <c r="Q293" s="18">
        <v>16.269000000000002</v>
      </c>
      <c r="R293" s="18">
        <v>4.8215000000000003</v>
      </c>
      <c r="S293" s="18">
        <v>82.480199999999996</v>
      </c>
      <c r="T293" s="18">
        <v>7.4981999999999998</v>
      </c>
    </row>
    <row r="294" spans="1:20" x14ac:dyDescent="0.25">
      <c r="A294" s="17" t="s">
        <v>396</v>
      </c>
      <c r="B294" s="17" t="s">
        <v>113</v>
      </c>
      <c r="C294" s="17" t="s">
        <v>218</v>
      </c>
      <c r="D294" s="17" t="s">
        <v>312</v>
      </c>
      <c r="E294" s="17" t="s">
        <v>313</v>
      </c>
      <c r="F294" s="17" t="s">
        <v>2</v>
      </c>
      <c r="G294" s="18">
        <v>31.775000000000002</v>
      </c>
      <c r="H294" s="18">
        <v>14.639999999999997</v>
      </c>
      <c r="I294" s="18">
        <v>20.914999999999999</v>
      </c>
      <c r="J294" s="18">
        <v>12.54</v>
      </c>
      <c r="K294" s="18">
        <v>1.6099999999999999</v>
      </c>
      <c r="L294" s="18">
        <v>8.3945000000000007</v>
      </c>
      <c r="M294" s="18">
        <v>10.380999999999998</v>
      </c>
      <c r="N294" s="18">
        <v>3.7149999999999999</v>
      </c>
      <c r="O294" s="18">
        <v>7.0109999999999992</v>
      </c>
      <c r="P294" s="18">
        <v>10.000999999999999</v>
      </c>
      <c r="Q294" s="18">
        <v>19.37</v>
      </c>
      <c r="R294" s="18">
        <v>3.2839999999999998</v>
      </c>
      <c r="S294" s="18">
        <v>143.63650000000001</v>
      </c>
      <c r="T294" s="18">
        <v>11.969708333333335</v>
      </c>
    </row>
    <row r="295" spans="1:20" x14ac:dyDescent="0.25">
      <c r="A295" s="17" t="s">
        <v>396</v>
      </c>
      <c r="B295" s="17" t="s">
        <v>113</v>
      </c>
      <c r="C295" s="17" t="s">
        <v>218</v>
      </c>
      <c r="D295" s="17" t="s">
        <v>314</v>
      </c>
      <c r="E295" s="17" t="s">
        <v>315</v>
      </c>
      <c r="F295" s="17" t="s">
        <v>3</v>
      </c>
      <c r="G295" s="18">
        <v>3.5110000000000001</v>
      </c>
      <c r="H295" s="18">
        <v>4.6035000000000004</v>
      </c>
      <c r="I295" s="18">
        <v>3.8340000000000001</v>
      </c>
      <c r="J295" s="18">
        <v>4.6955000000000009</v>
      </c>
      <c r="K295" s="18">
        <v>2.6719999999999997</v>
      </c>
      <c r="L295" s="18">
        <v>1.0928</v>
      </c>
      <c r="M295" s="18">
        <v>8.1829999999999981</v>
      </c>
      <c r="N295" s="18">
        <v>7.1759999999999993</v>
      </c>
      <c r="O295" s="18">
        <v>3.9884999999999997</v>
      </c>
      <c r="P295" s="18">
        <v>2.2480000000000007</v>
      </c>
      <c r="Q295" s="18">
        <v>8.8960000000000008</v>
      </c>
      <c r="R295" s="18">
        <v>2.9679999999999995</v>
      </c>
      <c r="S295" s="18">
        <v>53.868299999999998</v>
      </c>
      <c r="T295" s="18">
        <v>4.4890249999999998</v>
      </c>
    </row>
    <row r="296" spans="1:20" x14ac:dyDescent="0.25">
      <c r="A296" s="17" t="s">
        <v>396</v>
      </c>
      <c r="B296" s="17" t="s">
        <v>113</v>
      </c>
      <c r="C296" s="17" t="s">
        <v>218</v>
      </c>
      <c r="D296" s="17" t="s">
        <v>319</v>
      </c>
      <c r="E296" s="17" t="s">
        <v>320</v>
      </c>
      <c r="F296" s="17" t="s">
        <v>5</v>
      </c>
      <c r="G296" s="18"/>
      <c r="H296" s="18">
        <v>4.4219999999999997</v>
      </c>
      <c r="I296" s="18">
        <v>4.3899999999999997</v>
      </c>
      <c r="J296" s="18">
        <v>1.94</v>
      </c>
      <c r="K296" s="18">
        <v>3.19</v>
      </c>
      <c r="L296" s="18">
        <v>21.91</v>
      </c>
      <c r="M296" s="18">
        <v>21.5</v>
      </c>
      <c r="N296" s="18">
        <v>19.150999999999996</v>
      </c>
      <c r="O296" s="18">
        <v>0.64</v>
      </c>
      <c r="P296" s="18">
        <v>1.923</v>
      </c>
      <c r="Q296" s="18">
        <v>5.6850000000000005</v>
      </c>
      <c r="R296" s="18">
        <v>10.013999999999999</v>
      </c>
      <c r="S296" s="18">
        <v>94.764999999999986</v>
      </c>
      <c r="T296" s="18">
        <v>8.6149999999999984</v>
      </c>
    </row>
    <row r="297" spans="1:20" x14ac:dyDescent="0.25">
      <c r="A297" s="17" t="s">
        <v>397</v>
      </c>
      <c r="B297" s="17" t="s">
        <v>115</v>
      </c>
      <c r="C297" s="17" t="s">
        <v>398</v>
      </c>
      <c r="D297" s="17" t="s">
        <v>310</v>
      </c>
      <c r="E297" s="17" t="s">
        <v>311</v>
      </c>
      <c r="F297" s="17" t="s">
        <v>1</v>
      </c>
      <c r="G297" s="18"/>
      <c r="H297" s="18"/>
      <c r="I297" s="18"/>
      <c r="J297" s="18"/>
      <c r="K297" s="18"/>
      <c r="L297" s="18"/>
      <c r="M297" s="18"/>
      <c r="N297" s="18"/>
      <c r="O297" s="18"/>
      <c r="P297" s="18"/>
      <c r="Q297" s="18">
        <v>3.4490000000000003</v>
      </c>
      <c r="R297" s="18"/>
      <c r="S297" s="18">
        <v>3.4490000000000003</v>
      </c>
      <c r="T297" s="18">
        <v>3.4490000000000003</v>
      </c>
    </row>
    <row r="298" spans="1:20" x14ac:dyDescent="0.25">
      <c r="A298" s="17" t="s">
        <v>397</v>
      </c>
      <c r="B298" s="17" t="s">
        <v>115</v>
      </c>
      <c r="C298" s="17" t="s">
        <v>398</v>
      </c>
      <c r="D298" s="17" t="s">
        <v>312</v>
      </c>
      <c r="E298" s="17" t="s">
        <v>313</v>
      </c>
      <c r="F298" s="17" t="s">
        <v>2</v>
      </c>
      <c r="G298" s="18"/>
      <c r="H298" s="18"/>
      <c r="I298" s="18"/>
      <c r="J298" s="18"/>
      <c r="K298" s="18"/>
      <c r="L298" s="18"/>
      <c r="M298" s="18"/>
      <c r="N298" s="18"/>
      <c r="O298" s="18"/>
      <c r="P298" s="18"/>
      <c r="Q298" s="18">
        <v>37.593999999999994</v>
      </c>
      <c r="R298" s="18"/>
      <c r="S298" s="18">
        <v>37.593999999999994</v>
      </c>
      <c r="T298" s="18">
        <v>37.593999999999994</v>
      </c>
    </row>
    <row r="299" spans="1:20" x14ac:dyDescent="0.25">
      <c r="A299" s="17" t="s">
        <v>397</v>
      </c>
      <c r="B299" s="17" t="s">
        <v>115</v>
      </c>
      <c r="C299" s="17" t="s">
        <v>398</v>
      </c>
      <c r="D299" s="17" t="s">
        <v>314</v>
      </c>
      <c r="E299" s="17" t="s">
        <v>315</v>
      </c>
      <c r="F299" s="17" t="s">
        <v>3</v>
      </c>
      <c r="G299" s="18"/>
      <c r="H299" s="18"/>
      <c r="I299" s="18"/>
      <c r="J299" s="18"/>
      <c r="K299" s="18"/>
      <c r="L299" s="18"/>
      <c r="M299" s="18"/>
      <c r="N299" s="18"/>
      <c r="O299" s="18"/>
      <c r="P299" s="18"/>
      <c r="Q299" s="18">
        <v>34.032999999999994</v>
      </c>
      <c r="R299" s="18"/>
      <c r="S299" s="18">
        <v>34.032999999999994</v>
      </c>
      <c r="T299" s="18">
        <v>34.032999999999994</v>
      </c>
    </row>
    <row r="300" spans="1:20" x14ac:dyDescent="0.25">
      <c r="A300" s="17" t="s">
        <v>397</v>
      </c>
      <c r="B300" s="17" t="s">
        <v>115</v>
      </c>
      <c r="C300" s="17" t="s">
        <v>398</v>
      </c>
      <c r="D300" s="17" t="s">
        <v>319</v>
      </c>
      <c r="E300" s="17" t="s">
        <v>320</v>
      </c>
      <c r="F300" s="17" t="s">
        <v>5</v>
      </c>
      <c r="G300" s="18"/>
      <c r="H300" s="18"/>
      <c r="I300" s="18"/>
      <c r="J300" s="18"/>
      <c r="K300" s="18"/>
      <c r="L300" s="18"/>
      <c r="M300" s="18"/>
      <c r="N300" s="18"/>
      <c r="O300" s="18"/>
      <c r="P300" s="18"/>
      <c r="Q300" s="18">
        <v>6.8879999999999999</v>
      </c>
      <c r="R300" s="18"/>
      <c r="S300" s="18">
        <v>6.8879999999999999</v>
      </c>
      <c r="T300" s="18">
        <v>6.8879999999999999</v>
      </c>
    </row>
    <row r="301" spans="1:20" x14ac:dyDescent="0.25">
      <c r="A301" s="17" t="s">
        <v>399</v>
      </c>
      <c r="B301" s="17" t="s">
        <v>115</v>
      </c>
      <c r="C301" s="17" t="s">
        <v>116</v>
      </c>
      <c r="D301" s="17" t="s">
        <v>322</v>
      </c>
      <c r="E301" s="17" t="s">
        <v>323</v>
      </c>
      <c r="F301" s="17" t="s">
        <v>0</v>
      </c>
      <c r="G301" s="18"/>
      <c r="H301" s="18"/>
      <c r="I301" s="18"/>
      <c r="J301" s="18"/>
      <c r="K301" s="18"/>
      <c r="L301" s="18"/>
      <c r="M301" s="18"/>
      <c r="N301" s="18"/>
      <c r="O301" s="18"/>
      <c r="P301" s="18"/>
      <c r="Q301" s="18"/>
      <c r="R301" s="18">
        <v>7.56</v>
      </c>
      <c r="S301" s="18">
        <v>7.56</v>
      </c>
      <c r="T301" s="18">
        <v>7.56</v>
      </c>
    </row>
    <row r="302" spans="1:20" x14ac:dyDescent="0.25">
      <c r="A302" s="17" t="s">
        <v>399</v>
      </c>
      <c r="B302" s="17" t="s">
        <v>115</v>
      </c>
      <c r="C302" s="17" t="s">
        <v>116</v>
      </c>
      <c r="D302" s="17" t="s">
        <v>310</v>
      </c>
      <c r="E302" s="17" t="s">
        <v>311</v>
      </c>
      <c r="F302" s="17" t="s">
        <v>1</v>
      </c>
      <c r="G302" s="18">
        <v>1.917</v>
      </c>
      <c r="H302" s="18">
        <v>1.4320000000000002</v>
      </c>
      <c r="I302" s="18">
        <v>1.478</v>
      </c>
      <c r="J302" s="18">
        <v>1.794</v>
      </c>
      <c r="K302" s="18">
        <v>2.3929999999999998</v>
      </c>
      <c r="L302" s="18">
        <v>2.1330999999999998</v>
      </c>
      <c r="M302" s="18">
        <v>1.8506</v>
      </c>
      <c r="N302" s="18">
        <v>2.3401000000000001</v>
      </c>
      <c r="O302" s="18">
        <v>1.2174</v>
      </c>
      <c r="P302" s="18">
        <v>2.5024999999999999</v>
      </c>
      <c r="Q302" s="18">
        <v>18.111800000000002</v>
      </c>
      <c r="R302" s="18">
        <v>51.728500000000004</v>
      </c>
      <c r="S302" s="18">
        <v>88.897999999999996</v>
      </c>
      <c r="T302" s="18">
        <v>7.4081666666666663</v>
      </c>
    </row>
    <row r="303" spans="1:20" x14ac:dyDescent="0.25">
      <c r="A303" s="17" t="s">
        <v>399</v>
      </c>
      <c r="B303" s="17" t="s">
        <v>115</v>
      </c>
      <c r="C303" s="17" t="s">
        <v>116</v>
      </c>
      <c r="D303" s="17" t="s">
        <v>312</v>
      </c>
      <c r="E303" s="17" t="s">
        <v>313</v>
      </c>
      <c r="F303" s="17" t="s">
        <v>2</v>
      </c>
      <c r="G303" s="18">
        <v>21.869</v>
      </c>
      <c r="H303" s="18">
        <v>24.259</v>
      </c>
      <c r="I303" s="18">
        <v>26.53</v>
      </c>
      <c r="J303" s="18">
        <v>43.938999999999986</v>
      </c>
      <c r="K303" s="18">
        <v>25.838000000000001</v>
      </c>
      <c r="L303" s="18">
        <v>26.696099999999998</v>
      </c>
      <c r="M303" s="18">
        <v>25.400000000000002</v>
      </c>
      <c r="N303" s="18">
        <v>27.470100000000006</v>
      </c>
      <c r="O303" s="18">
        <v>19.789699999999996</v>
      </c>
      <c r="P303" s="18">
        <v>20.692800000000002</v>
      </c>
      <c r="Q303" s="18">
        <v>36.110300000000002</v>
      </c>
      <c r="R303" s="18">
        <v>355.15450000000016</v>
      </c>
      <c r="S303" s="18">
        <v>653.74850000000015</v>
      </c>
      <c r="T303" s="18">
        <v>54.479041666666681</v>
      </c>
    </row>
    <row r="304" spans="1:20" x14ac:dyDescent="0.25">
      <c r="A304" s="17" t="s">
        <v>399</v>
      </c>
      <c r="B304" s="17" t="s">
        <v>115</v>
      </c>
      <c r="C304" s="17" t="s">
        <v>116</v>
      </c>
      <c r="D304" s="17" t="s">
        <v>314</v>
      </c>
      <c r="E304" s="17" t="s">
        <v>315</v>
      </c>
      <c r="F304" s="17" t="s">
        <v>3</v>
      </c>
      <c r="G304" s="18">
        <v>11.375</v>
      </c>
      <c r="H304" s="18">
        <v>16.832000000000001</v>
      </c>
      <c r="I304" s="18">
        <v>21.770000000000007</v>
      </c>
      <c r="J304" s="18">
        <v>29.427500000000002</v>
      </c>
      <c r="K304" s="18">
        <v>18.263999999999999</v>
      </c>
      <c r="L304" s="18">
        <v>20.259899999999998</v>
      </c>
      <c r="M304" s="18">
        <v>22.1904</v>
      </c>
      <c r="N304" s="18">
        <v>21.029200000000003</v>
      </c>
      <c r="O304" s="18">
        <v>14.378800000000002</v>
      </c>
      <c r="P304" s="18">
        <v>14.976100000000004</v>
      </c>
      <c r="Q304" s="18">
        <v>35.1616</v>
      </c>
      <c r="R304" s="18">
        <v>254.1202000000001</v>
      </c>
      <c r="S304" s="18">
        <v>479.78470000000016</v>
      </c>
      <c r="T304" s="18">
        <v>39.982058333333349</v>
      </c>
    </row>
    <row r="305" spans="1:20" x14ac:dyDescent="0.25">
      <c r="A305" s="17" t="s">
        <v>399</v>
      </c>
      <c r="B305" s="17" t="s">
        <v>115</v>
      </c>
      <c r="C305" s="17" t="s">
        <v>116</v>
      </c>
      <c r="D305" s="17" t="s">
        <v>324</v>
      </c>
      <c r="E305" s="17" t="s">
        <v>325</v>
      </c>
      <c r="F305" s="17" t="s">
        <v>4</v>
      </c>
      <c r="G305" s="18"/>
      <c r="H305" s="18"/>
      <c r="I305" s="18"/>
      <c r="J305" s="18"/>
      <c r="K305" s="18"/>
      <c r="L305" s="18"/>
      <c r="M305" s="18"/>
      <c r="N305" s="18"/>
      <c r="O305" s="18"/>
      <c r="P305" s="18"/>
      <c r="Q305" s="18"/>
      <c r="R305" s="18">
        <v>9.84</v>
      </c>
      <c r="S305" s="18">
        <v>9.84</v>
      </c>
      <c r="T305" s="18">
        <v>9.84</v>
      </c>
    </row>
    <row r="306" spans="1:20" x14ac:dyDescent="0.25">
      <c r="A306" s="17" t="s">
        <v>399</v>
      </c>
      <c r="B306" s="17" t="s">
        <v>115</v>
      </c>
      <c r="C306" s="17" t="s">
        <v>116</v>
      </c>
      <c r="D306" s="17" t="s">
        <v>319</v>
      </c>
      <c r="E306" s="17" t="s">
        <v>320</v>
      </c>
      <c r="F306" s="17" t="s">
        <v>5</v>
      </c>
      <c r="G306" s="18"/>
      <c r="H306" s="18"/>
      <c r="I306" s="18"/>
      <c r="J306" s="18"/>
      <c r="K306" s="18"/>
      <c r="L306" s="18"/>
      <c r="M306" s="18"/>
      <c r="N306" s="18"/>
      <c r="O306" s="18"/>
      <c r="P306" s="18"/>
      <c r="Q306" s="18"/>
      <c r="R306" s="18">
        <v>21.260999999999999</v>
      </c>
      <c r="S306" s="18">
        <v>21.260999999999999</v>
      </c>
      <c r="T306" s="18">
        <v>21.260999999999999</v>
      </c>
    </row>
    <row r="307" spans="1:20" x14ac:dyDescent="0.25">
      <c r="A307" s="17" t="s">
        <v>400</v>
      </c>
      <c r="B307" s="17" t="s">
        <v>24</v>
      </c>
      <c r="C307" s="17" t="s">
        <v>25</v>
      </c>
      <c r="D307" s="17" t="s">
        <v>310</v>
      </c>
      <c r="E307" s="17" t="s">
        <v>311</v>
      </c>
      <c r="F307" s="17" t="s">
        <v>1</v>
      </c>
      <c r="G307" s="18">
        <v>33.947000000000003</v>
      </c>
      <c r="H307" s="18">
        <v>25.068000000000001</v>
      </c>
      <c r="I307" s="18">
        <v>35.821400000000004</v>
      </c>
      <c r="J307" s="18">
        <v>26.249749999999999</v>
      </c>
      <c r="K307" s="18">
        <v>39.931900000000006</v>
      </c>
      <c r="L307" s="18">
        <v>19.737800000000004</v>
      </c>
      <c r="M307" s="18">
        <v>32.178099999999993</v>
      </c>
      <c r="N307" s="18">
        <v>18.843699999999998</v>
      </c>
      <c r="O307" s="18">
        <v>25.492100000000015</v>
      </c>
      <c r="P307" s="18">
        <v>26.464400000000001</v>
      </c>
      <c r="Q307" s="18">
        <v>18.757300000000011</v>
      </c>
      <c r="R307" s="18">
        <v>13.782</v>
      </c>
      <c r="S307" s="18">
        <v>316.27344999999997</v>
      </c>
      <c r="T307" s="18">
        <v>26.356120833333332</v>
      </c>
    </row>
    <row r="308" spans="1:20" x14ac:dyDescent="0.25">
      <c r="A308" s="17" t="s">
        <v>400</v>
      </c>
      <c r="B308" s="17" t="s">
        <v>24</v>
      </c>
      <c r="C308" s="17" t="s">
        <v>25</v>
      </c>
      <c r="D308" s="17" t="s">
        <v>312</v>
      </c>
      <c r="E308" s="17" t="s">
        <v>313</v>
      </c>
      <c r="F308" s="17" t="s">
        <v>2</v>
      </c>
      <c r="G308" s="18">
        <v>180.101</v>
      </c>
      <c r="H308" s="18">
        <v>173.31059999999999</v>
      </c>
      <c r="I308" s="18">
        <v>189.53779999999995</v>
      </c>
      <c r="J308" s="18">
        <v>187.96799999999999</v>
      </c>
      <c r="K308" s="18">
        <v>192.262</v>
      </c>
      <c r="L308" s="18">
        <v>205.40749999999997</v>
      </c>
      <c r="M308" s="18">
        <v>165.37</v>
      </c>
      <c r="N308" s="18">
        <v>203.06499999999991</v>
      </c>
      <c r="O308" s="18">
        <v>193.39300000000003</v>
      </c>
      <c r="P308" s="18">
        <v>215.75500000000008</v>
      </c>
      <c r="Q308" s="18">
        <v>197.14900000000003</v>
      </c>
      <c r="R308" s="18">
        <v>224.92500000000004</v>
      </c>
      <c r="S308" s="18">
        <v>2328.2439000000004</v>
      </c>
      <c r="T308" s="18">
        <v>194.02032500000004</v>
      </c>
    </row>
    <row r="309" spans="1:20" x14ac:dyDescent="0.25">
      <c r="A309" s="17" t="s">
        <v>400</v>
      </c>
      <c r="B309" s="17" t="s">
        <v>24</v>
      </c>
      <c r="C309" s="17" t="s">
        <v>25</v>
      </c>
      <c r="D309" s="17" t="s">
        <v>314</v>
      </c>
      <c r="E309" s="17" t="s">
        <v>315</v>
      </c>
      <c r="F309" s="17" t="s">
        <v>3</v>
      </c>
      <c r="G309" s="18">
        <v>38.09790000000001</v>
      </c>
      <c r="H309" s="18">
        <v>39.151499999999984</v>
      </c>
      <c r="I309" s="18">
        <v>47.793600000000012</v>
      </c>
      <c r="J309" s="18">
        <v>29.359300000000005</v>
      </c>
      <c r="K309" s="18">
        <v>40.926100000000005</v>
      </c>
      <c r="L309" s="18">
        <v>58.925399999999975</v>
      </c>
      <c r="M309" s="18">
        <v>64.013500000000036</v>
      </c>
      <c r="N309" s="18">
        <v>69.088200000000001</v>
      </c>
      <c r="O309" s="18">
        <v>49.87227</v>
      </c>
      <c r="P309" s="18">
        <v>71.86</v>
      </c>
      <c r="Q309" s="18">
        <v>50.814999999999991</v>
      </c>
      <c r="R309" s="18">
        <v>71.936049999999994</v>
      </c>
      <c r="S309" s="18">
        <v>631.83882000000006</v>
      </c>
      <c r="T309" s="18">
        <v>52.653235000000002</v>
      </c>
    </row>
    <row r="310" spans="1:20" x14ac:dyDescent="0.25">
      <c r="A310" s="17" t="s">
        <v>400</v>
      </c>
      <c r="B310" s="17" t="s">
        <v>24</v>
      </c>
      <c r="C310" s="17" t="s">
        <v>25</v>
      </c>
      <c r="D310" s="17" t="s">
        <v>319</v>
      </c>
      <c r="E310" s="17" t="s">
        <v>320</v>
      </c>
      <c r="F310" s="17" t="s">
        <v>5</v>
      </c>
      <c r="G310" s="18">
        <v>23.348000000000003</v>
      </c>
      <c r="H310" s="18">
        <v>43.252800000000008</v>
      </c>
      <c r="I310" s="18">
        <v>25.491</v>
      </c>
      <c r="J310" s="18">
        <v>35.628250000000001</v>
      </c>
      <c r="K310" s="18">
        <v>36.802</v>
      </c>
      <c r="L310" s="18">
        <v>42.226000000000006</v>
      </c>
      <c r="M310" s="18">
        <v>45.057000000000002</v>
      </c>
      <c r="N310" s="18">
        <v>41.454100000000004</v>
      </c>
      <c r="O310" s="18">
        <v>27.933000000000003</v>
      </c>
      <c r="P310" s="18">
        <v>38.188299999999998</v>
      </c>
      <c r="Q310" s="18">
        <v>31.883499999999998</v>
      </c>
      <c r="R310" s="18">
        <v>30.154399999999995</v>
      </c>
      <c r="S310" s="18">
        <v>421.41835000000003</v>
      </c>
      <c r="T310" s="18">
        <v>35.118195833333338</v>
      </c>
    </row>
    <row r="311" spans="1:20" x14ac:dyDescent="0.25">
      <c r="A311" s="17" t="s">
        <v>401</v>
      </c>
      <c r="B311" s="17" t="s">
        <v>24</v>
      </c>
      <c r="C311" s="17" t="s">
        <v>157</v>
      </c>
      <c r="D311" s="17" t="s">
        <v>310</v>
      </c>
      <c r="E311" s="17" t="s">
        <v>311</v>
      </c>
      <c r="F311" s="17" t="s">
        <v>1</v>
      </c>
      <c r="G311" s="18"/>
      <c r="H311" s="18"/>
      <c r="I311" s="18"/>
      <c r="J311" s="18"/>
      <c r="K311" s="18"/>
      <c r="L311" s="18"/>
      <c r="M311" s="18">
        <v>0.19399999999999998</v>
      </c>
      <c r="N311" s="18">
        <v>0.20900000000000002</v>
      </c>
      <c r="O311" s="18">
        <v>0.214</v>
      </c>
      <c r="P311" s="18">
        <v>0.182</v>
      </c>
      <c r="Q311" s="18">
        <v>0.316</v>
      </c>
      <c r="R311" s="18">
        <v>9.799999999999999E-2</v>
      </c>
      <c r="S311" s="18">
        <v>1.2130000000000001</v>
      </c>
      <c r="T311" s="18">
        <v>0.20216666666666669</v>
      </c>
    </row>
    <row r="312" spans="1:20" x14ac:dyDescent="0.25">
      <c r="A312" s="17" t="s">
        <v>401</v>
      </c>
      <c r="B312" s="17" t="s">
        <v>24</v>
      </c>
      <c r="C312" s="17" t="s">
        <v>157</v>
      </c>
      <c r="D312" s="17" t="s">
        <v>312</v>
      </c>
      <c r="E312" s="17" t="s">
        <v>313</v>
      </c>
      <c r="F312" s="17" t="s">
        <v>2</v>
      </c>
      <c r="G312" s="18"/>
      <c r="H312" s="18"/>
      <c r="I312" s="18"/>
      <c r="J312" s="18"/>
      <c r="K312" s="18"/>
      <c r="L312" s="18"/>
      <c r="M312" s="18">
        <v>0.63200000000000012</v>
      </c>
      <c r="N312" s="18">
        <v>0.65800000000000014</v>
      </c>
      <c r="O312" s="18">
        <v>0.67700000000000016</v>
      </c>
      <c r="P312" s="18">
        <v>0.57500000000000007</v>
      </c>
      <c r="Q312" s="18">
        <v>0.99799999999999989</v>
      </c>
      <c r="R312" s="18">
        <v>0.34900000000000003</v>
      </c>
      <c r="S312" s="18">
        <v>3.8890000000000007</v>
      </c>
      <c r="T312" s="18">
        <v>0.64816666666666678</v>
      </c>
    </row>
    <row r="313" spans="1:20" x14ac:dyDescent="0.25">
      <c r="A313" s="17" t="s">
        <v>401</v>
      </c>
      <c r="B313" s="17" t="s">
        <v>24</v>
      </c>
      <c r="C313" s="17" t="s">
        <v>157</v>
      </c>
      <c r="D313" s="17" t="s">
        <v>314</v>
      </c>
      <c r="E313" s="17" t="s">
        <v>315</v>
      </c>
      <c r="F313" s="17" t="s">
        <v>3</v>
      </c>
      <c r="G313" s="18"/>
      <c r="H313" s="18"/>
      <c r="I313" s="18"/>
      <c r="J313" s="18"/>
      <c r="K313" s="18"/>
      <c r="L313" s="18"/>
      <c r="M313" s="18">
        <v>1.6619999999999999</v>
      </c>
      <c r="N313" s="18">
        <v>1.786</v>
      </c>
      <c r="O313" s="18">
        <v>1.8380000000000001</v>
      </c>
      <c r="P313" s="18">
        <v>1.5589999999999999</v>
      </c>
      <c r="Q313" s="18">
        <v>2.7110000000000003</v>
      </c>
      <c r="R313" s="18">
        <v>0.94500000000000006</v>
      </c>
      <c r="S313" s="18">
        <v>10.501000000000001</v>
      </c>
      <c r="T313" s="18">
        <v>1.7501666666666669</v>
      </c>
    </row>
    <row r="314" spans="1:20" x14ac:dyDescent="0.25">
      <c r="A314" s="17" t="s">
        <v>401</v>
      </c>
      <c r="B314" s="17" t="s">
        <v>24</v>
      </c>
      <c r="C314" s="17" t="s">
        <v>157</v>
      </c>
      <c r="D314" s="17" t="s">
        <v>319</v>
      </c>
      <c r="E314" s="17" t="s">
        <v>320</v>
      </c>
      <c r="F314" s="17" t="s">
        <v>5</v>
      </c>
      <c r="G314" s="18"/>
      <c r="H314" s="18"/>
      <c r="I314" s="18"/>
      <c r="J314" s="18"/>
      <c r="K314" s="18"/>
      <c r="L314" s="18"/>
      <c r="M314" s="18">
        <v>0.14099999999999999</v>
      </c>
      <c r="N314" s="18">
        <v>0.14499999999999999</v>
      </c>
      <c r="O314" s="18">
        <v>0.14899999999999999</v>
      </c>
      <c r="P314" s="18">
        <v>0.127</v>
      </c>
      <c r="Q314" s="18">
        <v>0.22</v>
      </c>
      <c r="R314" s="18">
        <v>7.6999999999999999E-2</v>
      </c>
      <c r="S314" s="18">
        <v>0.85899999999999987</v>
      </c>
      <c r="T314" s="18">
        <v>0.14316666666666664</v>
      </c>
    </row>
    <row r="315" spans="1:20" x14ac:dyDescent="0.25">
      <c r="A315" s="17" t="s">
        <v>402</v>
      </c>
      <c r="B315" s="17" t="s">
        <v>26</v>
      </c>
      <c r="C315" s="17" t="s">
        <v>79</v>
      </c>
      <c r="D315" s="17" t="s">
        <v>322</v>
      </c>
      <c r="E315" s="17" t="s">
        <v>323</v>
      </c>
      <c r="F315" s="17" t="s">
        <v>0</v>
      </c>
      <c r="G315" s="18"/>
      <c r="H315" s="18">
        <v>0.23400000000000001</v>
      </c>
      <c r="I315" s="18">
        <v>1.28</v>
      </c>
      <c r="J315" s="18">
        <v>0.7</v>
      </c>
      <c r="K315" s="18">
        <v>0.72</v>
      </c>
      <c r="L315" s="18">
        <v>0.74</v>
      </c>
      <c r="M315" s="18">
        <v>2.2400000000000002</v>
      </c>
      <c r="N315" s="18">
        <v>1.25</v>
      </c>
      <c r="O315" s="18">
        <v>0.54</v>
      </c>
      <c r="P315" s="18">
        <v>1.52</v>
      </c>
      <c r="Q315" s="18">
        <v>1.387</v>
      </c>
      <c r="R315" s="18">
        <v>1.8160000000000001</v>
      </c>
      <c r="S315" s="18">
        <v>12.427000000000001</v>
      </c>
      <c r="T315" s="18">
        <v>1.1297272727272729</v>
      </c>
    </row>
    <row r="316" spans="1:20" x14ac:dyDescent="0.25">
      <c r="A316" s="17" t="s">
        <v>402</v>
      </c>
      <c r="B316" s="17" t="s">
        <v>26</v>
      </c>
      <c r="C316" s="17" t="s">
        <v>79</v>
      </c>
      <c r="D316" s="17" t="s">
        <v>310</v>
      </c>
      <c r="E316" s="17" t="s">
        <v>311</v>
      </c>
      <c r="F316" s="17" t="s">
        <v>1</v>
      </c>
      <c r="G316" s="18">
        <v>23.738500000000002</v>
      </c>
      <c r="H316" s="18">
        <v>27.107999999999997</v>
      </c>
      <c r="I316" s="18">
        <v>21.831499999999998</v>
      </c>
      <c r="J316" s="18">
        <v>14.1043</v>
      </c>
      <c r="K316" s="18">
        <v>22.616399999999999</v>
      </c>
      <c r="L316" s="18">
        <v>28.670750000000002</v>
      </c>
      <c r="M316" s="18">
        <v>27.383199999999999</v>
      </c>
      <c r="N316" s="18">
        <v>24.4359</v>
      </c>
      <c r="O316" s="18">
        <v>38.148499999999999</v>
      </c>
      <c r="P316" s="18">
        <v>20.6754</v>
      </c>
      <c r="Q316" s="18">
        <v>24.658999999999999</v>
      </c>
      <c r="R316" s="18">
        <v>15.798850000000002</v>
      </c>
      <c r="S316" s="18">
        <v>289.1703</v>
      </c>
      <c r="T316" s="18">
        <v>24.097525000000001</v>
      </c>
    </row>
    <row r="317" spans="1:20" x14ac:dyDescent="0.25">
      <c r="A317" s="17" t="s">
        <v>402</v>
      </c>
      <c r="B317" s="17" t="s">
        <v>26</v>
      </c>
      <c r="C317" s="17" t="s">
        <v>79</v>
      </c>
      <c r="D317" s="17" t="s">
        <v>312</v>
      </c>
      <c r="E317" s="17" t="s">
        <v>313</v>
      </c>
      <c r="F317" s="17" t="s">
        <v>2</v>
      </c>
      <c r="G317" s="18">
        <v>23.423999999999999</v>
      </c>
      <c r="H317" s="18">
        <v>17.132999999999999</v>
      </c>
      <c r="I317" s="18">
        <v>19.922499999999996</v>
      </c>
      <c r="J317" s="18">
        <v>28.597499999999997</v>
      </c>
      <c r="K317" s="18">
        <v>22.017540000000004</v>
      </c>
      <c r="L317" s="18">
        <v>15.701559999999999</v>
      </c>
      <c r="M317" s="18">
        <v>22.788799999999998</v>
      </c>
      <c r="N317" s="18">
        <v>13.96382</v>
      </c>
      <c r="O317" s="18">
        <v>9.4079999999999995</v>
      </c>
      <c r="P317" s="18">
        <v>14.276000000000003</v>
      </c>
      <c r="Q317" s="18">
        <v>10.613599999999998</v>
      </c>
      <c r="R317" s="18">
        <v>34.662570000000002</v>
      </c>
      <c r="S317" s="18">
        <v>232.50889000000001</v>
      </c>
      <c r="T317" s="18">
        <v>19.375740833333335</v>
      </c>
    </row>
    <row r="318" spans="1:20" x14ac:dyDescent="0.25">
      <c r="A318" s="17" t="s">
        <v>402</v>
      </c>
      <c r="B318" s="17" t="s">
        <v>26</v>
      </c>
      <c r="C318" s="17" t="s">
        <v>79</v>
      </c>
      <c r="D318" s="17" t="s">
        <v>314</v>
      </c>
      <c r="E318" s="17" t="s">
        <v>315</v>
      </c>
      <c r="F318" s="17" t="s">
        <v>3</v>
      </c>
      <c r="G318" s="18">
        <v>39.710999999999999</v>
      </c>
      <c r="H318" s="18">
        <v>41.453000000000003</v>
      </c>
      <c r="I318" s="18">
        <v>30.040080000000003</v>
      </c>
      <c r="J318" s="18">
        <v>33.031220000000005</v>
      </c>
      <c r="K318" s="18">
        <v>30.684379999999994</v>
      </c>
      <c r="L318" s="18">
        <v>23.416599999999999</v>
      </c>
      <c r="M318" s="18">
        <v>21.657630000000001</v>
      </c>
      <c r="N318" s="18">
        <v>28.210000000000004</v>
      </c>
      <c r="O318" s="18">
        <v>19.847799999999996</v>
      </c>
      <c r="P318" s="18">
        <v>26.687560000000005</v>
      </c>
      <c r="Q318" s="18">
        <v>28.004379999999998</v>
      </c>
      <c r="R318" s="18">
        <v>56.148219999999995</v>
      </c>
      <c r="S318" s="18">
        <v>378.89186999999998</v>
      </c>
      <c r="T318" s="18">
        <v>31.574322499999997</v>
      </c>
    </row>
    <row r="319" spans="1:20" x14ac:dyDescent="0.25">
      <c r="A319" s="17" t="s">
        <v>402</v>
      </c>
      <c r="B319" s="17" t="s">
        <v>26</v>
      </c>
      <c r="C319" s="17" t="s">
        <v>79</v>
      </c>
      <c r="D319" s="17" t="s">
        <v>319</v>
      </c>
      <c r="E319" s="17" t="s">
        <v>320</v>
      </c>
      <c r="F319" s="17" t="s">
        <v>5</v>
      </c>
      <c r="G319" s="18">
        <v>1.5389999999999999</v>
      </c>
      <c r="H319" s="18">
        <v>4.3250000000000002</v>
      </c>
      <c r="I319" s="18">
        <v>5.5679999999999996</v>
      </c>
      <c r="J319" s="18">
        <v>9.8249999999999993</v>
      </c>
      <c r="K319" s="18">
        <v>10.686999999999999</v>
      </c>
      <c r="L319" s="18">
        <v>4.5840000000000005</v>
      </c>
      <c r="M319" s="18">
        <v>11.9869</v>
      </c>
      <c r="N319" s="18">
        <v>4.1499999999999995</v>
      </c>
      <c r="O319" s="18">
        <v>7.4165999999999999</v>
      </c>
      <c r="P319" s="18">
        <v>6.859</v>
      </c>
      <c r="Q319" s="18">
        <v>8.2070000000000007</v>
      </c>
      <c r="R319" s="18">
        <v>2.5659999999999998</v>
      </c>
      <c r="S319" s="18">
        <v>77.71350000000001</v>
      </c>
      <c r="T319" s="18">
        <v>6.4761250000000006</v>
      </c>
    </row>
    <row r="320" spans="1:20" x14ac:dyDescent="0.25">
      <c r="A320" s="17" t="s">
        <v>403</v>
      </c>
      <c r="B320" s="17" t="s">
        <v>26</v>
      </c>
      <c r="C320" s="17" t="s">
        <v>404</v>
      </c>
      <c r="D320" s="17" t="s">
        <v>310</v>
      </c>
      <c r="E320" s="17" t="s">
        <v>311</v>
      </c>
      <c r="F320" s="17" t="s">
        <v>1</v>
      </c>
      <c r="G320" s="18"/>
      <c r="H320" s="18"/>
      <c r="I320" s="18"/>
      <c r="J320" s="18">
        <v>2</v>
      </c>
      <c r="K320" s="18">
        <v>8.92</v>
      </c>
      <c r="L320" s="18">
        <v>15.164999999999999</v>
      </c>
      <c r="M320" s="18">
        <v>2.48</v>
      </c>
      <c r="N320" s="18">
        <v>8.7999999999999989</v>
      </c>
      <c r="O320" s="18">
        <v>8.2999999999999989</v>
      </c>
      <c r="P320" s="18">
        <v>8.4</v>
      </c>
      <c r="Q320" s="18">
        <v>8.33</v>
      </c>
      <c r="R320" s="18">
        <v>8.5</v>
      </c>
      <c r="S320" s="18">
        <v>70.894999999999996</v>
      </c>
      <c r="T320" s="18">
        <v>7.8772222222222217</v>
      </c>
    </row>
    <row r="321" spans="1:20" x14ac:dyDescent="0.25">
      <c r="A321" s="17" t="s">
        <v>403</v>
      </c>
      <c r="B321" s="17" t="s">
        <v>26</v>
      </c>
      <c r="C321" s="17" t="s">
        <v>404</v>
      </c>
      <c r="D321" s="17" t="s">
        <v>312</v>
      </c>
      <c r="E321" s="17" t="s">
        <v>313</v>
      </c>
      <c r="F321" s="17" t="s">
        <v>2</v>
      </c>
      <c r="G321" s="18"/>
      <c r="H321" s="18"/>
      <c r="I321" s="18"/>
      <c r="J321" s="18">
        <v>15.2</v>
      </c>
      <c r="K321" s="18">
        <v>5.6400000000000006</v>
      </c>
      <c r="L321" s="18">
        <v>12.471</v>
      </c>
      <c r="M321" s="18">
        <v>7.05</v>
      </c>
      <c r="N321" s="18">
        <v>9.8000000000000007</v>
      </c>
      <c r="O321" s="18">
        <v>9.6999999999999993</v>
      </c>
      <c r="P321" s="18">
        <v>9.9600000000000009</v>
      </c>
      <c r="Q321" s="18">
        <v>10.050000000000001</v>
      </c>
      <c r="R321" s="18">
        <v>10.08</v>
      </c>
      <c r="S321" s="18">
        <v>89.950999999999993</v>
      </c>
      <c r="T321" s="18">
        <v>9.9945555555555554</v>
      </c>
    </row>
    <row r="322" spans="1:20" x14ac:dyDescent="0.25">
      <c r="A322" s="17" t="s">
        <v>403</v>
      </c>
      <c r="B322" s="17" t="s">
        <v>26</v>
      </c>
      <c r="C322" s="17" t="s">
        <v>404</v>
      </c>
      <c r="D322" s="17" t="s">
        <v>314</v>
      </c>
      <c r="E322" s="17" t="s">
        <v>315</v>
      </c>
      <c r="F322" s="17" t="s">
        <v>3</v>
      </c>
      <c r="G322" s="18"/>
      <c r="H322" s="18"/>
      <c r="I322" s="18"/>
      <c r="J322" s="18"/>
      <c r="K322" s="18">
        <v>1.05</v>
      </c>
      <c r="L322" s="18"/>
      <c r="M322" s="18">
        <v>8.52</v>
      </c>
      <c r="N322" s="18">
        <v>8.9699999999999989</v>
      </c>
      <c r="O322" s="18">
        <v>9.1000000000000014</v>
      </c>
      <c r="P322" s="18">
        <v>9.1800000000000015</v>
      </c>
      <c r="Q322" s="18">
        <v>9.1199999999999992</v>
      </c>
      <c r="R322" s="18">
        <v>9.0830000000000002</v>
      </c>
      <c r="S322" s="18">
        <v>55.022999999999996</v>
      </c>
      <c r="T322" s="18">
        <v>7.8604285714285709</v>
      </c>
    </row>
    <row r="323" spans="1:20" x14ac:dyDescent="0.25">
      <c r="A323" s="17" t="s">
        <v>405</v>
      </c>
      <c r="B323" s="17" t="s">
        <v>26</v>
      </c>
      <c r="C323" s="17" t="s">
        <v>117</v>
      </c>
      <c r="D323" s="17" t="s">
        <v>310</v>
      </c>
      <c r="E323" s="17" t="s">
        <v>311</v>
      </c>
      <c r="F323" s="17" t="s">
        <v>1</v>
      </c>
      <c r="G323" s="18">
        <v>0.442</v>
      </c>
      <c r="H323" s="18"/>
      <c r="I323" s="18"/>
      <c r="J323" s="18"/>
      <c r="K323" s="18"/>
      <c r="L323" s="18"/>
      <c r="M323" s="18"/>
      <c r="N323" s="18"/>
      <c r="O323" s="18"/>
      <c r="P323" s="18"/>
      <c r="Q323" s="18"/>
      <c r="R323" s="18"/>
      <c r="S323" s="18">
        <v>0.442</v>
      </c>
      <c r="T323" s="18">
        <v>0.442</v>
      </c>
    </row>
    <row r="324" spans="1:20" x14ac:dyDescent="0.25">
      <c r="A324" s="17" t="s">
        <v>405</v>
      </c>
      <c r="B324" s="17" t="s">
        <v>26</v>
      </c>
      <c r="C324" s="17" t="s">
        <v>117</v>
      </c>
      <c r="D324" s="17" t="s">
        <v>312</v>
      </c>
      <c r="E324" s="17" t="s">
        <v>313</v>
      </c>
      <c r="F324" s="17" t="s">
        <v>2</v>
      </c>
      <c r="G324" s="18">
        <v>2.431</v>
      </c>
      <c r="H324" s="18"/>
      <c r="I324" s="18"/>
      <c r="J324" s="18"/>
      <c r="K324" s="18"/>
      <c r="L324" s="18"/>
      <c r="M324" s="18"/>
      <c r="N324" s="18"/>
      <c r="O324" s="18"/>
      <c r="P324" s="18"/>
      <c r="Q324" s="18"/>
      <c r="R324" s="18"/>
      <c r="S324" s="18">
        <v>2.431</v>
      </c>
      <c r="T324" s="18">
        <v>2.431</v>
      </c>
    </row>
    <row r="325" spans="1:20" x14ac:dyDescent="0.25">
      <c r="A325" s="17" t="s">
        <v>405</v>
      </c>
      <c r="B325" s="17" t="s">
        <v>26</v>
      </c>
      <c r="C325" s="17" t="s">
        <v>117</v>
      </c>
      <c r="D325" s="17" t="s">
        <v>314</v>
      </c>
      <c r="E325" s="17" t="s">
        <v>315</v>
      </c>
      <c r="F325" s="17" t="s">
        <v>3</v>
      </c>
      <c r="G325" s="18">
        <v>2.831</v>
      </c>
      <c r="H325" s="18"/>
      <c r="I325" s="18"/>
      <c r="J325" s="18"/>
      <c r="K325" s="18"/>
      <c r="L325" s="18"/>
      <c r="M325" s="18"/>
      <c r="N325" s="18"/>
      <c r="O325" s="18"/>
      <c r="P325" s="18"/>
      <c r="Q325" s="18"/>
      <c r="R325" s="18"/>
      <c r="S325" s="18">
        <v>2.831</v>
      </c>
      <c r="T325" s="18">
        <v>2.831</v>
      </c>
    </row>
    <row r="326" spans="1:20" x14ac:dyDescent="0.25">
      <c r="A326" s="17" t="s">
        <v>405</v>
      </c>
      <c r="B326" s="17" t="s">
        <v>26</v>
      </c>
      <c r="C326" s="17" t="s">
        <v>117</v>
      </c>
      <c r="D326" s="17" t="s">
        <v>319</v>
      </c>
      <c r="E326" s="17" t="s">
        <v>320</v>
      </c>
      <c r="F326" s="17" t="s">
        <v>5</v>
      </c>
      <c r="G326" s="18">
        <v>3.9980000000000002</v>
      </c>
      <c r="H326" s="18"/>
      <c r="I326" s="18"/>
      <c r="J326" s="18"/>
      <c r="K326" s="18"/>
      <c r="L326" s="18"/>
      <c r="M326" s="18"/>
      <c r="N326" s="18"/>
      <c r="O326" s="18"/>
      <c r="P326" s="18"/>
      <c r="Q326" s="18"/>
      <c r="R326" s="18"/>
      <c r="S326" s="18">
        <v>3.9980000000000002</v>
      </c>
      <c r="T326" s="18">
        <v>3.9980000000000002</v>
      </c>
    </row>
    <row r="327" spans="1:20" x14ac:dyDescent="0.25">
      <c r="A327" s="17" t="s">
        <v>406</v>
      </c>
      <c r="B327" s="17" t="s">
        <v>26</v>
      </c>
      <c r="C327" s="17" t="s">
        <v>407</v>
      </c>
      <c r="D327" s="17" t="s">
        <v>310</v>
      </c>
      <c r="E327" s="17" t="s">
        <v>311</v>
      </c>
      <c r="F327" s="17" t="s">
        <v>1</v>
      </c>
      <c r="G327" s="18"/>
      <c r="H327" s="18"/>
      <c r="I327" s="18"/>
      <c r="J327" s="18"/>
      <c r="K327" s="18"/>
      <c r="L327" s="18"/>
      <c r="M327" s="18"/>
      <c r="N327" s="18">
        <v>2.9369999999999994</v>
      </c>
      <c r="O327" s="18">
        <v>6.0460000000000003</v>
      </c>
      <c r="P327" s="18">
        <v>4.2844999999999995</v>
      </c>
      <c r="Q327" s="18">
        <v>2.7510000000000003</v>
      </c>
      <c r="R327" s="18">
        <v>3.6999999999999998E-2</v>
      </c>
      <c r="S327" s="18">
        <v>16.055499999999999</v>
      </c>
      <c r="T327" s="18">
        <v>3.2110999999999996</v>
      </c>
    </row>
    <row r="328" spans="1:20" x14ac:dyDescent="0.25">
      <c r="A328" s="17" t="s">
        <v>406</v>
      </c>
      <c r="B328" s="17" t="s">
        <v>26</v>
      </c>
      <c r="C328" s="17" t="s">
        <v>407</v>
      </c>
      <c r="D328" s="17" t="s">
        <v>312</v>
      </c>
      <c r="E328" s="17" t="s">
        <v>313</v>
      </c>
      <c r="F328" s="17" t="s">
        <v>2</v>
      </c>
      <c r="G328" s="18"/>
      <c r="H328" s="18"/>
      <c r="I328" s="18"/>
      <c r="J328" s="18"/>
      <c r="K328" s="18"/>
      <c r="L328" s="18"/>
      <c r="M328" s="18"/>
      <c r="N328" s="18">
        <v>3.51</v>
      </c>
      <c r="O328" s="18">
        <v>3.4569999999999999</v>
      </c>
      <c r="P328" s="18">
        <v>4.9630000000000001</v>
      </c>
      <c r="Q328" s="18">
        <v>2.1390000000000002</v>
      </c>
      <c r="R328" s="18">
        <v>4.0649999999999995</v>
      </c>
      <c r="S328" s="18">
        <v>18.134</v>
      </c>
      <c r="T328" s="18">
        <v>3.6268000000000002</v>
      </c>
    </row>
    <row r="329" spans="1:20" x14ac:dyDescent="0.25">
      <c r="A329" s="17" t="s">
        <v>406</v>
      </c>
      <c r="B329" s="17" t="s">
        <v>26</v>
      </c>
      <c r="C329" s="17" t="s">
        <v>407</v>
      </c>
      <c r="D329" s="17" t="s">
        <v>314</v>
      </c>
      <c r="E329" s="17" t="s">
        <v>315</v>
      </c>
      <c r="F329" s="17" t="s">
        <v>3</v>
      </c>
      <c r="G329" s="18"/>
      <c r="H329" s="18"/>
      <c r="I329" s="18"/>
      <c r="J329" s="18"/>
      <c r="K329" s="18"/>
      <c r="L329" s="18"/>
      <c r="M329" s="18"/>
      <c r="N329" s="18">
        <v>10.475</v>
      </c>
      <c r="O329" s="18">
        <v>7.3894999999999991</v>
      </c>
      <c r="P329" s="18">
        <v>2.3384999999999998</v>
      </c>
      <c r="Q329" s="18">
        <v>7.8916999999999993</v>
      </c>
      <c r="R329" s="18">
        <v>12.263200000000001</v>
      </c>
      <c r="S329" s="18">
        <v>40.357900000000001</v>
      </c>
      <c r="T329" s="18">
        <v>8.0715800000000009</v>
      </c>
    </row>
    <row r="330" spans="1:20" x14ac:dyDescent="0.25">
      <c r="A330" s="17" t="s">
        <v>408</v>
      </c>
      <c r="B330" s="17" t="s">
        <v>26</v>
      </c>
      <c r="C330" s="17" t="s">
        <v>273</v>
      </c>
      <c r="D330" s="17" t="s">
        <v>310</v>
      </c>
      <c r="E330" s="17" t="s">
        <v>311</v>
      </c>
      <c r="F330" s="17" t="s">
        <v>1</v>
      </c>
      <c r="G330" s="18">
        <v>2.1804999999999999</v>
      </c>
      <c r="H330" s="18">
        <v>2.2591499999999995</v>
      </c>
      <c r="I330" s="18">
        <v>0.39789999999999998</v>
      </c>
      <c r="J330" s="18">
        <v>0.41293999999999997</v>
      </c>
      <c r="K330" s="18">
        <v>0.76049999999999995</v>
      </c>
      <c r="L330" s="18"/>
      <c r="M330" s="18">
        <v>1.65</v>
      </c>
      <c r="N330" s="18">
        <v>2.4700000000000002</v>
      </c>
      <c r="O330" s="18">
        <v>2.6029999999999998</v>
      </c>
      <c r="P330" s="18">
        <v>2.27</v>
      </c>
      <c r="Q330" s="18">
        <v>2.33</v>
      </c>
      <c r="R330" s="18"/>
      <c r="S330" s="18">
        <v>17.33399</v>
      </c>
      <c r="T330" s="18">
        <v>1.7333989999999999</v>
      </c>
    </row>
    <row r="331" spans="1:20" x14ac:dyDescent="0.25">
      <c r="A331" s="17" t="s">
        <v>408</v>
      </c>
      <c r="B331" s="17" t="s">
        <v>26</v>
      </c>
      <c r="C331" s="17" t="s">
        <v>273</v>
      </c>
      <c r="D331" s="17" t="s">
        <v>312</v>
      </c>
      <c r="E331" s="17" t="s">
        <v>313</v>
      </c>
      <c r="F331" s="17" t="s">
        <v>2</v>
      </c>
      <c r="G331" s="18">
        <v>4.3844500000000002</v>
      </c>
      <c r="H331" s="18">
        <v>10.046000000000001</v>
      </c>
      <c r="I331" s="18">
        <v>12.2911</v>
      </c>
      <c r="J331" s="18">
        <v>11.8736</v>
      </c>
      <c r="K331" s="18">
        <v>7.3665999999999991</v>
      </c>
      <c r="L331" s="18"/>
      <c r="M331" s="18">
        <v>5.7</v>
      </c>
      <c r="N331" s="18">
        <v>6.5</v>
      </c>
      <c r="O331" s="18">
        <v>6.8</v>
      </c>
      <c r="P331" s="18">
        <v>6.3999999999999995</v>
      </c>
      <c r="Q331" s="18">
        <v>6.4399999999999995</v>
      </c>
      <c r="R331" s="18"/>
      <c r="S331" s="18">
        <v>77.801750000000013</v>
      </c>
      <c r="T331" s="18">
        <v>7.7801750000000016</v>
      </c>
    </row>
    <row r="332" spans="1:20" x14ac:dyDescent="0.25">
      <c r="A332" s="17" t="s">
        <v>408</v>
      </c>
      <c r="B332" s="17" t="s">
        <v>26</v>
      </c>
      <c r="C332" s="17" t="s">
        <v>273</v>
      </c>
      <c r="D332" s="17" t="s">
        <v>314</v>
      </c>
      <c r="E332" s="17" t="s">
        <v>315</v>
      </c>
      <c r="F332" s="17" t="s">
        <v>3</v>
      </c>
      <c r="G332" s="18">
        <v>4.5612199999999996</v>
      </c>
      <c r="H332" s="18">
        <v>6.974569999999999</v>
      </c>
      <c r="I332" s="18">
        <v>4.2092000000000001</v>
      </c>
      <c r="J332" s="18">
        <v>3.6586000000000003</v>
      </c>
      <c r="K332" s="18">
        <v>6.863500000000001</v>
      </c>
      <c r="L332" s="18"/>
      <c r="M332" s="18">
        <v>3.8999999999999995</v>
      </c>
      <c r="N332" s="18">
        <v>13.6</v>
      </c>
      <c r="O332" s="18">
        <v>12.9</v>
      </c>
      <c r="P332" s="18">
        <v>13.81</v>
      </c>
      <c r="Q332" s="18">
        <v>13.83</v>
      </c>
      <c r="R332" s="18"/>
      <c r="S332" s="18">
        <v>84.307089999999988</v>
      </c>
      <c r="T332" s="18">
        <v>8.4307089999999985</v>
      </c>
    </row>
    <row r="333" spans="1:20" x14ac:dyDescent="0.25">
      <c r="A333" s="17" t="s">
        <v>409</v>
      </c>
      <c r="B333" s="17" t="s">
        <v>26</v>
      </c>
      <c r="C333" s="17" t="s">
        <v>410</v>
      </c>
      <c r="D333" s="17" t="s">
        <v>310</v>
      </c>
      <c r="E333" s="17" t="s">
        <v>311</v>
      </c>
      <c r="F333" s="17" t="s">
        <v>1</v>
      </c>
      <c r="G333" s="18"/>
      <c r="H333" s="18"/>
      <c r="I333" s="18"/>
      <c r="J333" s="18"/>
      <c r="K333" s="18"/>
      <c r="L333" s="18"/>
      <c r="M333" s="18"/>
      <c r="N333" s="18"/>
      <c r="O333" s="18"/>
      <c r="P333" s="18"/>
      <c r="Q333" s="18"/>
      <c r="R333" s="18">
        <v>2.1640000000000001</v>
      </c>
      <c r="S333" s="18">
        <v>2.1640000000000001</v>
      </c>
      <c r="T333" s="18">
        <v>2.1640000000000001</v>
      </c>
    </row>
    <row r="334" spans="1:20" x14ac:dyDescent="0.25">
      <c r="A334" s="17" t="s">
        <v>409</v>
      </c>
      <c r="B334" s="17" t="s">
        <v>26</v>
      </c>
      <c r="C334" s="17" t="s">
        <v>410</v>
      </c>
      <c r="D334" s="17" t="s">
        <v>312</v>
      </c>
      <c r="E334" s="17" t="s">
        <v>313</v>
      </c>
      <c r="F334" s="17" t="s">
        <v>2</v>
      </c>
      <c r="G334" s="18"/>
      <c r="H334" s="18"/>
      <c r="I334" s="18"/>
      <c r="J334" s="18"/>
      <c r="K334" s="18"/>
      <c r="L334" s="18"/>
      <c r="M334" s="18"/>
      <c r="N334" s="18"/>
      <c r="O334" s="18"/>
      <c r="P334" s="18"/>
      <c r="Q334" s="18"/>
      <c r="R334" s="18">
        <v>18.702999999999999</v>
      </c>
      <c r="S334" s="18">
        <v>18.702999999999999</v>
      </c>
      <c r="T334" s="18">
        <v>18.702999999999999</v>
      </c>
    </row>
    <row r="335" spans="1:20" x14ac:dyDescent="0.25">
      <c r="A335" s="17" t="s">
        <v>409</v>
      </c>
      <c r="B335" s="17" t="s">
        <v>26</v>
      </c>
      <c r="C335" s="17" t="s">
        <v>410</v>
      </c>
      <c r="D335" s="17" t="s">
        <v>314</v>
      </c>
      <c r="E335" s="17" t="s">
        <v>315</v>
      </c>
      <c r="F335" s="17" t="s">
        <v>3</v>
      </c>
      <c r="G335" s="18"/>
      <c r="H335" s="18"/>
      <c r="I335" s="18"/>
      <c r="J335" s="18"/>
      <c r="K335" s="18"/>
      <c r="L335" s="18"/>
      <c r="M335" s="18"/>
      <c r="N335" s="18"/>
      <c r="O335" s="18"/>
      <c r="P335" s="18"/>
      <c r="Q335" s="18"/>
      <c r="R335" s="18">
        <v>20.846</v>
      </c>
      <c r="S335" s="18">
        <v>20.846</v>
      </c>
      <c r="T335" s="18">
        <v>20.846</v>
      </c>
    </row>
    <row r="336" spans="1:20" x14ac:dyDescent="0.25">
      <c r="A336" s="17" t="s">
        <v>409</v>
      </c>
      <c r="B336" s="17" t="s">
        <v>26</v>
      </c>
      <c r="C336" s="17" t="s">
        <v>410</v>
      </c>
      <c r="D336" s="17" t="s">
        <v>319</v>
      </c>
      <c r="E336" s="17" t="s">
        <v>320</v>
      </c>
      <c r="F336" s="17" t="s">
        <v>5</v>
      </c>
      <c r="G336" s="18"/>
      <c r="H336" s="18"/>
      <c r="I336" s="18"/>
      <c r="J336" s="18"/>
      <c r="K336" s="18"/>
      <c r="L336" s="18"/>
      <c r="M336" s="18"/>
      <c r="N336" s="18"/>
      <c r="O336" s="18"/>
      <c r="P336" s="18"/>
      <c r="Q336" s="18"/>
      <c r="R336" s="18">
        <v>1.5980000000000001</v>
      </c>
      <c r="S336" s="18">
        <v>1.5980000000000001</v>
      </c>
      <c r="T336" s="18">
        <v>1.5980000000000001</v>
      </c>
    </row>
    <row r="337" spans="1:20" x14ac:dyDescent="0.25">
      <c r="A337" s="17" t="s">
        <v>411</v>
      </c>
      <c r="B337" s="17" t="s">
        <v>26</v>
      </c>
      <c r="C337" s="17" t="s">
        <v>27</v>
      </c>
      <c r="D337" s="17" t="s">
        <v>322</v>
      </c>
      <c r="E337" s="17" t="s">
        <v>323</v>
      </c>
      <c r="F337" s="17" t="s">
        <v>0</v>
      </c>
      <c r="G337" s="18"/>
      <c r="H337" s="18"/>
      <c r="I337" s="18"/>
      <c r="J337" s="18"/>
      <c r="K337" s="18"/>
      <c r="L337" s="18"/>
      <c r="M337" s="18"/>
      <c r="N337" s="18">
        <v>2.5999999999999999E-2</v>
      </c>
      <c r="O337" s="18"/>
      <c r="P337" s="18"/>
      <c r="Q337" s="18">
        <v>0.28399999999999997</v>
      </c>
      <c r="R337" s="18"/>
      <c r="S337" s="18">
        <v>0.31</v>
      </c>
      <c r="T337" s="18">
        <v>0.155</v>
      </c>
    </row>
    <row r="338" spans="1:20" x14ac:dyDescent="0.25">
      <c r="A338" s="17" t="s">
        <v>411</v>
      </c>
      <c r="B338" s="17" t="s">
        <v>26</v>
      </c>
      <c r="C338" s="17" t="s">
        <v>27</v>
      </c>
      <c r="D338" s="17" t="s">
        <v>310</v>
      </c>
      <c r="E338" s="17" t="s">
        <v>311</v>
      </c>
      <c r="F338" s="17" t="s">
        <v>1</v>
      </c>
      <c r="G338" s="18">
        <v>17.330350000000003</v>
      </c>
      <c r="H338" s="18">
        <v>14.498999999999999</v>
      </c>
      <c r="I338" s="18">
        <v>8.4243499999999969</v>
      </c>
      <c r="J338" s="18">
        <v>32.416600000000003</v>
      </c>
      <c r="K338" s="18">
        <v>28.836549999999995</v>
      </c>
      <c r="L338" s="18">
        <v>34.609800000000007</v>
      </c>
      <c r="M338" s="18">
        <v>31.352300000000003</v>
      </c>
      <c r="N338" s="18">
        <v>52.173300000000019</v>
      </c>
      <c r="O338" s="18">
        <v>36.928749999999987</v>
      </c>
      <c r="P338" s="18">
        <v>43.454799999999985</v>
      </c>
      <c r="Q338" s="18">
        <v>49.218100000000021</v>
      </c>
      <c r="R338" s="18">
        <v>40.497000000000014</v>
      </c>
      <c r="S338" s="18">
        <v>389.74090000000007</v>
      </c>
      <c r="T338" s="18">
        <v>32.478408333333341</v>
      </c>
    </row>
    <row r="339" spans="1:20" x14ac:dyDescent="0.25">
      <c r="A339" s="17" t="s">
        <v>411</v>
      </c>
      <c r="B339" s="17" t="s">
        <v>26</v>
      </c>
      <c r="C339" s="17" t="s">
        <v>27</v>
      </c>
      <c r="D339" s="17" t="s">
        <v>312</v>
      </c>
      <c r="E339" s="17" t="s">
        <v>313</v>
      </c>
      <c r="F339" s="17" t="s">
        <v>2</v>
      </c>
      <c r="G339" s="18">
        <v>98.336399999999955</v>
      </c>
      <c r="H339" s="18">
        <v>126.65979999999998</v>
      </c>
      <c r="I339" s="18">
        <v>106.05740000000003</v>
      </c>
      <c r="J339" s="18">
        <v>131.42790000000002</v>
      </c>
      <c r="K339" s="18">
        <v>82.28009999999999</v>
      </c>
      <c r="L339" s="18">
        <v>151.04410000000001</v>
      </c>
      <c r="M339" s="18">
        <v>135.88139999999999</v>
      </c>
      <c r="N339" s="18">
        <v>152.5625</v>
      </c>
      <c r="O339" s="18">
        <v>89.515249999999995</v>
      </c>
      <c r="P339" s="18">
        <v>138.77189999999985</v>
      </c>
      <c r="Q339" s="18">
        <v>154.3745000000001</v>
      </c>
      <c r="R339" s="18">
        <v>135.11210000000003</v>
      </c>
      <c r="S339" s="18">
        <v>1502.0233499999999</v>
      </c>
      <c r="T339" s="18">
        <v>125.16861249999999</v>
      </c>
    </row>
    <row r="340" spans="1:20" x14ac:dyDescent="0.25">
      <c r="A340" s="17" t="s">
        <v>411</v>
      </c>
      <c r="B340" s="17" t="s">
        <v>26</v>
      </c>
      <c r="C340" s="17" t="s">
        <v>27</v>
      </c>
      <c r="D340" s="17" t="s">
        <v>314</v>
      </c>
      <c r="E340" s="17" t="s">
        <v>315</v>
      </c>
      <c r="F340" s="17" t="s">
        <v>3</v>
      </c>
      <c r="G340" s="18">
        <v>37.877040000000001</v>
      </c>
      <c r="H340" s="18">
        <v>155.10267000000005</v>
      </c>
      <c r="I340" s="18">
        <v>144.9605</v>
      </c>
      <c r="J340" s="18">
        <v>189.29600000000002</v>
      </c>
      <c r="K340" s="18">
        <v>168.42455000000007</v>
      </c>
      <c r="L340" s="18">
        <v>96.278899999999979</v>
      </c>
      <c r="M340" s="18">
        <v>64.969700000000017</v>
      </c>
      <c r="N340" s="18">
        <v>181.20014999999989</v>
      </c>
      <c r="O340" s="18">
        <v>159.58266999999998</v>
      </c>
      <c r="P340" s="18">
        <v>87.440299999999979</v>
      </c>
      <c r="Q340" s="18">
        <v>206.00454999999977</v>
      </c>
      <c r="R340" s="18">
        <v>228.2426499999998</v>
      </c>
      <c r="S340" s="18">
        <v>1719.3796799999996</v>
      </c>
      <c r="T340" s="18">
        <v>143.28163999999995</v>
      </c>
    </row>
    <row r="341" spans="1:20" x14ac:dyDescent="0.25">
      <c r="A341" s="17" t="s">
        <v>411</v>
      </c>
      <c r="B341" s="17" t="s">
        <v>26</v>
      </c>
      <c r="C341" s="17" t="s">
        <v>27</v>
      </c>
      <c r="D341" s="17" t="s">
        <v>319</v>
      </c>
      <c r="E341" s="17" t="s">
        <v>320</v>
      </c>
      <c r="F341" s="17" t="s">
        <v>5</v>
      </c>
      <c r="G341" s="18">
        <v>46.96</v>
      </c>
      <c r="H341" s="18">
        <v>35.893000000000001</v>
      </c>
      <c r="I341" s="18">
        <v>60.731999999999999</v>
      </c>
      <c r="J341" s="18">
        <v>50.618000000000002</v>
      </c>
      <c r="K341" s="18">
        <v>49.399000000000001</v>
      </c>
      <c r="L341" s="18">
        <v>59.156000000000006</v>
      </c>
      <c r="M341" s="18">
        <v>39.322000000000003</v>
      </c>
      <c r="N341" s="18">
        <v>44.628</v>
      </c>
      <c r="O341" s="18">
        <v>57.389000000000003</v>
      </c>
      <c r="P341" s="18">
        <v>50.991000000000007</v>
      </c>
      <c r="Q341" s="18">
        <v>37.045000000000002</v>
      </c>
      <c r="R341" s="18">
        <v>47.039000000000001</v>
      </c>
      <c r="S341" s="18">
        <v>579.17200000000003</v>
      </c>
      <c r="T341" s="18">
        <v>48.264333333333333</v>
      </c>
    </row>
    <row r="342" spans="1:20" x14ac:dyDescent="0.25">
      <c r="A342" s="17" t="s">
        <v>412</v>
      </c>
      <c r="B342" s="17" t="s">
        <v>220</v>
      </c>
      <c r="C342" s="17" t="s">
        <v>221</v>
      </c>
      <c r="D342" s="17" t="s">
        <v>310</v>
      </c>
      <c r="E342" s="17" t="s">
        <v>311</v>
      </c>
      <c r="F342" s="17" t="s">
        <v>1</v>
      </c>
      <c r="G342" s="18">
        <v>0.98599999999999999</v>
      </c>
      <c r="H342" s="18">
        <v>0.32</v>
      </c>
      <c r="I342" s="18">
        <v>1.337</v>
      </c>
      <c r="J342" s="18">
        <v>2.1698000000000004</v>
      </c>
      <c r="K342" s="18"/>
      <c r="L342" s="18">
        <v>1.2310000000000001</v>
      </c>
      <c r="M342" s="18"/>
      <c r="N342" s="18"/>
      <c r="O342" s="18"/>
      <c r="P342" s="18">
        <v>0.95699999999999996</v>
      </c>
      <c r="Q342" s="18">
        <v>2.3839999999999999</v>
      </c>
      <c r="R342" s="18"/>
      <c r="S342" s="18">
        <v>9.3848000000000003</v>
      </c>
      <c r="T342" s="18">
        <v>1.3406857142857143</v>
      </c>
    </row>
    <row r="343" spans="1:20" x14ac:dyDescent="0.25">
      <c r="A343" s="17" t="s">
        <v>412</v>
      </c>
      <c r="B343" s="17" t="s">
        <v>220</v>
      </c>
      <c r="C343" s="17" t="s">
        <v>221</v>
      </c>
      <c r="D343" s="17" t="s">
        <v>312</v>
      </c>
      <c r="E343" s="17" t="s">
        <v>313</v>
      </c>
      <c r="F343" s="17" t="s">
        <v>2</v>
      </c>
      <c r="G343" s="18">
        <v>1.23</v>
      </c>
      <c r="H343" s="18">
        <v>4.3539999999999992</v>
      </c>
      <c r="I343" s="18">
        <v>2.012</v>
      </c>
      <c r="J343" s="18">
        <v>3.27</v>
      </c>
      <c r="K343" s="18"/>
      <c r="L343" s="18">
        <v>1.4870000000000001</v>
      </c>
      <c r="M343" s="18">
        <v>3.085</v>
      </c>
      <c r="N343" s="18"/>
      <c r="O343" s="18"/>
      <c r="P343" s="18">
        <v>1.35</v>
      </c>
      <c r="Q343" s="18">
        <v>3.097</v>
      </c>
      <c r="R343" s="18"/>
      <c r="S343" s="18">
        <v>19.885000000000002</v>
      </c>
      <c r="T343" s="18">
        <v>2.4856250000000002</v>
      </c>
    </row>
    <row r="344" spans="1:20" x14ac:dyDescent="0.25">
      <c r="A344" s="17" t="s">
        <v>412</v>
      </c>
      <c r="B344" s="17" t="s">
        <v>220</v>
      </c>
      <c r="C344" s="17" t="s">
        <v>221</v>
      </c>
      <c r="D344" s="17" t="s">
        <v>314</v>
      </c>
      <c r="E344" s="17" t="s">
        <v>315</v>
      </c>
      <c r="F344" s="17" t="s">
        <v>3</v>
      </c>
      <c r="G344" s="18">
        <v>2.9410000000000003</v>
      </c>
      <c r="H344" s="18">
        <v>1.0149999999999999</v>
      </c>
      <c r="I344" s="18">
        <v>1.724</v>
      </c>
      <c r="J344" s="18">
        <v>0.76</v>
      </c>
      <c r="K344" s="18">
        <v>1.5554999999999999</v>
      </c>
      <c r="L344" s="18">
        <v>0.13250000000000001</v>
      </c>
      <c r="M344" s="18">
        <v>1.698</v>
      </c>
      <c r="N344" s="18"/>
      <c r="O344" s="18"/>
      <c r="P344" s="18">
        <v>0.27800000000000002</v>
      </c>
      <c r="Q344" s="18">
        <v>1.2310000000000001</v>
      </c>
      <c r="R344" s="18">
        <v>1.5549999999999999</v>
      </c>
      <c r="S344" s="18">
        <v>12.89</v>
      </c>
      <c r="T344" s="18">
        <v>1.2890000000000001</v>
      </c>
    </row>
    <row r="345" spans="1:20" x14ac:dyDescent="0.25">
      <c r="A345" s="17" t="s">
        <v>413</v>
      </c>
      <c r="B345" s="17" t="s">
        <v>28</v>
      </c>
      <c r="C345" s="17" t="s">
        <v>274</v>
      </c>
      <c r="D345" s="17" t="s">
        <v>312</v>
      </c>
      <c r="E345" s="17" t="s">
        <v>313</v>
      </c>
      <c r="F345" s="17" t="s">
        <v>2</v>
      </c>
      <c r="G345" s="18">
        <v>1.3</v>
      </c>
      <c r="H345" s="18">
        <v>0.91</v>
      </c>
      <c r="I345" s="18">
        <v>10.560999999999998</v>
      </c>
      <c r="J345" s="18">
        <v>5.1949999999999994</v>
      </c>
      <c r="K345" s="18">
        <v>7.7940000000000005</v>
      </c>
      <c r="L345" s="18">
        <v>5.3580000000000005</v>
      </c>
      <c r="M345" s="18"/>
      <c r="N345" s="18"/>
      <c r="O345" s="18"/>
      <c r="P345" s="18"/>
      <c r="Q345" s="18"/>
      <c r="R345" s="18"/>
      <c r="S345" s="18">
        <v>31.117999999999999</v>
      </c>
      <c r="T345" s="18">
        <v>5.1863333333333328</v>
      </c>
    </row>
    <row r="346" spans="1:20" x14ac:dyDescent="0.25">
      <c r="A346" s="17" t="s">
        <v>413</v>
      </c>
      <c r="B346" s="17" t="s">
        <v>28</v>
      </c>
      <c r="C346" s="17" t="s">
        <v>274</v>
      </c>
      <c r="D346" s="17" t="s">
        <v>314</v>
      </c>
      <c r="E346" s="17" t="s">
        <v>315</v>
      </c>
      <c r="F346" s="17" t="s">
        <v>3</v>
      </c>
      <c r="G346" s="18">
        <v>35.304000000000002</v>
      </c>
      <c r="H346" s="18">
        <v>36.284499999999994</v>
      </c>
      <c r="I346" s="18">
        <v>44.037000000000006</v>
      </c>
      <c r="J346" s="18">
        <v>34.364000000000004</v>
      </c>
      <c r="K346" s="18">
        <v>3.7999999999999999E-2</v>
      </c>
      <c r="L346" s="18">
        <v>5.8000000000000003E-2</v>
      </c>
      <c r="M346" s="18"/>
      <c r="N346" s="18"/>
      <c r="O346" s="18">
        <v>33.839999999999996</v>
      </c>
      <c r="P346" s="18">
        <v>51.228999999999999</v>
      </c>
      <c r="Q346" s="18"/>
      <c r="R346" s="18"/>
      <c r="S346" s="18">
        <v>235.15450000000004</v>
      </c>
      <c r="T346" s="18">
        <v>29.394312500000005</v>
      </c>
    </row>
    <row r="347" spans="1:20" x14ac:dyDescent="0.25">
      <c r="A347" s="17" t="s">
        <v>414</v>
      </c>
      <c r="B347" s="17" t="s">
        <v>28</v>
      </c>
      <c r="C347" s="17" t="s">
        <v>275</v>
      </c>
      <c r="D347" s="17" t="s">
        <v>310</v>
      </c>
      <c r="E347" s="17" t="s">
        <v>311</v>
      </c>
      <c r="F347" s="17" t="s">
        <v>1</v>
      </c>
      <c r="G347" s="18">
        <v>0.27</v>
      </c>
      <c r="H347" s="18">
        <v>1.19</v>
      </c>
      <c r="I347" s="18"/>
      <c r="J347" s="18"/>
      <c r="K347" s="18">
        <v>1.34</v>
      </c>
      <c r="L347" s="18"/>
      <c r="M347" s="18">
        <v>2.33</v>
      </c>
      <c r="N347" s="18"/>
      <c r="O347" s="18"/>
      <c r="P347" s="18"/>
      <c r="Q347" s="18"/>
      <c r="R347" s="18"/>
      <c r="S347" s="18">
        <v>5.13</v>
      </c>
      <c r="T347" s="18">
        <v>1.2825</v>
      </c>
    </row>
    <row r="348" spans="1:20" x14ac:dyDescent="0.25">
      <c r="A348" s="17" t="s">
        <v>414</v>
      </c>
      <c r="B348" s="17" t="s">
        <v>28</v>
      </c>
      <c r="C348" s="17" t="s">
        <v>275</v>
      </c>
      <c r="D348" s="17" t="s">
        <v>312</v>
      </c>
      <c r="E348" s="17" t="s">
        <v>313</v>
      </c>
      <c r="F348" s="17" t="s">
        <v>2</v>
      </c>
      <c r="G348" s="18">
        <v>5.37</v>
      </c>
      <c r="H348" s="18">
        <v>4.7699999999999996</v>
      </c>
      <c r="I348" s="18"/>
      <c r="J348" s="18">
        <v>8.9499999999999993</v>
      </c>
      <c r="K348" s="18">
        <v>7.7100000000000009</v>
      </c>
      <c r="L348" s="18">
        <v>8.9899999999999984</v>
      </c>
      <c r="M348" s="18">
        <v>9.5</v>
      </c>
      <c r="N348" s="18"/>
      <c r="O348" s="18"/>
      <c r="P348" s="18"/>
      <c r="Q348" s="18"/>
      <c r="R348" s="18"/>
      <c r="S348" s="18">
        <v>45.29</v>
      </c>
      <c r="T348" s="18">
        <v>7.5483333333333329</v>
      </c>
    </row>
    <row r="349" spans="1:20" x14ac:dyDescent="0.25">
      <c r="A349" s="17" t="s">
        <v>414</v>
      </c>
      <c r="B349" s="17" t="s">
        <v>28</v>
      </c>
      <c r="C349" s="17" t="s">
        <v>275</v>
      </c>
      <c r="D349" s="17" t="s">
        <v>314</v>
      </c>
      <c r="E349" s="17" t="s">
        <v>315</v>
      </c>
      <c r="F349" s="17" t="s">
        <v>3</v>
      </c>
      <c r="G349" s="18">
        <v>1.43</v>
      </c>
      <c r="H349" s="18">
        <v>1.63</v>
      </c>
      <c r="I349" s="18"/>
      <c r="J349" s="18">
        <v>1.1499999999999999</v>
      </c>
      <c r="K349" s="18">
        <v>2.2199999999999998</v>
      </c>
      <c r="L349" s="18">
        <v>1.6400000000000001</v>
      </c>
      <c r="M349" s="18">
        <v>1.1200000000000001</v>
      </c>
      <c r="N349" s="18"/>
      <c r="O349" s="18"/>
      <c r="P349" s="18"/>
      <c r="Q349" s="18"/>
      <c r="R349" s="18"/>
      <c r="S349" s="18">
        <v>9.1899999999999977</v>
      </c>
      <c r="T349" s="18">
        <v>1.5316666666666663</v>
      </c>
    </row>
    <row r="350" spans="1:20" x14ac:dyDescent="0.25">
      <c r="A350" s="17" t="s">
        <v>414</v>
      </c>
      <c r="B350" s="17" t="s">
        <v>28</v>
      </c>
      <c r="C350" s="17" t="s">
        <v>275</v>
      </c>
      <c r="D350" s="17" t="s">
        <v>319</v>
      </c>
      <c r="E350" s="17" t="s">
        <v>320</v>
      </c>
      <c r="F350" s="17" t="s">
        <v>5</v>
      </c>
      <c r="G350" s="18">
        <v>2.19</v>
      </c>
      <c r="H350" s="18"/>
      <c r="I350" s="18"/>
      <c r="J350" s="18">
        <v>3.67</v>
      </c>
      <c r="K350" s="18">
        <v>1.06</v>
      </c>
      <c r="L350" s="18">
        <v>5.2</v>
      </c>
      <c r="M350" s="18"/>
      <c r="N350" s="18"/>
      <c r="O350" s="18"/>
      <c r="P350" s="18"/>
      <c r="Q350" s="18"/>
      <c r="R350" s="18"/>
      <c r="S350" s="18">
        <v>12.120000000000001</v>
      </c>
      <c r="T350" s="18">
        <v>3.0300000000000002</v>
      </c>
    </row>
    <row r="351" spans="1:20" x14ac:dyDescent="0.25">
      <c r="A351" s="17" t="s">
        <v>415</v>
      </c>
      <c r="B351" s="17" t="s">
        <v>28</v>
      </c>
      <c r="C351" s="17" t="s">
        <v>80</v>
      </c>
      <c r="D351" s="17" t="s">
        <v>310</v>
      </c>
      <c r="E351" s="17" t="s">
        <v>311</v>
      </c>
      <c r="F351" s="17" t="s">
        <v>1</v>
      </c>
      <c r="G351" s="18">
        <v>9.202</v>
      </c>
      <c r="H351" s="18">
        <v>8.2839999999999989</v>
      </c>
      <c r="I351" s="18">
        <v>10.891999999999999</v>
      </c>
      <c r="J351" s="18">
        <v>7.1149999999999993</v>
      </c>
      <c r="K351" s="18">
        <v>8.4830000000000005</v>
      </c>
      <c r="L351" s="18">
        <v>9.6760000000000019</v>
      </c>
      <c r="M351" s="18">
        <v>9.9269999999999996</v>
      </c>
      <c r="N351" s="18">
        <v>13.032</v>
      </c>
      <c r="O351" s="18">
        <v>5.1909999999999998</v>
      </c>
      <c r="P351" s="18">
        <v>13.201000000000001</v>
      </c>
      <c r="Q351" s="18">
        <v>5.2409999999999997</v>
      </c>
      <c r="R351" s="18">
        <v>7.9529999999999994</v>
      </c>
      <c r="S351" s="18">
        <v>108.19700000000002</v>
      </c>
      <c r="T351" s="18">
        <v>9.0164166666666681</v>
      </c>
    </row>
    <row r="352" spans="1:20" x14ac:dyDescent="0.25">
      <c r="A352" s="17" t="s">
        <v>415</v>
      </c>
      <c r="B352" s="17" t="s">
        <v>28</v>
      </c>
      <c r="C352" s="17" t="s">
        <v>80</v>
      </c>
      <c r="D352" s="17" t="s">
        <v>312</v>
      </c>
      <c r="E352" s="17" t="s">
        <v>313</v>
      </c>
      <c r="F352" s="17" t="s">
        <v>2</v>
      </c>
      <c r="G352" s="18">
        <v>86.661000000000001</v>
      </c>
      <c r="H352" s="18">
        <v>92.26400000000001</v>
      </c>
      <c r="I352" s="18">
        <v>77.128999999999976</v>
      </c>
      <c r="J352" s="18">
        <v>67.647999999999968</v>
      </c>
      <c r="K352" s="18">
        <v>65.36099999999999</v>
      </c>
      <c r="L352" s="18">
        <v>74.920000000000016</v>
      </c>
      <c r="M352" s="18">
        <v>77.28400000000002</v>
      </c>
      <c r="N352" s="18">
        <v>50.792000000000009</v>
      </c>
      <c r="O352" s="18">
        <v>38.024000000000015</v>
      </c>
      <c r="P352" s="18">
        <v>49.166000000000004</v>
      </c>
      <c r="Q352" s="18">
        <v>45.765999999999984</v>
      </c>
      <c r="R352" s="18">
        <v>41.817000000000014</v>
      </c>
      <c r="S352" s="18">
        <v>766.83199999999999</v>
      </c>
      <c r="T352" s="18">
        <v>63.902666666666669</v>
      </c>
    </row>
    <row r="353" spans="1:20" x14ac:dyDescent="0.25">
      <c r="A353" s="17" t="s">
        <v>415</v>
      </c>
      <c r="B353" s="17" t="s">
        <v>28</v>
      </c>
      <c r="C353" s="17" t="s">
        <v>80</v>
      </c>
      <c r="D353" s="17" t="s">
        <v>314</v>
      </c>
      <c r="E353" s="17" t="s">
        <v>315</v>
      </c>
      <c r="F353" s="17" t="s">
        <v>3</v>
      </c>
      <c r="G353" s="18">
        <v>34.232000000000006</v>
      </c>
      <c r="H353" s="18">
        <v>34.913000000000004</v>
      </c>
      <c r="I353" s="18">
        <v>44.782000000000004</v>
      </c>
      <c r="J353" s="18">
        <v>37.448000000000008</v>
      </c>
      <c r="K353" s="18">
        <v>43.077999999999996</v>
      </c>
      <c r="L353" s="18">
        <v>56.11</v>
      </c>
      <c r="M353" s="18">
        <v>54.373000000000012</v>
      </c>
      <c r="N353" s="18">
        <v>28.411000000000005</v>
      </c>
      <c r="O353" s="18">
        <v>22.654</v>
      </c>
      <c r="P353" s="18">
        <v>30.580000000000005</v>
      </c>
      <c r="Q353" s="18">
        <v>33.514000000000003</v>
      </c>
      <c r="R353" s="18">
        <v>33.825999999999993</v>
      </c>
      <c r="S353" s="18">
        <v>453.92100000000005</v>
      </c>
      <c r="T353" s="18">
        <v>37.826750000000004</v>
      </c>
    </row>
    <row r="354" spans="1:20" x14ac:dyDescent="0.25">
      <c r="A354" s="17" t="s">
        <v>416</v>
      </c>
      <c r="B354" s="17" t="s">
        <v>28</v>
      </c>
      <c r="C354" s="17" t="s">
        <v>276</v>
      </c>
      <c r="D354" s="17" t="s">
        <v>310</v>
      </c>
      <c r="E354" s="17" t="s">
        <v>311</v>
      </c>
      <c r="F354" s="17" t="s">
        <v>1</v>
      </c>
      <c r="G354" s="18"/>
      <c r="H354" s="18"/>
      <c r="I354" s="18">
        <v>0.6</v>
      </c>
      <c r="J354" s="18">
        <v>0.88500000000000001</v>
      </c>
      <c r="K354" s="18">
        <v>1.137</v>
      </c>
      <c r="L354" s="18">
        <v>1.2250000000000001</v>
      </c>
      <c r="M354" s="18">
        <v>1.2329999999999999</v>
      </c>
      <c r="N354" s="18">
        <v>1.294</v>
      </c>
      <c r="O354" s="18">
        <v>1.2659999999999998</v>
      </c>
      <c r="P354" s="18">
        <v>0.6</v>
      </c>
      <c r="Q354" s="18"/>
      <c r="R354" s="18">
        <v>0.87500000000000011</v>
      </c>
      <c r="S354" s="18">
        <v>9.1150000000000002</v>
      </c>
      <c r="T354" s="18">
        <v>1.0127777777777778</v>
      </c>
    </row>
    <row r="355" spans="1:20" x14ac:dyDescent="0.25">
      <c r="A355" s="17" t="s">
        <v>416</v>
      </c>
      <c r="B355" s="17" t="s">
        <v>28</v>
      </c>
      <c r="C355" s="17" t="s">
        <v>276</v>
      </c>
      <c r="D355" s="17" t="s">
        <v>312</v>
      </c>
      <c r="E355" s="17" t="s">
        <v>313</v>
      </c>
      <c r="F355" s="17" t="s">
        <v>2</v>
      </c>
      <c r="G355" s="18">
        <v>5.9240000000000004</v>
      </c>
      <c r="H355" s="18">
        <v>12.404999999999999</v>
      </c>
      <c r="I355" s="18">
        <v>12.77</v>
      </c>
      <c r="J355" s="18">
        <v>11.516999999999999</v>
      </c>
      <c r="K355" s="18">
        <v>10.491999999999999</v>
      </c>
      <c r="L355" s="18">
        <v>10.77</v>
      </c>
      <c r="M355" s="18">
        <v>11.026</v>
      </c>
      <c r="N355" s="18">
        <v>11.237</v>
      </c>
      <c r="O355" s="18">
        <v>11.430999999999999</v>
      </c>
      <c r="P355" s="18">
        <v>11.55</v>
      </c>
      <c r="Q355" s="18"/>
      <c r="R355" s="18">
        <v>22.628999999999998</v>
      </c>
      <c r="S355" s="18">
        <v>131.75099999999998</v>
      </c>
      <c r="T355" s="18">
        <v>11.977363636363634</v>
      </c>
    </row>
    <row r="356" spans="1:20" x14ac:dyDescent="0.25">
      <c r="A356" s="17" t="s">
        <v>416</v>
      </c>
      <c r="B356" s="17" t="s">
        <v>28</v>
      </c>
      <c r="C356" s="17" t="s">
        <v>276</v>
      </c>
      <c r="D356" s="17" t="s">
        <v>314</v>
      </c>
      <c r="E356" s="17" t="s">
        <v>315</v>
      </c>
      <c r="F356" s="17" t="s">
        <v>3</v>
      </c>
      <c r="G356" s="18">
        <v>2.5379999999999998</v>
      </c>
      <c r="H356" s="18">
        <v>6.15</v>
      </c>
      <c r="I356" s="18">
        <v>6.8589999999999991</v>
      </c>
      <c r="J356" s="18">
        <v>6.8910000000000009</v>
      </c>
      <c r="K356" s="18">
        <v>5.87</v>
      </c>
      <c r="L356" s="18">
        <v>6.032</v>
      </c>
      <c r="M356" s="18">
        <v>6.141</v>
      </c>
      <c r="N356" s="18">
        <v>6.62</v>
      </c>
      <c r="O356" s="18">
        <v>6.6039999999999992</v>
      </c>
      <c r="P356" s="18">
        <v>6.8739999999999997</v>
      </c>
      <c r="Q356" s="18"/>
      <c r="R356" s="18">
        <v>21.635999999999999</v>
      </c>
      <c r="S356" s="18">
        <v>82.215000000000003</v>
      </c>
      <c r="T356" s="18">
        <v>7.4740909090909096</v>
      </c>
    </row>
    <row r="357" spans="1:20" x14ac:dyDescent="0.25">
      <c r="A357" s="17" t="s">
        <v>417</v>
      </c>
      <c r="B357" s="17" t="s">
        <v>28</v>
      </c>
      <c r="C357" s="17" t="s">
        <v>158</v>
      </c>
      <c r="D357" s="17" t="s">
        <v>310</v>
      </c>
      <c r="E357" s="17" t="s">
        <v>311</v>
      </c>
      <c r="F357" s="17" t="s">
        <v>1</v>
      </c>
      <c r="G357" s="18">
        <v>5.0359999999999996</v>
      </c>
      <c r="H357" s="18">
        <v>6.3049999999999997</v>
      </c>
      <c r="I357" s="18">
        <v>5.1770000000000005</v>
      </c>
      <c r="J357" s="18">
        <v>3.9610000000000003</v>
      </c>
      <c r="K357" s="18">
        <v>5.6</v>
      </c>
      <c r="L357" s="18">
        <v>6.6760000000000002</v>
      </c>
      <c r="M357" s="18">
        <v>6.4920000000000009</v>
      </c>
      <c r="N357" s="18">
        <v>5.9349999999999996</v>
      </c>
      <c r="O357" s="18"/>
      <c r="P357" s="18">
        <v>4.3959999999999999</v>
      </c>
      <c r="Q357" s="18">
        <v>0.52</v>
      </c>
      <c r="R357" s="18">
        <v>0.39</v>
      </c>
      <c r="S357" s="18">
        <v>50.488000000000007</v>
      </c>
      <c r="T357" s="18">
        <v>4.589818181818182</v>
      </c>
    </row>
    <row r="358" spans="1:20" x14ac:dyDescent="0.25">
      <c r="A358" s="17" t="s">
        <v>417</v>
      </c>
      <c r="B358" s="17" t="s">
        <v>28</v>
      </c>
      <c r="C358" s="17" t="s">
        <v>158</v>
      </c>
      <c r="D358" s="17" t="s">
        <v>312</v>
      </c>
      <c r="E358" s="17" t="s">
        <v>313</v>
      </c>
      <c r="F358" s="17" t="s">
        <v>2</v>
      </c>
      <c r="G358" s="18">
        <v>66.677000000000007</v>
      </c>
      <c r="H358" s="18">
        <v>67.715999999999994</v>
      </c>
      <c r="I358" s="18">
        <v>62.892000000000003</v>
      </c>
      <c r="J358" s="18">
        <v>58.566999999999993</v>
      </c>
      <c r="K358" s="18">
        <v>43.68</v>
      </c>
      <c r="L358" s="18">
        <v>52.073</v>
      </c>
      <c r="M358" s="18">
        <v>50.638999999999996</v>
      </c>
      <c r="N358" s="18">
        <v>46.293000000000006</v>
      </c>
      <c r="O358" s="18">
        <v>31.700999999999997</v>
      </c>
      <c r="P358" s="18">
        <v>43.242000000000004</v>
      </c>
      <c r="Q358" s="18">
        <v>34.386000000000003</v>
      </c>
      <c r="R358" s="18">
        <v>26.995000000000001</v>
      </c>
      <c r="S358" s="18">
        <v>584.86099999999999</v>
      </c>
      <c r="T358" s="18">
        <v>48.738416666666666</v>
      </c>
    </row>
    <row r="359" spans="1:20" x14ac:dyDescent="0.25">
      <c r="A359" s="17" t="s">
        <v>417</v>
      </c>
      <c r="B359" s="17" t="s">
        <v>28</v>
      </c>
      <c r="C359" s="17" t="s">
        <v>158</v>
      </c>
      <c r="D359" s="17" t="s">
        <v>314</v>
      </c>
      <c r="E359" s="17" t="s">
        <v>315</v>
      </c>
      <c r="F359" s="17" t="s">
        <v>3</v>
      </c>
      <c r="G359" s="18">
        <v>16.417000000000002</v>
      </c>
      <c r="H359" s="18">
        <v>16.136000000000003</v>
      </c>
      <c r="I359" s="18">
        <v>22.676000000000002</v>
      </c>
      <c r="J359" s="18">
        <v>26.164999999999996</v>
      </c>
      <c r="K359" s="18">
        <v>37.034999999999997</v>
      </c>
      <c r="L359" s="18">
        <v>43.395000000000003</v>
      </c>
      <c r="M359" s="18">
        <v>40.42</v>
      </c>
      <c r="N359" s="18">
        <v>38.576999999999998</v>
      </c>
      <c r="O359" s="18">
        <v>28.88</v>
      </c>
      <c r="P359" s="18">
        <v>25.634</v>
      </c>
      <c r="Q359" s="18">
        <v>14.946999999999999</v>
      </c>
      <c r="R359" s="18">
        <v>9.6349999999999998</v>
      </c>
      <c r="S359" s="18">
        <v>319.91700000000003</v>
      </c>
      <c r="T359" s="18">
        <v>26.659750000000003</v>
      </c>
    </row>
    <row r="360" spans="1:20" x14ac:dyDescent="0.25">
      <c r="A360" s="17" t="s">
        <v>418</v>
      </c>
      <c r="B360" s="17" t="s">
        <v>28</v>
      </c>
      <c r="C360" s="17" t="s">
        <v>419</v>
      </c>
      <c r="D360" s="17" t="s">
        <v>310</v>
      </c>
      <c r="E360" s="17" t="s">
        <v>311</v>
      </c>
      <c r="F360" s="17" t="s">
        <v>1</v>
      </c>
      <c r="G360" s="18"/>
      <c r="H360" s="18"/>
      <c r="I360" s="18"/>
      <c r="J360" s="18"/>
      <c r="K360" s="18"/>
      <c r="L360" s="18">
        <v>1.131</v>
      </c>
      <c r="M360" s="18">
        <v>0.30599999999999999</v>
      </c>
      <c r="N360" s="18">
        <v>0.504</v>
      </c>
      <c r="O360" s="18">
        <v>0.80400000000000005</v>
      </c>
      <c r="P360" s="18">
        <v>0.6</v>
      </c>
      <c r="Q360" s="18">
        <v>0.51500000000000001</v>
      </c>
      <c r="R360" s="18"/>
      <c r="S360" s="18">
        <v>3.8600000000000003</v>
      </c>
      <c r="T360" s="18">
        <v>0.64333333333333342</v>
      </c>
    </row>
    <row r="361" spans="1:20" x14ac:dyDescent="0.25">
      <c r="A361" s="17" t="s">
        <v>418</v>
      </c>
      <c r="B361" s="17" t="s">
        <v>28</v>
      </c>
      <c r="C361" s="17" t="s">
        <v>419</v>
      </c>
      <c r="D361" s="17" t="s">
        <v>312</v>
      </c>
      <c r="E361" s="17" t="s">
        <v>313</v>
      </c>
      <c r="F361" s="17" t="s">
        <v>2</v>
      </c>
      <c r="G361" s="18"/>
      <c r="H361" s="18"/>
      <c r="I361" s="18"/>
      <c r="J361" s="18"/>
      <c r="K361" s="18"/>
      <c r="L361" s="18">
        <v>5.048</v>
      </c>
      <c r="M361" s="18">
        <v>2.31</v>
      </c>
      <c r="N361" s="18">
        <v>2.3170000000000002</v>
      </c>
      <c r="O361" s="18">
        <v>2.544</v>
      </c>
      <c r="P361" s="18">
        <v>2.3639999999999999</v>
      </c>
      <c r="Q361" s="18">
        <v>2.641</v>
      </c>
      <c r="R361" s="18"/>
      <c r="S361" s="18">
        <v>17.224000000000004</v>
      </c>
      <c r="T361" s="18">
        <v>2.8706666666666671</v>
      </c>
    </row>
    <row r="362" spans="1:20" x14ac:dyDescent="0.25">
      <c r="A362" s="17" t="s">
        <v>418</v>
      </c>
      <c r="B362" s="17" t="s">
        <v>28</v>
      </c>
      <c r="C362" s="17" t="s">
        <v>419</v>
      </c>
      <c r="D362" s="17" t="s">
        <v>314</v>
      </c>
      <c r="E362" s="17" t="s">
        <v>315</v>
      </c>
      <c r="F362" s="17" t="s">
        <v>3</v>
      </c>
      <c r="G362" s="18"/>
      <c r="H362" s="18"/>
      <c r="I362" s="18"/>
      <c r="J362" s="18"/>
      <c r="K362" s="18"/>
      <c r="L362" s="18">
        <v>6.58</v>
      </c>
      <c r="M362" s="18">
        <v>2.5540000000000003</v>
      </c>
      <c r="N362" s="18">
        <v>2.597</v>
      </c>
      <c r="O362" s="18">
        <v>2.2410000000000001</v>
      </c>
      <c r="P362" s="18">
        <v>2.5680000000000001</v>
      </c>
      <c r="Q362" s="18">
        <v>2.2109999999999999</v>
      </c>
      <c r="R362" s="18"/>
      <c r="S362" s="18">
        <v>18.750999999999998</v>
      </c>
      <c r="T362" s="18">
        <v>3.1251666666666664</v>
      </c>
    </row>
    <row r="363" spans="1:20" x14ac:dyDescent="0.25">
      <c r="A363" s="17" t="s">
        <v>420</v>
      </c>
      <c r="B363" s="17" t="s">
        <v>28</v>
      </c>
      <c r="C363" s="17" t="s">
        <v>277</v>
      </c>
      <c r="D363" s="17" t="s">
        <v>310</v>
      </c>
      <c r="E363" s="17" t="s">
        <v>311</v>
      </c>
      <c r="F363" s="17" t="s">
        <v>1</v>
      </c>
      <c r="G363" s="18">
        <v>12.651000000000002</v>
      </c>
      <c r="H363" s="18">
        <v>10.36</v>
      </c>
      <c r="I363" s="18">
        <v>12.795999999999998</v>
      </c>
      <c r="J363" s="18">
        <v>11.978999999999999</v>
      </c>
      <c r="K363" s="18">
        <v>11.071</v>
      </c>
      <c r="L363" s="18">
        <v>31.689</v>
      </c>
      <c r="M363" s="18">
        <v>42.150999999999996</v>
      </c>
      <c r="N363" s="18">
        <v>34.076000000000001</v>
      </c>
      <c r="O363" s="18">
        <v>0.27200000000000002</v>
      </c>
      <c r="P363" s="18">
        <v>0.23</v>
      </c>
      <c r="Q363" s="18"/>
      <c r="R363" s="18">
        <v>0.19499999999999998</v>
      </c>
      <c r="S363" s="18">
        <v>167.46999999999997</v>
      </c>
      <c r="T363" s="18">
        <v>15.224545454545451</v>
      </c>
    </row>
    <row r="364" spans="1:20" x14ac:dyDescent="0.25">
      <c r="A364" s="17" t="s">
        <v>420</v>
      </c>
      <c r="B364" s="17" t="s">
        <v>28</v>
      </c>
      <c r="C364" s="17" t="s">
        <v>277</v>
      </c>
      <c r="D364" s="17" t="s">
        <v>312</v>
      </c>
      <c r="E364" s="17" t="s">
        <v>313</v>
      </c>
      <c r="F364" s="17" t="s">
        <v>2</v>
      </c>
      <c r="G364" s="18">
        <v>94.231999999999985</v>
      </c>
      <c r="H364" s="18">
        <v>84.449999999999989</v>
      </c>
      <c r="I364" s="18">
        <v>87.481999999999999</v>
      </c>
      <c r="J364" s="18">
        <v>93.58</v>
      </c>
      <c r="K364" s="18">
        <v>96.885999999999996</v>
      </c>
      <c r="L364" s="18">
        <v>115.59799999999998</v>
      </c>
      <c r="M364" s="18">
        <v>98.967499999999987</v>
      </c>
      <c r="N364" s="18">
        <v>99.022000000000034</v>
      </c>
      <c r="O364" s="18">
        <v>108.36300000000003</v>
      </c>
      <c r="P364" s="18">
        <v>111.919</v>
      </c>
      <c r="Q364" s="18">
        <v>103.431</v>
      </c>
      <c r="R364" s="18">
        <v>113.28100000000002</v>
      </c>
      <c r="S364" s="18">
        <v>1207.2114999999999</v>
      </c>
      <c r="T364" s="18">
        <v>100.60095833333332</v>
      </c>
    </row>
    <row r="365" spans="1:20" x14ac:dyDescent="0.25">
      <c r="A365" s="17" t="s">
        <v>420</v>
      </c>
      <c r="B365" s="17" t="s">
        <v>28</v>
      </c>
      <c r="C365" s="17" t="s">
        <v>277</v>
      </c>
      <c r="D365" s="17" t="s">
        <v>314</v>
      </c>
      <c r="E365" s="17" t="s">
        <v>315</v>
      </c>
      <c r="F365" s="17" t="s">
        <v>3</v>
      </c>
      <c r="G365" s="18">
        <v>78.306000000000012</v>
      </c>
      <c r="H365" s="18">
        <v>65.989999999999981</v>
      </c>
      <c r="I365" s="18">
        <v>72.493999999999986</v>
      </c>
      <c r="J365" s="18">
        <v>71.570999999999998</v>
      </c>
      <c r="K365" s="18">
        <v>140.279</v>
      </c>
      <c r="L365" s="18">
        <v>111.59300000000002</v>
      </c>
      <c r="M365" s="18">
        <v>140.72</v>
      </c>
      <c r="N365" s="18">
        <v>149.61000000000004</v>
      </c>
      <c r="O365" s="18">
        <v>150.88800000000001</v>
      </c>
      <c r="P365" s="18">
        <v>159.25800000000004</v>
      </c>
      <c r="Q365" s="18">
        <v>155.16900000000001</v>
      </c>
      <c r="R365" s="18">
        <v>171.85499999999999</v>
      </c>
      <c r="S365" s="18">
        <v>1467.7330000000002</v>
      </c>
      <c r="T365" s="18">
        <v>122.31108333333334</v>
      </c>
    </row>
    <row r="366" spans="1:20" x14ac:dyDescent="0.25">
      <c r="A366" s="17" t="s">
        <v>421</v>
      </c>
      <c r="B366" s="17" t="s">
        <v>28</v>
      </c>
      <c r="C366" s="17" t="s">
        <v>29</v>
      </c>
      <c r="D366" s="17" t="s">
        <v>310</v>
      </c>
      <c r="E366" s="17" t="s">
        <v>311</v>
      </c>
      <c r="F366" s="17" t="s">
        <v>1</v>
      </c>
      <c r="G366" s="18">
        <v>40.712800000000009</v>
      </c>
      <c r="H366" s="18">
        <v>46.861199999999975</v>
      </c>
      <c r="I366" s="18">
        <v>46.6511</v>
      </c>
      <c r="J366" s="18">
        <v>34.872499999999995</v>
      </c>
      <c r="K366" s="18">
        <v>50.753500000000017</v>
      </c>
      <c r="L366" s="18">
        <v>43.185400000000008</v>
      </c>
      <c r="M366" s="18">
        <v>30.818600000000014</v>
      </c>
      <c r="N366" s="18">
        <v>40.01850000000001</v>
      </c>
      <c r="O366" s="18">
        <v>24.137199999999996</v>
      </c>
      <c r="P366" s="18">
        <v>38.017400000000016</v>
      </c>
      <c r="Q366" s="18">
        <v>38.012600000000035</v>
      </c>
      <c r="R366" s="18">
        <v>32.37149999999999</v>
      </c>
      <c r="S366" s="18">
        <v>466.41230000000007</v>
      </c>
      <c r="T366" s="18">
        <v>38.867691666666673</v>
      </c>
    </row>
    <row r="367" spans="1:20" x14ac:dyDescent="0.25">
      <c r="A367" s="17" t="s">
        <v>421</v>
      </c>
      <c r="B367" s="17" t="s">
        <v>28</v>
      </c>
      <c r="C367" s="17" t="s">
        <v>29</v>
      </c>
      <c r="D367" s="17" t="s">
        <v>312</v>
      </c>
      <c r="E367" s="17" t="s">
        <v>313</v>
      </c>
      <c r="F367" s="17" t="s">
        <v>2</v>
      </c>
      <c r="G367" s="18">
        <v>494.54489999999998</v>
      </c>
      <c r="H367" s="18">
        <v>592.82569999999987</v>
      </c>
      <c r="I367" s="18">
        <v>589.40290000000016</v>
      </c>
      <c r="J367" s="18">
        <v>533.96580000000006</v>
      </c>
      <c r="K367" s="18">
        <v>475.03850000000006</v>
      </c>
      <c r="L367" s="18">
        <v>512.36909999999989</v>
      </c>
      <c r="M367" s="18">
        <v>404.73349999999999</v>
      </c>
      <c r="N367" s="18">
        <v>474.8333099999997</v>
      </c>
      <c r="O367" s="18">
        <v>500.1103</v>
      </c>
      <c r="P367" s="18">
        <v>581.33859999999902</v>
      </c>
      <c r="Q367" s="18">
        <v>568.10520000000008</v>
      </c>
      <c r="R367" s="18">
        <v>662.60599999999954</v>
      </c>
      <c r="S367" s="18">
        <v>6389.8738099999982</v>
      </c>
      <c r="T367" s="18">
        <v>532.48948416666656</v>
      </c>
    </row>
    <row r="368" spans="1:20" x14ac:dyDescent="0.25">
      <c r="A368" s="17" t="s">
        <v>421</v>
      </c>
      <c r="B368" s="17" t="s">
        <v>28</v>
      </c>
      <c r="C368" s="17" t="s">
        <v>29</v>
      </c>
      <c r="D368" s="17" t="s">
        <v>314</v>
      </c>
      <c r="E368" s="17" t="s">
        <v>315</v>
      </c>
      <c r="F368" s="17" t="s">
        <v>3</v>
      </c>
      <c r="G368" s="18">
        <v>293.63310000000024</v>
      </c>
      <c r="H368" s="18">
        <v>316.58620000000025</v>
      </c>
      <c r="I368" s="18">
        <v>336.76190000000031</v>
      </c>
      <c r="J368" s="18">
        <v>327.74630000000036</v>
      </c>
      <c r="K368" s="18">
        <v>392.90390000000076</v>
      </c>
      <c r="L368" s="18">
        <v>429.67690000000056</v>
      </c>
      <c r="M368" s="18">
        <v>378.14809999999932</v>
      </c>
      <c r="N368" s="18">
        <v>393.82140000000015</v>
      </c>
      <c r="O368" s="18">
        <v>349.31869999999986</v>
      </c>
      <c r="P368" s="18">
        <v>511.70609999999982</v>
      </c>
      <c r="Q368" s="18">
        <v>514.80315999999993</v>
      </c>
      <c r="R368" s="18">
        <v>494.32770000000045</v>
      </c>
      <c r="S368" s="18">
        <v>4739.4334600000029</v>
      </c>
      <c r="T368" s="18">
        <v>394.95278833333356</v>
      </c>
    </row>
    <row r="369" spans="1:20" x14ac:dyDescent="0.25">
      <c r="A369" s="17" t="s">
        <v>421</v>
      </c>
      <c r="B369" s="17" t="s">
        <v>28</v>
      </c>
      <c r="C369" s="17" t="s">
        <v>29</v>
      </c>
      <c r="D369" s="17" t="s">
        <v>319</v>
      </c>
      <c r="E369" s="17" t="s">
        <v>320</v>
      </c>
      <c r="F369" s="17" t="s">
        <v>5</v>
      </c>
      <c r="G369" s="18">
        <v>32.408999999999999</v>
      </c>
      <c r="H369" s="18">
        <v>34.614000000000004</v>
      </c>
      <c r="I369" s="18">
        <v>22.351999999999997</v>
      </c>
      <c r="J369" s="18">
        <v>19.902000000000001</v>
      </c>
      <c r="K369" s="18">
        <v>51.759000000000007</v>
      </c>
      <c r="L369" s="18">
        <v>53.393999999999998</v>
      </c>
      <c r="M369" s="18">
        <v>31.771000000000004</v>
      </c>
      <c r="N369" s="18">
        <v>39.658999999999999</v>
      </c>
      <c r="O369" s="18">
        <v>4.6500000000000004</v>
      </c>
      <c r="P369" s="18">
        <v>4.6040000000000001</v>
      </c>
      <c r="Q369" s="18">
        <v>4.593</v>
      </c>
      <c r="R369" s="18">
        <v>4.5949999999999998</v>
      </c>
      <c r="S369" s="18">
        <v>304.30200000000002</v>
      </c>
      <c r="T369" s="18">
        <v>25.358500000000003</v>
      </c>
    </row>
    <row r="370" spans="1:20" x14ac:dyDescent="0.25">
      <c r="A370" s="17" t="s">
        <v>422</v>
      </c>
      <c r="B370" s="17" t="s">
        <v>28</v>
      </c>
      <c r="C370" s="17" t="s">
        <v>159</v>
      </c>
      <c r="D370" s="17" t="s">
        <v>310</v>
      </c>
      <c r="E370" s="17" t="s">
        <v>311</v>
      </c>
      <c r="F370" s="17" t="s">
        <v>1</v>
      </c>
      <c r="G370" s="18">
        <v>3.3529999999999998</v>
      </c>
      <c r="H370" s="18">
        <v>4.9169999999999998</v>
      </c>
      <c r="I370" s="18">
        <v>4.5649999999999995</v>
      </c>
      <c r="J370" s="18">
        <v>4.6639999999999997</v>
      </c>
      <c r="K370" s="18"/>
      <c r="L370" s="18"/>
      <c r="M370" s="18">
        <v>1.54</v>
      </c>
      <c r="N370" s="18">
        <v>2.1</v>
      </c>
      <c r="O370" s="18">
        <v>3</v>
      </c>
      <c r="P370" s="18">
        <v>7.944</v>
      </c>
      <c r="Q370" s="18">
        <v>5.6720000000000006</v>
      </c>
      <c r="R370" s="18">
        <v>8.7100000000000009</v>
      </c>
      <c r="S370" s="18">
        <v>46.464999999999996</v>
      </c>
      <c r="T370" s="18">
        <v>4.6464999999999996</v>
      </c>
    </row>
    <row r="371" spans="1:20" x14ac:dyDescent="0.25">
      <c r="A371" s="17" t="s">
        <v>422</v>
      </c>
      <c r="B371" s="17" t="s">
        <v>28</v>
      </c>
      <c r="C371" s="17" t="s">
        <v>159</v>
      </c>
      <c r="D371" s="17" t="s">
        <v>312</v>
      </c>
      <c r="E371" s="17" t="s">
        <v>313</v>
      </c>
      <c r="F371" s="17" t="s">
        <v>2</v>
      </c>
      <c r="G371" s="18">
        <v>59.203000000000003</v>
      </c>
      <c r="H371" s="18">
        <v>66.716999999999999</v>
      </c>
      <c r="I371" s="18">
        <v>59.280999999999992</v>
      </c>
      <c r="J371" s="18">
        <v>43.977000000000004</v>
      </c>
      <c r="K371" s="18">
        <v>14.450900000000001</v>
      </c>
      <c r="L371" s="18">
        <v>11.416</v>
      </c>
      <c r="M371" s="18">
        <v>24.092900000000007</v>
      </c>
      <c r="N371" s="18">
        <v>29.338700000000003</v>
      </c>
      <c r="O371" s="18">
        <v>26.990400000000005</v>
      </c>
      <c r="P371" s="18">
        <v>63.774699999999989</v>
      </c>
      <c r="Q371" s="18">
        <v>55.85799999999999</v>
      </c>
      <c r="R371" s="18">
        <v>79.649399999999986</v>
      </c>
      <c r="S371" s="18">
        <v>534.74900000000002</v>
      </c>
      <c r="T371" s="18">
        <v>44.562416666666671</v>
      </c>
    </row>
    <row r="372" spans="1:20" x14ac:dyDescent="0.25">
      <c r="A372" s="17" t="s">
        <v>422</v>
      </c>
      <c r="B372" s="17" t="s">
        <v>28</v>
      </c>
      <c r="C372" s="17" t="s">
        <v>159</v>
      </c>
      <c r="D372" s="17" t="s">
        <v>314</v>
      </c>
      <c r="E372" s="17" t="s">
        <v>315</v>
      </c>
      <c r="F372" s="17" t="s">
        <v>3</v>
      </c>
      <c r="G372" s="18">
        <v>19.125999999999998</v>
      </c>
      <c r="H372" s="18">
        <v>21.595900000000015</v>
      </c>
      <c r="I372" s="18">
        <v>25.313999999999997</v>
      </c>
      <c r="J372" s="18">
        <v>21.322000000000003</v>
      </c>
      <c r="K372" s="18">
        <v>2.484</v>
      </c>
      <c r="L372" s="18">
        <v>5.1014999999999997</v>
      </c>
      <c r="M372" s="18">
        <v>14.6172</v>
      </c>
      <c r="N372" s="18">
        <v>16.322000000000003</v>
      </c>
      <c r="O372" s="18">
        <v>14.298000000000005</v>
      </c>
      <c r="P372" s="18">
        <v>53.6372</v>
      </c>
      <c r="Q372" s="18">
        <v>26.771999999999995</v>
      </c>
      <c r="R372" s="18">
        <v>69.834000000000003</v>
      </c>
      <c r="S372" s="18">
        <v>290.42380000000003</v>
      </c>
      <c r="T372" s="18">
        <v>24.201983333333335</v>
      </c>
    </row>
    <row r="373" spans="1:20" x14ac:dyDescent="0.25">
      <c r="A373" s="17" t="s">
        <v>423</v>
      </c>
      <c r="B373" s="17" t="s">
        <v>28</v>
      </c>
      <c r="C373" s="17" t="s">
        <v>160</v>
      </c>
      <c r="D373" s="17" t="s">
        <v>310</v>
      </c>
      <c r="E373" s="17" t="s">
        <v>311</v>
      </c>
      <c r="F373" s="17" t="s">
        <v>1</v>
      </c>
      <c r="G373" s="18">
        <v>4.5650000000000004</v>
      </c>
      <c r="H373" s="18">
        <v>4.6929999999999996</v>
      </c>
      <c r="I373" s="18">
        <v>5.03</v>
      </c>
      <c r="J373" s="18">
        <v>1.4139999999999999</v>
      </c>
      <c r="K373" s="18">
        <v>7.0000000000000007E-2</v>
      </c>
      <c r="L373" s="18">
        <v>8.2000000000000003E-2</v>
      </c>
      <c r="M373" s="18">
        <v>0.09</v>
      </c>
      <c r="N373" s="18">
        <v>5.14</v>
      </c>
      <c r="O373" s="18">
        <v>4.9180000000000001</v>
      </c>
      <c r="P373" s="18">
        <v>4.9180000000000001</v>
      </c>
      <c r="Q373" s="18">
        <v>12.209</v>
      </c>
      <c r="R373" s="18">
        <v>12.219999999999999</v>
      </c>
      <c r="S373" s="18">
        <v>55.348999999999997</v>
      </c>
      <c r="T373" s="18">
        <v>4.6124166666666664</v>
      </c>
    </row>
    <row r="374" spans="1:20" x14ac:dyDescent="0.25">
      <c r="A374" s="17" t="s">
        <v>423</v>
      </c>
      <c r="B374" s="17" t="s">
        <v>28</v>
      </c>
      <c r="C374" s="17" t="s">
        <v>160</v>
      </c>
      <c r="D374" s="17" t="s">
        <v>312</v>
      </c>
      <c r="E374" s="17" t="s">
        <v>313</v>
      </c>
      <c r="F374" s="17" t="s">
        <v>2</v>
      </c>
      <c r="G374" s="18">
        <v>61.893999999999998</v>
      </c>
      <c r="H374" s="18">
        <v>59.729000000000006</v>
      </c>
      <c r="I374" s="18">
        <v>59.618000000000009</v>
      </c>
      <c r="J374" s="18">
        <v>63.643999999999991</v>
      </c>
      <c r="K374" s="18">
        <v>6.3740000000000006</v>
      </c>
      <c r="L374" s="18">
        <v>6.431</v>
      </c>
      <c r="M374" s="18">
        <v>6.5</v>
      </c>
      <c r="N374" s="18">
        <v>49.713000000000008</v>
      </c>
      <c r="O374" s="18">
        <v>49.712000000000003</v>
      </c>
      <c r="P374" s="18">
        <v>49.826000000000001</v>
      </c>
      <c r="Q374" s="18">
        <v>99.52600000000001</v>
      </c>
      <c r="R374" s="18">
        <v>97.722999999999999</v>
      </c>
      <c r="S374" s="18">
        <v>610.69000000000005</v>
      </c>
      <c r="T374" s="18">
        <v>50.89083333333334</v>
      </c>
    </row>
    <row r="375" spans="1:20" x14ac:dyDescent="0.25">
      <c r="A375" s="17" t="s">
        <v>423</v>
      </c>
      <c r="B375" s="17" t="s">
        <v>28</v>
      </c>
      <c r="C375" s="17" t="s">
        <v>160</v>
      </c>
      <c r="D375" s="17" t="s">
        <v>314</v>
      </c>
      <c r="E375" s="17" t="s">
        <v>315</v>
      </c>
      <c r="F375" s="17" t="s">
        <v>3</v>
      </c>
      <c r="G375" s="18">
        <v>15.288</v>
      </c>
      <c r="H375" s="18">
        <v>15.475000000000001</v>
      </c>
      <c r="I375" s="18">
        <v>20.963999999999999</v>
      </c>
      <c r="J375" s="18">
        <v>23.016999999999999</v>
      </c>
      <c r="K375" s="18">
        <v>3.62</v>
      </c>
      <c r="L375" s="18">
        <v>3.6960000000000002</v>
      </c>
      <c r="M375" s="18">
        <v>3.7679999999999998</v>
      </c>
      <c r="N375" s="18">
        <v>39.484999999999999</v>
      </c>
      <c r="O375" s="18">
        <v>39.306999999999995</v>
      </c>
      <c r="P375" s="18">
        <v>39.306999999999995</v>
      </c>
      <c r="Q375" s="18">
        <v>110.327</v>
      </c>
      <c r="R375" s="18">
        <v>117.80300000000001</v>
      </c>
      <c r="S375" s="18">
        <v>432.05700000000002</v>
      </c>
      <c r="T375" s="18">
        <v>36.004750000000001</v>
      </c>
    </row>
    <row r="376" spans="1:20" x14ac:dyDescent="0.25">
      <c r="A376" s="17" t="s">
        <v>423</v>
      </c>
      <c r="B376" s="17" t="s">
        <v>28</v>
      </c>
      <c r="C376" s="17" t="s">
        <v>160</v>
      </c>
      <c r="D376" s="17" t="s">
        <v>319</v>
      </c>
      <c r="E376" s="17" t="s">
        <v>320</v>
      </c>
      <c r="F376" s="17" t="s">
        <v>5</v>
      </c>
      <c r="G376" s="18">
        <v>7.6579999999999995</v>
      </c>
      <c r="H376" s="18">
        <v>5.1880000000000006</v>
      </c>
      <c r="I376" s="18">
        <v>3.4779999999999998</v>
      </c>
      <c r="J376" s="18">
        <v>3.105</v>
      </c>
      <c r="K376" s="18"/>
      <c r="L376" s="18"/>
      <c r="M376" s="18"/>
      <c r="N376" s="18">
        <v>9.0530000000000008</v>
      </c>
      <c r="O376" s="18">
        <v>5.6280000000000001</v>
      </c>
      <c r="P376" s="18">
        <v>5.6280000000000001</v>
      </c>
      <c r="Q376" s="18">
        <v>12.497999999999999</v>
      </c>
      <c r="R376" s="18">
        <v>12.587</v>
      </c>
      <c r="S376" s="18">
        <v>64.822999999999993</v>
      </c>
      <c r="T376" s="18">
        <v>7.2025555555555547</v>
      </c>
    </row>
    <row r="377" spans="1:20" x14ac:dyDescent="0.25">
      <c r="A377" s="17" t="s">
        <v>424</v>
      </c>
      <c r="B377" s="17" t="s">
        <v>28</v>
      </c>
      <c r="C377" s="17" t="s">
        <v>425</v>
      </c>
      <c r="D377" s="17" t="s">
        <v>310</v>
      </c>
      <c r="E377" s="17" t="s">
        <v>311</v>
      </c>
      <c r="F377" s="17" t="s">
        <v>1</v>
      </c>
      <c r="G377" s="18"/>
      <c r="H377" s="18"/>
      <c r="I377" s="18"/>
      <c r="J377" s="18"/>
      <c r="K377" s="18"/>
      <c r="L377" s="18"/>
      <c r="M377" s="18"/>
      <c r="N377" s="18"/>
      <c r="O377" s="18"/>
      <c r="P377" s="18"/>
      <c r="Q377" s="18"/>
      <c r="R377" s="18">
        <v>2.2200000000000002</v>
      </c>
      <c r="S377" s="18">
        <v>2.2200000000000002</v>
      </c>
      <c r="T377" s="18">
        <v>2.2200000000000002</v>
      </c>
    </row>
    <row r="378" spans="1:20" x14ac:dyDescent="0.25">
      <c r="A378" s="17" t="s">
        <v>424</v>
      </c>
      <c r="B378" s="17" t="s">
        <v>28</v>
      </c>
      <c r="C378" s="17" t="s">
        <v>425</v>
      </c>
      <c r="D378" s="17" t="s">
        <v>312</v>
      </c>
      <c r="E378" s="17" t="s">
        <v>313</v>
      </c>
      <c r="F378" s="17" t="s">
        <v>2</v>
      </c>
      <c r="G378" s="18"/>
      <c r="H378" s="18"/>
      <c r="I378" s="18"/>
      <c r="J378" s="18"/>
      <c r="K378" s="18"/>
      <c r="L378" s="18"/>
      <c r="M378" s="18"/>
      <c r="N378" s="18"/>
      <c r="O378" s="18"/>
      <c r="P378" s="18"/>
      <c r="Q378" s="18"/>
      <c r="R378" s="18">
        <v>7.9450000000000003</v>
      </c>
      <c r="S378" s="18">
        <v>7.9450000000000003</v>
      </c>
      <c r="T378" s="18">
        <v>7.9450000000000003</v>
      </c>
    </row>
    <row r="379" spans="1:20" x14ac:dyDescent="0.25">
      <c r="A379" s="17" t="s">
        <v>424</v>
      </c>
      <c r="B379" s="17" t="s">
        <v>28</v>
      </c>
      <c r="C379" s="17" t="s">
        <v>425</v>
      </c>
      <c r="D379" s="17" t="s">
        <v>314</v>
      </c>
      <c r="E379" s="17" t="s">
        <v>315</v>
      </c>
      <c r="F379" s="17" t="s">
        <v>3</v>
      </c>
      <c r="G379" s="18"/>
      <c r="H379" s="18"/>
      <c r="I379" s="18"/>
      <c r="J379" s="18"/>
      <c r="K379" s="18"/>
      <c r="L379" s="18"/>
      <c r="M379" s="18"/>
      <c r="N379" s="18"/>
      <c r="O379" s="18"/>
      <c r="P379" s="18"/>
      <c r="Q379" s="18"/>
      <c r="R379" s="18">
        <v>9.4710000000000001</v>
      </c>
      <c r="S379" s="18">
        <v>9.4710000000000001</v>
      </c>
      <c r="T379" s="18">
        <v>9.4710000000000001</v>
      </c>
    </row>
    <row r="380" spans="1:20" x14ac:dyDescent="0.25">
      <c r="A380" s="17" t="s">
        <v>426</v>
      </c>
      <c r="B380" s="17" t="s">
        <v>28</v>
      </c>
      <c r="C380" s="17" t="s">
        <v>278</v>
      </c>
      <c r="D380" s="17" t="s">
        <v>310</v>
      </c>
      <c r="E380" s="17" t="s">
        <v>311</v>
      </c>
      <c r="F380" s="17" t="s">
        <v>1</v>
      </c>
      <c r="G380" s="18">
        <v>0.89600000000000002</v>
      </c>
      <c r="H380" s="18">
        <v>0.42499999999999999</v>
      </c>
      <c r="I380" s="18">
        <v>0.64100000000000001</v>
      </c>
      <c r="J380" s="18">
        <v>0.7370000000000001</v>
      </c>
      <c r="K380" s="18">
        <v>0.72500000000000009</v>
      </c>
      <c r="L380" s="18">
        <v>0.80800000000000005</v>
      </c>
      <c r="M380" s="18">
        <v>1.2889999999999999</v>
      </c>
      <c r="N380" s="18">
        <v>1.1359999999999999</v>
      </c>
      <c r="O380" s="18">
        <v>0.59100000000000008</v>
      </c>
      <c r="P380" s="18">
        <v>0.4880000000000001</v>
      </c>
      <c r="Q380" s="18"/>
      <c r="R380" s="18">
        <v>0.47499999999999998</v>
      </c>
      <c r="S380" s="18">
        <v>8.2110000000000003</v>
      </c>
      <c r="T380" s="18">
        <v>0.74645454545454548</v>
      </c>
    </row>
    <row r="381" spans="1:20" x14ac:dyDescent="0.25">
      <c r="A381" s="17" t="s">
        <v>426</v>
      </c>
      <c r="B381" s="17" t="s">
        <v>28</v>
      </c>
      <c r="C381" s="17" t="s">
        <v>278</v>
      </c>
      <c r="D381" s="17" t="s">
        <v>312</v>
      </c>
      <c r="E381" s="17" t="s">
        <v>313</v>
      </c>
      <c r="F381" s="17" t="s">
        <v>2</v>
      </c>
      <c r="G381" s="18">
        <v>9.7820000000000018</v>
      </c>
      <c r="H381" s="18">
        <v>9.2650000000000006</v>
      </c>
      <c r="I381" s="18">
        <v>9.6289999999999996</v>
      </c>
      <c r="J381" s="18">
        <v>9.5410000000000004</v>
      </c>
      <c r="K381" s="18">
        <v>9.36</v>
      </c>
      <c r="L381" s="18">
        <v>9.1900000000000013</v>
      </c>
      <c r="M381" s="18">
        <v>9.3150000000000013</v>
      </c>
      <c r="N381" s="18">
        <v>8.7590000000000003</v>
      </c>
      <c r="O381" s="18">
        <v>8.5709999999999997</v>
      </c>
      <c r="P381" s="18">
        <v>8.57</v>
      </c>
      <c r="Q381" s="18"/>
      <c r="R381" s="18">
        <v>8.581999999999999</v>
      </c>
      <c r="S381" s="18">
        <v>100.56399999999999</v>
      </c>
      <c r="T381" s="18">
        <v>9.1421818181818182</v>
      </c>
    </row>
    <row r="382" spans="1:20" x14ac:dyDescent="0.25">
      <c r="A382" s="17" t="s">
        <v>426</v>
      </c>
      <c r="B382" s="17" t="s">
        <v>28</v>
      </c>
      <c r="C382" s="17" t="s">
        <v>278</v>
      </c>
      <c r="D382" s="17" t="s">
        <v>314</v>
      </c>
      <c r="E382" s="17" t="s">
        <v>315</v>
      </c>
      <c r="F382" s="17" t="s">
        <v>3</v>
      </c>
      <c r="G382" s="18">
        <v>6.1840000000000002</v>
      </c>
      <c r="H382" s="18">
        <v>6.379999999999999</v>
      </c>
      <c r="I382" s="18">
        <v>6.661999999999999</v>
      </c>
      <c r="J382" s="18">
        <v>5.245000000000001</v>
      </c>
      <c r="K382" s="18">
        <v>5.181</v>
      </c>
      <c r="L382" s="18">
        <v>4.5699999999999994</v>
      </c>
      <c r="M382" s="18">
        <v>4.3469999999999995</v>
      </c>
      <c r="N382" s="18">
        <v>4.8410000000000002</v>
      </c>
      <c r="O382" s="18">
        <v>4.7179999999999991</v>
      </c>
      <c r="P382" s="18">
        <v>5.0340000000000007</v>
      </c>
      <c r="Q382" s="18"/>
      <c r="R382" s="18">
        <v>5.1099999999999994</v>
      </c>
      <c r="S382" s="18">
        <v>58.271999999999998</v>
      </c>
      <c r="T382" s="18">
        <v>5.2974545454545456</v>
      </c>
    </row>
    <row r="383" spans="1:20" x14ac:dyDescent="0.25">
      <c r="A383" s="17" t="s">
        <v>427</v>
      </c>
      <c r="B383" s="17" t="s">
        <v>28</v>
      </c>
      <c r="C383" s="17" t="s">
        <v>279</v>
      </c>
      <c r="D383" s="17" t="s">
        <v>310</v>
      </c>
      <c r="E383" s="17" t="s">
        <v>311</v>
      </c>
      <c r="F383" s="17" t="s">
        <v>1</v>
      </c>
      <c r="G383" s="18">
        <v>0.19700000000000001</v>
      </c>
      <c r="H383" s="18">
        <v>0.76790000000000003</v>
      </c>
      <c r="I383" s="18">
        <v>1.024</v>
      </c>
      <c r="J383" s="18">
        <v>1.3199999999999998</v>
      </c>
      <c r="K383" s="18">
        <v>1.6779999999999999</v>
      </c>
      <c r="L383" s="18">
        <v>2.5609999999999999</v>
      </c>
      <c r="M383" s="18">
        <v>1.925</v>
      </c>
      <c r="N383" s="18">
        <v>2.4509999999999996</v>
      </c>
      <c r="O383" s="18">
        <v>2.4069999999999996</v>
      </c>
      <c r="P383" s="18">
        <v>1.62</v>
      </c>
      <c r="Q383" s="18">
        <v>2.258</v>
      </c>
      <c r="R383" s="18">
        <v>2.3040000000000003</v>
      </c>
      <c r="S383" s="18">
        <v>20.512900000000002</v>
      </c>
      <c r="T383" s="18">
        <v>1.7094083333333334</v>
      </c>
    </row>
    <row r="384" spans="1:20" x14ac:dyDescent="0.25">
      <c r="A384" s="17" t="s">
        <v>427</v>
      </c>
      <c r="B384" s="17" t="s">
        <v>28</v>
      </c>
      <c r="C384" s="17" t="s">
        <v>279</v>
      </c>
      <c r="D384" s="17" t="s">
        <v>312</v>
      </c>
      <c r="E384" s="17" t="s">
        <v>313</v>
      </c>
      <c r="F384" s="17" t="s">
        <v>2</v>
      </c>
      <c r="G384" s="18">
        <v>18.573</v>
      </c>
      <c r="H384" s="18">
        <v>19.2075</v>
      </c>
      <c r="I384" s="18">
        <v>11.016999999999998</v>
      </c>
      <c r="J384" s="18">
        <v>12.611999999999998</v>
      </c>
      <c r="K384" s="18">
        <v>12.038</v>
      </c>
      <c r="L384" s="18">
        <v>18.625000000000004</v>
      </c>
      <c r="M384" s="18">
        <v>18.127000000000002</v>
      </c>
      <c r="N384" s="18">
        <v>17.927000000000003</v>
      </c>
      <c r="O384" s="18">
        <v>12.870000000000001</v>
      </c>
      <c r="P384" s="18">
        <v>10.875</v>
      </c>
      <c r="Q384" s="18">
        <v>12.109</v>
      </c>
      <c r="R384" s="18">
        <v>13.871</v>
      </c>
      <c r="S384" s="18">
        <v>177.85150000000002</v>
      </c>
      <c r="T384" s="18">
        <v>14.820958333333335</v>
      </c>
    </row>
    <row r="385" spans="1:20" x14ac:dyDescent="0.25">
      <c r="A385" s="17" t="s">
        <v>427</v>
      </c>
      <c r="B385" s="17" t="s">
        <v>28</v>
      </c>
      <c r="C385" s="17" t="s">
        <v>279</v>
      </c>
      <c r="D385" s="17" t="s">
        <v>314</v>
      </c>
      <c r="E385" s="17" t="s">
        <v>315</v>
      </c>
      <c r="F385" s="17" t="s">
        <v>3</v>
      </c>
      <c r="G385" s="18">
        <v>7.4449999999999994</v>
      </c>
      <c r="H385" s="18">
        <v>3.4490499999999997</v>
      </c>
      <c r="I385" s="18">
        <v>11.195000000000002</v>
      </c>
      <c r="J385" s="18">
        <v>8.6670000000000016</v>
      </c>
      <c r="K385" s="18">
        <v>6.8829999999999991</v>
      </c>
      <c r="L385" s="18">
        <v>12.391</v>
      </c>
      <c r="M385" s="18">
        <v>10.265000000000001</v>
      </c>
      <c r="N385" s="18">
        <v>10.779000000000002</v>
      </c>
      <c r="O385" s="18">
        <v>14.101000000000001</v>
      </c>
      <c r="P385" s="18">
        <v>9.9329999999999981</v>
      </c>
      <c r="Q385" s="18">
        <v>13.234000000000002</v>
      </c>
      <c r="R385" s="18">
        <v>13.120999999999999</v>
      </c>
      <c r="S385" s="18">
        <v>121.46305</v>
      </c>
      <c r="T385" s="18">
        <v>10.121920833333332</v>
      </c>
    </row>
    <row r="386" spans="1:20" x14ac:dyDescent="0.25">
      <c r="A386" s="17" t="s">
        <v>428</v>
      </c>
      <c r="B386" s="17" t="s">
        <v>30</v>
      </c>
      <c r="C386" s="17" t="s">
        <v>222</v>
      </c>
      <c r="D386" s="17" t="s">
        <v>310</v>
      </c>
      <c r="E386" s="17" t="s">
        <v>311</v>
      </c>
      <c r="F386" s="17" t="s">
        <v>1</v>
      </c>
      <c r="G386" s="18"/>
      <c r="H386" s="18"/>
      <c r="I386" s="18"/>
      <c r="J386" s="18"/>
      <c r="K386" s="18"/>
      <c r="L386" s="18"/>
      <c r="M386" s="18"/>
      <c r="N386" s="18"/>
      <c r="O386" s="18"/>
      <c r="P386" s="18">
        <v>2.08</v>
      </c>
      <c r="Q386" s="18"/>
      <c r="R386" s="18">
        <v>2.5329999999999999</v>
      </c>
      <c r="S386" s="18">
        <v>4.6129999999999995</v>
      </c>
      <c r="T386" s="18">
        <v>2.3064999999999998</v>
      </c>
    </row>
    <row r="387" spans="1:20" x14ac:dyDescent="0.25">
      <c r="A387" s="17" t="s">
        <v>428</v>
      </c>
      <c r="B387" s="17" t="s">
        <v>30</v>
      </c>
      <c r="C387" s="17" t="s">
        <v>222</v>
      </c>
      <c r="D387" s="17" t="s">
        <v>312</v>
      </c>
      <c r="E387" s="17" t="s">
        <v>313</v>
      </c>
      <c r="F387" s="17" t="s">
        <v>2</v>
      </c>
      <c r="G387" s="18"/>
      <c r="H387" s="18"/>
      <c r="I387" s="18"/>
      <c r="J387" s="18"/>
      <c r="K387" s="18"/>
      <c r="L387" s="18"/>
      <c r="M387" s="18"/>
      <c r="N387" s="18"/>
      <c r="O387" s="18"/>
      <c r="P387" s="18">
        <v>22.330000000000002</v>
      </c>
      <c r="Q387" s="18"/>
      <c r="R387" s="18">
        <v>28.984000000000002</v>
      </c>
      <c r="S387" s="18">
        <v>51.314000000000007</v>
      </c>
      <c r="T387" s="18">
        <v>25.657000000000004</v>
      </c>
    </row>
    <row r="388" spans="1:20" x14ac:dyDescent="0.25">
      <c r="A388" s="17" t="s">
        <v>428</v>
      </c>
      <c r="B388" s="17" t="s">
        <v>30</v>
      </c>
      <c r="C388" s="17" t="s">
        <v>222</v>
      </c>
      <c r="D388" s="17" t="s">
        <v>314</v>
      </c>
      <c r="E388" s="17" t="s">
        <v>315</v>
      </c>
      <c r="F388" s="17" t="s">
        <v>3</v>
      </c>
      <c r="G388" s="18"/>
      <c r="H388" s="18"/>
      <c r="I388" s="18"/>
      <c r="J388" s="18"/>
      <c r="K388" s="18"/>
      <c r="L388" s="18"/>
      <c r="M388" s="18"/>
      <c r="N388" s="18"/>
      <c r="O388" s="18"/>
      <c r="P388" s="18">
        <v>24.96</v>
      </c>
      <c r="Q388" s="18"/>
      <c r="R388" s="18">
        <v>23.865000000000002</v>
      </c>
      <c r="S388" s="18">
        <v>48.825000000000003</v>
      </c>
      <c r="T388" s="18">
        <v>24.412500000000001</v>
      </c>
    </row>
    <row r="389" spans="1:20" x14ac:dyDescent="0.25">
      <c r="A389" s="17" t="s">
        <v>428</v>
      </c>
      <c r="B389" s="17" t="s">
        <v>30</v>
      </c>
      <c r="C389" s="17" t="s">
        <v>222</v>
      </c>
      <c r="D389" s="17" t="s">
        <v>319</v>
      </c>
      <c r="E389" s="17" t="s">
        <v>320</v>
      </c>
      <c r="F389" s="17" t="s">
        <v>5</v>
      </c>
      <c r="G389" s="18"/>
      <c r="H389" s="18"/>
      <c r="I389" s="18"/>
      <c r="J389" s="18"/>
      <c r="K389" s="18"/>
      <c r="L389" s="18"/>
      <c r="M389" s="18"/>
      <c r="N389" s="18"/>
      <c r="O389" s="18"/>
      <c r="P389" s="18">
        <v>2.5999999999999996</v>
      </c>
      <c r="Q389" s="18"/>
      <c r="R389" s="18">
        <v>2.782</v>
      </c>
      <c r="S389" s="18">
        <v>5.3819999999999997</v>
      </c>
      <c r="T389" s="18">
        <v>2.6909999999999998</v>
      </c>
    </row>
    <row r="390" spans="1:20" x14ac:dyDescent="0.25">
      <c r="A390" s="17" t="s">
        <v>429</v>
      </c>
      <c r="B390" s="17" t="s">
        <v>30</v>
      </c>
      <c r="C390" s="17" t="s">
        <v>430</v>
      </c>
      <c r="D390" s="17" t="s">
        <v>312</v>
      </c>
      <c r="E390" s="17" t="s">
        <v>313</v>
      </c>
      <c r="F390" s="17" t="s">
        <v>2</v>
      </c>
      <c r="G390" s="18"/>
      <c r="H390" s="18"/>
      <c r="I390" s="18"/>
      <c r="J390" s="18"/>
      <c r="K390" s="18"/>
      <c r="L390" s="18">
        <v>13.806000000000001</v>
      </c>
      <c r="M390" s="18">
        <v>15.408999999999999</v>
      </c>
      <c r="N390" s="18">
        <v>12.716000000000001</v>
      </c>
      <c r="O390" s="18">
        <v>18.125000000000004</v>
      </c>
      <c r="P390" s="18">
        <v>11.950999999999999</v>
      </c>
      <c r="Q390" s="18">
        <v>10.086</v>
      </c>
      <c r="R390" s="18">
        <v>14.920999999999999</v>
      </c>
      <c r="S390" s="18">
        <v>97.013999999999982</v>
      </c>
      <c r="T390" s="18">
        <v>13.859142857142855</v>
      </c>
    </row>
    <row r="391" spans="1:20" x14ac:dyDescent="0.25">
      <c r="A391" s="17" t="s">
        <v>429</v>
      </c>
      <c r="B391" s="17" t="s">
        <v>30</v>
      </c>
      <c r="C391" s="17" t="s">
        <v>430</v>
      </c>
      <c r="D391" s="17" t="s">
        <v>314</v>
      </c>
      <c r="E391" s="17" t="s">
        <v>315</v>
      </c>
      <c r="F391" s="17" t="s">
        <v>3</v>
      </c>
      <c r="G391" s="18"/>
      <c r="H391" s="18"/>
      <c r="I391" s="18"/>
      <c r="J391" s="18"/>
      <c r="K391" s="18"/>
      <c r="L391" s="18">
        <v>6.8330000000000002</v>
      </c>
      <c r="M391" s="18">
        <v>8.1980000000000004</v>
      </c>
      <c r="N391" s="18">
        <v>11.729000000000001</v>
      </c>
      <c r="O391" s="18">
        <v>9.6549999999999994</v>
      </c>
      <c r="P391" s="18">
        <v>10.744000000000003</v>
      </c>
      <c r="Q391" s="18">
        <v>10.590000000000002</v>
      </c>
      <c r="R391" s="18">
        <v>11.001000000000001</v>
      </c>
      <c r="S391" s="18">
        <v>68.750000000000014</v>
      </c>
      <c r="T391" s="18">
        <v>9.821428571428573</v>
      </c>
    </row>
    <row r="392" spans="1:20" x14ac:dyDescent="0.25">
      <c r="A392" s="17" t="s">
        <v>431</v>
      </c>
      <c r="B392" s="17" t="s">
        <v>30</v>
      </c>
      <c r="C392" s="17" t="s">
        <v>81</v>
      </c>
      <c r="D392" s="17" t="s">
        <v>322</v>
      </c>
      <c r="E392" s="17" t="s">
        <v>323</v>
      </c>
      <c r="F392" s="17" t="s">
        <v>0</v>
      </c>
      <c r="G392" s="18">
        <v>1.07</v>
      </c>
      <c r="H392" s="18">
        <v>0.93</v>
      </c>
      <c r="I392" s="18">
        <v>1.85</v>
      </c>
      <c r="J392" s="18">
        <v>1.88</v>
      </c>
      <c r="K392" s="18"/>
      <c r="L392" s="18"/>
      <c r="M392" s="18">
        <v>1.29</v>
      </c>
      <c r="N392" s="18"/>
      <c r="O392" s="18"/>
      <c r="P392" s="18"/>
      <c r="Q392" s="18"/>
      <c r="R392" s="18"/>
      <c r="S392" s="18">
        <v>7.0200000000000005</v>
      </c>
      <c r="T392" s="18">
        <v>1.4040000000000001</v>
      </c>
    </row>
    <row r="393" spans="1:20" x14ac:dyDescent="0.25">
      <c r="A393" s="17" t="s">
        <v>431</v>
      </c>
      <c r="B393" s="17" t="s">
        <v>30</v>
      </c>
      <c r="C393" s="17" t="s">
        <v>81</v>
      </c>
      <c r="D393" s="17" t="s">
        <v>310</v>
      </c>
      <c r="E393" s="17" t="s">
        <v>311</v>
      </c>
      <c r="F393" s="17" t="s">
        <v>1</v>
      </c>
      <c r="G393" s="18">
        <v>32.187100000000001</v>
      </c>
      <c r="H393" s="18">
        <v>26.942900000000002</v>
      </c>
      <c r="I393" s="18">
        <v>27.376799999999999</v>
      </c>
      <c r="J393" s="18">
        <v>28.647799999999997</v>
      </c>
      <c r="K393" s="18">
        <v>25.470399999999998</v>
      </c>
      <c r="L393" s="18">
        <v>23.655400000000004</v>
      </c>
      <c r="M393" s="18">
        <v>20.920300000000001</v>
      </c>
      <c r="N393" s="18">
        <v>28.0351</v>
      </c>
      <c r="O393" s="18">
        <v>22.476099999999999</v>
      </c>
      <c r="P393" s="18">
        <v>22.635300000000001</v>
      </c>
      <c r="Q393" s="18">
        <v>24.3583</v>
      </c>
      <c r="R393" s="18">
        <v>25.402300000000004</v>
      </c>
      <c r="S393" s="18">
        <v>308.10780000000005</v>
      </c>
      <c r="T393" s="18">
        <v>25.675650000000005</v>
      </c>
    </row>
    <row r="394" spans="1:20" x14ac:dyDescent="0.25">
      <c r="A394" s="17" t="s">
        <v>431</v>
      </c>
      <c r="B394" s="17" t="s">
        <v>30</v>
      </c>
      <c r="C394" s="17" t="s">
        <v>81</v>
      </c>
      <c r="D394" s="17" t="s">
        <v>312</v>
      </c>
      <c r="E394" s="17" t="s">
        <v>313</v>
      </c>
      <c r="F394" s="17" t="s">
        <v>2</v>
      </c>
      <c r="G394" s="18">
        <v>121.32680000000003</v>
      </c>
      <c r="H394" s="18">
        <v>103.91380000000001</v>
      </c>
      <c r="I394" s="18">
        <v>101.06540000000003</v>
      </c>
      <c r="J394" s="18">
        <v>104.7925</v>
      </c>
      <c r="K394" s="18">
        <v>113.7436</v>
      </c>
      <c r="L394" s="18">
        <v>121.08020000000002</v>
      </c>
      <c r="M394" s="18">
        <v>139.22769999999997</v>
      </c>
      <c r="N394" s="18">
        <v>117.2595</v>
      </c>
      <c r="O394" s="18">
        <v>123.77640000000002</v>
      </c>
      <c r="P394" s="18">
        <v>128.98699999999999</v>
      </c>
      <c r="Q394" s="18">
        <v>181.89470000000006</v>
      </c>
      <c r="R394" s="18">
        <v>199.35949999999994</v>
      </c>
      <c r="S394" s="18">
        <v>1556.4271000000003</v>
      </c>
      <c r="T394" s="18">
        <v>129.70225833333336</v>
      </c>
    </row>
    <row r="395" spans="1:20" x14ac:dyDescent="0.25">
      <c r="A395" s="17" t="s">
        <v>431</v>
      </c>
      <c r="B395" s="17" t="s">
        <v>30</v>
      </c>
      <c r="C395" s="17" t="s">
        <v>81</v>
      </c>
      <c r="D395" s="17" t="s">
        <v>314</v>
      </c>
      <c r="E395" s="17" t="s">
        <v>315</v>
      </c>
      <c r="F395" s="17" t="s">
        <v>3</v>
      </c>
      <c r="G395" s="18">
        <v>47.093499999999999</v>
      </c>
      <c r="H395" s="18">
        <v>50.868500000000004</v>
      </c>
      <c r="I395" s="18">
        <v>53.717950000000002</v>
      </c>
      <c r="J395" s="18">
        <v>51.162699999999994</v>
      </c>
      <c r="K395" s="18">
        <v>53.401099999999978</v>
      </c>
      <c r="L395" s="18">
        <v>46.741899999999987</v>
      </c>
      <c r="M395" s="18">
        <v>52.944499999999998</v>
      </c>
      <c r="N395" s="18">
        <v>64.917600000000022</v>
      </c>
      <c r="O395" s="18">
        <v>61.870300000000007</v>
      </c>
      <c r="P395" s="18">
        <v>46.773940000000003</v>
      </c>
      <c r="Q395" s="18">
        <v>106.9743</v>
      </c>
      <c r="R395" s="18">
        <v>104.67849999999997</v>
      </c>
      <c r="S395" s="18">
        <v>741.14478999999994</v>
      </c>
      <c r="T395" s="18">
        <v>61.762065833333331</v>
      </c>
    </row>
    <row r="396" spans="1:20" x14ac:dyDescent="0.25">
      <c r="A396" s="17" t="s">
        <v>431</v>
      </c>
      <c r="B396" s="17" t="s">
        <v>30</v>
      </c>
      <c r="C396" s="17" t="s">
        <v>81</v>
      </c>
      <c r="D396" s="17" t="s">
        <v>319</v>
      </c>
      <c r="E396" s="17" t="s">
        <v>320</v>
      </c>
      <c r="F396" s="17" t="s">
        <v>5</v>
      </c>
      <c r="G396" s="18">
        <v>50.519099999999995</v>
      </c>
      <c r="H396" s="18">
        <v>45.716000000000001</v>
      </c>
      <c r="I396" s="18">
        <v>43.2258</v>
      </c>
      <c r="J396" s="18">
        <v>40.815199999999997</v>
      </c>
      <c r="K396" s="18">
        <v>47.100300000000004</v>
      </c>
      <c r="L396" s="18">
        <v>51.595800000000004</v>
      </c>
      <c r="M396" s="18">
        <v>37.2577</v>
      </c>
      <c r="N396" s="18">
        <v>38.674199999999999</v>
      </c>
      <c r="O396" s="18">
        <v>53.049699999999987</v>
      </c>
      <c r="P396" s="18">
        <v>48.071999999999996</v>
      </c>
      <c r="Q396" s="18">
        <v>59.847900000000003</v>
      </c>
      <c r="R396" s="18">
        <v>56.156499999999994</v>
      </c>
      <c r="S396" s="18">
        <v>572.03019999999992</v>
      </c>
      <c r="T396" s="18">
        <v>47.669183333333329</v>
      </c>
    </row>
    <row r="397" spans="1:20" x14ac:dyDescent="0.25">
      <c r="A397" s="17" t="s">
        <v>432</v>
      </c>
      <c r="B397" s="17" t="s">
        <v>30</v>
      </c>
      <c r="C397" s="17" t="s">
        <v>82</v>
      </c>
      <c r="D397" s="17" t="s">
        <v>322</v>
      </c>
      <c r="E397" s="17" t="s">
        <v>323</v>
      </c>
      <c r="F397" s="17" t="s">
        <v>0</v>
      </c>
      <c r="G397" s="18">
        <v>3.6599999999999997</v>
      </c>
      <c r="H397" s="18">
        <v>3.6900000000000004</v>
      </c>
      <c r="I397" s="18">
        <v>3.6799999999999997</v>
      </c>
      <c r="J397" s="18">
        <v>6.1099999999999994</v>
      </c>
      <c r="K397" s="18">
        <v>3.74</v>
      </c>
      <c r="L397" s="18">
        <v>3.5458000000000003</v>
      </c>
      <c r="M397" s="18">
        <v>3.55</v>
      </c>
      <c r="N397" s="18">
        <v>3.5999999999999996</v>
      </c>
      <c r="O397" s="18">
        <v>3.5919999999999996</v>
      </c>
      <c r="P397" s="18">
        <v>3.6049999999999995</v>
      </c>
      <c r="Q397" s="18">
        <v>3.58</v>
      </c>
      <c r="R397" s="18">
        <v>5.9859999999999998</v>
      </c>
      <c r="S397" s="18">
        <v>48.338799999999992</v>
      </c>
      <c r="T397" s="18">
        <v>4.0282333333333327</v>
      </c>
    </row>
    <row r="398" spans="1:20" x14ac:dyDescent="0.25">
      <c r="A398" s="17" t="s">
        <v>432</v>
      </c>
      <c r="B398" s="17" t="s">
        <v>30</v>
      </c>
      <c r="C398" s="17" t="s">
        <v>82</v>
      </c>
      <c r="D398" s="17" t="s">
        <v>310</v>
      </c>
      <c r="E398" s="17" t="s">
        <v>311</v>
      </c>
      <c r="F398" s="17" t="s">
        <v>1</v>
      </c>
      <c r="G398" s="18">
        <v>94.847499999999982</v>
      </c>
      <c r="H398" s="18">
        <v>95.752900000000011</v>
      </c>
      <c r="I398" s="18">
        <v>81.757339999999999</v>
      </c>
      <c r="J398" s="18">
        <v>76.106999999999999</v>
      </c>
      <c r="K398" s="18">
        <v>85.84</v>
      </c>
      <c r="L398" s="18">
        <v>69.146999999999977</v>
      </c>
      <c r="M398" s="18">
        <v>70.110000000000014</v>
      </c>
      <c r="N398" s="18">
        <v>79.12700000000001</v>
      </c>
      <c r="O398" s="18">
        <v>79.47999999999999</v>
      </c>
      <c r="P398" s="18">
        <v>94.600999999999999</v>
      </c>
      <c r="Q398" s="18">
        <v>78.844999999999999</v>
      </c>
      <c r="R398" s="18">
        <v>81.296999999999997</v>
      </c>
      <c r="S398" s="18">
        <v>986.91174000000012</v>
      </c>
      <c r="T398" s="18">
        <v>82.24264500000001</v>
      </c>
    </row>
    <row r="399" spans="1:20" x14ac:dyDescent="0.25">
      <c r="A399" s="17" t="s">
        <v>432</v>
      </c>
      <c r="B399" s="17" t="s">
        <v>30</v>
      </c>
      <c r="C399" s="17" t="s">
        <v>82</v>
      </c>
      <c r="D399" s="17" t="s">
        <v>312</v>
      </c>
      <c r="E399" s="17" t="s">
        <v>313</v>
      </c>
      <c r="F399" s="17" t="s">
        <v>2</v>
      </c>
      <c r="G399" s="18">
        <v>562.37350000000004</v>
      </c>
      <c r="H399" s="18">
        <v>536.34449999999981</v>
      </c>
      <c r="I399" s="18">
        <v>511.78399999999988</v>
      </c>
      <c r="J399" s="18">
        <v>493.82599999999996</v>
      </c>
      <c r="K399" s="18">
        <v>583.23700000000008</v>
      </c>
      <c r="L399" s="18">
        <v>413.68949999999995</v>
      </c>
      <c r="M399" s="18">
        <v>410.41800000000023</v>
      </c>
      <c r="N399" s="18">
        <v>652.80251999999996</v>
      </c>
      <c r="O399" s="18">
        <v>715.20169999999973</v>
      </c>
      <c r="P399" s="18">
        <v>778.0700000000005</v>
      </c>
      <c r="Q399" s="18">
        <v>725.01400000000012</v>
      </c>
      <c r="R399" s="18">
        <v>739.19290000000001</v>
      </c>
      <c r="S399" s="18">
        <v>7121.9536200000002</v>
      </c>
      <c r="T399" s="18">
        <v>593.49613499999998</v>
      </c>
    </row>
    <row r="400" spans="1:20" x14ac:dyDescent="0.25">
      <c r="A400" s="17" t="s">
        <v>432</v>
      </c>
      <c r="B400" s="17" t="s">
        <v>30</v>
      </c>
      <c r="C400" s="17" t="s">
        <v>82</v>
      </c>
      <c r="D400" s="17" t="s">
        <v>314</v>
      </c>
      <c r="E400" s="17" t="s">
        <v>315</v>
      </c>
      <c r="F400" s="17" t="s">
        <v>3</v>
      </c>
      <c r="G400" s="18">
        <v>368.89299999999992</v>
      </c>
      <c r="H400" s="18">
        <v>389.14550000000008</v>
      </c>
      <c r="I400" s="18">
        <v>371.72050000000002</v>
      </c>
      <c r="J400" s="18">
        <v>363.46700000000004</v>
      </c>
      <c r="K400" s="18">
        <v>488.45199999999994</v>
      </c>
      <c r="L400" s="18">
        <v>189.96500000000003</v>
      </c>
      <c r="M400" s="18">
        <v>184.66099999999997</v>
      </c>
      <c r="N400" s="18">
        <v>482.70800000000003</v>
      </c>
      <c r="O400" s="18">
        <v>495.98550000000006</v>
      </c>
      <c r="P400" s="18">
        <v>645.40350000000012</v>
      </c>
      <c r="Q400" s="18">
        <v>484.68700000000018</v>
      </c>
      <c r="R400" s="18">
        <v>478.14659999999998</v>
      </c>
      <c r="S400" s="18">
        <v>4943.2346000000007</v>
      </c>
      <c r="T400" s="18">
        <v>411.93621666666672</v>
      </c>
    </row>
    <row r="401" spans="1:20" x14ac:dyDescent="0.25">
      <c r="A401" s="17" t="s">
        <v>432</v>
      </c>
      <c r="B401" s="17" t="s">
        <v>30</v>
      </c>
      <c r="C401" s="17" t="s">
        <v>82</v>
      </c>
      <c r="D401" s="17" t="s">
        <v>324</v>
      </c>
      <c r="E401" s="17" t="s">
        <v>325</v>
      </c>
      <c r="F401" s="17" t="s">
        <v>4</v>
      </c>
      <c r="G401" s="18">
        <v>9.407</v>
      </c>
      <c r="H401" s="18">
        <v>9.347999999999999</v>
      </c>
      <c r="I401" s="18">
        <v>9.370000000000001</v>
      </c>
      <c r="J401" s="18">
        <v>9.3740000000000006</v>
      </c>
      <c r="K401" s="18">
        <v>9.4400000000000013</v>
      </c>
      <c r="L401" s="18">
        <v>9.5109999999999992</v>
      </c>
      <c r="M401" s="18">
        <v>9.5300000000000011</v>
      </c>
      <c r="N401" s="18">
        <v>9.61</v>
      </c>
      <c r="O401" s="18">
        <v>13.815</v>
      </c>
      <c r="P401" s="18">
        <v>9.5</v>
      </c>
      <c r="Q401" s="18">
        <v>9.51</v>
      </c>
      <c r="R401" s="18">
        <v>9.5</v>
      </c>
      <c r="S401" s="18">
        <v>117.91500000000001</v>
      </c>
      <c r="T401" s="18">
        <v>9.8262499999999999</v>
      </c>
    </row>
    <row r="402" spans="1:20" x14ac:dyDescent="0.25">
      <c r="A402" s="17" t="s">
        <v>432</v>
      </c>
      <c r="B402" s="17" t="s">
        <v>30</v>
      </c>
      <c r="C402" s="17" t="s">
        <v>82</v>
      </c>
      <c r="D402" s="17" t="s">
        <v>319</v>
      </c>
      <c r="E402" s="17" t="s">
        <v>320</v>
      </c>
      <c r="F402" s="17" t="s">
        <v>5</v>
      </c>
      <c r="G402" s="18">
        <v>108.62499999999999</v>
      </c>
      <c r="H402" s="18">
        <v>114.3806</v>
      </c>
      <c r="I402" s="18">
        <v>118.40349999999999</v>
      </c>
      <c r="J402" s="18">
        <v>66.216000000000008</v>
      </c>
      <c r="K402" s="18">
        <v>131.31</v>
      </c>
      <c r="L402" s="18">
        <v>74.241</v>
      </c>
      <c r="M402" s="18">
        <v>73.23</v>
      </c>
      <c r="N402" s="18">
        <v>112.88550000000001</v>
      </c>
      <c r="O402" s="18">
        <v>104.5395</v>
      </c>
      <c r="P402" s="18">
        <v>141.92500000000001</v>
      </c>
      <c r="Q402" s="18">
        <v>119.45349999999999</v>
      </c>
      <c r="R402" s="18">
        <v>114.57850000000001</v>
      </c>
      <c r="S402" s="18">
        <v>1279.7881</v>
      </c>
      <c r="T402" s="18">
        <v>106.64900833333333</v>
      </c>
    </row>
    <row r="403" spans="1:20" x14ac:dyDescent="0.25">
      <c r="A403" s="17" t="s">
        <v>433</v>
      </c>
      <c r="B403" s="17" t="s">
        <v>30</v>
      </c>
      <c r="C403" s="17" t="s">
        <v>161</v>
      </c>
      <c r="D403" s="17" t="s">
        <v>322</v>
      </c>
      <c r="E403" s="17" t="s">
        <v>323</v>
      </c>
      <c r="F403" s="17" t="s">
        <v>0</v>
      </c>
      <c r="G403" s="18"/>
      <c r="H403" s="18"/>
      <c r="I403" s="18"/>
      <c r="J403" s="18"/>
      <c r="K403" s="18"/>
      <c r="L403" s="18"/>
      <c r="M403" s="18"/>
      <c r="N403" s="18"/>
      <c r="O403" s="18"/>
      <c r="P403" s="18"/>
      <c r="Q403" s="18"/>
      <c r="R403" s="18">
        <v>0.35</v>
      </c>
      <c r="S403" s="18">
        <v>0.35</v>
      </c>
      <c r="T403" s="18">
        <v>0.35</v>
      </c>
    </row>
    <row r="404" spans="1:20" x14ac:dyDescent="0.25">
      <c r="A404" s="17" t="s">
        <v>433</v>
      </c>
      <c r="B404" s="17" t="s">
        <v>30</v>
      </c>
      <c r="C404" s="17" t="s">
        <v>161</v>
      </c>
      <c r="D404" s="17" t="s">
        <v>310</v>
      </c>
      <c r="E404" s="17" t="s">
        <v>311</v>
      </c>
      <c r="F404" s="17" t="s">
        <v>1</v>
      </c>
      <c r="G404" s="18">
        <v>14.000099999999998</v>
      </c>
      <c r="H404" s="18">
        <v>10.550000000000002</v>
      </c>
      <c r="I404" s="18">
        <v>10.333</v>
      </c>
      <c r="J404" s="18">
        <v>12.023</v>
      </c>
      <c r="K404" s="18">
        <v>13.160640000000003</v>
      </c>
      <c r="L404" s="18">
        <v>17.29</v>
      </c>
      <c r="M404" s="18">
        <v>16.202000000000002</v>
      </c>
      <c r="N404" s="18">
        <v>15.651000000000002</v>
      </c>
      <c r="O404" s="18">
        <v>15.411</v>
      </c>
      <c r="P404" s="18">
        <v>17.189499999999999</v>
      </c>
      <c r="Q404" s="18">
        <v>14.654</v>
      </c>
      <c r="R404" s="18">
        <v>16.29</v>
      </c>
      <c r="S404" s="18">
        <v>172.75423999999998</v>
      </c>
      <c r="T404" s="18">
        <v>14.396186666666665</v>
      </c>
    </row>
    <row r="405" spans="1:20" x14ac:dyDescent="0.25">
      <c r="A405" s="17" t="s">
        <v>433</v>
      </c>
      <c r="B405" s="17" t="s">
        <v>30</v>
      </c>
      <c r="C405" s="17" t="s">
        <v>161</v>
      </c>
      <c r="D405" s="17" t="s">
        <v>312</v>
      </c>
      <c r="E405" s="17" t="s">
        <v>313</v>
      </c>
      <c r="F405" s="17" t="s">
        <v>2</v>
      </c>
      <c r="G405" s="18">
        <v>42.177</v>
      </c>
      <c r="H405" s="18">
        <v>41.250399999999999</v>
      </c>
      <c r="I405" s="18">
        <v>41.919000000000004</v>
      </c>
      <c r="J405" s="18">
        <v>51.985000000000014</v>
      </c>
      <c r="K405" s="18">
        <v>49.035999999999994</v>
      </c>
      <c r="L405" s="18">
        <v>50.56600000000001</v>
      </c>
      <c r="M405" s="18">
        <v>50.388000000000005</v>
      </c>
      <c r="N405" s="18">
        <v>53.296000000000006</v>
      </c>
      <c r="O405" s="18">
        <v>53.878999999999991</v>
      </c>
      <c r="P405" s="18">
        <v>55.174999999999997</v>
      </c>
      <c r="Q405" s="18">
        <v>56.044000000000011</v>
      </c>
      <c r="R405" s="18">
        <v>59.362000000000002</v>
      </c>
      <c r="S405" s="18">
        <v>605.07740000000001</v>
      </c>
      <c r="T405" s="18">
        <v>50.423116666666665</v>
      </c>
    </row>
    <row r="406" spans="1:20" x14ac:dyDescent="0.25">
      <c r="A406" s="17" t="s">
        <v>433</v>
      </c>
      <c r="B406" s="17" t="s">
        <v>30</v>
      </c>
      <c r="C406" s="17" t="s">
        <v>161</v>
      </c>
      <c r="D406" s="17" t="s">
        <v>314</v>
      </c>
      <c r="E406" s="17" t="s">
        <v>315</v>
      </c>
      <c r="F406" s="17" t="s">
        <v>3</v>
      </c>
      <c r="G406" s="18">
        <v>28.872</v>
      </c>
      <c r="H406" s="18">
        <v>25.061</v>
      </c>
      <c r="I406" s="18">
        <v>26.597000000000001</v>
      </c>
      <c r="J406" s="18">
        <v>23.132000000000001</v>
      </c>
      <c r="K406" s="18">
        <v>23.761000000000003</v>
      </c>
      <c r="L406" s="18">
        <v>22.891000000000002</v>
      </c>
      <c r="M406" s="18">
        <v>23.585999999999995</v>
      </c>
      <c r="N406" s="18">
        <v>27.878</v>
      </c>
      <c r="O406" s="18">
        <v>27.511000000000003</v>
      </c>
      <c r="P406" s="18">
        <v>30.883000000000006</v>
      </c>
      <c r="Q406" s="18">
        <v>25.798999999999999</v>
      </c>
      <c r="R406" s="18">
        <v>31.025999999999996</v>
      </c>
      <c r="S406" s="18">
        <v>316.99699999999996</v>
      </c>
      <c r="T406" s="18">
        <v>26.416416666666663</v>
      </c>
    </row>
    <row r="407" spans="1:20" x14ac:dyDescent="0.25">
      <c r="A407" s="17" t="s">
        <v>433</v>
      </c>
      <c r="B407" s="17" t="s">
        <v>30</v>
      </c>
      <c r="C407" s="17" t="s">
        <v>161</v>
      </c>
      <c r="D407" s="17" t="s">
        <v>319</v>
      </c>
      <c r="E407" s="17" t="s">
        <v>320</v>
      </c>
      <c r="F407" s="17" t="s">
        <v>5</v>
      </c>
      <c r="G407" s="18">
        <v>15.263</v>
      </c>
      <c r="H407" s="18">
        <v>13.421000000000003</v>
      </c>
      <c r="I407" s="18">
        <v>15.078999999999999</v>
      </c>
      <c r="J407" s="18">
        <v>16.637</v>
      </c>
      <c r="K407" s="18">
        <v>16.829000000000001</v>
      </c>
      <c r="L407" s="18">
        <v>17.314</v>
      </c>
      <c r="M407" s="18">
        <v>18.379000000000001</v>
      </c>
      <c r="N407" s="18">
        <v>17.065999999999999</v>
      </c>
      <c r="O407" s="18">
        <v>9.74</v>
      </c>
      <c r="P407" s="18">
        <v>18.710999999999999</v>
      </c>
      <c r="Q407" s="18">
        <v>17.856999999999999</v>
      </c>
      <c r="R407" s="18">
        <v>18.755000000000003</v>
      </c>
      <c r="S407" s="18">
        <v>195.05100000000002</v>
      </c>
      <c r="T407" s="18">
        <v>16.254250000000003</v>
      </c>
    </row>
    <row r="408" spans="1:20" x14ac:dyDescent="0.25">
      <c r="A408" s="17" t="s">
        <v>434</v>
      </c>
      <c r="B408" s="17" t="s">
        <v>30</v>
      </c>
      <c r="C408" s="17" t="s">
        <v>435</v>
      </c>
      <c r="D408" s="17" t="s">
        <v>310</v>
      </c>
      <c r="E408" s="17" t="s">
        <v>311</v>
      </c>
      <c r="F408" s="17" t="s">
        <v>1</v>
      </c>
      <c r="G408" s="18"/>
      <c r="H408" s="18"/>
      <c r="I408" s="18"/>
      <c r="J408" s="18"/>
      <c r="K408" s="18"/>
      <c r="L408" s="18"/>
      <c r="M408" s="18"/>
      <c r="N408" s="18"/>
      <c r="O408" s="18"/>
      <c r="P408" s="18"/>
      <c r="Q408" s="18">
        <v>0.41499999999999998</v>
      </c>
      <c r="R408" s="18">
        <v>6.0999999999999999E-2</v>
      </c>
      <c r="S408" s="18">
        <v>0.47599999999999998</v>
      </c>
      <c r="T408" s="18">
        <v>0.23799999999999999</v>
      </c>
    </row>
    <row r="409" spans="1:20" x14ac:dyDescent="0.25">
      <c r="A409" s="17" t="s">
        <v>434</v>
      </c>
      <c r="B409" s="17" t="s">
        <v>30</v>
      </c>
      <c r="C409" s="17" t="s">
        <v>435</v>
      </c>
      <c r="D409" s="17" t="s">
        <v>312</v>
      </c>
      <c r="E409" s="17" t="s">
        <v>313</v>
      </c>
      <c r="F409" s="17" t="s">
        <v>2</v>
      </c>
      <c r="G409" s="18"/>
      <c r="H409" s="18"/>
      <c r="I409" s="18"/>
      <c r="J409" s="18"/>
      <c r="K409" s="18"/>
      <c r="L409" s="18"/>
      <c r="M409" s="18"/>
      <c r="N409" s="18"/>
      <c r="O409" s="18"/>
      <c r="P409" s="18"/>
      <c r="Q409" s="18">
        <v>7.101</v>
      </c>
      <c r="R409" s="18">
        <v>15.561</v>
      </c>
      <c r="S409" s="18">
        <v>22.661999999999999</v>
      </c>
      <c r="T409" s="18">
        <v>11.331</v>
      </c>
    </row>
    <row r="410" spans="1:20" x14ac:dyDescent="0.25">
      <c r="A410" s="17" t="s">
        <v>434</v>
      </c>
      <c r="B410" s="17" t="s">
        <v>30</v>
      </c>
      <c r="C410" s="17" t="s">
        <v>435</v>
      </c>
      <c r="D410" s="17" t="s">
        <v>314</v>
      </c>
      <c r="E410" s="17" t="s">
        <v>315</v>
      </c>
      <c r="F410" s="17" t="s">
        <v>3</v>
      </c>
      <c r="G410" s="18"/>
      <c r="H410" s="18"/>
      <c r="I410" s="18"/>
      <c r="J410" s="18"/>
      <c r="K410" s="18"/>
      <c r="L410" s="18"/>
      <c r="M410" s="18"/>
      <c r="N410" s="18"/>
      <c r="O410" s="18"/>
      <c r="P410" s="18"/>
      <c r="Q410" s="18">
        <v>11.15</v>
      </c>
      <c r="R410" s="18">
        <v>8.0670000000000002</v>
      </c>
      <c r="S410" s="18">
        <v>19.216999999999999</v>
      </c>
      <c r="T410" s="18">
        <v>9.6084999999999994</v>
      </c>
    </row>
    <row r="411" spans="1:20" x14ac:dyDescent="0.25">
      <c r="A411" s="17" t="s">
        <v>434</v>
      </c>
      <c r="B411" s="17" t="s">
        <v>30</v>
      </c>
      <c r="C411" s="17" t="s">
        <v>435</v>
      </c>
      <c r="D411" s="17" t="s">
        <v>319</v>
      </c>
      <c r="E411" s="17" t="s">
        <v>320</v>
      </c>
      <c r="F411" s="17" t="s">
        <v>5</v>
      </c>
      <c r="G411" s="18"/>
      <c r="H411" s="18"/>
      <c r="I411" s="18"/>
      <c r="J411" s="18"/>
      <c r="K411" s="18"/>
      <c r="L411" s="18"/>
      <c r="M411" s="18"/>
      <c r="N411" s="18"/>
      <c r="O411" s="18"/>
      <c r="P411" s="18"/>
      <c r="Q411" s="18">
        <v>1.7649999999999999</v>
      </c>
      <c r="R411" s="18">
        <v>3.359</v>
      </c>
      <c r="S411" s="18">
        <v>5.1239999999999997</v>
      </c>
      <c r="T411" s="18">
        <v>2.5619999999999998</v>
      </c>
    </row>
    <row r="412" spans="1:20" x14ac:dyDescent="0.25">
      <c r="A412" s="17" t="s">
        <v>436</v>
      </c>
      <c r="B412" s="17" t="s">
        <v>30</v>
      </c>
      <c r="C412" s="17" t="s">
        <v>225</v>
      </c>
      <c r="D412" s="17" t="s">
        <v>310</v>
      </c>
      <c r="E412" s="17" t="s">
        <v>311</v>
      </c>
      <c r="F412" s="17" t="s">
        <v>1</v>
      </c>
      <c r="G412" s="18">
        <v>2.2289999999999996</v>
      </c>
      <c r="H412" s="18">
        <v>1.216</v>
      </c>
      <c r="I412" s="18">
        <v>1.0950000000000002</v>
      </c>
      <c r="J412" s="18"/>
      <c r="K412" s="18">
        <v>1.006</v>
      </c>
      <c r="L412" s="18">
        <v>1.2330000000000001</v>
      </c>
      <c r="M412" s="18">
        <v>0.89600000000000002</v>
      </c>
      <c r="N412" s="18">
        <v>0.39700000000000002</v>
      </c>
      <c r="O412" s="18">
        <v>0.78800000000000003</v>
      </c>
      <c r="P412" s="18">
        <v>0.41099999999999998</v>
      </c>
      <c r="Q412" s="18">
        <v>1.0249999999999999</v>
      </c>
      <c r="R412" s="18"/>
      <c r="S412" s="18">
        <v>10.295999999999999</v>
      </c>
      <c r="T412" s="18">
        <v>1.0295999999999998</v>
      </c>
    </row>
    <row r="413" spans="1:20" x14ac:dyDescent="0.25">
      <c r="A413" s="17" t="s">
        <v>436</v>
      </c>
      <c r="B413" s="17" t="s">
        <v>30</v>
      </c>
      <c r="C413" s="17" t="s">
        <v>225</v>
      </c>
      <c r="D413" s="17" t="s">
        <v>312</v>
      </c>
      <c r="E413" s="17" t="s">
        <v>313</v>
      </c>
      <c r="F413" s="17" t="s">
        <v>2</v>
      </c>
      <c r="G413" s="18">
        <v>3.3090000000000002</v>
      </c>
      <c r="H413" s="18">
        <v>2.19</v>
      </c>
      <c r="I413" s="18">
        <v>6.5730000000000004</v>
      </c>
      <c r="J413" s="18">
        <v>5.5450000000000008</v>
      </c>
      <c r="K413" s="18">
        <v>5.952</v>
      </c>
      <c r="L413" s="18">
        <v>6.95</v>
      </c>
      <c r="M413" s="18">
        <v>10.436000000000002</v>
      </c>
      <c r="N413" s="18">
        <v>11.138999999999999</v>
      </c>
      <c r="O413" s="18">
        <v>10.479000000000001</v>
      </c>
      <c r="P413" s="18">
        <v>6.9689999999999994</v>
      </c>
      <c r="Q413" s="18">
        <v>7.1449999999999996</v>
      </c>
      <c r="R413" s="18">
        <v>5.3959999999999999</v>
      </c>
      <c r="S413" s="18">
        <v>82.082999999999998</v>
      </c>
      <c r="T413" s="18">
        <v>6.8402500000000002</v>
      </c>
    </row>
    <row r="414" spans="1:20" x14ac:dyDescent="0.25">
      <c r="A414" s="17" t="s">
        <v>436</v>
      </c>
      <c r="B414" s="17" t="s">
        <v>30</v>
      </c>
      <c r="C414" s="17" t="s">
        <v>225</v>
      </c>
      <c r="D414" s="17" t="s">
        <v>314</v>
      </c>
      <c r="E414" s="17" t="s">
        <v>315</v>
      </c>
      <c r="F414" s="17" t="s">
        <v>3</v>
      </c>
      <c r="G414" s="18">
        <v>0.94399999999999995</v>
      </c>
      <c r="H414" s="18">
        <v>1.7320000000000002</v>
      </c>
      <c r="I414" s="18">
        <v>2.9039999999999999</v>
      </c>
      <c r="J414" s="18">
        <v>4.4929999999999994</v>
      </c>
      <c r="K414" s="18">
        <v>3.2870000000000004</v>
      </c>
      <c r="L414" s="18">
        <v>6.8980000000000015</v>
      </c>
      <c r="M414" s="18">
        <v>3.8519999999999994</v>
      </c>
      <c r="N414" s="18">
        <v>1.635</v>
      </c>
      <c r="O414" s="18">
        <v>4.7</v>
      </c>
      <c r="P414" s="18">
        <v>2.7970000000000006</v>
      </c>
      <c r="Q414" s="18">
        <v>4.8159999999999998</v>
      </c>
      <c r="R414" s="18">
        <v>5.3000000000000007</v>
      </c>
      <c r="S414" s="18">
        <v>43.358000000000004</v>
      </c>
      <c r="T414" s="18">
        <v>3.6131666666666669</v>
      </c>
    </row>
    <row r="415" spans="1:20" x14ac:dyDescent="0.25">
      <c r="A415" s="17" t="s">
        <v>436</v>
      </c>
      <c r="B415" s="17" t="s">
        <v>30</v>
      </c>
      <c r="C415" s="17" t="s">
        <v>225</v>
      </c>
      <c r="D415" s="17" t="s">
        <v>319</v>
      </c>
      <c r="E415" s="17" t="s">
        <v>320</v>
      </c>
      <c r="F415" s="17" t="s">
        <v>5</v>
      </c>
      <c r="G415" s="18">
        <v>6.4089999999999998</v>
      </c>
      <c r="H415" s="18"/>
      <c r="I415" s="18">
        <v>3.0350000000000001</v>
      </c>
      <c r="J415" s="18"/>
      <c r="K415" s="18"/>
      <c r="L415" s="18">
        <v>1.198</v>
      </c>
      <c r="M415" s="18"/>
      <c r="N415" s="18"/>
      <c r="O415" s="18"/>
      <c r="P415" s="18"/>
      <c r="Q415" s="18"/>
      <c r="R415" s="18"/>
      <c r="S415" s="18">
        <v>10.641999999999999</v>
      </c>
      <c r="T415" s="18">
        <v>3.547333333333333</v>
      </c>
    </row>
    <row r="416" spans="1:20" x14ac:dyDescent="0.25">
      <c r="A416" s="17" t="s">
        <v>437</v>
      </c>
      <c r="B416" s="17" t="s">
        <v>30</v>
      </c>
      <c r="C416" s="17" t="s">
        <v>118</v>
      </c>
      <c r="D416" s="17" t="s">
        <v>322</v>
      </c>
      <c r="E416" s="17" t="s">
        <v>323</v>
      </c>
      <c r="F416" s="17" t="s">
        <v>0</v>
      </c>
      <c r="G416" s="18">
        <v>2.3739999999999997</v>
      </c>
      <c r="H416" s="18">
        <v>1.621</v>
      </c>
      <c r="I416" s="18">
        <v>1.92</v>
      </c>
      <c r="J416" s="18">
        <v>1.98</v>
      </c>
      <c r="K416" s="18">
        <v>1.8</v>
      </c>
      <c r="L416" s="18">
        <v>1.706</v>
      </c>
      <c r="M416" s="18">
        <v>2.0680000000000001</v>
      </c>
      <c r="N416" s="18">
        <v>2.0659999999999998</v>
      </c>
      <c r="O416" s="18">
        <v>2.052</v>
      </c>
      <c r="P416" s="18">
        <v>1.63</v>
      </c>
      <c r="Q416" s="18">
        <v>1.704</v>
      </c>
      <c r="R416" s="18">
        <v>2.351</v>
      </c>
      <c r="S416" s="18">
        <v>23.271999999999998</v>
      </c>
      <c r="T416" s="18">
        <v>1.9393333333333331</v>
      </c>
    </row>
    <row r="417" spans="1:20" x14ac:dyDescent="0.25">
      <c r="A417" s="17" t="s">
        <v>437</v>
      </c>
      <c r="B417" s="17" t="s">
        <v>30</v>
      </c>
      <c r="C417" s="17" t="s">
        <v>118</v>
      </c>
      <c r="D417" s="17" t="s">
        <v>310</v>
      </c>
      <c r="E417" s="17" t="s">
        <v>311</v>
      </c>
      <c r="F417" s="17" t="s">
        <v>1</v>
      </c>
      <c r="G417" s="18">
        <v>11.904</v>
      </c>
      <c r="H417" s="18">
        <v>21.727</v>
      </c>
      <c r="I417" s="18">
        <v>28.238999999999997</v>
      </c>
      <c r="J417" s="18">
        <v>14.699</v>
      </c>
      <c r="K417" s="18">
        <v>24.066870000000002</v>
      </c>
      <c r="L417" s="18">
        <v>16.064999999999998</v>
      </c>
      <c r="M417" s="18">
        <v>22.124000000000006</v>
      </c>
      <c r="N417" s="18">
        <v>27.123999999999995</v>
      </c>
      <c r="O417" s="18">
        <v>26.536000000000001</v>
      </c>
      <c r="P417" s="18">
        <v>14.655000000000001</v>
      </c>
      <c r="Q417" s="18">
        <v>33.11</v>
      </c>
      <c r="R417" s="18">
        <v>32.728999999999999</v>
      </c>
      <c r="S417" s="18">
        <v>272.97886999999997</v>
      </c>
      <c r="T417" s="18">
        <v>22.748239166666664</v>
      </c>
    </row>
    <row r="418" spans="1:20" x14ac:dyDescent="0.25">
      <c r="A418" s="17" t="s">
        <v>437</v>
      </c>
      <c r="B418" s="17" t="s">
        <v>30</v>
      </c>
      <c r="C418" s="17" t="s">
        <v>118</v>
      </c>
      <c r="D418" s="17" t="s">
        <v>312</v>
      </c>
      <c r="E418" s="17" t="s">
        <v>313</v>
      </c>
      <c r="F418" s="17" t="s">
        <v>2</v>
      </c>
      <c r="G418" s="18">
        <v>97.782000000000011</v>
      </c>
      <c r="H418" s="18">
        <v>96.359000000000009</v>
      </c>
      <c r="I418" s="18">
        <v>89.266999999999982</v>
      </c>
      <c r="J418" s="18">
        <v>89.331999999999994</v>
      </c>
      <c r="K418" s="18">
        <v>73.713999999999999</v>
      </c>
      <c r="L418" s="18">
        <v>51.559000000000005</v>
      </c>
      <c r="M418" s="18">
        <v>78.958000000000013</v>
      </c>
      <c r="N418" s="18">
        <v>89.19</v>
      </c>
      <c r="O418" s="18">
        <v>66.753999999999991</v>
      </c>
      <c r="P418" s="18">
        <v>70.353999999999999</v>
      </c>
      <c r="Q418" s="18">
        <v>68.444999999999979</v>
      </c>
      <c r="R418" s="18">
        <v>95.956000000000017</v>
      </c>
      <c r="S418" s="18">
        <v>967.67000000000007</v>
      </c>
      <c r="T418" s="18">
        <v>80.639166666666668</v>
      </c>
    </row>
    <row r="419" spans="1:20" x14ac:dyDescent="0.25">
      <c r="A419" s="17" t="s">
        <v>437</v>
      </c>
      <c r="B419" s="17" t="s">
        <v>30</v>
      </c>
      <c r="C419" s="17" t="s">
        <v>118</v>
      </c>
      <c r="D419" s="17" t="s">
        <v>314</v>
      </c>
      <c r="E419" s="17" t="s">
        <v>315</v>
      </c>
      <c r="F419" s="17" t="s">
        <v>3</v>
      </c>
      <c r="G419" s="18">
        <v>93.523500000000027</v>
      </c>
      <c r="H419" s="18">
        <v>86.245000000000005</v>
      </c>
      <c r="I419" s="18">
        <v>74.542000000000002</v>
      </c>
      <c r="J419" s="18">
        <v>111.75400000000008</v>
      </c>
      <c r="K419" s="18">
        <v>90.168500000000009</v>
      </c>
      <c r="L419" s="18">
        <v>71.983000000000018</v>
      </c>
      <c r="M419" s="18">
        <v>85.812999999999974</v>
      </c>
      <c r="N419" s="18">
        <v>93.339359999999957</v>
      </c>
      <c r="O419" s="18">
        <v>84.827000000000012</v>
      </c>
      <c r="P419" s="18">
        <v>80.120999999999995</v>
      </c>
      <c r="Q419" s="18">
        <v>71.803000000000011</v>
      </c>
      <c r="R419" s="18">
        <v>94.933999999999997</v>
      </c>
      <c r="S419" s="18">
        <v>1039.0533600000001</v>
      </c>
      <c r="T419" s="18">
        <v>86.587780000000009</v>
      </c>
    </row>
    <row r="420" spans="1:20" x14ac:dyDescent="0.25">
      <c r="A420" s="17" t="s">
        <v>437</v>
      </c>
      <c r="B420" s="17" t="s">
        <v>30</v>
      </c>
      <c r="C420" s="17" t="s">
        <v>118</v>
      </c>
      <c r="D420" s="17" t="s">
        <v>324</v>
      </c>
      <c r="E420" s="17" t="s">
        <v>325</v>
      </c>
      <c r="F420" s="17" t="s">
        <v>4</v>
      </c>
      <c r="G420" s="18">
        <v>1.415</v>
      </c>
      <c r="H420" s="18">
        <v>1.141</v>
      </c>
      <c r="I420" s="18">
        <v>0.95499999999999996</v>
      </c>
      <c r="J420" s="18">
        <v>0.91600000000000004</v>
      </c>
      <c r="K420" s="18">
        <v>1.1279999999999999</v>
      </c>
      <c r="L420" s="18">
        <v>1.214</v>
      </c>
      <c r="M420" s="18">
        <v>1.173</v>
      </c>
      <c r="N420" s="18">
        <v>1.26</v>
      </c>
      <c r="O420" s="18">
        <v>1.282</v>
      </c>
      <c r="P420" s="18">
        <v>1.357</v>
      </c>
      <c r="Q420" s="18">
        <v>1.4670000000000001</v>
      </c>
      <c r="R420" s="18">
        <v>1.571</v>
      </c>
      <c r="S420" s="18">
        <v>14.879</v>
      </c>
      <c r="T420" s="18">
        <v>1.2399166666666666</v>
      </c>
    </row>
    <row r="421" spans="1:20" x14ac:dyDescent="0.25">
      <c r="A421" s="17" t="s">
        <v>437</v>
      </c>
      <c r="B421" s="17" t="s">
        <v>30</v>
      </c>
      <c r="C421" s="17" t="s">
        <v>118</v>
      </c>
      <c r="D421" s="17" t="s">
        <v>319</v>
      </c>
      <c r="E421" s="17" t="s">
        <v>320</v>
      </c>
      <c r="F421" s="17" t="s">
        <v>5</v>
      </c>
      <c r="G421" s="18">
        <v>14.999000000000001</v>
      </c>
      <c r="H421" s="18">
        <v>16.809999999999999</v>
      </c>
      <c r="I421" s="18">
        <v>19.555</v>
      </c>
      <c r="J421" s="18">
        <v>13.962</v>
      </c>
      <c r="K421" s="18">
        <v>16.635999999999999</v>
      </c>
      <c r="L421" s="18">
        <v>15.419</v>
      </c>
      <c r="M421" s="18">
        <v>12.751000000000001</v>
      </c>
      <c r="N421" s="18">
        <v>15.375</v>
      </c>
      <c r="O421" s="18">
        <v>16.555999999999997</v>
      </c>
      <c r="P421" s="18">
        <v>1.9450000000000001</v>
      </c>
      <c r="Q421" s="18">
        <v>2.1379999999999999</v>
      </c>
      <c r="R421" s="18">
        <v>7.5739999999999998</v>
      </c>
      <c r="S421" s="18">
        <v>153.72</v>
      </c>
      <c r="T421" s="18">
        <v>12.81</v>
      </c>
    </row>
    <row r="422" spans="1:20" x14ac:dyDescent="0.25">
      <c r="A422" s="17" t="s">
        <v>438</v>
      </c>
      <c r="B422" s="17" t="s">
        <v>30</v>
      </c>
      <c r="C422" s="17" t="s">
        <v>119</v>
      </c>
      <c r="D422" s="17" t="s">
        <v>322</v>
      </c>
      <c r="E422" s="17" t="s">
        <v>323</v>
      </c>
      <c r="F422" s="17" t="s">
        <v>0</v>
      </c>
      <c r="G422" s="18">
        <v>4.4649999999999999</v>
      </c>
      <c r="H422" s="18">
        <v>13.608000000000001</v>
      </c>
      <c r="I422" s="18">
        <v>14.261000000000001</v>
      </c>
      <c r="J422" s="18">
        <v>14.291</v>
      </c>
      <c r="K422" s="18">
        <v>15.402000000000001</v>
      </c>
      <c r="L422" s="18">
        <v>16.64</v>
      </c>
      <c r="M422" s="18">
        <v>13.974</v>
      </c>
      <c r="N422" s="18">
        <v>15.088000000000001</v>
      </c>
      <c r="O422" s="18">
        <v>17.925999999999998</v>
      </c>
      <c r="P422" s="18">
        <v>29.192</v>
      </c>
      <c r="Q422" s="18">
        <v>21.515999999999998</v>
      </c>
      <c r="R422" s="18">
        <v>23.042999999999999</v>
      </c>
      <c r="S422" s="18">
        <v>199.40600000000001</v>
      </c>
      <c r="T422" s="18">
        <v>16.617166666666666</v>
      </c>
    </row>
    <row r="423" spans="1:20" x14ac:dyDescent="0.25">
      <c r="A423" s="17" t="s">
        <v>438</v>
      </c>
      <c r="B423" s="17" t="s">
        <v>30</v>
      </c>
      <c r="C423" s="17" t="s">
        <v>119</v>
      </c>
      <c r="D423" s="17" t="s">
        <v>310</v>
      </c>
      <c r="E423" s="17" t="s">
        <v>311</v>
      </c>
      <c r="F423" s="17" t="s">
        <v>1</v>
      </c>
      <c r="G423" s="18">
        <v>75.09899999999999</v>
      </c>
      <c r="H423" s="18">
        <v>53.238</v>
      </c>
      <c r="I423" s="18">
        <v>80.594999999999999</v>
      </c>
      <c r="J423" s="18">
        <v>78.696999999999989</v>
      </c>
      <c r="K423" s="18">
        <v>80.77000000000001</v>
      </c>
      <c r="L423" s="18">
        <v>73.727999999999994</v>
      </c>
      <c r="M423" s="18">
        <v>67.698999999999984</v>
      </c>
      <c r="N423" s="18">
        <v>76.113</v>
      </c>
      <c r="O423" s="18">
        <v>80.814000000000007</v>
      </c>
      <c r="P423" s="18">
        <v>74.869999999999976</v>
      </c>
      <c r="Q423" s="18">
        <v>76.566000000000003</v>
      </c>
      <c r="R423" s="18">
        <v>86.98</v>
      </c>
      <c r="S423" s="18">
        <v>905.1690000000001</v>
      </c>
      <c r="T423" s="18">
        <v>75.430750000000003</v>
      </c>
    </row>
    <row r="424" spans="1:20" x14ac:dyDescent="0.25">
      <c r="A424" s="17" t="s">
        <v>438</v>
      </c>
      <c r="B424" s="17" t="s">
        <v>30</v>
      </c>
      <c r="C424" s="17" t="s">
        <v>119</v>
      </c>
      <c r="D424" s="17" t="s">
        <v>312</v>
      </c>
      <c r="E424" s="17" t="s">
        <v>313</v>
      </c>
      <c r="F424" s="17" t="s">
        <v>2</v>
      </c>
      <c r="G424" s="18">
        <v>553.79900000000021</v>
      </c>
      <c r="H424" s="18">
        <v>595.52200000000016</v>
      </c>
      <c r="I424" s="18">
        <v>521.86200000000019</v>
      </c>
      <c r="J424" s="18">
        <v>562.98099999999999</v>
      </c>
      <c r="K424" s="18">
        <v>550.29499999999985</v>
      </c>
      <c r="L424" s="18">
        <v>537.62</v>
      </c>
      <c r="M424" s="18">
        <v>567.8240000000003</v>
      </c>
      <c r="N424" s="18">
        <v>569.61500000000012</v>
      </c>
      <c r="O424" s="18">
        <v>597.2579999999997</v>
      </c>
      <c r="P424" s="18">
        <v>550.62399999999991</v>
      </c>
      <c r="Q424" s="18">
        <v>547.94999999999982</v>
      </c>
      <c r="R424" s="18">
        <v>613.35399999999993</v>
      </c>
      <c r="S424" s="18">
        <v>6768.7040000000006</v>
      </c>
      <c r="T424" s="18">
        <v>564.05866666666668</v>
      </c>
    </row>
    <row r="425" spans="1:20" x14ac:dyDescent="0.25">
      <c r="A425" s="17" t="s">
        <v>438</v>
      </c>
      <c r="B425" s="17" t="s">
        <v>30</v>
      </c>
      <c r="C425" s="17" t="s">
        <v>119</v>
      </c>
      <c r="D425" s="17" t="s">
        <v>314</v>
      </c>
      <c r="E425" s="17" t="s">
        <v>315</v>
      </c>
      <c r="F425" s="17" t="s">
        <v>3</v>
      </c>
      <c r="G425" s="18">
        <v>426.99979999999999</v>
      </c>
      <c r="H425" s="18">
        <v>422.74699999999996</v>
      </c>
      <c r="I425" s="18">
        <v>429.53899999999999</v>
      </c>
      <c r="J425" s="18">
        <v>465.78700000000015</v>
      </c>
      <c r="K425" s="18">
        <v>448.26199999999994</v>
      </c>
      <c r="L425" s="18">
        <v>450.75399999999985</v>
      </c>
      <c r="M425" s="18">
        <v>453.49800000000005</v>
      </c>
      <c r="N425" s="18">
        <v>427.5379999999999</v>
      </c>
      <c r="O425" s="18">
        <v>503.22300000000001</v>
      </c>
      <c r="P425" s="18">
        <v>456.7299999999999</v>
      </c>
      <c r="Q425" s="18">
        <v>456.53000000000009</v>
      </c>
      <c r="R425" s="18">
        <v>496.64199999999965</v>
      </c>
      <c r="S425" s="18">
        <v>5438.2497999999987</v>
      </c>
      <c r="T425" s="18">
        <v>453.1874833333332</v>
      </c>
    </row>
    <row r="426" spans="1:20" x14ac:dyDescent="0.25">
      <c r="A426" s="17" t="s">
        <v>438</v>
      </c>
      <c r="B426" s="17" t="s">
        <v>30</v>
      </c>
      <c r="C426" s="17" t="s">
        <v>119</v>
      </c>
      <c r="D426" s="17" t="s">
        <v>319</v>
      </c>
      <c r="E426" s="17" t="s">
        <v>320</v>
      </c>
      <c r="F426" s="17" t="s">
        <v>5</v>
      </c>
      <c r="G426" s="18">
        <v>68.103999999999999</v>
      </c>
      <c r="H426" s="18">
        <v>83.65300000000002</v>
      </c>
      <c r="I426" s="18">
        <v>68.245000000000005</v>
      </c>
      <c r="J426" s="18">
        <v>76.472999999999985</v>
      </c>
      <c r="K426" s="18">
        <v>76.715000000000003</v>
      </c>
      <c r="L426" s="18">
        <v>75.727000000000004</v>
      </c>
      <c r="M426" s="18">
        <v>89.394000000000005</v>
      </c>
      <c r="N426" s="18">
        <v>92.771000000000001</v>
      </c>
      <c r="O426" s="18">
        <v>96.960999999999984</v>
      </c>
      <c r="P426" s="18">
        <v>98.869000000000014</v>
      </c>
      <c r="Q426" s="18">
        <v>37.607999999999997</v>
      </c>
      <c r="R426" s="18">
        <v>41.100999999999999</v>
      </c>
      <c r="S426" s="18">
        <v>905.62099999999998</v>
      </c>
      <c r="T426" s="18">
        <v>75.46841666666667</v>
      </c>
    </row>
    <row r="427" spans="1:20" x14ac:dyDescent="0.25">
      <c r="A427" s="17" t="s">
        <v>439</v>
      </c>
      <c r="B427" s="17" t="s">
        <v>30</v>
      </c>
      <c r="C427" s="17" t="s">
        <v>120</v>
      </c>
      <c r="D427" s="17" t="s">
        <v>310</v>
      </c>
      <c r="E427" s="17" t="s">
        <v>311</v>
      </c>
      <c r="F427" s="17" t="s">
        <v>1</v>
      </c>
      <c r="G427" s="18">
        <v>15.208</v>
      </c>
      <c r="H427" s="18">
        <v>17.161000000000001</v>
      </c>
      <c r="I427" s="18">
        <v>16.413</v>
      </c>
      <c r="J427" s="18">
        <v>10.407999999999999</v>
      </c>
      <c r="K427" s="18">
        <v>14.7676</v>
      </c>
      <c r="L427" s="18">
        <v>14.842000000000001</v>
      </c>
      <c r="M427" s="18">
        <v>13.955</v>
      </c>
      <c r="N427" s="18">
        <v>15.416</v>
      </c>
      <c r="O427" s="18">
        <v>39.848579999999991</v>
      </c>
      <c r="P427" s="18">
        <v>28.928999999999998</v>
      </c>
      <c r="Q427" s="18">
        <v>28.4756</v>
      </c>
      <c r="R427" s="18">
        <v>20.989400000000003</v>
      </c>
      <c r="S427" s="18">
        <v>236.41317999999995</v>
      </c>
      <c r="T427" s="18">
        <v>19.701098333333331</v>
      </c>
    </row>
    <row r="428" spans="1:20" x14ac:dyDescent="0.25">
      <c r="A428" s="17" t="s">
        <v>439</v>
      </c>
      <c r="B428" s="17" t="s">
        <v>30</v>
      </c>
      <c r="C428" s="17" t="s">
        <v>120</v>
      </c>
      <c r="D428" s="17" t="s">
        <v>312</v>
      </c>
      <c r="E428" s="17" t="s">
        <v>313</v>
      </c>
      <c r="F428" s="17" t="s">
        <v>2</v>
      </c>
      <c r="G428" s="18">
        <v>113.99000000000004</v>
      </c>
      <c r="H428" s="18">
        <v>115.18199999999999</v>
      </c>
      <c r="I428" s="18">
        <v>104.2795</v>
      </c>
      <c r="J428" s="18">
        <v>104.197</v>
      </c>
      <c r="K428" s="18">
        <v>119.67520000000002</v>
      </c>
      <c r="L428" s="18">
        <v>123.62600000000002</v>
      </c>
      <c r="M428" s="18">
        <v>117.39900000000002</v>
      </c>
      <c r="N428" s="18">
        <v>99.289999999999992</v>
      </c>
      <c r="O428" s="18">
        <v>126.76400000000004</v>
      </c>
      <c r="P428" s="18">
        <v>158.26575000000005</v>
      </c>
      <c r="Q428" s="18">
        <v>154.3107</v>
      </c>
      <c r="R428" s="18">
        <v>168.66639999999998</v>
      </c>
      <c r="S428" s="18">
        <v>1505.6455500000002</v>
      </c>
      <c r="T428" s="18">
        <v>125.47046250000001</v>
      </c>
    </row>
    <row r="429" spans="1:20" x14ac:dyDescent="0.25">
      <c r="A429" s="17" t="s">
        <v>439</v>
      </c>
      <c r="B429" s="17" t="s">
        <v>30</v>
      </c>
      <c r="C429" s="17" t="s">
        <v>120</v>
      </c>
      <c r="D429" s="17" t="s">
        <v>314</v>
      </c>
      <c r="E429" s="17" t="s">
        <v>315</v>
      </c>
      <c r="F429" s="17" t="s">
        <v>3</v>
      </c>
      <c r="G429" s="18">
        <v>160.82549999999998</v>
      </c>
      <c r="H429" s="18">
        <v>146.38449999999997</v>
      </c>
      <c r="I429" s="18">
        <v>170.56559999999999</v>
      </c>
      <c r="J429" s="18">
        <v>141.94200000000001</v>
      </c>
      <c r="K429" s="18">
        <v>144.35719999999998</v>
      </c>
      <c r="L429" s="18">
        <v>132.721</v>
      </c>
      <c r="M429" s="18">
        <v>162.27599999999998</v>
      </c>
      <c r="N429" s="18">
        <v>187.27449999999996</v>
      </c>
      <c r="O429" s="18">
        <v>216.85287000000002</v>
      </c>
      <c r="P429" s="18">
        <v>213.92659999999995</v>
      </c>
      <c r="Q429" s="18">
        <v>210.88829999999999</v>
      </c>
      <c r="R429" s="18">
        <v>284.95609999999999</v>
      </c>
      <c r="S429" s="18">
        <v>2172.9701700000001</v>
      </c>
      <c r="T429" s="18">
        <v>181.0808475</v>
      </c>
    </row>
    <row r="430" spans="1:20" x14ac:dyDescent="0.25">
      <c r="A430" s="17" t="s">
        <v>439</v>
      </c>
      <c r="B430" s="17" t="s">
        <v>30</v>
      </c>
      <c r="C430" s="17" t="s">
        <v>120</v>
      </c>
      <c r="D430" s="17" t="s">
        <v>324</v>
      </c>
      <c r="E430" s="17" t="s">
        <v>325</v>
      </c>
      <c r="F430" s="17" t="s">
        <v>4</v>
      </c>
      <c r="G430" s="18"/>
      <c r="H430" s="18"/>
      <c r="I430" s="18"/>
      <c r="J430" s="18">
        <v>0.879</v>
      </c>
      <c r="K430" s="18"/>
      <c r="L430" s="18"/>
      <c r="M430" s="18"/>
      <c r="N430" s="18"/>
      <c r="O430" s="18"/>
      <c r="P430" s="18"/>
      <c r="Q430" s="18"/>
      <c r="R430" s="18"/>
      <c r="S430" s="18">
        <v>0.879</v>
      </c>
      <c r="T430" s="18">
        <v>0.879</v>
      </c>
    </row>
    <row r="431" spans="1:20" x14ac:dyDescent="0.25">
      <c r="A431" s="17" t="s">
        <v>439</v>
      </c>
      <c r="B431" s="17" t="s">
        <v>30</v>
      </c>
      <c r="C431" s="17" t="s">
        <v>120</v>
      </c>
      <c r="D431" s="17" t="s">
        <v>319</v>
      </c>
      <c r="E431" s="17" t="s">
        <v>320</v>
      </c>
      <c r="F431" s="17" t="s">
        <v>5</v>
      </c>
      <c r="G431" s="18">
        <v>24.868000000000002</v>
      </c>
      <c r="H431" s="18">
        <v>27.087000000000003</v>
      </c>
      <c r="I431" s="18">
        <v>25.741999999999997</v>
      </c>
      <c r="J431" s="18">
        <v>10.861000000000001</v>
      </c>
      <c r="K431" s="18">
        <v>15.59</v>
      </c>
      <c r="L431" s="18">
        <v>25.603000000000002</v>
      </c>
      <c r="M431" s="18">
        <v>16.052</v>
      </c>
      <c r="N431" s="18">
        <v>17.278000000000002</v>
      </c>
      <c r="O431" s="18">
        <v>17.504999999999999</v>
      </c>
      <c r="P431" s="18">
        <v>18.141999999999999</v>
      </c>
      <c r="Q431" s="18">
        <v>18.799999999999997</v>
      </c>
      <c r="R431" s="18">
        <v>28.564</v>
      </c>
      <c r="S431" s="18">
        <v>246.09199999999996</v>
      </c>
      <c r="T431" s="18">
        <v>20.507666666666662</v>
      </c>
    </row>
    <row r="432" spans="1:20" x14ac:dyDescent="0.25">
      <c r="A432" s="17" t="s">
        <v>440</v>
      </c>
      <c r="B432" s="17" t="s">
        <v>30</v>
      </c>
      <c r="C432" s="17" t="s">
        <v>226</v>
      </c>
      <c r="D432" s="17" t="s">
        <v>310</v>
      </c>
      <c r="E432" s="17" t="s">
        <v>311</v>
      </c>
      <c r="F432" s="17" t="s">
        <v>1</v>
      </c>
      <c r="G432" s="18">
        <v>3.9098100000000002</v>
      </c>
      <c r="H432" s="18">
        <v>2.0574500000000002</v>
      </c>
      <c r="I432" s="18">
        <v>1.6323999999999999</v>
      </c>
      <c r="J432" s="18">
        <v>14.410399999999999</v>
      </c>
      <c r="K432" s="18">
        <v>8.3656999999999986</v>
      </c>
      <c r="L432" s="18">
        <v>5.1325000000000003</v>
      </c>
      <c r="M432" s="18">
        <v>6.1774000000000004</v>
      </c>
      <c r="N432" s="18">
        <v>13.599499999999999</v>
      </c>
      <c r="O432" s="18">
        <v>11.5929</v>
      </c>
      <c r="P432" s="18">
        <v>9.2241999999999997</v>
      </c>
      <c r="Q432" s="18">
        <v>16.755500000000001</v>
      </c>
      <c r="R432" s="18">
        <v>15.046499999999998</v>
      </c>
      <c r="S432" s="18">
        <v>107.90425999999999</v>
      </c>
      <c r="T432" s="18">
        <v>8.9920216666666661</v>
      </c>
    </row>
    <row r="433" spans="1:20" x14ac:dyDescent="0.25">
      <c r="A433" s="17" t="s">
        <v>440</v>
      </c>
      <c r="B433" s="17" t="s">
        <v>30</v>
      </c>
      <c r="C433" s="17" t="s">
        <v>226</v>
      </c>
      <c r="D433" s="17" t="s">
        <v>312</v>
      </c>
      <c r="E433" s="17" t="s">
        <v>313</v>
      </c>
      <c r="F433" s="17" t="s">
        <v>2</v>
      </c>
      <c r="G433" s="18">
        <v>42.977399999999989</v>
      </c>
      <c r="H433" s="18">
        <v>41.919999999999995</v>
      </c>
      <c r="I433" s="18">
        <v>29.1584</v>
      </c>
      <c r="J433" s="18">
        <v>18.422700000000003</v>
      </c>
      <c r="K433" s="18">
        <v>38.535699999999999</v>
      </c>
      <c r="L433" s="18">
        <v>50.3874</v>
      </c>
      <c r="M433" s="18">
        <v>64.780600000000007</v>
      </c>
      <c r="N433" s="18">
        <v>67.516199999999998</v>
      </c>
      <c r="O433" s="18">
        <v>73.303500000000014</v>
      </c>
      <c r="P433" s="18">
        <v>74.764200000000002</v>
      </c>
      <c r="Q433" s="18">
        <v>95.62909999999998</v>
      </c>
      <c r="R433" s="18">
        <v>104.27220000000004</v>
      </c>
      <c r="S433" s="18">
        <v>701.66739999999993</v>
      </c>
      <c r="T433" s="18">
        <v>58.47228333333333</v>
      </c>
    </row>
    <row r="434" spans="1:20" x14ac:dyDescent="0.25">
      <c r="A434" s="17" t="s">
        <v>440</v>
      </c>
      <c r="B434" s="17" t="s">
        <v>30</v>
      </c>
      <c r="C434" s="17" t="s">
        <v>226</v>
      </c>
      <c r="D434" s="17" t="s">
        <v>314</v>
      </c>
      <c r="E434" s="17" t="s">
        <v>315</v>
      </c>
      <c r="F434" s="17" t="s">
        <v>3</v>
      </c>
      <c r="G434" s="18">
        <v>21.235599999999998</v>
      </c>
      <c r="H434" s="18">
        <v>15.722999999999999</v>
      </c>
      <c r="I434" s="18">
        <v>12.958299999999999</v>
      </c>
      <c r="J434" s="18">
        <v>13.979200000000001</v>
      </c>
      <c r="K434" s="18">
        <v>85.061299999999974</v>
      </c>
      <c r="L434" s="18">
        <v>92.421300000000016</v>
      </c>
      <c r="M434" s="18">
        <v>113.97019999999998</v>
      </c>
      <c r="N434" s="18">
        <v>118.66460000000005</v>
      </c>
      <c r="O434" s="18">
        <v>126.61760000000001</v>
      </c>
      <c r="P434" s="18">
        <v>34.483399999999982</v>
      </c>
      <c r="Q434" s="18">
        <v>106.25287000000003</v>
      </c>
      <c r="R434" s="18">
        <v>103.57010000000004</v>
      </c>
      <c r="S434" s="18">
        <v>844.93747000000008</v>
      </c>
      <c r="T434" s="18">
        <v>70.411455833333335</v>
      </c>
    </row>
    <row r="435" spans="1:20" x14ac:dyDescent="0.25">
      <c r="A435" s="17" t="s">
        <v>440</v>
      </c>
      <c r="B435" s="17" t="s">
        <v>30</v>
      </c>
      <c r="C435" s="17" t="s">
        <v>226</v>
      </c>
      <c r="D435" s="17" t="s">
        <v>319</v>
      </c>
      <c r="E435" s="17" t="s">
        <v>320</v>
      </c>
      <c r="F435" s="17" t="s">
        <v>5</v>
      </c>
      <c r="G435" s="18">
        <v>1.6932</v>
      </c>
      <c r="H435" s="18">
        <v>2.6553</v>
      </c>
      <c r="I435" s="18">
        <v>0.80370000000000008</v>
      </c>
      <c r="J435" s="18">
        <v>10.115</v>
      </c>
      <c r="K435" s="18">
        <v>2.9219999999999997</v>
      </c>
      <c r="L435" s="18">
        <v>8.3452000000000002</v>
      </c>
      <c r="M435" s="18">
        <v>2.8989000000000003</v>
      </c>
      <c r="N435" s="18">
        <v>12.888400000000001</v>
      </c>
      <c r="O435" s="18">
        <v>12.018000000000002</v>
      </c>
      <c r="P435" s="18">
        <v>10.201000000000001</v>
      </c>
      <c r="Q435" s="18">
        <v>11.9176</v>
      </c>
      <c r="R435" s="18">
        <v>25.722000000000001</v>
      </c>
      <c r="S435" s="18">
        <v>102.18030000000002</v>
      </c>
      <c r="T435" s="18">
        <v>8.5150250000000014</v>
      </c>
    </row>
    <row r="436" spans="1:20" x14ac:dyDescent="0.25">
      <c r="A436" s="17" t="s">
        <v>441</v>
      </c>
      <c r="B436" s="17" t="s">
        <v>30</v>
      </c>
      <c r="C436" s="17" t="s">
        <v>162</v>
      </c>
      <c r="D436" s="17" t="s">
        <v>312</v>
      </c>
      <c r="E436" s="17" t="s">
        <v>313</v>
      </c>
      <c r="F436" s="17" t="s">
        <v>2</v>
      </c>
      <c r="G436" s="18"/>
      <c r="H436" s="18"/>
      <c r="I436" s="18"/>
      <c r="J436" s="18"/>
      <c r="K436" s="18"/>
      <c r="L436" s="18"/>
      <c r="M436" s="18"/>
      <c r="N436" s="18"/>
      <c r="O436" s="18">
        <v>1.25</v>
      </c>
      <c r="P436" s="18">
        <v>4.6199999999999992</v>
      </c>
      <c r="Q436" s="18">
        <v>3.0300000000000002</v>
      </c>
      <c r="R436" s="18">
        <v>5.7479999999999993</v>
      </c>
      <c r="S436" s="18">
        <v>14.647999999999998</v>
      </c>
      <c r="T436" s="18">
        <v>3.6619999999999995</v>
      </c>
    </row>
    <row r="437" spans="1:20" x14ac:dyDescent="0.25">
      <c r="A437" s="17" t="s">
        <v>441</v>
      </c>
      <c r="B437" s="17" t="s">
        <v>30</v>
      </c>
      <c r="C437" s="17" t="s">
        <v>162</v>
      </c>
      <c r="D437" s="17" t="s">
        <v>314</v>
      </c>
      <c r="E437" s="17" t="s">
        <v>315</v>
      </c>
      <c r="F437" s="17" t="s">
        <v>3</v>
      </c>
      <c r="G437" s="18"/>
      <c r="H437" s="18"/>
      <c r="I437" s="18"/>
      <c r="J437" s="18"/>
      <c r="K437" s="18"/>
      <c r="L437" s="18"/>
      <c r="M437" s="18"/>
      <c r="N437" s="18"/>
      <c r="O437" s="18">
        <v>1.504</v>
      </c>
      <c r="P437" s="18">
        <v>1.778</v>
      </c>
      <c r="Q437" s="18">
        <v>1.5009999999999999</v>
      </c>
      <c r="R437" s="18">
        <v>2.1749999999999998</v>
      </c>
      <c r="S437" s="18">
        <v>6.9579999999999993</v>
      </c>
      <c r="T437" s="18">
        <v>1.7394999999999998</v>
      </c>
    </row>
    <row r="438" spans="1:20" x14ac:dyDescent="0.25">
      <c r="A438" s="17" t="s">
        <v>442</v>
      </c>
      <c r="B438" s="17" t="s">
        <v>30</v>
      </c>
      <c r="C438" s="17" t="s">
        <v>163</v>
      </c>
      <c r="D438" s="17" t="s">
        <v>310</v>
      </c>
      <c r="E438" s="17" t="s">
        <v>311</v>
      </c>
      <c r="F438" s="17" t="s">
        <v>1</v>
      </c>
      <c r="G438" s="18"/>
      <c r="H438" s="18"/>
      <c r="I438" s="18">
        <v>1.54</v>
      </c>
      <c r="J438" s="18"/>
      <c r="K438" s="18">
        <v>18.979600000000001</v>
      </c>
      <c r="L438" s="18">
        <v>2.2200000000000002</v>
      </c>
      <c r="M438" s="18"/>
      <c r="N438" s="18"/>
      <c r="O438" s="18">
        <v>1.25</v>
      </c>
      <c r="P438" s="18"/>
      <c r="Q438" s="18">
        <v>2.0299999999999998</v>
      </c>
      <c r="R438" s="18">
        <v>0.21199999999999999</v>
      </c>
      <c r="S438" s="18">
        <v>26.2316</v>
      </c>
      <c r="T438" s="18">
        <v>4.3719333333333337</v>
      </c>
    </row>
    <row r="439" spans="1:20" x14ac:dyDescent="0.25">
      <c r="A439" s="17" t="s">
        <v>442</v>
      </c>
      <c r="B439" s="17" t="s">
        <v>30</v>
      </c>
      <c r="C439" s="17" t="s">
        <v>163</v>
      </c>
      <c r="D439" s="17" t="s">
        <v>312</v>
      </c>
      <c r="E439" s="17" t="s">
        <v>313</v>
      </c>
      <c r="F439" s="17" t="s">
        <v>2</v>
      </c>
      <c r="G439" s="18">
        <v>3.1859999999999995</v>
      </c>
      <c r="H439" s="18">
        <v>0.70500000000000007</v>
      </c>
      <c r="I439" s="18"/>
      <c r="J439" s="18">
        <v>4.2180000000000009</v>
      </c>
      <c r="K439" s="18">
        <v>4.7342000000000004</v>
      </c>
      <c r="L439" s="18">
        <v>0.49400000000000005</v>
      </c>
      <c r="M439" s="18">
        <v>2.2660000000000005</v>
      </c>
      <c r="N439" s="18"/>
      <c r="O439" s="18">
        <v>9.7836999999999996</v>
      </c>
      <c r="P439" s="18">
        <v>2.2479999999999998</v>
      </c>
      <c r="Q439" s="18">
        <v>4.92</v>
      </c>
      <c r="R439" s="18">
        <v>9.3409999999999993</v>
      </c>
      <c r="S439" s="18">
        <v>41.895899999999997</v>
      </c>
      <c r="T439" s="18">
        <v>4.1895899999999999</v>
      </c>
    </row>
    <row r="440" spans="1:20" x14ac:dyDescent="0.25">
      <c r="A440" s="17" t="s">
        <v>442</v>
      </c>
      <c r="B440" s="17" t="s">
        <v>30</v>
      </c>
      <c r="C440" s="17" t="s">
        <v>163</v>
      </c>
      <c r="D440" s="17" t="s">
        <v>314</v>
      </c>
      <c r="E440" s="17" t="s">
        <v>315</v>
      </c>
      <c r="F440" s="17" t="s">
        <v>3</v>
      </c>
      <c r="G440" s="18">
        <v>0.79</v>
      </c>
      <c r="H440" s="18">
        <v>0.32099999999999995</v>
      </c>
      <c r="I440" s="18">
        <v>0.33900000000000002</v>
      </c>
      <c r="J440" s="18">
        <v>1.5049999999999999</v>
      </c>
      <c r="K440" s="18">
        <v>6.0564999999999998</v>
      </c>
      <c r="L440" s="18">
        <v>0.47400000000000009</v>
      </c>
      <c r="M440" s="18">
        <v>1.4410000000000001</v>
      </c>
      <c r="N440" s="18"/>
      <c r="O440" s="18">
        <v>1.7616999999999998</v>
      </c>
      <c r="P440" s="18">
        <v>1.242</v>
      </c>
      <c r="Q440" s="18">
        <v>1.0140000000000002</v>
      </c>
      <c r="R440" s="18">
        <v>1.296</v>
      </c>
      <c r="S440" s="18">
        <v>16.240199999999998</v>
      </c>
      <c r="T440" s="18">
        <v>1.476381818181818</v>
      </c>
    </row>
    <row r="441" spans="1:20" x14ac:dyDescent="0.25">
      <c r="A441" s="17" t="s">
        <v>442</v>
      </c>
      <c r="B441" s="17" t="s">
        <v>30</v>
      </c>
      <c r="C441" s="17" t="s">
        <v>163</v>
      </c>
      <c r="D441" s="17" t="s">
        <v>319</v>
      </c>
      <c r="E441" s="17" t="s">
        <v>320</v>
      </c>
      <c r="F441" s="17" t="s">
        <v>5</v>
      </c>
      <c r="G441" s="18">
        <v>0.33500000000000002</v>
      </c>
      <c r="H441" s="18">
        <v>0.52</v>
      </c>
      <c r="I441" s="18">
        <v>0.44</v>
      </c>
      <c r="J441" s="18">
        <v>1.361</v>
      </c>
      <c r="K441" s="18">
        <v>1.2959999999999998</v>
      </c>
      <c r="L441" s="18">
        <v>0.17</v>
      </c>
      <c r="M441" s="18">
        <v>1.31</v>
      </c>
      <c r="N441" s="18"/>
      <c r="O441" s="18">
        <v>1.8679999999999999</v>
      </c>
      <c r="P441" s="18">
        <v>1.7749999999999999</v>
      </c>
      <c r="Q441" s="18">
        <v>0.58200000000000007</v>
      </c>
      <c r="R441" s="18">
        <v>0.91400000000000003</v>
      </c>
      <c r="S441" s="18">
        <v>10.571000000000002</v>
      </c>
      <c r="T441" s="18">
        <v>0.96100000000000019</v>
      </c>
    </row>
    <row r="442" spans="1:20" x14ac:dyDescent="0.25">
      <c r="A442" s="17" t="s">
        <v>443</v>
      </c>
      <c r="B442" s="17" t="s">
        <v>30</v>
      </c>
      <c r="C442" s="17" t="s">
        <v>227</v>
      </c>
      <c r="D442" s="17" t="s">
        <v>310</v>
      </c>
      <c r="E442" s="17" t="s">
        <v>311</v>
      </c>
      <c r="F442" s="17" t="s">
        <v>1</v>
      </c>
      <c r="G442" s="18">
        <v>21.103999999999999</v>
      </c>
      <c r="H442" s="18">
        <v>13.463999999999999</v>
      </c>
      <c r="I442" s="18">
        <v>13.834999999999999</v>
      </c>
      <c r="J442" s="18"/>
      <c r="K442" s="18">
        <v>6.09</v>
      </c>
      <c r="L442" s="18">
        <v>8.9450000000000003</v>
      </c>
      <c r="M442" s="18">
        <v>13.4</v>
      </c>
      <c r="N442" s="18">
        <v>2.46</v>
      </c>
      <c r="O442" s="18">
        <v>2.6100000000000003</v>
      </c>
      <c r="P442" s="18">
        <v>18.670000000000002</v>
      </c>
      <c r="Q442" s="18">
        <v>1.369</v>
      </c>
      <c r="R442" s="18">
        <v>9.423</v>
      </c>
      <c r="S442" s="18">
        <v>111.36999999999999</v>
      </c>
      <c r="T442" s="18">
        <v>10.124545454545453</v>
      </c>
    </row>
    <row r="443" spans="1:20" x14ac:dyDescent="0.25">
      <c r="A443" s="17" t="s">
        <v>443</v>
      </c>
      <c r="B443" s="17" t="s">
        <v>30</v>
      </c>
      <c r="C443" s="17" t="s">
        <v>227</v>
      </c>
      <c r="D443" s="17" t="s">
        <v>312</v>
      </c>
      <c r="E443" s="17" t="s">
        <v>313</v>
      </c>
      <c r="F443" s="17" t="s">
        <v>2</v>
      </c>
      <c r="G443" s="18">
        <v>94.98399999999998</v>
      </c>
      <c r="H443" s="18">
        <v>89.87</v>
      </c>
      <c r="I443" s="18">
        <v>81.94</v>
      </c>
      <c r="J443" s="18">
        <v>41.060000000000009</v>
      </c>
      <c r="K443" s="18">
        <v>78.263000000000005</v>
      </c>
      <c r="L443" s="18">
        <v>66.506</v>
      </c>
      <c r="M443" s="18">
        <v>69.001000000000019</v>
      </c>
      <c r="N443" s="18">
        <v>87.286999999999992</v>
      </c>
      <c r="O443" s="18">
        <v>87.381</v>
      </c>
      <c r="P443" s="18">
        <v>87.955999999999975</v>
      </c>
      <c r="Q443" s="18">
        <v>94.676000000000002</v>
      </c>
      <c r="R443" s="18">
        <v>87.617999999999995</v>
      </c>
      <c r="S443" s="18">
        <v>966.54199999999992</v>
      </c>
      <c r="T443" s="18">
        <v>80.54516666666666</v>
      </c>
    </row>
    <row r="444" spans="1:20" x14ac:dyDescent="0.25">
      <c r="A444" s="17" t="s">
        <v>443</v>
      </c>
      <c r="B444" s="17" t="s">
        <v>30</v>
      </c>
      <c r="C444" s="17" t="s">
        <v>227</v>
      </c>
      <c r="D444" s="17" t="s">
        <v>314</v>
      </c>
      <c r="E444" s="17" t="s">
        <v>315</v>
      </c>
      <c r="F444" s="17" t="s">
        <v>3</v>
      </c>
      <c r="G444" s="18">
        <v>43.494</v>
      </c>
      <c r="H444" s="18">
        <v>44.482999999999997</v>
      </c>
      <c r="I444" s="18">
        <v>65.203999999999994</v>
      </c>
      <c r="J444" s="18">
        <v>33.584999999999994</v>
      </c>
      <c r="K444" s="18">
        <v>46.839999999999996</v>
      </c>
      <c r="L444" s="18">
        <v>56.301000000000002</v>
      </c>
      <c r="M444" s="18">
        <v>62.256000000000029</v>
      </c>
      <c r="N444" s="18">
        <v>71.703999999999994</v>
      </c>
      <c r="O444" s="18">
        <v>78.676000000000016</v>
      </c>
      <c r="P444" s="18">
        <v>65.147999999999996</v>
      </c>
      <c r="Q444" s="18">
        <v>76.074999999999974</v>
      </c>
      <c r="R444" s="18">
        <v>88.546999999999997</v>
      </c>
      <c r="S444" s="18">
        <v>732.31299999999999</v>
      </c>
      <c r="T444" s="18">
        <v>61.026083333333332</v>
      </c>
    </row>
    <row r="445" spans="1:20" x14ac:dyDescent="0.25">
      <c r="A445" s="17" t="s">
        <v>443</v>
      </c>
      <c r="B445" s="17" t="s">
        <v>30</v>
      </c>
      <c r="C445" s="17" t="s">
        <v>227</v>
      </c>
      <c r="D445" s="17" t="s">
        <v>319</v>
      </c>
      <c r="E445" s="17" t="s">
        <v>320</v>
      </c>
      <c r="F445" s="17" t="s">
        <v>5</v>
      </c>
      <c r="G445" s="18">
        <v>16.5</v>
      </c>
      <c r="H445" s="18">
        <v>8.9</v>
      </c>
      <c r="I445" s="18">
        <v>7.1099999999999994</v>
      </c>
      <c r="J445" s="18">
        <v>6.1400000000000006</v>
      </c>
      <c r="K445" s="18">
        <v>8.4</v>
      </c>
      <c r="L445" s="18">
        <v>5.6</v>
      </c>
      <c r="M445" s="18">
        <v>11.567</v>
      </c>
      <c r="N445" s="18">
        <v>10.044</v>
      </c>
      <c r="O445" s="18">
        <v>11.135999999999999</v>
      </c>
      <c r="P445" s="18">
        <v>14.403000000000002</v>
      </c>
      <c r="Q445" s="18">
        <v>14.66</v>
      </c>
      <c r="R445" s="18">
        <v>17.850999999999999</v>
      </c>
      <c r="S445" s="18">
        <v>132.31099999999998</v>
      </c>
      <c r="T445" s="18">
        <v>11.025916666666665</v>
      </c>
    </row>
    <row r="446" spans="1:20" x14ac:dyDescent="0.25">
      <c r="A446" s="17" t="s">
        <v>444</v>
      </c>
      <c r="B446" s="17" t="s">
        <v>30</v>
      </c>
      <c r="C446" s="17" t="s">
        <v>165</v>
      </c>
      <c r="D446" s="17" t="s">
        <v>322</v>
      </c>
      <c r="E446" s="17" t="s">
        <v>323</v>
      </c>
      <c r="F446" s="17" t="s">
        <v>0</v>
      </c>
      <c r="G446" s="18">
        <v>11.718999999999999</v>
      </c>
      <c r="H446" s="18">
        <v>9.3260000000000005</v>
      </c>
      <c r="I446" s="18">
        <v>11.011000000000001</v>
      </c>
      <c r="J446" s="18">
        <v>9.5879999999999992</v>
      </c>
      <c r="K446" s="18">
        <v>9.8070000000000004</v>
      </c>
      <c r="L446" s="18">
        <v>9.8309999999999995</v>
      </c>
      <c r="M446" s="18">
        <v>8.33</v>
      </c>
      <c r="N446" s="18">
        <v>4.9480000000000004</v>
      </c>
      <c r="O446" s="18">
        <v>9.2270000000000003</v>
      </c>
      <c r="P446" s="18">
        <v>5.9762400000000007</v>
      </c>
      <c r="Q446" s="18">
        <v>10.461880000000001</v>
      </c>
      <c r="R446" s="18">
        <v>7.2843</v>
      </c>
      <c r="S446" s="18">
        <v>107.50942000000001</v>
      </c>
      <c r="T446" s="18">
        <v>8.9591183333333344</v>
      </c>
    </row>
    <row r="447" spans="1:20" x14ac:dyDescent="0.25">
      <c r="A447" s="17" t="s">
        <v>444</v>
      </c>
      <c r="B447" s="17" t="s">
        <v>30</v>
      </c>
      <c r="C447" s="17" t="s">
        <v>165</v>
      </c>
      <c r="D447" s="17" t="s">
        <v>310</v>
      </c>
      <c r="E447" s="17" t="s">
        <v>311</v>
      </c>
      <c r="F447" s="17" t="s">
        <v>1</v>
      </c>
      <c r="G447" s="18">
        <v>16.004999999999999</v>
      </c>
      <c r="H447" s="18">
        <v>20.697000000000003</v>
      </c>
      <c r="I447" s="18">
        <v>18.347999999999999</v>
      </c>
      <c r="J447" s="18">
        <v>13.067</v>
      </c>
      <c r="K447" s="18">
        <v>19.525999999999996</v>
      </c>
      <c r="L447" s="18">
        <v>25.297000000000004</v>
      </c>
      <c r="M447" s="18">
        <v>17.972000000000001</v>
      </c>
      <c r="N447" s="18">
        <v>21.954999999999998</v>
      </c>
      <c r="O447" s="18">
        <v>35.554999999999993</v>
      </c>
      <c r="P447" s="18">
        <v>27.954700000000003</v>
      </c>
      <c r="Q447" s="18">
        <v>32.972549999999998</v>
      </c>
      <c r="R447" s="18">
        <v>29.176369999999999</v>
      </c>
      <c r="S447" s="18">
        <v>278.52562000000006</v>
      </c>
      <c r="T447" s="18">
        <v>23.210468333333338</v>
      </c>
    </row>
    <row r="448" spans="1:20" x14ac:dyDescent="0.25">
      <c r="A448" s="17" t="s">
        <v>444</v>
      </c>
      <c r="B448" s="17" t="s">
        <v>30</v>
      </c>
      <c r="C448" s="17" t="s">
        <v>165</v>
      </c>
      <c r="D448" s="17" t="s">
        <v>312</v>
      </c>
      <c r="E448" s="17" t="s">
        <v>313</v>
      </c>
      <c r="F448" s="17" t="s">
        <v>2</v>
      </c>
      <c r="G448" s="18">
        <v>131.56354300000001</v>
      </c>
      <c r="H448" s="18">
        <v>110.74800000000002</v>
      </c>
      <c r="I448" s="18">
        <v>114.73454300000002</v>
      </c>
      <c r="J448" s="18">
        <v>125.29799999999997</v>
      </c>
      <c r="K448" s="18">
        <v>126.05800000000001</v>
      </c>
      <c r="L448" s="18">
        <v>140.54554299999998</v>
      </c>
      <c r="M448" s="18">
        <v>156.964</v>
      </c>
      <c r="N448" s="18">
        <v>133.95048</v>
      </c>
      <c r="O448" s="18">
        <v>154.87800000000007</v>
      </c>
      <c r="P448" s="18">
        <v>143.08697999999998</v>
      </c>
      <c r="Q448" s="18">
        <v>213.91657999999995</v>
      </c>
      <c r="R448" s="18">
        <v>174.96384</v>
      </c>
      <c r="S448" s="18">
        <v>1726.7075089999998</v>
      </c>
      <c r="T448" s="18">
        <v>143.89229241666666</v>
      </c>
    </row>
    <row r="449" spans="1:20" x14ac:dyDescent="0.25">
      <c r="A449" s="17" t="s">
        <v>444</v>
      </c>
      <c r="B449" s="17" t="s">
        <v>30</v>
      </c>
      <c r="C449" s="17" t="s">
        <v>165</v>
      </c>
      <c r="D449" s="17" t="s">
        <v>314</v>
      </c>
      <c r="E449" s="17" t="s">
        <v>315</v>
      </c>
      <c r="F449" s="17" t="s">
        <v>3</v>
      </c>
      <c r="G449" s="18">
        <v>134.33199999999999</v>
      </c>
      <c r="H449" s="18">
        <v>115.53449999999998</v>
      </c>
      <c r="I449" s="18">
        <v>103.91820000000001</v>
      </c>
      <c r="J449" s="18">
        <v>130.17349999999999</v>
      </c>
      <c r="K449" s="18">
        <v>144.53304299999996</v>
      </c>
      <c r="L449" s="18">
        <v>158.107</v>
      </c>
      <c r="M449" s="18">
        <v>156.93600000000004</v>
      </c>
      <c r="N449" s="18">
        <v>119.75199999999998</v>
      </c>
      <c r="O449" s="18">
        <v>148.35399999999996</v>
      </c>
      <c r="P449" s="18">
        <v>121.36801999999997</v>
      </c>
      <c r="Q449" s="18">
        <v>198.77730999999991</v>
      </c>
      <c r="R449" s="18">
        <v>185.41744000000003</v>
      </c>
      <c r="S449" s="18">
        <v>1717.2030129999998</v>
      </c>
      <c r="T449" s="18">
        <v>143.10025108333332</v>
      </c>
    </row>
    <row r="450" spans="1:20" x14ac:dyDescent="0.25">
      <c r="A450" s="17" t="s">
        <v>444</v>
      </c>
      <c r="B450" s="17" t="s">
        <v>30</v>
      </c>
      <c r="C450" s="17" t="s">
        <v>165</v>
      </c>
      <c r="D450" s="17" t="s">
        <v>324</v>
      </c>
      <c r="E450" s="17" t="s">
        <v>325</v>
      </c>
      <c r="F450" s="17" t="s">
        <v>4</v>
      </c>
      <c r="G450" s="18">
        <v>13.082999999999998</v>
      </c>
      <c r="H450" s="18">
        <v>11.063000000000001</v>
      </c>
      <c r="I450" s="18">
        <v>10.474</v>
      </c>
      <c r="J450" s="18">
        <v>9.0850000000000009</v>
      </c>
      <c r="K450" s="18">
        <v>12.8</v>
      </c>
      <c r="L450" s="18">
        <v>7.2139999999999995</v>
      </c>
      <c r="M450" s="18">
        <v>12.516</v>
      </c>
      <c r="N450" s="18">
        <v>3.931</v>
      </c>
      <c r="O450" s="18">
        <v>18.687000000000001</v>
      </c>
      <c r="P450" s="18">
        <v>3.0671600000000003</v>
      </c>
      <c r="Q450" s="18">
        <v>16.570080000000001</v>
      </c>
      <c r="R450" s="18">
        <v>14.60036</v>
      </c>
      <c r="S450" s="18">
        <v>133.09060000000002</v>
      </c>
      <c r="T450" s="18">
        <v>11.090883333333336</v>
      </c>
    </row>
    <row r="451" spans="1:20" x14ac:dyDescent="0.25">
      <c r="A451" s="17" t="s">
        <v>444</v>
      </c>
      <c r="B451" s="17" t="s">
        <v>30</v>
      </c>
      <c r="C451" s="17" t="s">
        <v>165</v>
      </c>
      <c r="D451" s="17" t="s">
        <v>319</v>
      </c>
      <c r="E451" s="17" t="s">
        <v>320</v>
      </c>
      <c r="F451" s="17" t="s">
        <v>5</v>
      </c>
      <c r="G451" s="18">
        <v>17.084</v>
      </c>
      <c r="H451" s="18">
        <v>11.143000000000001</v>
      </c>
      <c r="I451" s="18">
        <v>15.91</v>
      </c>
      <c r="J451" s="18">
        <v>10.273999999999999</v>
      </c>
      <c r="K451" s="18">
        <v>17.663</v>
      </c>
      <c r="L451" s="18">
        <v>14.032</v>
      </c>
      <c r="M451" s="18">
        <v>7.9639999999999995</v>
      </c>
      <c r="N451" s="18">
        <v>16.744999999999997</v>
      </c>
      <c r="O451" s="18">
        <v>19.032</v>
      </c>
      <c r="P451" s="18">
        <v>13.344999999999999</v>
      </c>
      <c r="Q451" s="18">
        <v>19.518999999999998</v>
      </c>
      <c r="R451" s="18">
        <v>15.627000000000001</v>
      </c>
      <c r="S451" s="18">
        <v>178.33800000000002</v>
      </c>
      <c r="T451" s="18">
        <v>14.861500000000001</v>
      </c>
    </row>
    <row r="452" spans="1:20" x14ac:dyDescent="0.25">
      <c r="A452" s="17" t="s">
        <v>445</v>
      </c>
      <c r="B452" s="17" t="s">
        <v>30</v>
      </c>
      <c r="C452" s="17" t="s">
        <v>121</v>
      </c>
      <c r="D452" s="17" t="s">
        <v>322</v>
      </c>
      <c r="E452" s="17" t="s">
        <v>323</v>
      </c>
      <c r="F452" s="17" t="s">
        <v>0</v>
      </c>
      <c r="G452" s="18"/>
      <c r="H452" s="18"/>
      <c r="I452" s="18">
        <v>0.68700000000000006</v>
      </c>
      <c r="J452" s="18">
        <v>1.141</v>
      </c>
      <c r="K452" s="18">
        <v>3.4</v>
      </c>
      <c r="L452" s="18"/>
      <c r="M452" s="18"/>
      <c r="N452" s="18"/>
      <c r="O452" s="18"/>
      <c r="P452" s="18">
        <v>14.853</v>
      </c>
      <c r="Q452" s="18">
        <v>19.888999999999999</v>
      </c>
      <c r="R452" s="18">
        <v>17.690999999999999</v>
      </c>
      <c r="S452" s="18">
        <v>57.661000000000001</v>
      </c>
      <c r="T452" s="18">
        <v>9.6101666666666663</v>
      </c>
    </row>
    <row r="453" spans="1:20" x14ac:dyDescent="0.25">
      <c r="A453" s="17" t="s">
        <v>445</v>
      </c>
      <c r="B453" s="17" t="s">
        <v>30</v>
      </c>
      <c r="C453" s="17" t="s">
        <v>121</v>
      </c>
      <c r="D453" s="17" t="s">
        <v>310</v>
      </c>
      <c r="E453" s="17" t="s">
        <v>311</v>
      </c>
      <c r="F453" s="17" t="s">
        <v>1</v>
      </c>
      <c r="G453" s="18">
        <v>22.033000000000001</v>
      </c>
      <c r="H453" s="18">
        <v>32.596000000000004</v>
      </c>
      <c r="I453" s="18">
        <v>32.926000000000002</v>
      </c>
      <c r="J453" s="18">
        <v>21.347999999999999</v>
      </c>
      <c r="K453" s="18">
        <v>20.881000000000004</v>
      </c>
      <c r="L453" s="18">
        <v>27.891999999999999</v>
      </c>
      <c r="M453" s="18">
        <v>28.383000000000003</v>
      </c>
      <c r="N453" s="18">
        <v>30.778000000000002</v>
      </c>
      <c r="O453" s="18">
        <v>28.018000000000001</v>
      </c>
      <c r="P453" s="18">
        <v>37.455999999999996</v>
      </c>
      <c r="Q453" s="18">
        <v>38.046000000000006</v>
      </c>
      <c r="R453" s="18">
        <v>48.908999999999992</v>
      </c>
      <c r="S453" s="18">
        <v>369.26600000000002</v>
      </c>
      <c r="T453" s="18">
        <v>30.772166666666667</v>
      </c>
    </row>
    <row r="454" spans="1:20" x14ac:dyDescent="0.25">
      <c r="A454" s="17" t="s">
        <v>445</v>
      </c>
      <c r="B454" s="17" t="s">
        <v>30</v>
      </c>
      <c r="C454" s="17" t="s">
        <v>121</v>
      </c>
      <c r="D454" s="17" t="s">
        <v>312</v>
      </c>
      <c r="E454" s="17" t="s">
        <v>313</v>
      </c>
      <c r="F454" s="17" t="s">
        <v>2</v>
      </c>
      <c r="G454" s="18">
        <v>448.36499999999984</v>
      </c>
      <c r="H454" s="18">
        <v>509.82799999999986</v>
      </c>
      <c r="I454" s="18">
        <v>516.97100000000012</v>
      </c>
      <c r="J454" s="18">
        <v>466.96699999999987</v>
      </c>
      <c r="K454" s="18">
        <v>542.63099999999997</v>
      </c>
      <c r="L454" s="18">
        <v>531.63499999999999</v>
      </c>
      <c r="M454" s="18">
        <v>487.80700000000007</v>
      </c>
      <c r="N454" s="18">
        <v>450.93399999999986</v>
      </c>
      <c r="O454" s="18">
        <v>487.07000000000011</v>
      </c>
      <c r="P454" s="18">
        <v>515.91999999999996</v>
      </c>
      <c r="Q454" s="18">
        <v>587.77499999999998</v>
      </c>
      <c r="R454" s="18">
        <v>537.94699999999978</v>
      </c>
      <c r="S454" s="18">
        <v>6083.8499999999995</v>
      </c>
      <c r="T454" s="18">
        <v>506.98749999999995</v>
      </c>
    </row>
    <row r="455" spans="1:20" x14ac:dyDescent="0.25">
      <c r="A455" s="17" t="s">
        <v>445</v>
      </c>
      <c r="B455" s="17" t="s">
        <v>30</v>
      </c>
      <c r="C455" s="17" t="s">
        <v>121</v>
      </c>
      <c r="D455" s="17" t="s">
        <v>314</v>
      </c>
      <c r="E455" s="17" t="s">
        <v>315</v>
      </c>
      <c r="F455" s="17" t="s">
        <v>3</v>
      </c>
      <c r="G455" s="18">
        <v>313.3660000000001</v>
      </c>
      <c r="H455" s="18">
        <v>315.78500000000008</v>
      </c>
      <c r="I455" s="18">
        <v>348.90100000000007</v>
      </c>
      <c r="J455" s="18">
        <v>428.13299999999987</v>
      </c>
      <c r="K455" s="18">
        <v>365.62899999999968</v>
      </c>
      <c r="L455" s="18">
        <v>336.54099999999983</v>
      </c>
      <c r="M455" s="18">
        <v>314.70799999999991</v>
      </c>
      <c r="N455" s="18">
        <v>324.65499999999963</v>
      </c>
      <c r="O455" s="18">
        <v>367.42400000000009</v>
      </c>
      <c r="P455" s="18">
        <v>379.50999999999976</v>
      </c>
      <c r="Q455" s="18">
        <v>426.49699999999984</v>
      </c>
      <c r="R455" s="18">
        <v>513.91300000000024</v>
      </c>
      <c r="S455" s="18">
        <v>4435.061999999999</v>
      </c>
      <c r="T455" s="18">
        <v>369.5884999999999</v>
      </c>
    </row>
    <row r="456" spans="1:20" x14ac:dyDescent="0.25">
      <c r="A456" s="17" t="s">
        <v>445</v>
      </c>
      <c r="B456" s="17" t="s">
        <v>30</v>
      </c>
      <c r="C456" s="17" t="s">
        <v>121</v>
      </c>
      <c r="D456" s="17" t="s">
        <v>319</v>
      </c>
      <c r="E456" s="17" t="s">
        <v>320</v>
      </c>
      <c r="F456" s="17" t="s">
        <v>5</v>
      </c>
      <c r="G456" s="18">
        <v>59.936999999999998</v>
      </c>
      <c r="H456" s="18">
        <v>64.596000000000004</v>
      </c>
      <c r="I456" s="18">
        <v>67.706999999999994</v>
      </c>
      <c r="J456" s="18">
        <v>59.326000000000001</v>
      </c>
      <c r="K456" s="18">
        <v>60.551000000000009</v>
      </c>
      <c r="L456" s="18">
        <v>56.692999999999998</v>
      </c>
      <c r="M456" s="18">
        <v>53.667999999999999</v>
      </c>
      <c r="N456" s="18">
        <v>65.866</v>
      </c>
      <c r="O456" s="18">
        <v>64.037000000000006</v>
      </c>
      <c r="P456" s="18">
        <v>61.992999999999995</v>
      </c>
      <c r="Q456" s="18">
        <v>61.629999999999995</v>
      </c>
      <c r="R456" s="18">
        <v>56.86399999999999</v>
      </c>
      <c r="S456" s="18">
        <v>732.86800000000005</v>
      </c>
      <c r="T456" s="18">
        <v>61.07233333333334</v>
      </c>
    </row>
    <row r="457" spans="1:20" x14ac:dyDescent="0.25">
      <c r="A457" s="17" t="s">
        <v>446</v>
      </c>
      <c r="B457" s="17" t="s">
        <v>30</v>
      </c>
      <c r="C457" s="17" t="s">
        <v>122</v>
      </c>
      <c r="D457" s="17" t="s">
        <v>310</v>
      </c>
      <c r="E457" s="17" t="s">
        <v>311</v>
      </c>
      <c r="F457" s="17" t="s">
        <v>1</v>
      </c>
      <c r="G457" s="18"/>
      <c r="H457" s="18">
        <v>0.92199999999999993</v>
      </c>
      <c r="I457" s="18"/>
      <c r="J457" s="18"/>
      <c r="K457" s="18">
        <v>0.56300000000000006</v>
      </c>
      <c r="L457" s="18"/>
      <c r="M457" s="18"/>
      <c r="N457" s="18">
        <v>2.5030000000000001</v>
      </c>
      <c r="O457" s="18">
        <v>2.5030000000000001</v>
      </c>
      <c r="P457" s="18">
        <v>2.105</v>
      </c>
      <c r="Q457" s="18"/>
      <c r="R457" s="18"/>
      <c r="S457" s="18">
        <v>8.5960000000000001</v>
      </c>
      <c r="T457" s="18">
        <v>1.7192000000000001</v>
      </c>
    </row>
    <row r="458" spans="1:20" x14ac:dyDescent="0.25">
      <c r="A458" s="17" t="s">
        <v>446</v>
      </c>
      <c r="B458" s="17" t="s">
        <v>30</v>
      </c>
      <c r="C458" s="17" t="s">
        <v>122</v>
      </c>
      <c r="D458" s="17" t="s">
        <v>312</v>
      </c>
      <c r="E458" s="17" t="s">
        <v>313</v>
      </c>
      <c r="F458" s="17" t="s">
        <v>2</v>
      </c>
      <c r="G458" s="18"/>
      <c r="H458" s="18"/>
      <c r="I458" s="18"/>
      <c r="J458" s="18"/>
      <c r="K458" s="18">
        <v>1.26</v>
      </c>
      <c r="L458" s="18"/>
      <c r="M458" s="18"/>
      <c r="N458" s="18"/>
      <c r="O458" s="18"/>
      <c r="P458" s="18">
        <v>3.1</v>
      </c>
      <c r="Q458" s="18"/>
      <c r="R458" s="18">
        <v>6</v>
      </c>
      <c r="S458" s="18">
        <v>10.36</v>
      </c>
      <c r="T458" s="18">
        <v>3.4533333333333331</v>
      </c>
    </row>
    <row r="459" spans="1:20" x14ac:dyDescent="0.25">
      <c r="A459" s="17" t="s">
        <v>446</v>
      </c>
      <c r="B459" s="17" t="s">
        <v>30</v>
      </c>
      <c r="C459" s="17" t="s">
        <v>122</v>
      </c>
      <c r="D459" s="17" t="s">
        <v>314</v>
      </c>
      <c r="E459" s="17" t="s">
        <v>315</v>
      </c>
      <c r="F459" s="17" t="s">
        <v>3</v>
      </c>
      <c r="G459" s="18"/>
      <c r="H459" s="18"/>
      <c r="I459" s="18">
        <v>0.222</v>
      </c>
      <c r="J459" s="18"/>
      <c r="K459" s="18"/>
      <c r="L459" s="18"/>
      <c r="M459" s="18"/>
      <c r="N459" s="18">
        <v>2</v>
      </c>
      <c r="O459" s="18">
        <v>2.423</v>
      </c>
      <c r="P459" s="18"/>
      <c r="Q459" s="18"/>
      <c r="R459" s="18"/>
      <c r="S459" s="18">
        <v>4.6449999999999996</v>
      </c>
      <c r="T459" s="18">
        <v>1.5483333333333331</v>
      </c>
    </row>
    <row r="460" spans="1:20" x14ac:dyDescent="0.25">
      <c r="A460" s="17" t="s">
        <v>447</v>
      </c>
      <c r="B460" s="17" t="s">
        <v>30</v>
      </c>
      <c r="C460" s="17" t="s">
        <v>230</v>
      </c>
      <c r="D460" s="17" t="s">
        <v>310</v>
      </c>
      <c r="E460" s="17" t="s">
        <v>311</v>
      </c>
      <c r="F460" s="17" t="s">
        <v>1</v>
      </c>
      <c r="G460" s="18">
        <v>3.0025499999999998</v>
      </c>
      <c r="H460" s="18">
        <v>1.5729</v>
      </c>
      <c r="I460" s="18">
        <v>1.9790999999999999</v>
      </c>
      <c r="J460" s="18">
        <v>2.8283</v>
      </c>
      <c r="K460" s="18">
        <v>1.9616</v>
      </c>
      <c r="L460" s="18">
        <v>1.8726</v>
      </c>
      <c r="M460" s="18">
        <v>3.0236000000000001</v>
      </c>
      <c r="N460" s="18">
        <v>2.8286000000000002</v>
      </c>
      <c r="O460" s="18">
        <v>5.2901999999999996</v>
      </c>
      <c r="P460" s="18">
        <v>5.4507000000000003</v>
      </c>
      <c r="Q460" s="18">
        <v>9.470699999999999</v>
      </c>
      <c r="R460" s="18">
        <v>9.7325999999999979</v>
      </c>
      <c r="S460" s="18">
        <v>49.013449999999999</v>
      </c>
      <c r="T460" s="18">
        <v>4.0844541666666663</v>
      </c>
    </row>
    <row r="461" spans="1:20" x14ac:dyDescent="0.25">
      <c r="A461" s="17" t="s">
        <v>447</v>
      </c>
      <c r="B461" s="17" t="s">
        <v>30</v>
      </c>
      <c r="C461" s="17" t="s">
        <v>230</v>
      </c>
      <c r="D461" s="17" t="s">
        <v>312</v>
      </c>
      <c r="E461" s="17" t="s">
        <v>313</v>
      </c>
      <c r="F461" s="17" t="s">
        <v>2</v>
      </c>
      <c r="G461" s="18">
        <v>8.6132000000000026</v>
      </c>
      <c r="H461" s="18">
        <v>4.0737000000000005</v>
      </c>
      <c r="I461" s="18">
        <v>2.9017000000000004</v>
      </c>
      <c r="J461" s="18">
        <v>7.089900000000001</v>
      </c>
      <c r="K461" s="18">
        <v>3.9764999999999997</v>
      </c>
      <c r="L461" s="18">
        <v>7.3437000000000001</v>
      </c>
      <c r="M461" s="18">
        <v>11.1997</v>
      </c>
      <c r="N461" s="18">
        <v>13.713600000000001</v>
      </c>
      <c r="O461" s="18">
        <v>17.919999999999995</v>
      </c>
      <c r="P461" s="18">
        <v>30.112900000000003</v>
      </c>
      <c r="Q461" s="18">
        <v>41.467999999999996</v>
      </c>
      <c r="R461" s="18">
        <v>45.548700000000018</v>
      </c>
      <c r="S461" s="18">
        <v>193.9616</v>
      </c>
      <c r="T461" s="18">
        <v>16.163466666666668</v>
      </c>
    </row>
    <row r="462" spans="1:20" x14ac:dyDescent="0.25">
      <c r="A462" s="17" t="s">
        <v>447</v>
      </c>
      <c r="B462" s="17" t="s">
        <v>30</v>
      </c>
      <c r="C462" s="17" t="s">
        <v>230</v>
      </c>
      <c r="D462" s="17" t="s">
        <v>314</v>
      </c>
      <c r="E462" s="17" t="s">
        <v>315</v>
      </c>
      <c r="F462" s="17" t="s">
        <v>3</v>
      </c>
      <c r="G462" s="18">
        <v>6.6444999999999972</v>
      </c>
      <c r="H462" s="18">
        <v>3.8616499999999996</v>
      </c>
      <c r="I462" s="18">
        <v>4.0786499999999997</v>
      </c>
      <c r="J462" s="18">
        <v>6.1118999999999986</v>
      </c>
      <c r="K462" s="18">
        <v>4.7789000000000001</v>
      </c>
      <c r="L462" s="18">
        <v>8.0727999999999991</v>
      </c>
      <c r="M462" s="18">
        <v>6.3556999999999988</v>
      </c>
      <c r="N462" s="18">
        <v>10.450600000000001</v>
      </c>
      <c r="O462" s="18">
        <v>11.275900000000004</v>
      </c>
      <c r="P462" s="18">
        <v>17.789100000000001</v>
      </c>
      <c r="Q462" s="18">
        <v>62.7241</v>
      </c>
      <c r="R462" s="18">
        <v>55.10290000000002</v>
      </c>
      <c r="S462" s="18">
        <v>197.24670000000003</v>
      </c>
      <c r="T462" s="18">
        <v>16.437225000000002</v>
      </c>
    </row>
    <row r="463" spans="1:20" x14ac:dyDescent="0.25">
      <c r="A463" s="17" t="s">
        <v>447</v>
      </c>
      <c r="B463" s="17" t="s">
        <v>30</v>
      </c>
      <c r="C463" s="17" t="s">
        <v>230</v>
      </c>
      <c r="D463" s="17" t="s">
        <v>319</v>
      </c>
      <c r="E463" s="17" t="s">
        <v>320</v>
      </c>
      <c r="F463" s="17" t="s">
        <v>5</v>
      </c>
      <c r="G463" s="18">
        <v>2.9626999999999999</v>
      </c>
      <c r="H463" s="18">
        <v>0.92130000000000001</v>
      </c>
      <c r="I463" s="18">
        <v>1.5797000000000001</v>
      </c>
      <c r="J463" s="18">
        <v>1.2149999999999999</v>
      </c>
      <c r="K463" s="18">
        <v>1.214</v>
      </c>
      <c r="L463" s="18">
        <v>1.25</v>
      </c>
      <c r="M463" s="18">
        <v>1.2790999999999999</v>
      </c>
      <c r="N463" s="18">
        <v>1.0370000000000001</v>
      </c>
      <c r="O463" s="18">
        <v>2.0129999999999999</v>
      </c>
      <c r="P463" s="18">
        <v>3</v>
      </c>
      <c r="Q463" s="18">
        <v>7.58</v>
      </c>
      <c r="R463" s="18">
        <v>17.980899999999998</v>
      </c>
      <c r="S463" s="18">
        <v>42.032699999999998</v>
      </c>
      <c r="T463" s="18">
        <v>3.5027249999999999</v>
      </c>
    </row>
    <row r="464" spans="1:20" x14ac:dyDescent="0.25">
      <c r="A464" s="17" t="s">
        <v>448</v>
      </c>
      <c r="B464" s="17" t="s">
        <v>30</v>
      </c>
      <c r="C464" s="17" t="s">
        <v>280</v>
      </c>
      <c r="D464" s="17" t="s">
        <v>310</v>
      </c>
      <c r="E464" s="17" t="s">
        <v>311</v>
      </c>
      <c r="F464" s="17" t="s">
        <v>1</v>
      </c>
      <c r="G464" s="18">
        <v>12.864999999999998</v>
      </c>
      <c r="H464" s="18">
        <v>1.8900000000000001</v>
      </c>
      <c r="I464" s="18">
        <v>4.585</v>
      </c>
      <c r="J464" s="18"/>
      <c r="K464" s="18"/>
      <c r="L464" s="18"/>
      <c r="M464" s="18">
        <v>2.88</v>
      </c>
      <c r="N464" s="18"/>
      <c r="O464" s="18"/>
      <c r="P464" s="18">
        <v>7.47</v>
      </c>
      <c r="Q464" s="18"/>
      <c r="R464" s="18">
        <v>3.93</v>
      </c>
      <c r="S464" s="18">
        <v>33.619999999999997</v>
      </c>
      <c r="T464" s="18">
        <v>5.6033333333333326</v>
      </c>
    </row>
    <row r="465" spans="1:20" x14ac:dyDescent="0.25">
      <c r="A465" s="17" t="s">
        <v>448</v>
      </c>
      <c r="B465" s="17" t="s">
        <v>30</v>
      </c>
      <c r="C465" s="17" t="s">
        <v>280</v>
      </c>
      <c r="D465" s="17" t="s">
        <v>312</v>
      </c>
      <c r="E465" s="17" t="s">
        <v>313</v>
      </c>
      <c r="F465" s="17" t="s">
        <v>2</v>
      </c>
      <c r="G465" s="18">
        <v>17.89</v>
      </c>
      <c r="H465" s="18">
        <v>19.700000000000003</v>
      </c>
      <c r="I465" s="18">
        <v>20.494999999999997</v>
      </c>
      <c r="J465" s="18"/>
      <c r="K465" s="18">
        <v>20.02</v>
      </c>
      <c r="L465" s="18"/>
      <c r="M465" s="18">
        <v>26.375</v>
      </c>
      <c r="N465" s="18">
        <v>30.275000000000006</v>
      </c>
      <c r="O465" s="18">
        <v>23.058</v>
      </c>
      <c r="P465" s="18">
        <v>20.734999999999999</v>
      </c>
      <c r="Q465" s="18">
        <v>23.405000000000001</v>
      </c>
      <c r="R465" s="18">
        <v>28.620000000000005</v>
      </c>
      <c r="S465" s="18">
        <v>230.57300000000001</v>
      </c>
      <c r="T465" s="18">
        <v>23.057300000000001</v>
      </c>
    </row>
    <row r="466" spans="1:20" x14ac:dyDescent="0.25">
      <c r="A466" s="17" t="s">
        <v>448</v>
      </c>
      <c r="B466" s="17" t="s">
        <v>30</v>
      </c>
      <c r="C466" s="17" t="s">
        <v>280</v>
      </c>
      <c r="D466" s="17" t="s">
        <v>314</v>
      </c>
      <c r="E466" s="17" t="s">
        <v>315</v>
      </c>
      <c r="F466" s="17" t="s">
        <v>3</v>
      </c>
      <c r="G466" s="18">
        <v>28.948999999999998</v>
      </c>
      <c r="H466" s="18">
        <v>18.951999999999998</v>
      </c>
      <c r="I466" s="18">
        <v>27.704999999999998</v>
      </c>
      <c r="J466" s="18"/>
      <c r="K466" s="18">
        <v>25.116999999999997</v>
      </c>
      <c r="L466" s="18"/>
      <c r="M466" s="18">
        <v>27.166999999999998</v>
      </c>
      <c r="N466" s="18">
        <v>22.294000000000004</v>
      </c>
      <c r="O466" s="18">
        <v>20.389999999999997</v>
      </c>
      <c r="P466" s="18">
        <v>16.72</v>
      </c>
      <c r="Q466" s="18">
        <v>23.717000000000002</v>
      </c>
      <c r="R466" s="18">
        <v>27.451000000000004</v>
      </c>
      <c r="S466" s="18">
        <v>238.46199999999999</v>
      </c>
      <c r="T466" s="18">
        <v>23.8462</v>
      </c>
    </row>
    <row r="467" spans="1:20" x14ac:dyDescent="0.25">
      <c r="A467" s="17" t="s">
        <v>448</v>
      </c>
      <c r="B467" s="17" t="s">
        <v>30</v>
      </c>
      <c r="C467" s="17" t="s">
        <v>280</v>
      </c>
      <c r="D467" s="17" t="s">
        <v>319</v>
      </c>
      <c r="E467" s="17" t="s">
        <v>320</v>
      </c>
      <c r="F467" s="17" t="s">
        <v>5</v>
      </c>
      <c r="G467" s="18"/>
      <c r="H467" s="18">
        <v>0.49</v>
      </c>
      <c r="I467" s="18"/>
      <c r="J467" s="18"/>
      <c r="K467" s="18"/>
      <c r="L467" s="18"/>
      <c r="M467" s="18">
        <v>3.35</v>
      </c>
      <c r="N467" s="18"/>
      <c r="O467" s="18"/>
      <c r="P467" s="18">
        <v>2.0499999999999998</v>
      </c>
      <c r="Q467" s="18"/>
      <c r="R467" s="18"/>
      <c r="S467" s="18">
        <v>5.89</v>
      </c>
      <c r="T467" s="18">
        <v>1.9633333333333332</v>
      </c>
    </row>
    <row r="468" spans="1:20" x14ac:dyDescent="0.25">
      <c r="A468" s="17" t="s">
        <v>449</v>
      </c>
      <c r="B468" s="17" t="s">
        <v>30</v>
      </c>
      <c r="C468" s="17" t="s">
        <v>450</v>
      </c>
      <c r="D468" s="17" t="s">
        <v>310</v>
      </c>
      <c r="E468" s="17" t="s">
        <v>311</v>
      </c>
      <c r="F468" s="17" t="s">
        <v>1</v>
      </c>
      <c r="G468" s="18"/>
      <c r="H468" s="18">
        <v>5.67</v>
      </c>
      <c r="I468" s="18">
        <v>6.28</v>
      </c>
      <c r="J468" s="18">
        <v>6.7100000000000009</v>
      </c>
      <c r="K468" s="18">
        <v>10.782999999999999</v>
      </c>
      <c r="L468" s="18">
        <v>1.8399999999999999</v>
      </c>
      <c r="M468" s="18">
        <v>5.7370000000000001</v>
      </c>
      <c r="N468" s="18">
        <v>5.1760000000000002</v>
      </c>
      <c r="O468" s="18">
        <v>1.41</v>
      </c>
      <c r="P468" s="18">
        <v>2.8979999999999997</v>
      </c>
      <c r="Q468" s="18">
        <v>5.1660000000000004</v>
      </c>
      <c r="R468" s="18">
        <v>5.6509999999999998</v>
      </c>
      <c r="S468" s="18">
        <v>57.320999999999984</v>
      </c>
      <c r="T468" s="18">
        <v>5.2109999999999985</v>
      </c>
    </row>
    <row r="469" spans="1:20" x14ac:dyDescent="0.25">
      <c r="A469" s="17" t="s">
        <v>449</v>
      </c>
      <c r="B469" s="17" t="s">
        <v>30</v>
      </c>
      <c r="C469" s="17" t="s">
        <v>450</v>
      </c>
      <c r="D469" s="17" t="s">
        <v>312</v>
      </c>
      <c r="E469" s="17" t="s">
        <v>313</v>
      </c>
      <c r="F469" s="17" t="s">
        <v>2</v>
      </c>
      <c r="G469" s="18"/>
      <c r="H469" s="18">
        <v>6.6710000000000003</v>
      </c>
      <c r="I469" s="18">
        <v>11.125</v>
      </c>
      <c r="J469" s="18">
        <v>5.04</v>
      </c>
      <c r="K469" s="18">
        <v>7.9420000000000002</v>
      </c>
      <c r="L469" s="18">
        <v>5.101</v>
      </c>
      <c r="M469" s="18">
        <v>10.413999999999998</v>
      </c>
      <c r="N469" s="18">
        <v>10.705000000000002</v>
      </c>
      <c r="O469" s="18">
        <v>10.016000000000002</v>
      </c>
      <c r="P469" s="18">
        <v>5.1289999999999996</v>
      </c>
      <c r="Q469" s="18">
        <v>7.2860000000000005</v>
      </c>
      <c r="R469" s="18">
        <v>7.6820000000000004</v>
      </c>
      <c r="S469" s="18">
        <v>87.111000000000004</v>
      </c>
      <c r="T469" s="18">
        <v>7.9191818181818183</v>
      </c>
    </row>
    <row r="470" spans="1:20" x14ac:dyDescent="0.25">
      <c r="A470" s="17" t="s">
        <v>449</v>
      </c>
      <c r="B470" s="17" t="s">
        <v>30</v>
      </c>
      <c r="C470" s="17" t="s">
        <v>450</v>
      </c>
      <c r="D470" s="17" t="s">
        <v>314</v>
      </c>
      <c r="E470" s="17" t="s">
        <v>315</v>
      </c>
      <c r="F470" s="17" t="s">
        <v>3</v>
      </c>
      <c r="G470" s="18"/>
      <c r="H470" s="18">
        <v>4.5549999999999997</v>
      </c>
      <c r="I470" s="18">
        <v>7.7119999999999989</v>
      </c>
      <c r="J470" s="18">
        <v>5.3190000000000008</v>
      </c>
      <c r="K470" s="18">
        <v>5.141</v>
      </c>
      <c r="L470" s="18">
        <v>3.4669999999999992</v>
      </c>
      <c r="M470" s="18">
        <v>7.7869999999999999</v>
      </c>
      <c r="N470" s="18">
        <v>12.209999999999999</v>
      </c>
      <c r="O470" s="18">
        <v>9.141</v>
      </c>
      <c r="P470" s="18">
        <v>3.4570000000000003</v>
      </c>
      <c r="Q470" s="18">
        <v>7.2990000000000013</v>
      </c>
      <c r="R470" s="18">
        <v>11.589</v>
      </c>
      <c r="S470" s="18">
        <v>77.676999999999992</v>
      </c>
      <c r="T470" s="18">
        <v>7.0615454545454535</v>
      </c>
    </row>
    <row r="471" spans="1:20" x14ac:dyDescent="0.25">
      <c r="A471" s="17" t="s">
        <v>449</v>
      </c>
      <c r="B471" s="17" t="s">
        <v>30</v>
      </c>
      <c r="C471" s="17" t="s">
        <v>450</v>
      </c>
      <c r="D471" s="17" t="s">
        <v>324</v>
      </c>
      <c r="E471" s="17" t="s">
        <v>325</v>
      </c>
      <c r="F471" s="17" t="s">
        <v>4</v>
      </c>
      <c r="G471" s="18"/>
      <c r="H471" s="18"/>
      <c r="I471" s="18"/>
      <c r="J471" s="18"/>
      <c r="K471" s="18"/>
      <c r="L471" s="18"/>
      <c r="M471" s="18"/>
      <c r="N471" s="18">
        <v>0.46</v>
      </c>
      <c r="O471" s="18"/>
      <c r="P471" s="18"/>
      <c r="Q471" s="18"/>
      <c r="R471" s="18"/>
      <c r="S471" s="18">
        <v>0.46</v>
      </c>
      <c r="T471" s="18">
        <v>0.46</v>
      </c>
    </row>
    <row r="472" spans="1:20" x14ac:dyDescent="0.25">
      <c r="A472" s="17" t="s">
        <v>449</v>
      </c>
      <c r="B472" s="17" t="s">
        <v>30</v>
      </c>
      <c r="C472" s="17" t="s">
        <v>450</v>
      </c>
      <c r="D472" s="17" t="s">
        <v>319</v>
      </c>
      <c r="E472" s="17" t="s">
        <v>320</v>
      </c>
      <c r="F472" s="17" t="s">
        <v>5</v>
      </c>
      <c r="G472" s="18"/>
      <c r="H472" s="18">
        <v>0.88</v>
      </c>
      <c r="I472" s="18">
        <v>0.67</v>
      </c>
      <c r="J472" s="18">
        <v>3.3729999999999998</v>
      </c>
      <c r="K472" s="18">
        <v>0.84399999999999997</v>
      </c>
      <c r="L472" s="18">
        <v>0.45600000000000002</v>
      </c>
      <c r="M472" s="18">
        <v>0.25</v>
      </c>
      <c r="N472" s="18">
        <v>1.413</v>
      </c>
      <c r="O472" s="18"/>
      <c r="P472" s="18">
        <v>1.998</v>
      </c>
      <c r="Q472" s="18">
        <v>2.0030000000000001</v>
      </c>
      <c r="R472" s="18">
        <v>0.8</v>
      </c>
      <c r="S472" s="18">
        <v>12.687000000000001</v>
      </c>
      <c r="T472" s="18">
        <v>1.2687000000000002</v>
      </c>
    </row>
    <row r="473" spans="1:20" x14ac:dyDescent="0.25">
      <c r="A473" s="17" t="s">
        <v>451</v>
      </c>
      <c r="B473" s="17" t="s">
        <v>30</v>
      </c>
      <c r="C473" s="17" t="s">
        <v>281</v>
      </c>
      <c r="D473" s="17" t="s">
        <v>310</v>
      </c>
      <c r="E473" s="17" t="s">
        <v>311</v>
      </c>
      <c r="F473" s="17" t="s">
        <v>1</v>
      </c>
      <c r="G473" s="18">
        <v>6.7750000000000004</v>
      </c>
      <c r="H473" s="18">
        <v>6.5300000000000011</v>
      </c>
      <c r="I473" s="18">
        <v>6.7680000000000007</v>
      </c>
      <c r="J473" s="18">
        <v>8.68</v>
      </c>
      <c r="K473" s="18">
        <v>4.1120000000000001</v>
      </c>
      <c r="L473" s="18"/>
      <c r="M473" s="18">
        <v>6.08</v>
      </c>
      <c r="N473" s="18">
        <v>2.165</v>
      </c>
      <c r="O473" s="18">
        <v>2.0299999999999998</v>
      </c>
      <c r="P473" s="18">
        <v>1.81</v>
      </c>
      <c r="Q473" s="18">
        <v>4.1850000000000005</v>
      </c>
      <c r="R473" s="18">
        <v>7.61</v>
      </c>
      <c r="S473" s="18">
        <v>56.745000000000005</v>
      </c>
      <c r="T473" s="18">
        <v>5.1586363636363641</v>
      </c>
    </row>
    <row r="474" spans="1:20" x14ac:dyDescent="0.25">
      <c r="A474" s="17" t="s">
        <v>451</v>
      </c>
      <c r="B474" s="17" t="s">
        <v>30</v>
      </c>
      <c r="C474" s="17" t="s">
        <v>281</v>
      </c>
      <c r="D474" s="17" t="s">
        <v>312</v>
      </c>
      <c r="E474" s="17" t="s">
        <v>313</v>
      </c>
      <c r="F474" s="17" t="s">
        <v>2</v>
      </c>
      <c r="G474" s="18">
        <v>33.634999999999998</v>
      </c>
      <c r="H474" s="18">
        <v>29.603000000000002</v>
      </c>
      <c r="I474" s="18">
        <v>20.988999999999997</v>
      </c>
      <c r="J474" s="18">
        <v>22.555</v>
      </c>
      <c r="K474" s="18">
        <v>22.936999999999998</v>
      </c>
      <c r="L474" s="18"/>
      <c r="M474" s="18">
        <v>27.270999999999997</v>
      </c>
      <c r="N474" s="18">
        <v>18.601000000000006</v>
      </c>
      <c r="O474" s="18">
        <v>17.346000000000004</v>
      </c>
      <c r="P474" s="18">
        <v>17.096</v>
      </c>
      <c r="Q474" s="18">
        <v>18.217000000000006</v>
      </c>
      <c r="R474" s="18">
        <v>18.506999999999998</v>
      </c>
      <c r="S474" s="18">
        <v>246.75700000000001</v>
      </c>
      <c r="T474" s="18">
        <v>22.432454545454547</v>
      </c>
    </row>
    <row r="475" spans="1:20" x14ac:dyDescent="0.25">
      <c r="A475" s="17" t="s">
        <v>451</v>
      </c>
      <c r="B475" s="17" t="s">
        <v>30</v>
      </c>
      <c r="C475" s="17" t="s">
        <v>281</v>
      </c>
      <c r="D475" s="17" t="s">
        <v>314</v>
      </c>
      <c r="E475" s="17" t="s">
        <v>315</v>
      </c>
      <c r="F475" s="17" t="s">
        <v>3</v>
      </c>
      <c r="G475" s="18">
        <v>23.3</v>
      </c>
      <c r="H475" s="18">
        <v>18.175999999999998</v>
      </c>
      <c r="I475" s="18">
        <v>22.044</v>
      </c>
      <c r="J475" s="18">
        <v>17.984000000000002</v>
      </c>
      <c r="K475" s="18">
        <v>14.773</v>
      </c>
      <c r="L475" s="18"/>
      <c r="M475" s="18">
        <v>19.265000000000001</v>
      </c>
      <c r="N475" s="18">
        <v>13.987</v>
      </c>
      <c r="O475" s="18">
        <v>15.273999999999997</v>
      </c>
      <c r="P475" s="18">
        <v>13.395999999999995</v>
      </c>
      <c r="Q475" s="18">
        <v>9.9450000000000003</v>
      </c>
      <c r="R475" s="18">
        <v>12.503</v>
      </c>
      <c r="S475" s="18">
        <v>180.64699999999999</v>
      </c>
      <c r="T475" s="18">
        <v>16.422454545454546</v>
      </c>
    </row>
    <row r="476" spans="1:20" x14ac:dyDescent="0.25">
      <c r="A476" s="17" t="s">
        <v>452</v>
      </c>
      <c r="B476" s="17" t="s">
        <v>30</v>
      </c>
      <c r="C476" s="17" t="s">
        <v>166</v>
      </c>
      <c r="D476" s="17" t="s">
        <v>322</v>
      </c>
      <c r="E476" s="17" t="s">
        <v>323</v>
      </c>
      <c r="F476" s="17" t="s">
        <v>0</v>
      </c>
      <c r="G476" s="18"/>
      <c r="H476" s="18"/>
      <c r="I476" s="18"/>
      <c r="J476" s="18"/>
      <c r="K476" s="18"/>
      <c r="L476" s="18"/>
      <c r="M476" s="18"/>
      <c r="N476" s="18"/>
      <c r="O476" s="18"/>
      <c r="P476" s="18"/>
      <c r="Q476" s="18">
        <v>1E-3</v>
      </c>
      <c r="R476" s="18"/>
      <c r="S476" s="18">
        <v>1E-3</v>
      </c>
      <c r="T476" s="18">
        <v>1E-3</v>
      </c>
    </row>
    <row r="477" spans="1:20" x14ac:dyDescent="0.25">
      <c r="A477" s="17" t="s">
        <v>452</v>
      </c>
      <c r="B477" s="17" t="s">
        <v>30</v>
      </c>
      <c r="C477" s="17" t="s">
        <v>166</v>
      </c>
      <c r="D477" s="17" t="s">
        <v>310</v>
      </c>
      <c r="E477" s="17" t="s">
        <v>311</v>
      </c>
      <c r="F477" s="17" t="s">
        <v>1</v>
      </c>
      <c r="G477" s="18">
        <v>2.35</v>
      </c>
      <c r="H477" s="18">
        <v>1.44</v>
      </c>
      <c r="I477" s="18"/>
      <c r="J477" s="18">
        <v>4.2349999999999994</v>
      </c>
      <c r="K477" s="18">
        <v>3.0510000000000002</v>
      </c>
      <c r="L477" s="18">
        <v>2.1040000000000001</v>
      </c>
      <c r="M477" s="18">
        <v>1.3180000000000001</v>
      </c>
      <c r="N477" s="18">
        <v>0.47199999999999998</v>
      </c>
      <c r="O477" s="18">
        <v>2.3899999999999997</v>
      </c>
      <c r="P477" s="18">
        <v>0.215</v>
      </c>
      <c r="Q477" s="18"/>
      <c r="R477" s="18">
        <v>3.6849999999999996</v>
      </c>
      <c r="S477" s="18">
        <v>21.259999999999998</v>
      </c>
      <c r="T477" s="18">
        <v>2.1259999999999999</v>
      </c>
    </row>
    <row r="478" spans="1:20" x14ac:dyDescent="0.25">
      <c r="A478" s="17" t="s">
        <v>452</v>
      </c>
      <c r="B478" s="17" t="s">
        <v>30</v>
      </c>
      <c r="C478" s="17" t="s">
        <v>166</v>
      </c>
      <c r="D478" s="17" t="s">
        <v>312</v>
      </c>
      <c r="E478" s="17" t="s">
        <v>313</v>
      </c>
      <c r="F478" s="17" t="s">
        <v>2</v>
      </c>
      <c r="G478" s="18">
        <v>19.174999999999997</v>
      </c>
      <c r="H478" s="18">
        <v>34.764000000000003</v>
      </c>
      <c r="I478" s="18">
        <v>25.363</v>
      </c>
      <c r="J478" s="18">
        <v>35.896999999999998</v>
      </c>
      <c r="K478" s="18">
        <v>31.373999999999999</v>
      </c>
      <c r="L478" s="18">
        <v>26.031000000000002</v>
      </c>
      <c r="M478" s="18">
        <v>29.149000000000004</v>
      </c>
      <c r="N478" s="18">
        <v>21.202999999999999</v>
      </c>
      <c r="O478" s="18">
        <v>17.118000000000002</v>
      </c>
      <c r="P478" s="18">
        <v>27.599</v>
      </c>
      <c r="Q478" s="18">
        <v>15.236000000000002</v>
      </c>
      <c r="R478" s="18">
        <v>23.813000000000002</v>
      </c>
      <c r="S478" s="18">
        <v>306.72199999999998</v>
      </c>
      <c r="T478" s="18">
        <v>25.560166666666664</v>
      </c>
    </row>
    <row r="479" spans="1:20" x14ac:dyDescent="0.25">
      <c r="A479" s="17" t="s">
        <v>452</v>
      </c>
      <c r="B479" s="17" t="s">
        <v>30</v>
      </c>
      <c r="C479" s="17" t="s">
        <v>166</v>
      </c>
      <c r="D479" s="17" t="s">
        <v>314</v>
      </c>
      <c r="E479" s="17" t="s">
        <v>315</v>
      </c>
      <c r="F479" s="17" t="s">
        <v>3</v>
      </c>
      <c r="G479" s="18">
        <v>25.065000000000001</v>
      </c>
      <c r="H479" s="18">
        <v>19.993999999999996</v>
      </c>
      <c r="I479" s="18">
        <v>20.692999999999998</v>
      </c>
      <c r="J479" s="18">
        <v>19.492000000000001</v>
      </c>
      <c r="K479" s="18">
        <v>15.404</v>
      </c>
      <c r="L479" s="18">
        <v>21.800999999999998</v>
      </c>
      <c r="M479" s="18">
        <v>23.170999999999999</v>
      </c>
      <c r="N479" s="18">
        <v>24.742000000000001</v>
      </c>
      <c r="O479" s="18">
        <v>25.761000000000006</v>
      </c>
      <c r="P479" s="18">
        <v>25.244999999999997</v>
      </c>
      <c r="Q479" s="18">
        <v>16.562999999999999</v>
      </c>
      <c r="R479" s="18">
        <v>25.544</v>
      </c>
      <c r="S479" s="18">
        <v>263.47499999999997</v>
      </c>
      <c r="T479" s="18">
        <v>21.956249999999997</v>
      </c>
    </row>
    <row r="480" spans="1:20" x14ac:dyDescent="0.25">
      <c r="A480" s="17" t="s">
        <v>452</v>
      </c>
      <c r="B480" s="17" t="s">
        <v>30</v>
      </c>
      <c r="C480" s="17" t="s">
        <v>166</v>
      </c>
      <c r="D480" s="17" t="s">
        <v>319</v>
      </c>
      <c r="E480" s="17" t="s">
        <v>320</v>
      </c>
      <c r="F480" s="17" t="s">
        <v>5</v>
      </c>
      <c r="G480" s="18"/>
      <c r="H480" s="18">
        <v>3.14</v>
      </c>
      <c r="I480" s="18">
        <v>2.0499999999999998</v>
      </c>
      <c r="J480" s="18">
        <v>1.36</v>
      </c>
      <c r="K480" s="18">
        <v>1.59</v>
      </c>
      <c r="L480" s="18">
        <v>3.09</v>
      </c>
      <c r="M480" s="18">
        <v>3.57</v>
      </c>
      <c r="N480" s="18">
        <v>1.44</v>
      </c>
      <c r="O480" s="18">
        <v>1.65</v>
      </c>
      <c r="P480" s="18">
        <v>2.3199999999999998</v>
      </c>
      <c r="Q480" s="18">
        <v>0.9</v>
      </c>
      <c r="R480" s="18">
        <v>3.67</v>
      </c>
      <c r="S480" s="18">
        <v>24.78</v>
      </c>
      <c r="T480" s="18">
        <v>2.2527272727272729</v>
      </c>
    </row>
    <row r="481" spans="1:20" x14ac:dyDescent="0.25">
      <c r="A481" s="17" t="s">
        <v>453</v>
      </c>
      <c r="B481" s="17" t="s">
        <v>30</v>
      </c>
      <c r="C481" s="17" t="s">
        <v>231</v>
      </c>
      <c r="D481" s="17" t="s">
        <v>310</v>
      </c>
      <c r="E481" s="17" t="s">
        <v>311</v>
      </c>
      <c r="F481" s="17" t="s">
        <v>1</v>
      </c>
      <c r="G481" s="18"/>
      <c r="H481" s="18">
        <v>0.45</v>
      </c>
      <c r="I481" s="18">
        <v>0.82000000000000006</v>
      </c>
      <c r="J481" s="18"/>
      <c r="K481" s="18"/>
      <c r="L481" s="18"/>
      <c r="M481" s="18"/>
      <c r="N481" s="18"/>
      <c r="O481" s="18"/>
      <c r="P481" s="18"/>
      <c r="Q481" s="18"/>
      <c r="R481" s="18"/>
      <c r="S481" s="18">
        <v>1.27</v>
      </c>
      <c r="T481" s="18">
        <v>0.63500000000000001</v>
      </c>
    </row>
    <row r="482" spans="1:20" x14ac:dyDescent="0.25">
      <c r="A482" s="17" t="s">
        <v>453</v>
      </c>
      <c r="B482" s="17" t="s">
        <v>30</v>
      </c>
      <c r="C482" s="17" t="s">
        <v>231</v>
      </c>
      <c r="D482" s="17" t="s">
        <v>312</v>
      </c>
      <c r="E482" s="17" t="s">
        <v>313</v>
      </c>
      <c r="F482" s="17" t="s">
        <v>2</v>
      </c>
      <c r="G482" s="18">
        <v>7.24</v>
      </c>
      <c r="H482" s="18">
        <v>13.795</v>
      </c>
      <c r="I482" s="18">
        <v>17.048999999999999</v>
      </c>
      <c r="J482" s="18">
        <v>7.88</v>
      </c>
      <c r="K482" s="18">
        <v>8.4580000000000002</v>
      </c>
      <c r="L482" s="18">
        <v>11.946000000000002</v>
      </c>
      <c r="M482" s="18">
        <v>13.409999999999998</v>
      </c>
      <c r="N482" s="18">
        <v>10.050000000000001</v>
      </c>
      <c r="O482" s="18">
        <v>12.530000000000001</v>
      </c>
      <c r="P482" s="18">
        <v>10.700000000000001</v>
      </c>
      <c r="Q482" s="18">
        <v>4.7</v>
      </c>
      <c r="R482" s="18">
        <v>10.220000000000001</v>
      </c>
      <c r="S482" s="18">
        <v>127.97800000000001</v>
      </c>
      <c r="T482" s="18">
        <v>10.664833333333334</v>
      </c>
    </row>
    <row r="483" spans="1:20" x14ac:dyDescent="0.25">
      <c r="A483" s="17" t="s">
        <v>453</v>
      </c>
      <c r="B483" s="17" t="s">
        <v>30</v>
      </c>
      <c r="C483" s="17" t="s">
        <v>231</v>
      </c>
      <c r="D483" s="17" t="s">
        <v>314</v>
      </c>
      <c r="E483" s="17" t="s">
        <v>315</v>
      </c>
      <c r="F483" s="17" t="s">
        <v>3</v>
      </c>
      <c r="G483" s="18">
        <v>9.1219999999999999</v>
      </c>
      <c r="H483" s="18">
        <v>7.9159999999999995</v>
      </c>
      <c r="I483" s="18">
        <v>7.6639999999999997</v>
      </c>
      <c r="J483" s="18">
        <v>2.9</v>
      </c>
      <c r="K483" s="18">
        <v>4.3499999999999996</v>
      </c>
      <c r="L483" s="18">
        <v>10.79</v>
      </c>
      <c r="M483" s="18">
        <v>15.31</v>
      </c>
      <c r="N483" s="18">
        <v>8</v>
      </c>
      <c r="O483" s="18">
        <v>9.9</v>
      </c>
      <c r="P483" s="18">
        <v>11.3</v>
      </c>
      <c r="Q483" s="18">
        <v>7</v>
      </c>
      <c r="R483" s="18">
        <v>8.9600000000000009</v>
      </c>
      <c r="S483" s="18">
        <v>103.21199999999999</v>
      </c>
      <c r="T483" s="18">
        <v>8.6009999999999991</v>
      </c>
    </row>
    <row r="484" spans="1:20" x14ac:dyDescent="0.25">
      <c r="A484" s="17" t="s">
        <v>453</v>
      </c>
      <c r="B484" s="17" t="s">
        <v>30</v>
      </c>
      <c r="C484" s="17" t="s">
        <v>231</v>
      </c>
      <c r="D484" s="17" t="s">
        <v>319</v>
      </c>
      <c r="E484" s="17" t="s">
        <v>320</v>
      </c>
      <c r="F484" s="17" t="s">
        <v>5</v>
      </c>
      <c r="G484" s="18">
        <v>6.7799999999999994</v>
      </c>
      <c r="H484" s="18">
        <v>2.8</v>
      </c>
      <c r="I484" s="18">
        <v>6.1120000000000001</v>
      </c>
      <c r="J484" s="18">
        <v>5.49</v>
      </c>
      <c r="K484" s="18">
        <v>8.3000000000000007</v>
      </c>
      <c r="L484" s="18">
        <v>5.2</v>
      </c>
      <c r="M484" s="18">
        <v>7.3</v>
      </c>
      <c r="N484" s="18">
        <v>7</v>
      </c>
      <c r="O484" s="18">
        <v>6</v>
      </c>
      <c r="P484" s="18">
        <v>6</v>
      </c>
      <c r="Q484" s="18">
        <v>5.5</v>
      </c>
      <c r="R484" s="18">
        <v>9.76</v>
      </c>
      <c r="S484" s="18">
        <v>76.242000000000004</v>
      </c>
      <c r="T484" s="18">
        <v>6.3535000000000004</v>
      </c>
    </row>
    <row r="485" spans="1:20" x14ac:dyDescent="0.25">
      <c r="A485" s="17" t="s">
        <v>454</v>
      </c>
      <c r="B485" s="17" t="s">
        <v>30</v>
      </c>
      <c r="C485" s="17" t="s">
        <v>32</v>
      </c>
      <c r="D485" s="17" t="s">
        <v>322</v>
      </c>
      <c r="E485" s="17" t="s">
        <v>323</v>
      </c>
      <c r="F485" s="17" t="s">
        <v>0</v>
      </c>
      <c r="G485" s="18">
        <v>107.65799999999999</v>
      </c>
      <c r="H485" s="18">
        <v>112.40499999999999</v>
      </c>
      <c r="I485" s="18">
        <v>133.386</v>
      </c>
      <c r="J485" s="18">
        <v>89.433999999999983</v>
      </c>
      <c r="K485" s="18">
        <v>75.811949999999996</v>
      </c>
      <c r="L485" s="18">
        <v>84.871999999999986</v>
      </c>
      <c r="M485" s="18">
        <v>77.956999999999994</v>
      </c>
      <c r="N485" s="18">
        <v>84.528999999999996</v>
      </c>
      <c r="O485" s="18">
        <v>51.872799999999998</v>
      </c>
      <c r="P485" s="18">
        <v>66.176999999999992</v>
      </c>
      <c r="Q485" s="18">
        <v>71.354000000000013</v>
      </c>
      <c r="R485" s="18">
        <v>93.378000000000014</v>
      </c>
      <c r="S485" s="18">
        <v>1048.83475</v>
      </c>
      <c r="T485" s="18">
        <v>87.402895833333332</v>
      </c>
    </row>
    <row r="486" spans="1:20" x14ac:dyDescent="0.25">
      <c r="A486" s="17" t="s">
        <v>454</v>
      </c>
      <c r="B486" s="17" t="s">
        <v>30</v>
      </c>
      <c r="C486" s="17" t="s">
        <v>32</v>
      </c>
      <c r="D486" s="17" t="s">
        <v>310</v>
      </c>
      <c r="E486" s="17" t="s">
        <v>311</v>
      </c>
      <c r="F486" s="17" t="s">
        <v>1</v>
      </c>
      <c r="G486" s="18">
        <v>186.47130000000004</v>
      </c>
      <c r="H486" s="18">
        <v>731.86979000000019</v>
      </c>
      <c r="I486" s="18">
        <v>584.36350000000004</v>
      </c>
      <c r="J486" s="18">
        <v>226.11250000000001</v>
      </c>
      <c r="K486" s="18">
        <v>198.94891000000001</v>
      </c>
      <c r="L486" s="18">
        <v>268.08139999999997</v>
      </c>
      <c r="M486" s="18">
        <v>282.96287000000007</v>
      </c>
      <c r="N486" s="18">
        <v>263.76520000000005</v>
      </c>
      <c r="O486" s="18">
        <v>279.93699999999995</v>
      </c>
      <c r="P486" s="18">
        <v>287.40550000000002</v>
      </c>
      <c r="Q486" s="18">
        <v>292.26630000000006</v>
      </c>
      <c r="R486" s="18">
        <v>355.69380000000007</v>
      </c>
      <c r="S486" s="18">
        <v>3957.8780699999998</v>
      </c>
      <c r="T486" s="18">
        <v>329.8231725</v>
      </c>
    </row>
    <row r="487" spans="1:20" x14ac:dyDescent="0.25">
      <c r="A487" s="17" t="s">
        <v>454</v>
      </c>
      <c r="B487" s="17" t="s">
        <v>30</v>
      </c>
      <c r="C487" s="17" t="s">
        <v>32</v>
      </c>
      <c r="D487" s="17" t="s">
        <v>312</v>
      </c>
      <c r="E487" s="17" t="s">
        <v>313</v>
      </c>
      <c r="F487" s="17" t="s">
        <v>2</v>
      </c>
      <c r="G487" s="18">
        <v>1628.2140000000002</v>
      </c>
      <c r="H487" s="18">
        <v>1832.512999999999</v>
      </c>
      <c r="I487" s="18">
        <v>2216.0199999999991</v>
      </c>
      <c r="J487" s="18">
        <v>1744.7553199999984</v>
      </c>
      <c r="K487" s="18">
        <v>1661.3882399999995</v>
      </c>
      <c r="L487" s="18">
        <v>2004.6594999999991</v>
      </c>
      <c r="M487" s="18">
        <v>1759.062840000001</v>
      </c>
      <c r="N487" s="18">
        <v>2127.495339999999</v>
      </c>
      <c r="O487" s="18">
        <v>1939.3764999999996</v>
      </c>
      <c r="P487" s="18">
        <v>2340.5135000000009</v>
      </c>
      <c r="Q487" s="18">
        <v>2380.8520000000012</v>
      </c>
      <c r="R487" s="18">
        <v>2411.8134999999966</v>
      </c>
      <c r="S487" s="18">
        <v>24046.663739999996</v>
      </c>
      <c r="T487" s="18">
        <v>2003.8886449999998</v>
      </c>
    </row>
    <row r="488" spans="1:20" x14ac:dyDescent="0.25">
      <c r="A488" s="17" t="s">
        <v>454</v>
      </c>
      <c r="B488" s="17" t="s">
        <v>30</v>
      </c>
      <c r="C488" s="17" t="s">
        <v>32</v>
      </c>
      <c r="D488" s="17" t="s">
        <v>314</v>
      </c>
      <c r="E488" s="17" t="s">
        <v>315</v>
      </c>
      <c r="F488" s="17" t="s">
        <v>3</v>
      </c>
      <c r="G488" s="18">
        <v>1681.7804999999996</v>
      </c>
      <c r="H488" s="18">
        <v>1773.6279000000004</v>
      </c>
      <c r="I488" s="18">
        <v>2182.4965000000034</v>
      </c>
      <c r="J488" s="18">
        <v>1990.7468600000002</v>
      </c>
      <c r="K488" s="18">
        <v>1825.2190000000012</v>
      </c>
      <c r="L488" s="18">
        <v>2189.0061000000001</v>
      </c>
      <c r="M488" s="18">
        <v>1964.5769200000009</v>
      </c>
      <c r="N488" s="18">
        <v>2383.0015000000003</v>
      </c>
      <c r="O488" s="18">
        <v>2201.5720000000001</v>
      </c>
      <c r="P488" s="18">
        <v>2042.4516000000015</v>
      </c>
      <c r="Q488" s="18">
        <v>2073.801300000001</v>
      </c>
      <c r="R488" s="18">
        <v>2519.785100000001</v>
      </c>
      <c r="S488" s="18">
        <v>24828.06528000001</v>
      </c>
      <c r="T488" s="18">
        <v>2069.0054400000008</v>
      </c>
    </row>
    <row r="489" spans="1:20" x14ac:dyDescent="0.25">
      <c r="A489" s="17" t="s">
        <v>454</v>
      </c>
      <c r="B489" s="17" t="s">
        <v>30</v>
      </c>
      <c r="C489" s="17" t="s">
        <v>32</v>
      </c>
      <c r="D489" s="17" t="s">
        <v>324</v>
      </c>
      <c r="E489" s="17" t="s">
        <v>325</v>
      </c>
      <c r="F489" s="17" t="s">
        <v>4</v>
      </c>
      <c r="G489" s="18">
        <v>115.334</v>
      </c>
      <c r="H489" s="18">
        <v>95.306000000000012</v>
      </c>
      <c r="I489" s="18">
        <v>119.92100000000001</v>
      </c>
      <c r="J489" s="18">
        <v>101.19280999999999</v>
      </c>
      <c r="K489" s="18">
        <v>79.469300000000004</v>
      </c>
      <c r="L489" s="18">
        <v>96.957000000000008</v>
      </c>
      <c r="M489" s="18">
        <v>81.676999999999992</v>
      </c>
      <c r="N489" s="18">
        <v>94.346000000000004</v>
      </c>
      <c r="O489" s="18">
        <v>81.651300000000006</v>
      </c>
      <c r="P489" s="18">
        <v>86.990999999999985</v>
      </c>
      <c r="Q489" s="18">
        <v>81.851000000000028</v>
      </c>
      <c r="R489" s="18">
        <v>92.447999999999979</v>
      </c>
      <c r="S489" s="18">
        <v>1127.1444099999999</v>
      </c>
      <c r="T489" s="18">
        <v>93.928700833333323</v>
      </c>
    </row>
    <row r="490" spans="1:20" x14ac:dyDescent="0.25">
      <c r="A490" s="17" t="s">
        <v>454</v>
      </c>
      <c r="B490" s="17" t="s">
        <v>30</v>
      </c>
      <c r="C490" s="17" t="s">
        <v>32</v>
      </c>
      <c r="D490" s="17" t="s">
        <v>319</v>
      </c>
      <c r="E490" s="17" t="s">
        <v>320</v>
      </c>
      <c r="F490" s="17" t="s">
        <v>5</v>
      </c>
      <c r="G490" s="18">
        <v>347.64750000000004</v>
      </c>
      <c r="H490" s="18">
        <v>284.12499999999994</v>
      </c>
      <c r="I490" s="18">
        <v>350.04899999999992</v>
      </c>
      <c r="J490" s="18">
        <v>347.91618</v>
      </c>
      <c r="K490" s="18">
        <v>267.71999999999997</v>
      </c>
      <c r="L490" s="18">
        <v>277.66000000000003</v>
      </c>
      <c r="M490" s="18">
        <v>278.58140999999995</v>
      </c>
      <c r="N490" s="18">
        <v>324.39700000000011</v>
      </c>
      <c r="O490" s="18">
        <v>262.22439999999995</v>
      </c>
      <c r="P490" s="18">
        <v>281.66500000000002</v>
      </c>
      <c r="Q490" s="18">
        <v>300.43699999999995</v>
      </c>
      <c r="R490" s="18">
        <v>374.12799999999993</v>
      </c>
      <c r="S490" s="18">
        <v>3696.5504899999996</v>
      </c>
      <c r="T490" s="18">
        <v>308.04587416666664</v>
      </c>
    </row>
    <row r="491" spans="1:20" x14ac:dyDescent="0.25">
      <c r="A491" s="17" t="s">
        <v>455</v>
      </c>
      <c r="B491" s="17" t="s">
        <v>30</v>
      </c>
      <c r="C491" s="17" t="s">
        <v>232</v>
      </c>
      <c r="D491" s="17" t="s">
        <v>322</v>
      </c>
      <c r="E491" s="17" t="s">
        <v>323</v>
      </c>
      <c r="F491" s="17" t="s">
        <v>0</v>
      </c>
      <c r="G491" s="18"/>
      <c r="H491" s="18"/>
      <c r="I491" s="18"/>
      <c r="J491" s="18"/>
      <c r="K491" s="18"/>
      <c r="L491" s="18"/>
      <c r="M491" s="18"/>
      <c r="N491" s="18"/>
      <c r="O491" s="18"/>
      <c r="P491" s="18"/>
      <c r="Q491" s="18"/>
      <c r="R491" s="18">
        <v>0.30000000000000004</v>
      </c>
      <c r="S491" s="18">
        <v>0.30000000000000004</v>
      </c>
      <c r="T491" s="18">
        <v>0.30000000000000004</v>
      </c>
    </row>
    <row r="492" spans="1:20" x14ac:dyDescent="0.25">
      <c r="A492" s="17" t="s">
        <v>455</v>
      </c>
      <c r="B492" s="17" t="s">
        <v>30</v>
      </c>
      <c r="C492" s="17" t="s">
        <v>232</v>
      </c>
      <c r="D492" s="17" t="s">
        <v>310</v>
      </c>
      <c r="E492" s="17" t="s">
        <v>311</v>
      </c>
      <c r="F492" s="17" t="s">
        <v>1</v>
      </c>
      <c r="G492" s="18">
        <v>1.5725000000000002</v>
      </c>
      <c r="H492" s="18">
        <v>0.2581</v>
      </c>
      <c r="I492" s="18">
        <v>0.308</v>
      </c>
      <c r="J492" s="18">
        <v>0.49199999999999999</v>
      </c>
      <c r="K492" s="18">
        <v>0.56700000000000006</v>
      </c>
      <c r="L492" s="18">
        <v>0.64900000000000002</v>
      </c>
      <c r="M492" s="18">
        <v>0.2</v>
      </c>
      <c r="N492" s="18">
        <v>0.42500000000000004</v>
      </c>
      <c r="O492" s="18">
        <v>0.48199999999999998</v>
      </c>
      <c r="P492" s="18"/>
      <c r="Q492" s="18">
        <v>0.42</v>
      </c>
      <c r="R492" s="18">
        <v>0.56400000000000006</v>
      </c>
      <c r="S492" s="18">
        <v>5.9376000000000007</v>
      </c>
      <c r="T492" s="18">
        <v>0.53978181818181825</v>
      </c>
    </row>
    <row r="493" spans="1:20" x14ac:dyDescent="0.25">
      <c r="A493" s="17" t="s">
        <v>455</v>
      </c>
      <c r="B493" s="17" t="s">
        <v>30</v>
      </c>
      <c r="C493" s="17" t="s">
        <v>232</v>
      </c>
      <c r="D493" s="17" t="s">
        <v>312</v>
      </c>
      <c r="E493" s="17" t="s">
        <v>313</v>
      </c>
      <c r="F493" s="17" t="s">
        <v>2</v>
      </c>
      <c r="G493" s="18">
        <v>10.366999999999999</v>
      </c>
      <c r="H493" s="18">
        <v>10.298</v>
      </c>
      <c r="I493" s="18">
        <v>13.398</v>
      </c>
      <c r="J493" s="18">
        <v>12.167999999999999</v>
      </c>
      <c r="K493" s="18">
        <v>14.195</v>
      </c>
      <c r="L493" s="18">
        <v>6.3919999999999995</v>
      </c>
      <c r="M493" s="18">
        <v>8.42</v>
      </c>
      <c r="N493" s="18">
        <v>9.3999999999999986</v>
      </c>
      <c r="O493" s="18">
        <v>15.715999999999999</v>
      </c>
      <c r="P493" s="18">
        <v>10.098999999999998</v>
      </c>
      <c r="Q493" s="18">
        <v>7.3350000000000009</v>
      </c>
      <c r="R493" s="18">
        <v>7.4870000000000001</v>
      </c>
      <c r="S493" s="18">
        <v>125.27500000000001</v>
      </c>
      <c r="T493" s="18">
        <v>10.439583333333333</v>
      </c>
    </row>
    <row r="494" spans="1:20" x14ac:dyDescent="0.25">
      <c r="A494" s="17" t="s">
        <v>455</v>
      </c>
      <c r="B494" s="17" t="s">
        <v>30</v>
      </c>
      <c r="C494" s="17" t="s">
        <v>232</v>
      </c>
      <c r="D494" s="17" t="s">
        <v>314</v>
      </c>
      <c r="E494" s="17" t="s">
        <v>315</v>
      </c>
      <c r="F494" s="17" t="s">
        <v>3</v>
      </c>
      <c r="G494" s="18">
        <v>10.932000000000002</v>
      </c>
      <c r="H494" s="18">
        <v>6.2460000000000004</v>
      </c>
      <c r="I494" s="18">
        <v>7.2830000000000004</v>
      </c>
      <c r="J494" s="18">
        <v>3.9249999999999998</v>
      </c>
      <c r="K494" s="18">
        <v>6.2490000000000006</v>
      </c>
      <c r="L494" s="18">
        <v>4.8019999999999996</v>
      </c>
      <c r="M494" s="18">
        <v>4.33</v>
      </c>
      <c r="N494" s="18">
        <v>6.4039999999999999</v>
      </c>
      <c r="O494" s="18">
        <v>7.3930000000000016</v>
      </c>
      <c r="P494" s="18">
        <v>4.6140000000000008</v>
      </c>
      <c r="Q494" s="18">
        <v>1.62</v>
      </c>
      <c r="R494" s="18">
        <v>2.7610000000000001</v>
      </c>
      <c r="S494" s="18">
        <v>66.559000000000012</v>
      </c>
      <c r="T494" s="18">
        <v>5.5465833333333343</v>
      </c>
    </row>
    <row r="495" spans="1:20" x14ac:dyDescent="0.25">
      <c r="A495" s="17" t="s">
        <v>455</v>
      </c>
      <c r="B495" s="17" t="s">
        <v>30</v>
      </c>
      <c r="C495" s="17" t="s">
        <v>232</v>
      </c>
      <c r="D495" s="17" t="s">
        <v>319</v>
      </c>
      <c r="E495" s="17" t="s">
        <v>320</v>
      </c>
      <c r="F495" s="17" t="s">
        <v>5</v>
      </c>
      <c r="G495" s="18">
        <v>4.1590000000000007</v>
      </c>
      <c r="H495" s="18">
        <v>1.5108999999999999</v>
      </c>
      <c r="I495" s="18">
        <v>1.698</v>
      </c>
      <c r="J495" s="18">
        <v>1.8919999999999999</v>
      </c>
      <c r="K495" s="18">
        <v>2.2999999999999998</v>
      </c>
      <c r="L495" s="18">
        <v>2.9</v>
      </c>
      <c r="M495" s="18">
        <v>2.9</v>
      </c>
      <c r="N495" s="18">
        <v>3.8</v>
      </c>
      <c r="O495" s="18"/>
      <c r="P495" s="18">
        <v>2.8</v>
      </c>
      <c r="Q495" s="18">
        <v>2.81</v>
      </c>
      <c r="R495" s="18">
        <v>6.42</v>
      </c>
      <c r="S495" s="18">
        <v>33.189900000000002</v>
      </c>
      <c r="T495" s="18">
        <v>3.0172636363636367</v>
      </c>
    </row>
    <row r="496" spans="1:20" x14ac:dyDescent="0.25">
      <c r="A496" s="17" t="s">
        <v>456</v>
      </c>
      <c r="B496" s="17" t="s">
        <v>30</v>
      </c>
      <c r="C496" s="17" t="s">
        <v>167</v>
      </c>
      <c r="D496" s="17" t="s">
        <v>312</v>
      </c>
      <c r="E496" s="17" t="s">
        <v>313</v>
      </c>
      <c r="F496" s="17" t="s">
        <v>2</v>
      </c>
      <c r="G496" s="18"/>
      <c r="H496" s="18"/>
      <c r="I496" s="18"/>
      <c r="J496" s="18"/>
      <c r="K496" s="18"/>
      <c r="L496" s="18"/>
      <c r="M496" s="18">
        <v>7.0000000000000007E-2</v>
      </c>
      <c r="N496" s="18"/>
      <c r="O496" s="18"/>
      <c r="P496" s="18"/>
      <c r="Q496" s="18"/>
      <c r="R496" s="18"/>
      <c r="S496" s="18">
        <v>7.0000000000000007E-2</v>
      </c>
      <c r="T496" s="18">
        <v>7.0000000000000007E-2</v>
      </c>
    </row>
    <row r="497" spans="1:20" x14ac:dyDescent="0.25">
      <c r="A497" s="17" t="s">
        <v>456</v>
      </c>
      <c r="B497" s="17" t="s">
        <v>30</v>
      </c>
      <c r="C497" s="17" t="s">
        <v>167</v>
      </c>
      <c r="D497" s="17" t="s">
        <v>314</v>
      </c>
      <c r="E497" s="17" t="s">
        <v>315</v>
      </c>
      <c r="F497" s="17" t="s">
        <v>3</v>
      </c>
      <c r="G497" s="18">
        <v>0.253</v>
      </c>
      <c r="H497" s="18"/>
      <c r="I497" s="18"/>
      <c r="J497" s="18"/>
      <c r="K497" s="18"/>
      <c r="L497" s="18"/>
      <c r="M497" s="18">
        <v>0.32</v>
      </c>
      <c r="N497" s="18"/>
      <c r="O497" s="18"/>
      <c r="P497" s="18"/>
      <c r="Q497" s="18"/>
      <c r="R497" s="18"/>
      <c r="S497" s="18">
        <v>0.57299999999999995</v>
      </c>
      <c r="T497" s="18">
        <v>0.28649999999999998</v>
      </c>
    </row>
    <row r="498" spans="1:20" x14ac:dyDescent="0.25">
      <c r="A498" s="17" t="s">
        <v>456</v>
      </c>
      <c r="B498" s="17" t="s">
        <v>30</v>
      </c>
      <c r="C498" s="17" t="s">
        <v>167</v>
      </c>
      <c r="D498" s="17" t="s">
        <v>319</v>
      </c>
      <c r="E498" s="17" t="s">
        <v>320</v>
      </c>
      <c r="F498" s="17" t="s">
        <v>5</v>
      </c>
      <c r="G498" s="18"/>
      <c r="H498" s="18"/>
      <c r="I498" s="18"/>
      <c r="J498" s="18"/>
      <c r="K498" s="18"/>
      <c r="L498" s="18"/>
      <c r="M498" s="18">
        <v>0.11</v>
      </c>
      <c r="N498" s="18"/>
      <c r="O498" s="18"/>
      <c r="P498" s="18"/>
      <c r="Q498" s="18"/>
      <c r="R498" s="18"/>
      <c r="S498" s="18">
        <v>0.11</v>
      </c>
      <c r="T498" s="18">
        <v>0.11</v>
      </c>
    </row>
    <row r="499" spans="1:20" x14ac:dyDescent="0.25">
      <c r="A499" s="17" t="s">
        <v>457</v>
      </c>
      <c r="B499" s="17" t="s">
        <v>30</v>
      </c>
      <c r="C499" s="17" t="s">
        <v>168</v>
      </c>
      <c r="D499" s="17" t="s">
        <v>310</v>
      </c>
      <c r="E499" s="17" t="s">
        <v>311</v>
      </c>
      <c r="F499" s="17" t="s">
        <v>1</v>
      </c>
      <c r="G499" s="18">
        <v>7.4180000000000001</v>
      </c>
      <c r="H499" s="18">
        <v>14.5205</v>
      </c>
      <c r="I499" s="18">
        <v>12.286</v>
      </c>
      <c r="J499" s="18">
        <v>10.151</v>
      </c>
      <c r="K499" s="18">
        <v>4.3250000000000002</v>
      </c>
      <c r="L499" s="18">
        <v>4.0720000000000001</v>
      </c>
      <c r="M499" s="18">
        <v>1.806</v>
      </c>
      <c r="N499" s="18">
        <v>3.2150000000000007</v>
      </c>
      <c r="O499" s="18"/>
      <c r="P499" s="18">
        <v>3</v>
      </c>
      <c r="Q499" s="18">
        <v>5.1930000000000005</v>
      </c>
      <c r="R499" s="18">
        <v>5.2149999999999999</v>
      </c>
      <c r="S499" s="18">
        <v>71.20150000000001</v>
      </c>
      <c r="T499" s="18">
        <v>6.4728636363636376</v>
      </c>
    </row>
    <row r="500" spans="1:20" x14ac:dyDescent="0.25">
      <c r="A500" s="17" t="s">
        <v>457</v>
      </c>
      <c r="B500" s="17" t="s">
        <v>30</v>
      </c>
      <c r="C500" s="17" t="s">
        <v>168</v>
      </c>
      <c r="D500" s="17" t="s">
        <v>312</v>
      </c>
      <c r="E500" s="17" t="s">
        <v>313</v>
      </c>
      <c r="F500" s="17" t="s">
        <v>2</v>
      </c>
      <c r="G500" s="18">
        <v>17.86</v>
      </c>
      <c r="H500" s="18">
        <v>23.393000000000001</v>
      </c>
      <c r="I500" s="18">
        <v>19.811</v>
      </c>
      <c r="J500" s="18">
        <v>18.085999999999999</v>
      </c>
      <c r="K500" s="18">
        <v>11.941000000000001</v>
      </c>
      <c r="L500" s="18">
        <v>10.343</v>
      </c>
      <c r="M500" s="18">
        <v>6.8040000000000003</v>
      </c>
      <c r="N500" s="18">
        <v>6.6779999999999999</v>
      </c>
      <c r="O500" s="18"/>
      <c r="P500" s="18">
        <v>13</v>
      </c>
      <c r="Q500" s="18">
        <v>36.457999999999998</v>
      </c>
      <c r="R500" s="18">
        <v>33.244</v>
      </c>
      <c r="S500" s="18">
        <v>197.61800000000002</v>
      </c>
      <c r="T500" s="18">
        <v>17.96527272727273</v>
      </c>
    </row>
    <row r="501" spans="1:20" x14ac:dyDescent="0.25">
      <c r="A501" s="17" t="s">
        <v>457</v>
      </c>
      <c r="B501" s="17" t="s">
        <v>30</v>
      </c>
      <c r="C501" s="17" t="s">
        <v>168</v>
      </c>
      <c r="D501" s="17" t="s">
        <v>314</v>
      </c>
      <c r="E501" s="17" t="s">
        <v>315</v>
      </c>
      <c r="F501" s="17" t="s">
        <v>3</v>
      </c>
      <c r="G501" s="18">
        <v>10.0045</v>
      </c>
      <c r="H501" s="18">
        <v>9.9124999999999996</v>
      </c>
      <c r="I501" s="18">
        <v>5.8220000000000001</v>
      </c>
      <c r="J501" s="18">
        <v>5.1070000000000002</v>
      </c>
      <c r="K501" s="18">
        <v>4.0889999999999995</v>
      </c>
      <c r="L501" s="18">
        <v>4.3900000000000006</v>
      </c>
      <c r="M501" s="18">
        <v>4.0570000000000004</v>
      </c>
      <c r="N501" s="18">
        <v>4.1669999999999998</v>
      </c>
      <c r="O501" s="18"/>
      <c r="P501" s="18">
        <v>7.3099999999999987</v>
      </c>
      <c r="Q501" s="18">
        <v>28.258000000000003</v>
      </c>
      <c r="R501" s="18">
        <v>37.599999999999994</v>
      </c>
      <c r="S501" s="18">
        <v>120.71700000000001</v>
      </c>
      <c r="T501" s="18">
        <v>10.974272727272728</v>
      </c>
    </row>
    <row r="502" spans="1:20" x14ac:dyDescent="0.25">
      <c r="A502" s="17" t="s">
        <v>457</v>
      </c>
      <c r="B502" s="17" t="s">
        <v>30</v>
      </c>
      <c r="C502" s="17" t="s">
        <v>168</v>
      </c>
      <c r="D502" s="17" t="s">
        <v>324</v>
      </c>
      <c r="E502" s="17" t="s">
        <v>325</v>
      </c>
      <c r="F502" s="17" t="s">
        <v>4</v>
      </c>
      <c r="G502" s="18"/>
      <c r="H502" s="18"/>
      <c r="I502" s="18"/>
      <c r="J502" s="18">
        <v>1.7999999999999999E-2</v>
      </c>
      <c r="K502" s="18"/>
      <c r="L502" s="18"/>
      <c r="M502" s="18"/>
      <c r="N502" s="18"/>
      <c r="O502" s="18"/>
      <c r="P502" s="18"/>
      <c r="Q502" s="18"/>
      <c r="R502" s="18"/>
      <c r="S502" s="18">
        <v>1.7999999999999999E-2</v>
      </c>
      <c r="T502" s="18">
        <v>1.7999999999999999E-2</v>
      </c>
    </row>
    <row r="503" spans="1:20" x14ac:dyDescent="0.25">
      <c r="A503" s="17" t="s">
        <v>457</v>
      </c>
      <c r="B503" s="17" t="s">
        <v>30</v>
      </c>
      <c r="C503" s="17" t="s">
        <v>168</v>
      </c>
      <c r="D503" s="17" t="s">
        <v>319</v>
      </c>
      <c r="E503" s="17" t="s">
        <v>320</v>
      </c>
      <c r="F503" s="17" t="s">
        <v>5</v>
      </c>
      <c r="G503" s="18">
        <v>4.5820000000000007</v>
      </c>
      <c r="H503" s="18">
        <v>12.833</v>
      </c>
      <c r="I503" s="18">
        <v>11.896000000000001</v>
      </c>
      <c r="J503" s="18">
        <v>9.8529999999999998</v>
      </c>
      <c r="K503" s="18">
        <v>3.746</v>
      </c>
      <c r="L503" s="18">
        <v>4.9030000000000005</v>
      </c>
      <c r="M503" s="18">
        <v>3.145</v>
      </c>
      <c r="N503" s="18">
        <v>3.23</v>
      </c>
      <c r="O503" s="18"/>
      <c r="P503" s="18">
        <v>1.5</v>
      </c>
      <c r="Q503" s="18">
        <v>3.2960000000000003</v>
      </c>
      <c r="R503" s="18">
        <v>3.3180000000000005</v>
      </c>
      <c r="S503" s="18">
        <v>62.302</v>
      </c>
      <c r="T503" s="18">
        <v>5.6638181818181819</v>
      </c>
    </row>
    <row r="504" spans="1:20" x14ac:dyDescent="0.25">
      <c r="A504" s="17" t="s">
        <v>458</v>
      </c>
      <c r="B504" s="17" t="s">
        <v>30</v>
      </c>
      <c r="C504" s="17" t="s">
        <v>169</v>
      </c>
      <c r="D504" s="17" t="s">
        <v>322</v>
      </c>
      <c r="E504" s="17" t="s">
        <v>323</v>
      </c>
      <c r="F504" s="17" t="s">
        <v>0</v>
      </c>
      <c r="G504" s="18">
        <v>8.5</v>
      </c>
      <c r="H504" s="18"/>
      <c r="I504" s="18">
        <v>9</v>
      </c>
      <c r="J504" s="18">
        <v>9.6790000000000003</v>
      </c>
      <c r="K504" s="18"/>
      <c r="L504" s="18">
        <v>12.177</v>
      </c>
      <c r="M504" s="18">
        <v>5.89</v>
      </c>
      <c r="N504" s="18">
        <v>5.56</v>
      </c>
      <c r="O504" s="18">
        <v>8.5540000000000003</v>
      </c>
      <c r="P504" s="18">
        <v>17.615000000000002</v>
      </c>
      <c r="Q504" s="18">
        <v>3.6579999999999999</v>
      </c>
      <c r="R504" s="18">
        <v>9.18</v>
      </c>
      <c r="S504" s="18">
        <v>89.813000000000017</v>
      </c>
      <c r="T504" s="18">
        <v>8.9813000000000009</v>
      </c>
    </row>
    <row r="505" spans="1:20" x14ac:dyDescent="0.25">
      <c r="A505" s="17" t="s">
        <v>458</v>
      </c>
      <c r="B505" s="17" t="s">
        <v>30</v>
      </c>
      <c r="C505" s="17" t="s">
        <v>169</v>
      </c>
      <c r="D505" s="17" t="s">
        <v>310</v>
      </c>
      <c r="E505" s="17" t="s">
        <v>311</v>
      </c>
      <c r="F505" s="17" t="s">
        <v>1</v>
      </c>
      <c r="G505" s="18">
        <v>15.751100000000001</v>
      </c>
      <c r="H505" s="18">
        <v>12.0517</v>
      </c>
      <c r="I505" s="18">
        <v>11.2818</v>
      </c>
      <c r="J505" s="18">
        <v>13.650300000000001</v>
      </c>
      <c r="K505" s="18">
        <v>12.0616</v>
      </c>
      <c r="L505" s="18">
        <v>14.831799999999999</v>
      </c>
      <c r="M505" s="18">
        <v>16.078699999999998</v>
      </c>
      <c r="N505" s="18">
        <v>8.5561000000000007</v>
      </c>
      <c r="O505" s="18">
        <v>12.823499999999999</v>
      </c>
      <c r="P505" s="18">
        <v>15.608000000000001</v>
      </c>
      <c r="Q505" s="18">
        <v>13.810500000000001</v>
      </c>
      <c r="R505" s="18">
        <v>26.9069</v>
      </c>
      <c r="S505" s="18">
        <v>173.41200000000001</v>
      </c>
      <c r="T505" s="18">
        <v>14.451000000000001</v>
      </c>
    </row>
    <row r="506" spans="1:20" x14ac:dyDescent="0.25">
      <c r="A506" s="17" t="s">
        <v>458</v>
      </c>
      <c r="B506" s="17" t="s">
        <v>30</v>
      </c>
      <c r="C506" s="17" t="s">
        <v>169</v>
      </c>
      <c r="D506" s="17" t="s">
        <v>312</v>
      </c>
      <c r="E506" s="17" t="s">
        <v>313</v>
      </c>
      <c r="F506" s="17" t="s">
        <v>2</v>
      </c>
      <c r="G506" s="18">
        <v>25.582699999999999</v>
      </c>
      <c r="H506" s="18">
        <v>18.7607</v>
      </c>
      <c r="I506" s="18">
        <v>30.579600000000003</v>
      </c>
      <c r="J506" s="18">
        <v>24.086499999999997</v>
      </c>
      <c r="K506" s="18">
        <v>26.883900000000001</v>
      </c>
      <c r="L506" s="18">
        <v>30.006799999999998</v>
      </c>
      <c r="M506" s="18">
        <v>21.385999999999999</v>
      </c>
      <c r="N506" s="18">
        <v>34.701500000000003</v>
      </c>
      <c r="O506" s="18">
        <v>25.961100000000002</v>
      </c>
      <c r="P506" s="18">
        <v>32.631999999999998</v>
      </c>
      <c r="Q506" s="18">
        <v>38.879300000000001</v>
      </c>
      <c r="R506" s="18">
        <v>51.996099999999998</v>
      </c>
      <c r="S506" s="18">
        <v>361.45620000000002</v>
      </c>
      <c r="T506" s="18">
        <v>30.121350000000003</v>
      </c>
    </row>
    <row r="507" spans="1:20" x14ac:dyDescent="0.25">
      <c r="A507" s="17" t="s">
        <v>458</v>
      </c>
      <c r="B507" s="17" t="s">
        <v>30</v>
      </c>
      <c r="C507" s="17" t="s">
        <v>169</v>
      </c>
      <c r="D507" s="17" t="s">
        <v>314</v>
      </c>
      <c r="E507" s="17" t="s">
        <v>315</v>
      </c>
      <c r="F507" s="17" t="s">
        <v>3</v>
      </c>
      <c r="G507" s="18">
        <v>11.063499999999999</v>
      </c>
      <c r="H507" s="18">
        <v>3.5379</v>
      </c>
      <c r="I507" s="18">
        <v>9.1876999999999995</v>
      </c>
      <c r="J507" s="18">
        <v>6.8227000000000002</v>
      </c>
      <c r="K507" s="18">
        <v>20.380399999999998</v>
      </c>
      <c r="L507" s="18">
        <v>14.255099999999999</v>
      </c>
      <c r="M507" s="18">
        <v>14.926500000000001</v>
      </c>
      <c r="N507" s="18">
        <v>15.2087</v>
      </c>
      <c r="O507" s="18">
        <v>24.031299999999998</v>
      </c>
      <c r="P507" s="18">
        <v>24.887999999999998</v>
      </c>
      <c r="Q507" s="18">
        <v>15.479600000000001</v>
      </c>
      <c r="R507" s="18">
        <v>29.8459</v>
      </c>
      <c r="S507" s="18">
        <v>189.62729999999999</v>
      </c>
      <c r="T507" s="18">
        <v>15.802275</v>
      </c>
    </row>
    <row r="508" spans="1:20" x14ac:dyDescent="0.25">
      <c r="A508" s="17" t="s">
        <v>458</v>
      </c>
      <c r="B508" s="17" t="s">
        <v>30</v>
      </c>
      <c r="C508" s="17" t="s">
        <v>169</v>
      </c>
      <c r="D508" s="17" t="s">
        <v>319</v>
      </c>
      <c r="E508" s="17" t="s">
        <v>320</v>
      </c>
      <c r="F508" s="17" t="s">
        <v>5</v>
      </c>
      <c r="G508" s="18">
        <v>10.0939</v>
      </c>
      <c r="H508" s="18">
        <v>0.94450000000000001</v>
      </c>
      <c r="I508" s="18">
        <v>1.0842000000000001</v>
      </c>
      <c r="J508" s="18">
        <v>1.1657999999999999</v>
      </c>
      <c r="K508" s="18">
        <v>1.5046999999999999</v>
      </c>
      <c r="L508" s="18">
        <v>2.2031999999999998</v>
      </c>
      <c r="M508" s="18">
        <v>4.3252999999999995</v>
      </c>
      <c r="N508" s="18">
        <v>1.7068000000000001</v>
      </c>
      <c r="O508" s="18">
        <v>1.7313000000000001</v>
      </c>
      <c r="P508" s="18">
        <v>11.2</v>
      </c>
      <c r="Q508" s="18">
        <v>16.278099999999998</v>
      </c>
      <c r="R508" s="18">
        <v>3.2985000000000002</v>
      </c>
      <c r="S508" s="18">
        <v>55.53629999999999</v>
      </c>
      <c r="T508" s="18">
        <v>4.6280249999999992</v>
      </c>
    </row>
    <row r="509" spans="1:20" x14ac:dyDescent="0.25">
      <c r="A509" s="17" t="s">
        <v>459</v>
      </c>
      <c r="B509" s="17" t="s">
        <v>30</v>
      </c>
      <c r="C509" s="17" t="s">
        <v>233</v>
      </c>
      <c r="D509" s="17" t="s">
        <v>310</v>
      </c>
      <c r="E509" s="17" t="s">
        <v>311</v>
      </c>
      <c r="F509" s="17" t="s">
        <v>1</v>
      </c>
      <c r="G509" s="18">
        <v>25.529000000000011</v>
      </c>
      <c r="H509" s="18">
        <v>28.210300000000004</v>
      </c>
      <c r="I509" s="18">
        <v>20.344999999999995</v>
      </c>
      <c r="J509" s="18">
        <v>23.930099999999999</v>
      </c>
      <c r="K509" s="18"/>
      <c r="L509" s="18">
        <v>34.164800000000007</v>
      </c>
      <c r="M509" s="18">
        <v>27.0062</v>
      </c>
      <c r="N509" s="18">
        <v>21.404</v>
      </c>
      <c r="O509" s="18">
        <v>22.091100000000001</v>
      </c>
      <c r="P509" s="18"/>
      <c r="Q509" s="18"/>
      <c r="R509" s="18">
        <v>14.294</v>
      </c>
      <c r="S509" s="18">
        <v>216.97450000000003</v>
      </c>
      <c r="T509" s="18">
        <v>24.108277777777783</v>
      </c>
    </row>
    <row r="510" spans="1:20" x14ac:dyDescent="0.25">
      <c r="A510" s="17" t="s">
        <v>459</v>
      </c>
      <c r="B510" s="17" t="s">
        <v>30</v>
      </c>
      <c r="C510" s="17" t="s">
        <v>233</v>
      </c>
      <c r="D510" s="17" t="s">
        <v>312</v>
      </c>
      <c r="E510" s="17" t="s">
        <v>313</v>
      </c>
      <c r="F510" s="17" t="s">
        <v>2</v>
      </c>
      <c r="G510" s="18">
        <v>5.4924999999999997</v>
      </c>
      <c r="H510" s="18">
        <v>5.5831</v>
      </c>
      <c r="I510" s="18">
        <v>4.5724</v>
      </c>
      <c r="J510" s="18">
        <v>3.3858000000000001</v>
      </c>
      <c r="K510" s="18"/>
      <c r="L510" s="18">
        <v>5.9873000000000012</v>
      </c>
      <c r="M510" s="18">
        <v>2.1525999999999996</v>
      </c>
      <c r="N510" s="18">
        <v>1.179</v>
      </c>
      <c r="O510" s="18">
        <v>8.5488999999999997</v>
      </c>
      <c r="P510" s="18"/>
      <c r="Q510" s="18"/>
      <c r="R510" s="18">
        <v>3.2866</v>
      </c>
      <c r="S510" s="18">
        <v>40.188200000000002</v>
      </c>
      <c r="T510" s="18">
        <v>4.465355555555556</v>
      </c>
    </row>
    <row r="511" spans="1:20" x14ac:dyDescent="0.25">
      <c r="A511" s="17" t="s">
        <v>459</v>
      </c>
      <c r="B511" s="17" t="s">
        <v>30</v>
      </c>
      <c r="C511" s="17" t="s">
        <v>233</v>
      </c>
      <c r="D511" s="17" t="s">
        <v>314</v>
      </c>
      <c r="E511" s="17" t="s">
        <v>315</v>
      </c>
      <c r="F511" s="17" t="s">
        <v>3</v>
      </c>
      <c r="G511" s="18">
        <v>7.9888000000000003</v>
      </c>
      <c r="H511" s="18">
        <v>4.2053000000000011</v>
      </c>
      <c r="I511" s="18">
        <v>5.6003000000000007</v>
      </c>
      <c r="J511" s="18">
        <v>3.5514000000000001</v>
      </c>
      <c r="K511" s="18"/>
      <c r="L511" s="18">
        <v>5.4288000000000007</v>
      </c>
      <c r="M511" s="18">
        <v>0.96080000000000021</v>
      </c>
      <c r="N511" s="18">
        <v>2.7711999999999999</v>
      </c>
      <c r="O511" s="18">
        <v>6.4702000000000002</v>
      </c>
      <c r="P511" s="18"/>
      <c r="Q511" s="18"/>
      <c r="R511" s="18">
        <v>4.790099999999998</v>
      </c>
      <c r="S511" s="18">
        <v>41.7669</v>
      </c>
      <c r="T511" s="18">
        <v>4.6407666666666669</v>
      </c>
    </row>
    <row r="512" spans="1:20" x14ac:dyDescent="0.25">
      <c r="A512" s="17" t="s">
        <v>459</v>
      </c>
      <c r="B512" s="17" t="s">
        <v>30</v>
      </c>
      <c r="C512" s="17" t="s">
        <v>233</v>
      </c>
      <c r="D512" s="17" t="s">
        <v>319</v>
      </c>
      <c r="E512" s="17" t="s">
        <v>320</v>
      </c>
      <c r="F512" s="17" t="s">
        <v>5</v>
      </c>
      <c r="G512" s="18">
        <v>3.7538</v>
      </c>
      <c r="H512" s="18">
        <v>0.92270000000000008</v>
      </c>
      <c r="I512" s="18">
        <v>2.9641000000000002</v>
      </c>
      <c r="J512" s="18">
        <v>0.75149999999999995</v>
      </c>
      <c r="K512" s="18"/>
      <c r="L512" s="18">
        <v>1.3375999999999999</v>
      </c>
      <c r="M512" s="18"/>
      <c r="N512" s="18"/>
      <c r="O512" s="18">
        <v>5.1631999999999998</v>
      </c>
      <c r="P512" s="18"/>
      <c r="Q512" s="18"/>
      <c r="R512" s="18">
        <v>2.2837000000000001</v>
      </c>
      <c r="S512" s="18">
        <v>17.176600000000001</v>
      </c>
      <c r="T512" s="18">
        <v>2.4538000000000002</v>
      </c>
    </row>
    <row r="513" spans="1:20" x14ac:dyDescent="0.25">
      <c r="A513" s="17" t="s">
        <v>460</v>
      </c>
      <c r="B513" s="17" t="s">
        <v>30</v>
      </c>
      <c r="C513" s="17" t="s">
        <v>123</v>
      </c>
      <c r="D513" s="17" t="s">
        <v>310</v>
      </c>
      <c r="E513" s="17" t="s">
        <v>311</v>
      </c>
      <c r="F513" s="17" t="s">
        <v>1</v>
      </c>
      <c r="G513" s="18">
        <v>4.7889999999999997</v>
      </c>
      <c r="H513" s="18">
        <v>7.0680000000000005</v>
      </c>
      <c r="I513" s="18">
        <v>7.6899999999999995</v>
      </c>
      <c r="J513" s="18">
        <v>1.05</v>
      </c>
      <c r="K513" s="18">
        <v>6.9420000000000002</v>
      </c>
      <c r="L513" s="18">
        <v>4.1819999999999995</v>
      </c>
      <c r="M513" s="18">
        <v>6.6369999999999996</v>
      </c>
      <c r="N513" s="18">
        <v>11.901</v>
      </c>
      <c r="O513" s="18">
        <v>8.8350000000000009</v>
      </c>
      <c r="P513" s="18">
        <v>9.6280000000000001</v>
      </c>
      <c r="Q513" s="18">
        <v>4.4799999999999986</v>
      </c>
      <c r="R513" s="18">
        <v>7.0359999999999996</v>
      </c>
      <c r="S513" s="18">
        <v>80.238000000000014</v>
      </c>
      <c r="T513" s="18">
        <v>6.6865000000000014</v>
      </c>
    </row>
    <row r="514" spans="1:20" x14ac:dyDescent="0.25">
      <c r="A514" s="17" t="s">
        <v>460</v>
      </c>
      <c r="B514" s="17" t="s">
        <v>30</v>
      </c>
      <c r="C514" s="17" t="s">
        <v>123</v>
      </c>
      <c r="D514" s="17" t="s">
        <v>312</v>
      </c>
      <c r="E514" s="17" t="s">
        <v>313</v>
      </c>
      <c r="F514" s="17" t="s">
        <v>2</v>
      </c>
      <c r="G514" s="18">
        <v>31.314</v>
      </c>
      <c r="H514" s="18">
        <v>30.130000000000003</v>
      </c>
      <c r="I514" s="18">
        <v>30.024999999999999</v>
      </c>
      <c r="J514" s="18">
        <v>26.655999999999999</v>
      </c>
      <c r="K514" s="18">
        <v>27.562999999999999</v>
      </c>
      <c r="L514" s="18">
        <v>23.481000000000002</v>
      </c>
      <c r="M514" s="18">
        <v>25.508999999999997</v>
      </c>
      <c r="N514" s="18">
        <v>20.523000000000003</v>
      </c>
      <c r="O514" s="18">
        <v>22.429000000000002</v>
      </c>
      <c r="P514" s="18">
        <v>12.169000000000004</v>
      </c>
      <c r="Q514" s="18">
        <v>28.943000000000001</v>
      </c>
      <c r="R514" s="18">
        <v>25.574999999999999</v>
      </c>
      <c r="S514" s="18">
        <v>304.31699999999995</v>
      </c>
      <c r="T514" s="18">
        <v>25.359749999999995</v>
      </c>
    </row>
    <row r="515" spans="1:20" x14ac:dyDescent="0.25">
      <c r="A515" s="17" t="s">
        <v>460</v>
      </c>
      <c r="B515" s="17" t="s">
        <v>30</v>
      </c>
      <c r="C515" s="17" t="s">
        <v>123</v>
      </c>
      <c r="D515" s="17" t="s">
        <v>314</v>
      </c>
      <c r="E515" s="17" t="s">
        <v>315</v>
      </c>
      <c r="F515" s="17" t="s">
        <v>3</v>
      </c>
      <c r="G515" s="18">
        <v>6.3559999999999999</v>
      </c>
      <c r="H515" s="18">
        <v>15.142999999999999</v>
      </c>
      <c r="I515" s="18">
        <v>21.203000000000003</v>
      </c>
      <c r="J515" s="18">
        <v>21.465</v>
      </c>
      <c r="K515" s="18">
        <v>25.122</v>
      </c>
      <c r="L515" s="18">
        <v>14.440999999999999</v>
      </c>
      <c r="M515" s="18">
        <v>22.574000000000002</v>
      </c>
      <c r="N515" s="18">
        <v>18.106000000000002</v>
      </c>
      <c r="O515" s="18">
        <v>18.527000000000001</v>
      </c>
      <c r="P515" s="18">
        <v>22.216999999999999</v>
      </c>
      <c r="Q515" s="18">
        <v>16.04</v>
      </c>
      <c r="R515" s="18"/>
      <c r="S515" s="18">
        <v>201.19399999999999</v>
      </c>
      <c r="T515" s="18">
        <v>18.290363636363637</v>
      </c>
    </row>
    <row r="516" spans="1:20" x14ac:dyDescent="0.25">
      <c r="A516" s="17" t="s">
        <v>460</v>
      </c>
      <c r="B516" s="17" t="s">
        <v>30</v>
      </c>
      <c r="C516" s="17" t="s">
        <v>123</v>
      </c>
      <c r="D516" s="17" t="s">
        <v>319</v>
      </c>
      <c r="E516" s="17" t="s">
        <v>320</v>
      </c>
      <c r="F516" s="17" t="s">
        <v>5</v>
      </c>
      <c r="G516" s="18"/>
      <c r="H516" s="18">
        <v>9.4779999999999998</v>
      </c>
      <c r="I516" s="18"/>
      <c r="J516" s="18">
        <v>8.2029999999999994</v>
      </c>
      <c r="K516" s="18">
        <v>9.8650000000000002</v>
      </c>
      <c r="L516" s="18">
        <v>8.4060000000000006</v>
      </c>
      <c r="M516" s="18">
        <v>8.0630000000000006</v>
      </c>
      <c r="N516" s="18">
        <v>7.7969999999999997</v>
      </c>
      <c r="O516" s="18">
        <v>8.5360000000000014</v>
      </c>
      <c r="P516" s="18">
        <v>8.9289999999999985</v>
      </c>
      <c r="Q516" s="18">
        <v>8.5239999999999991</v>
      </c>
      <c r="R516" s="18">
        <v>9.8979999999999979</v>
      </c>
      <c r="S516" s="18">
        <v>87.698999999999998</v>
      </c>
      <c r="T516" s="18">
        <v>8.7698999999999998</v>
      </c>
    </row>
    <row r="517" spans="1:20" x14ac:dyDescent="0.25">
      <c r="A517" s="17" t="s">
        <v>461</v>
      </c>
      <c r="B517" s="17" t="s">
        <v>30</v>
      </c>
      <c r="C517" s="17" t="s">
        <v>124</v>
      </c>
      <c r="D517" s="17" t="s">
        <v>310</v>
      </c>
      <c r="E517" s="17" t="s">
        <v>311</v>
      </c>
      <c r="F517" s="17" t="s">
        <v>1</v>
      </c>
      <c r="G517" s="18">
        <v>4.258</v>
      </c>
      <c r="H517" s="18">
        <v>4.5812200000000001</v>
      </c>
      <c r="I517" s="18">
        <v>4.9070999999999998</v>
      </c>
      <c r="J517" s="18">
        <v>9.6516000000000002</v>
      </c>
      <c r="K517" s="18">
        <v>3.7165999999999997</v>
      </c>
      <c r="L517" s="18">
        <v>9.3003999999999998</v>
      </c>
      <c r="M517" s="18">
        <v>8.9540000000000006</v>
      </c>
      <c r="N517" s="18">
        <v>6.6397300000000001</v>
      </c>
      <c r="O517" s="18">
        <v>8.7492999999999999</v>
      </c>
      <c r="P517" s="18">
        <v>0.35299999999999998</v>
      </c>
      <c r="Q517" s="18">
        <v>4.2</v>
      </c>
      <c r="R517" s="18">
        <v>9.2355799999999988</v>
      </c>
      <c r="S517" s="18">
        <v>74.54652999999999</v>
      </c>
      <c r="T517" s="18">
        <v>6.2122108333333328</v>
      </c>
    </row>
    <row r="518" spans="1:20" x14ac:dyDescent="0.25">
      <c r="A518" s="17" t="s">
        <v>461</v>
      </c>
      <c r="B518" s="17" t="s">
        <v>30</v>
      </c>
      <c r="C518" s="17" t="s">
        <v>124</v>
      </c>
      <c r="D518" s="17" t="s">
        <v>312</v>
      </c>
      <c r="E518" s="17" t="s">
        <v>313</v>
      </c>
      <c r="F518" s="17" t="s">
        <v>2</v>
      </c>
      <c r="G518" s="18">
        <v>23.198310000000003</v>
      </c>
      <c r="H518" s="18">
        <v>24.456399999999999</v>
      </c>
      <c r="I518" s="18">
        <v>27.956800000000001</v>
      </c>
      <c r="J518" s="18">
        <v>38.053600000000003</v>
      </c>
      <c r="K518" s="18">
        <v>22.574400000000001</v>
      </c>
      <c r="L518" s="18">
        <v>33.629600000000003</v>
      </c>
      <c r="M518" s="18">
        <v>33.113500000000002</v>
      </c>
      <c r="N518" s="18">
        <v>25.644099999999998</v>
      </c>
      <c r="O518" s="18">
        <v>20.511099999999999</v>
      </c>
      <c r="P518" s="18">
        <v>18.6006</v>
      </c>
      <c r="Q518" s="18">
        <v>13.75</v>
      </c>
      <c r="R518" s="18">
        <v>26.589199999999998</v>
      </c>
      <c r="S518" s="18">
        <v>308.07761000000005</v>
      </c>
      <c r="T518" s="18">
        <v>25.673134166666671</v>
      </c>
    </row>
    <row r="519" spans="1:20" x14ac:dyDescent="0.25">
      <c r="A519" s="17" t="s">
        <v>461</v>
      </c>
      <c r="B519" s="17" t="s">
        <v>30</v>
      </c>
      <c r="C519" s="17" t="s">
        <v>124</v>
      </c>
      <c r="D519" s="17" t="s">
        <v>314</v>
      </c>
      <c r="E519" s="17" t="s">
        <v>315</v>
      </c>
      <c r="F519" s="17" t="s">
        <v>3</v>
      </c>
      <c r="G519" s="18">
        <v>13.561199999999999</v>
      </c>
      <c r="H519" s="18">
        <v>15.534399999999998</v>
      </c>
      <c r="I519" s="18">
        <v>22.755700000000001</v>
      </c>
      <c r="J519" s="18">
        <v>15.004899999999999</v>
      </c>
      <c r="K519" s="18">
        <v>15.193500000000002</v>
      </c>
      <c r="L519" s="18">
        <v>25.3459</v>
      </c>
      <c r="M519" s="18">
        <v>10.989300000000002</v>
      </c>
      <c r="N519" s="18">
        <v>18.010400000000001</v>
      </c>
      <c r="O519" s="18">
        <v>21.5793</v>
      </c>
      <c r="P519" s="18">
        <v>14.082199999999998</v>
      </c>
      <c r="Q519" s="18">
        <v>16.55</v>
      </c>
      <c r="R519" s="18">
        <v>31.332899999999995</v>
      </c>
      <c r="S519" s="18">
        <v>219.93969999999999</v>
      </c>
      <c r="T519" s="18">
        <v>18.328308333333332</v>
      </c>
    </row>
    <row r="520" spans="1:20" x14ac:dyDescent="0.25">
      <c r="A520" s="17" t="s">
        <v>461</v>
      </c>
      <c r="B520" s="17" t="s">
        <v>30</v>
      </c>
      <c r="C520" s="17" t="s">
        <v>124</v>
      </c>
      <c r="D520" s="17" t="s">
        <v>319</v>
      </c>
      <c r="E520" s="17" t="s">
        <v>320</v>
      </c>
      <c r="F520" s="17" t="s">
        <v>5</v>
      </c>
      <c r="G520" s="18">
        <v>11.480399999999999</v>
      </c>
      <c r="H520" s="18">
        <v>6.9855</v>
      </c>
      <c r="I520" s="18">
        <v>20.517220000000002</v>
      </c>
      <c r="J520" s="18">
        <v>13.8491</v>
      </c>
      <c r="K520" s="18">
        <v>13.735800000000001</v>
      </c>
      <c r="L520" s="18">
        <v>17.933100000000003</v>
      </c>
      <c r="M520" s="18">
        <v>13.1694</v>
      </c>
      <c r="N520" s="18">
        <v>11.9655</v>
      </c>
      <c r="O520" s="18">
        <v>12.943899999999999</v>
      </c>
      <c r="P520" s="18">
        <v>6.2860999999999994</v>
      </c>
      <c r="Q520" s="18">
        <v>3.5449999999999999</v>
      </c>
      <c r="R520" s="18">
        <v>18.243400000000001</v>
      </c>
      <c r="S520" s="18">
        <v>150.65442000000002</v>
      </c>
      <c r="T520" s="18">
        <v>12.554535000000001</v>
      </c>
    </row>
    <row r="521" spans="1:20" x14ac:dyDescent="0.25">
      <c r="A521" s="17" t="s">
        <v>462</v>
      </c>
      <c r="B521" s="17" t="s">
        <v>30</v>
      </c>
      <c r="C521" s="17" t="s">
        <v>125</v>
      </c>
      <c r="D521" s="17" t="s">
        <v>310</v>
      </c>
      <c r="E521" s="17" t="s">
        <v>311</v>
      </c>
      <c r="F521" s="17" t="s">
        <v>1</v>
      </c>
      <c r="G521" s="18"/>
      <c r="H521" s="18"/>
      <c r="I521" s="18"/>
      <c r="J521" s="18"/>
      <c r="K521" s="18"/>
      <c r="L521" s="18">
        <v>3.15E-2</v>
      </c>
      <c r="M521" s="18">
        <v>1.2999999999999999E-2</v>
      </c>
      <c r="N521" s="18"/>
      <c r="O521" s="18"/>
      <c r="P521" s="18"/>
      <c r="Q521" s="18"/>
      <c r="R521" s="18"/>
      <c r="S521" s="18">
        <v>4.4499999999999998E-2</v>
      </c>
      <c r="T521" s="18">
        <v>2.2249999999999999E-2</v>
      </c>
    </row>
    <row r="522" spans="1:20" x14ac:dyDescent="0.25">
      <c r="A522" s="17" t="s">
        <v>462</v>
      </c>
      <c r="B522" s="17" t="s">
        <v>30</v>
      </c>
      <c r="C522" s="17" t="s">
        <v>125</v>
      </c>
      <c r="D522" s="17" t="s">
        <v>312</v>
      </c>
      <c r="E522" s="17" t="s">
        <v>313</v>
      </c>
      <c r="F522" s="17" t="s">
        <v>2</v>
      </c>
      <c r="G522" s="18"/>
      <c r="H522" s="18">
        <v>0.33200000000000002</v>
      </c>
      <c r="I522" s="18">
        <v>14.138499999999997</v>
      </c>
      <c r="J522" s="18">
        <v>30.073000000000008</v>
      </c>
      <c r="K522" s="18">
        <v>31.370999999999999</v>
      </c>
      <c r="L522" s="18">
        <v>3.6</v>
      </c>
      <c r="M522" s="18">
        <v>19.808</v>
      </c>
      <c r="N522" s="18">
        <v>30.682000000000006</v>
      </c>
      <c r="O522" s="18">
        <v>27.362000000000009</v>
      </c>
      <c r="P522" s="18">
        <v>13.000999999999999</v>
      </c>
      <c r="Q522" s="18">
        <v>24.764000000000003</v>
      </c>
      <c r="R522" s="18">
        <v>19.754000000000001</v>
      </c>
      <c r="S522" s="18">
        <v>214.88550000000004</v>
      </c>
      <c r="T522" s="18">
        <v>19.535045454545457</v>
      </c>
    </row>
    <row r="523" spans="1:20" x14ac:dyDescent="0.25">
      <c r="A523" s="17" t="s">
        <v>462</v>
      </c>
      <c r="B523" s="17" t="s">
        <v>30</v>
      </c>
      <c r="C523" s="17" t="s">
        <v>125</v>
      </c>
      <c r="D523" s="17" t="s">
        <v>314</v>
      </c>
      <c r="E523" s="17" t="s">
        <v>315</v>
      </c>
      <c r="F523" s="17" t="s">
        <v>3</v>
      </c>
      <c r="G523" s="18"/>
      <c r="H523" s="18">
        <v>4.0489999999999995</v>
      </c>
      <c r="I523" s="18">
        <v>8.3019999999999996</v>
      </c>
      <c r="J523" s="18">
        <v>9.0350000000000001</v>
      </c>
      <c r="K523" s="18">
        <v>3.6595</v>
      </c>
      <c r="L523" s="18">
        <v>4.605999999999999</v>
      </c>
      <c r="M523" s="18">
        <v>5.927999999999999</v>
      </c>
      <c r="N523" s="18">
        <v>14.537999999999998</v>
      </c>
      <c r="O523" s="18">
        <v>14.175000000000001</v>
      </c>
      <c r="P523" s="18">
        <v>11.472999999999999</v>
      </c>
      <c r="Q523" s="18">
        <v>14.168999999999999</v>
      </c>
      <c r="R523" s="18">
        <v>13.779</v>
      </c>
      <c r="S523" s="18">
        <v>103.71349999999998</v>
      </c>
      <c r="T523" s="18">
        <v>9.4284999999999979</v>
      </c>
    </row>
    <row r="524" spans="1:20" x14ac:dyDescent="0.25">
      <c r="A524" s="17" t="s">
        <v>462</v>
      </c>
      <c r="B524" s="17" t="s">
        <v>30</v>
      </c>
      <c r="C524" s="17" t="s">
        <v>125</v>
      </c>
      <c r="D524" s="17" t="s">
        <v>319</v>
      </c>
      <c r="E524" s="17" t="s">
        <v>320</v>
      </c>
      <c r="F524" s="17" t="s">
        <v>5</v>
      </c>
      <c r="G524" s="18"/>
      <c r="H524" s="18">
        <v>6.5439999999999996</v>
      </c>
      <c r="I524" s="18">
        <v>9.5489999999999995</v>
      </c>
      <c r="J524" s="18">
        <v>7.718</v>
      </c>
      <c r="K524" s="18"/>
      <c r="L524" s="18"/>
      <c r="M524" s="18">
        <v>9.3140000000000001</v>
      </c>
      <c r="N524" s="18">
        <v>6.1280000000000001</v>
      </c>
      <c r="O524" s="18">
        <v>5.3150000000000004</v>
      </c>
      <c r="P524" s="18">
        <v>8.11</v>
      </c>
      <c r="Q524" s="18">
        <v>7.5649999999999995</v>
      </c>
      <c r="R524" s="18">
        <v>17.090000000000003</v>
      </c>
      <c r="S524" s="18">
        <v>77.332999999999998</v>
      </c>
      <c r="T524" s="18">
        <v>8.5925555555555562</v>
      </c>
    </row>
    <row r="525" spans="1:20" x14ac:dyDescent="0.25">
      <c r="A525" s="17" t="s">
        <v>463</v>
      </c>
      <c r="B525" s="17" t="s">
        <v>30</v>
      </c>
      <c r="C525" s="17" t="s">
        <v>33</v>
      </c>
      <c r="D525" s="17" t="s">
        <v>310</v>
      </c>
      <c r="E525" s="17" t="s">
        <v>311</v>
      </c>
      <c r="F525" s="17" t="s">
        <v>1</v>
      </c>
      <c r="G525" s="18">
        <v>36.473999999999997</v>
      </c>
      <c r="H525" s="18">
        <v>45.58</v>
      </c>
      <c r="I525" s="18">
        <v>36.808999999999997</v>
      </c>
      <c r="J525" s="18">
        <v>30.768000000000001</v>
      </c>
      <c r="K525" s="18">
        <v>10.106000000000002</v>
      </c>
      <c r="L525" s="18">
        <v>11.65</v>
      </c>
      <c r="M525" s="18">
        <v>11.225999999999999</v>
      </c>
      <c r="N525" s="18">
        <v>11.170999999999999</v>
      </c>
      <c r="O525" s="18">
        <v>14.229000000000001</v>
      </c>
      <c r="P525" s="18">
        <v>12.743500000000001</v>
      </c>
      <c r="Q525" s="18">
        <v>20.379000000000001</v>
      </c>
      <c r="R525" s="18">
        <v>19.129000000000001</v>
      </c>
      <c r="S525" s="18">
        <v>260.2645</v>
      </c>
      <c r="T525" s="18">
        <v>21.688708333333334</v>
      </c>
    </row>
    <row r="526" spans="1:20" x14ac:dyDescent="0.25">
      <c r="A526" s="17" t="s">
        <v>463</v>
      </c>
      <c r="B526" s="17" t="s">
        <v>30</v>
      </c>
      <c r="C526" s="17" t="s">
        <v>33</v>
      </c>
      <c r="D526" s="17" t="s">
        <v>312</v>
      </c>
      <c r="E526" s="17" t="s">
        <v>313</v>
      </c>
      <c r="F526" s="17" t="s">
        <v>2</v>
      </c>
      <c r="G526" s="18">
        <v>220.11099999999999</v>
      </c>
      <c r="H526" s="18">
        <v>271.11600000000004</v>
      </c>
      <c r="I526" s="18">
        <v>237.922</v>
      </c>
      <c r="J526" s="18">
        <v>219.48000000000002</v>
      </c>
      <c r="K526" s="18">
        <v>24.784999999999993</v>
      </c>
      <c r="L526" s="18">
        <v>34.602999999999994</v>
      </c>
      <c r="M526" s="18">
        <v>35.128</v>
      </c>
      <c r="N526" s="18">
        <v>36.04</v>
      </c>
      <c r="O526" s="18">
        <v>35.843999999999994</v>
      </c>
      <c r="P526" s="18">
        <v>34.552</v>
      </c>
      <c r="Q526" s="18">
        <v>100.82900000000001</v>
      </c>
      <c r="R526" s="18">
        <v>90.63300000000001</v>
      </c>
      <c r="S526" s="18">
        <v>1341.0429999999999</v>
      </c>
      <c r="T526" s="18">
        <v>111.75358333333332</v>
      </c>
    </row>
    <row r="527" spans="1:20" x14ac:dyDescent="0.25">
      <c r="A527" s="17" t="s">
        <v>463</v>
      </c>
      <c r="B527" s="17" t="s">
        <v>30</v>
      </c>
      <c r="C527" s="17" t="s">
        <v>33</v>
      </c>
      <c r="D527" s="17" t="s">
        <v>314</v>
      </c>
      <c r="E527" s="17" t="s">
        <v>315</v>
      </c>
      <c r="F527" s="17" t="s">
        <v>3</v>
      </c>
      <c r="G527" s="18">
        <v>217.28799999999998</v>
      </c>
      <c r="H527" s="18">
        <v>263.43000000000006</v>
      </c>
      <c r="I527" s="18">
        <v>239.98699999999999</v>
      </c>
      <c r="J527" s="18">
        <v>228.36800000000005</v>
      </c>
      <c r="K527" s="18">
        <v>17.526999999999997</v>
      </c>
      <c r="L527" s="18">
        <v>18.767999999999997</v>
      </c>
      <c r="M527" s="18">
        <v>29.738999999999997</v>
      </c>
      <c r="N527" s="18">
        <v>16.940999999999999</v>
      </c>
      <c r="O527" s="18">
        <v>28.990000000000006</v>
      </c>
      <c r="P527" s="18">
        <v>22.701000000000001</v>
      </c>
      <c r="Q527" s="18">
        <v>89.745000000000019</v>
      </c>
      <c r="R527" s="18">
        <v>86.47799999999998</v>
      </c>
      <c r="S527" s="18">
        <v>1259.9620000000004</v>
      </c>
      <c r="T527" s="18">
        <v>104.99683333333337</v>
      </c>
    </row>
    <row r="528" spans="1:20" x14ac:dyDescent="0.25">
      <c r="A528" s="17" t="s">
        <v>463</v>
      </c>
      <c r="B528" s="17" t="s">
        <v>30</v>
      </c>
      <c r="C528" s="17" t="s">
        <v>33</v>
      </c>
      <c r="D528" s="17" t="s">
        <v>319</v>
      </c>
      <c r="E528" s="17" t="s">
        <v>320</v>
      </c>
      <c r="F528" s="17" t="s">
        <v>5</v>
      </c>
      <c r="G528" s="18">
        <v>58.152999999999999</v>
      </c>
      <c r="H528" s="18">
        <v>64.884999999999991</v>
      </c>
      <c r="I528" s="18">
        <v>63.536000000000001</v>
      </c>
      <c r="J528" s="18">
        <v>63.488</v>
      </c>
      <c r="K528" s="18">
        <v>6.9489999999999998</v>
      </c>
      <c r="L528" s="18">
        <v>17.350999999999999</v>
      </c>
      <c r="M528" s="18">
        <v>7.8460000000000001</v>
      </c>
      <c r="N528" s="18">
        <v>12.709</v>
      </c>
      <c r="O528" s="18">
        <v>11.520999999999999</v>
      </c>
      <c r="P528" s="18">
        <v>15.700000000000001</v>
      </c>
      <c r="Q528" s="18">
        <v>24.192</v>
      </c>
      <c r="R528" s="18">
        <v>15.747</v>
      </c>
      <c r="S528" s="18">
        <v>362.077</v>
      </c>
      <c r="T528" s="18">
        <v>30.173083333333334</v>
      </c>
    </row>
    <row r="529" spans="1:20" x14ac:dyDescent="0.25">
      <c r="A529" s="17" t="s">
        <v>464</v>
      </c>
      <c r="B529" s="17" t="s">
        <v>34</v>
      </c>
      <c r="C529" s="17" t="s">
        <v>282</v>
      </c>
      <c r="D529" s="17" t="s">
        <v>310</v>
      </c>
      <c r="E529" s="17" t="s">
        <v>311</v>
      </c>
      <c r="F529" s="17" t="s">
        <v>1</v>
      </c>
      <c r="G529" s="18">
        <v>0.32490000000000002</v>
      </c>
      <c r="H529" s="18">
        <v>3.55</v>
      </c>
      <c r="I529" s="18"/>
      <c r="J529" s="18">
        <v>0.8</v>
      </c>
      <c r="K529" s="18"/>
      <c r="L529" s="18"/>
      <c r="M529" s="18"/>
      <c r="N529" s="18"/>
      <c r="O529" s="18"/>
      <c r="P529" s="18"/>
      <c r="Q529" s="18"/>
      <c r="R529" s="18"/>
      <c r="S529" s="18">
        <v>4.6749000000000001</v>
      </c>
      <c r="T529" s="18">
        <v>1.5583</v>
      </c>
    </row>
    <row r="530" spans="1:20" x14ac:dyDescent="0.25">
      <c r="A530" s="17" t="s">
        <v>464</v>
      </c>
      <c r="B530" s="17" t="s">
        <v>34</v>
      </c>
      <c r="C530" s="17" t="s">
        <v>282</v>
      </c>
      <c r="D530" s="17" t="s">
        <v>312</v>
      </c>
      <c r="E530" s="17" t="s">
        <v>313</v>
      </c>
      <c r="F530" s="17" t="s">
        <v>2</v>
      </c>
      <c r="G530" s="18">
        <v>4.4219999999999997</v>
      </c>
      <c r="H530" s="18">
        <v>3.0110000000000001</v>
      </c>
      <c r="I530" s="18"/>
      <c r="J530" s="18">
        <v>4.4999999999999998E-2</v>
      </c>
      <c r="K530" s="18"/>
      <c r="L530" s="18"/>
      <c r="M530" s="18"/>
      <c r="N530" s="18"/>
      <c r="O530" s="18"/>
      <c r="P530" s="18"/>
      <c r="Q530" s="18"/>
      <c r="R530" s="18"/>
      <c r="S530" s="18">
        <v>7.4779999999999998</v>
      </c>
      <c r="T530" s="18">
        <v>2.4926666666666666</v>
      </c>
    </row>
    <row r="531" spans="1:20" x14ac:dyDescent="0.25">
      <c r="A531" s="17" t="s">
        <v>464</v>
      </c>
      <c r="B531" s="17" t="s">
        <v>34</v>
      </c>
      <c r="C531" s="17" t="s">
        <v>282</v>
      </c>
      <c r="D531" s="17" t="s">
        <v>314</v>
      </c>
      <c r="E531" s="17" t="s">
        <v>315</v>
      </c>
      <c r="F531" s="17" t="s">
        <v>3</v>
      </c>
      <c r="G531" s="18">
        <v>1.911</v>
      </c>
      <c r="H531" s="18">
        <v>2.4120000000000004</v>
      </c>
      <c r="I531" s="18"/>
      <c r="J531" s="18"/>
      <c r="K531" s="18"/>
      <c r="L531" s="18"/>
      <c r="M531" s="18"/>
      <c r="N531" s="18"/>
      <c r="O531" s="18"/>
      <c r="P531" s="18"/>
      <c r="Q531" s="18"/>
      <c r="R531" s="18"/>
      <c r="S531" s="18">
        <v>4.3230000000000004</v>
      </c>
      <c r="T531" s="18">
        <v>2.1615000000000002</v>
      </c>
    </row>
    <row r="532" spans="1:20" x14ac:dyDescent="0.25">
      <c r="A532" s="17" t="s">
        <v>465</v>
      </c>
      <c r="B532" s="17" t="s">
        <v>34</v>
      </c>
      <c r="C532" s="17" t="s">
        <v>170</v>
      </c>
      <c r="D532" s="17" t="s">
        <v>310</v>
      </c>
      <c r="E532" s="17" t="s">
        <v>311</v>
      </c>
      <c r="F532" s="17" t="s">
        <v>1</v>
      </c>
      <c r="G532" s="18"/>
      <c r="H532" s="18">
        <v>0.05</v>
      </c>
      <c r="I532" s="18"/>
      <c r="J532" s="18"/>
      <c r="K532" s="18"/>
      <c r="L532" s="18"/>
      <c r="M532" s="18"/>
      <c r="N532" s="18"/>
      <c r="O532" s="18"/>
      <c r="P532" s="18"/>
      <c r="Q532" s="18"/>
      <c r="R532" s="18"/>
      <c r="S532" s="18">
        <v>0.05</v>
      </c>
      <c r="T532" s="18">
        <v>0.05</v>
      </c>
    </row>
    <row r="533" spans="1:20" x14ac:dyDescent="0.25">
      <c r="A533" s="17" t="s">
        <v>465</v>
      </c>
      <c r="B533" s="17" t="s">
        <v>34</v>
      </c>
      <c r="C533" s="17" t="s">
        <v>170</v>
      </c>
      <c r="D533" s="17" t="s">
        <v>312</v>
      </c>
      <c r="E533" s="17" t="s">
        <v>313</v>
      </c>
      <c r="F533" s="17" t="s">
        <v>2</v>
      </c>
      <c r="G533" s="18">
        <v>2.3360000000000003</v>
      </c>
      <c r="H533" s="18">
        <v>4.4950000000000001</v>
      </c>
      <c r="I533" s="18"/>
      <c r="J533" s="18"/>
      <c r="K533" s="18"/>
      <c r="L533" s="18"/>
      <c r="M533" s="18"/>
      <c r="N533" s="18"/>
      <c r="O533" s="18"/>
      <c r="P533" s="18"/>
      <c r="Q533" s="18"/>
      <c r="R533" s="18"/>
      <c r="S533" s="18">
        <v>6.8310000000000004</v>
      </c>
      <c r="T533" s="18">
        <v>3.4155000000000002</v>
      </c>
    </row>
    <row r="534" spans="1:20" x14ac:dyDescent="0.25">
      <c r="A534" s="17" t="s">
        <v>465</v>
      </c>
      <c r="B534" s="17" t="s">
        <v>34</v>
      </c>
      <c r="C534" s="17" t="s">
        <v>170</v>
      </c>
      <c r="D534" s="17" t="s">
        <v>314</v>
      </c>
      <c r="E534" s="17" t="s">
        <v>315</v>
      </c>
      <c r="F534" s="17" t="s">
        <v>3</v>
      </c>
      <c r="G534" s="18">
        <v>2.3540000000000001</v>
      </c>
      <c r="H534" s="18">
        <v>1.831</v>
      </c>
      <c r="I534" s="18"/>
      <c r="J534" s="18"/>
      <c r="K534" s="18"/>
      <c r="L534" s="18"/>
      <c r="M534" s="18"/>
      <c r="N534" s="18"/>
      <c r="O534" s="18"/>
      <c r="P534" s="18"/>
      <c r="Q534" s="18"/>
      <c r="R534" s="18"/>
      <c r="S534" s="18">
        <v>4.1850000000000005</v>
      </c>
      <c r="T534" s="18">
        <v>2.0925000000000002</v>
      </c>
    </row>
    <row r="535" spans="1:20" x14ac:dyDescent="0.25">
      <c r="A535" s="17" t="s">
        <v>465</v>
      </c>
      <c r="B535" s="17" t="s">
        <v>34</v>
      </c>
      <c r="C535" s="17" t="s">
        <v>170</v>
      </c>
      <c r="D535" s="17" t="s">
        <v>319</v>
      </c>
      <c r="E535" s="17" t="s">
        <v>320</v>
      </c>
      <c r="F535" s="17" t="s">
        <v>5</v>
      </c>
      <c r="G535" s="18">
        <v>0.84</v>
      </c>
      <c r="H535" s="18">
        <v>0.89400000000000002</v>
      </c>
      <c r="I535" s="18"/>
      <c r="J535" s="18"/>
      <c r="K535" s="18"/>
      <c r="L535" s="18"/>
      <c r="M535" s="18"/>
      <c r="N535" s="18"/>
      <c r="O535" s="18"/>
      <c r="P535" s="18"/>
      <c r="Q535" s="18"/>
      <c r="R535" s="18"/>
      <c r="S535" s="18">
        <v>1.734</v>
      </c>
      <c r="T535" s="18">
        <v>0.86699999999999999</v>
      </c>
    </row>
    <row r="536" spans="1:20" x14ac:dyDescent="0.25">
      <c r="A536" s="17" t="s">
        <v>466</v>
      </c>
      <c r="B536" s="17" t="s">
        <v>34</v>
      </c>
      <c r="C536" s="17" t="s">
        <v>171</v>
      </c>
      <c r="D536" s="17" t="s">
        <v>310</v>
      </c>
      <c r="E536" s="17" t="s">
        <v>311</v>
      </c>
      <c r="F536" s="17" t="s">
        <v>1</v>
      </c>
      <c r="G536" s="18"/>
      <c r="H536" s="18">
        <v>3.4700000000000002E-2</v>
      </c>
      <c r="I536" s="18">
        <v>0.89600000000000002</v>
      </c>
      <c r="J536" s="18">
        <v>6.1800000000000001E-2</v>
      </c>
      <c r="K536" s="18"/>
      <c r="L536" s="18">
        <v>0.33</v>
      </c>
      <c r="M536" s="18"/>
      <c r="N536" s="18"/>
      <c r="O536" s="18"/>
      <c r="P536" s="18"/>
      <c r="Q536" s="18"/>
      <c r="R536" s="18"/>
      <c r="S536" s="18">
        <v>1.3225</v>
      </c>
      <c r="T536" s="18">
        <v>0.330625</v>
      </c>
    </row>
    <row r="537" spans="1:20" x14ac:dyDescent="0.25">
      <c r="A537" s="17" t="s">
        <v>466</v>
      </c>
      <c r="B537" s="17" t="s">
        <v>34</v>
      </c>
      <c r="C537" s="17" t="s">
        <v>171</v>
      </c>
      <c r="D537" s="17" t="s">
        <v>312</v>
      </c>
      <c r="E537" s="17" t="s">
        <v>313</v>
      </c>
      <c r="F537" s="17" t="s">
        <v>2</v>
      </c>
      <c r="G537" s="18">
        <v>1.242</v>
      </c>
      <c r="H537" s="18">
        <v>5.2480000000000002</v>
      </c>
      <c r="I537" s="18">
        <v>8.2119999999999997</v>
      </c>
      <c r="J537" s="18">
        <v>7.0529999999999999</v>
      </c>
      <c r="K537" s="18">
        <v>3.6109999999999998</v>
      </c>
      <c r="L537" s="18">
        <v>6.2789999999999999</v>
      </c>
      <c r="M537" s="18">
        <v>5.532</v>
      </c>
      <c r="N537" s="18">
        <v>2.089</v>
      </c>
      <c r="O537" s="18"/>
      <c r="P537" s="18"/>
      <c r="Q537" s="18"/>
      <c r="R537" s="18"/>
      <c r="S537" s="18">
        <v>39.265999999999998</v>
      </c>
      <c r="T537" s="18">
        <v>4.9082499999999998</v>
      </c>
    </row>
    <row r="538" spans="1:20" x14ac:dyDescent="0.25">
      <c r="A538" s="17" t="s">
        <v>466</v>
      </c>
      <c r="B538" s="17" t="s">
        <v>34</v>
      </c>
      <c r="C538" s="17" t="s">
        <v>171</v>
      </c>
      <c r="D538" s="17" t="s">
        <v>314</v>
      </c>
      <c r="E538" s="17" t="s">
        <v>315</v>
      </c>
      <c r="F538" s="17" t="s">
        <v>3</v>
      </c>
      <c r="G538" s="18">
        <v>3.1829999999999998</v>
      </c>
      <c r="H538" s="18">
        <v>2.5710000000000002</v>
      </c>
      <c r="I538" s="18">
        <v>2.9949999999999997</v>
      </c>
      <c r="J538" s="18">
        <v>3.3309999999999995</v>
      </c>
      <c r="K538" s="18">
        <v>4.6570000000000009</v>
      </c>
      <c r="L538" s="18">
        <v>3.2690000000000001</v>
      </c>
      <c r="M538" s="18">
        <v>5.9615</v>
      </c>
      <c r="N538" s="18">
        <v>6.3329999999999993</v>
      </c>
      <c r="O538" s="18"/>
      <c r="P538" s="18"/>
      <c r="Q538" s="18"/>
      <c r="R538" s="18"/>
      <c r="S538" s="18">
        <v>32.3005</v>
      </c>
      <c r="T538" s="18">
        <v>4.0375624999999999</v>
      </c>
    </row>
    <row r="539" spans="1:20" x14ac:dyDescent="0.25">
      <c r="A539" s="17" t="s">
        <v>466</v>
      </c>
      <c r="B539" s="17" t="s">
        <v>34</v>
      </c>
      <c r="C539" s="17" t="s">
        <v>171</v>
      </c>
      <c r="D539" s="17" t="s">
        <v>319</v>
      </c>
      <c r="E539" s="17" t="s">
        <v>320</v>
      </c>
      <c r="F539" s="17" t="s">
        <v>5</v>
      </c>
      <c r="G539" s="18">
        <v>0.94399999999999995</v>
      </c>
      <c r="H539" s="18">
        <v>1.4259999999999999</v>
      </c>
      <c r="I539" s="18">
        <v>1.34</v>
      </c>
      <c r="J539" s="18"/>
      <c r="K539" s="18">
        <v>1.36</v>
      </c>
      <c r="L539" s="18">
        <v>1.26</v>
      </c>
      <c r="M539" s="18">
        <v>1.2689999999999999</v>
      </c>
      <c r="N539" s="18">
        <v>1.22</v>
      </c>
      <c r="O539" s="18"/>
      <c r="P539" s="18"/>
      <c r="Q539" s="18"/>
      <c r="R539" s="18"/>
      <c r="S539" s="18">
        <v>8.8190000000000008</v>
      </c>
      <c r="T539" s="18">
        <v>1.259857142857143</v>
      </c>
    </row>
    <row r="540" spans="1:20" x14ac:dyDescent="0.25">
      <c r="A540" s="17" t="s">
        <v>467</v>
      </c>
      <c r="B540" s="17" t="s">
        <v>34</v>
      </c>
      <c r="C540" s="17" t="s">
        <v>83</v>
      </c>
      <c r="D540" s="17" t="s">
        <v>310</v>
      </c>
      <c r="E540" s="17" t="s">
        <v>311</v>
      </c>
      <c r="F540" s="17" t="s">
        <v>1</v>
      </c>
      <c r="G540" s="18">
        <v>1.077</v>
      </c>
      <c r="H540" s="18">
        <v>2.1509999999999998</v>
      </c>
      <c r="I540" s="18">
        <v>1.08</v>
      </c>
      <c r="J540" s="18">
        <v>2.4603000000000002</v>
      </c>
      <c r="K540" s="18">
        <v>1.0589999999999999</v>
      </c>
      <c r="L540" s="18">
        <v>1.7934999999999999</v>
      </c>
      <c r="M540" s="18">
        <v>5.7399999999999993</v>
      </c>
      <c r="N540" s="18">
        <v>1.4569999999999999</v>
      </c>
      <c r="O540" s="18">
        <v>1.091</v>
      </c>
      <c r="P540" s="18">
        <v>1.1399999999999999</v>
      </c>
      <c r="Q540" s="18">
        <v>1.1950000000000001</v>
      </c>
      <c r="R540" s="18">
        <v>1.2070000000000001</v>
      </c>
      <c r="S540" s="18">
        <v>21.450800000000001</v>
      </c>
      <c r="T540" s="18">
        <v>1.7875666666666667</v>
      </c>
    </row>
    <row r="541" spans="1:20" x14ac:dyDescent="0.25">
      <c r="A541" s="17" t="s">
        <v>467</v>
      </c>
      <c r="B541" s="17" t="s">
        <v>34</v>
      </c>
      <c r="C541" s="17" t="s">
        <v>83</v>
      </c>
      <c r="D541" s="17" t="s">
        <v>312</v>
      </c>
      <c r="E541" s="17" t="s">
        <v>313</v>
      </c>
      <c r="F541" s="17" t="s">
        <v>2</v>
      </c>
      <c r="G541" s="18">
        <v>7.12</v>
      </c>
      <c r="H541" s="18">
        <v>7.1240000000000006</v>
      </c>
      <c r="I541" s="18">
        <v>11.003</v>
      </c>
      <c r="J541" s="18">
        <v>8.9349999999999987</v>
      </c>
      <c r="K541" s="18">
        <v>13.409000000000001</v>
      </c>
      <c r="L541" s="18">
        <v>10.971</v>
      </c>
      <c r="M541" s="18">
        <v>6.7080000000000002</v>
      </c>
      <c r="N541" s="18">
        <v>12.274000000000001</v>
      </c>
      <c r="O541" s="18">
        <v>3.3204000000000002</v>
      </c>
      <c r="P541" s="18">
        <v>13.315</v>
      </c>
      <c r="Q541" s="18">
        <v>5.3010000000000002</v>
      </c>
      <c r="R541" s="18">
        <v>3.335</v>
      </c>
      <c r="S541" s="18">
        <v>102.8154</v>
      </c>
      <c r="T541" s="18">
        <v>8.5679499999999997</v>
      </c>
    </row>
    <row r="542" spans="1:20" x14ac:dyDescent="0.25">
      <c r="A542" s="17" t="s">
        <v>467</v>
      </c>
      <c r="B542" s="17" t="s">
        <v>34</v>
      </c>
      <c r="C542" s="17" t="s">
        <v>83</v>
      </c>
      <c r="D542" s="17" t="s">
        <v>314</v>
      </c>
      <c r="E542" s="17" t="s">
        <v>315</v>
      </c>
      <c r="F542" s="17" t="s">
        <v>3</v>
      </c>
      <c r="G542" s="18">
        <v>18.172499999999999</v>
      </c>
      <c r="H542" s="18">
        <v>17.110999999999997</v>
      </c>
      <c r="I542" s="18">
        <v>16.484999999999999</v>
      </c>
      <c r="J542" s="18">
        <v>11.907</v>
      </c>
      <c r="K542" s="18">
        <v>14.306999999999999</v>
      </c>
      <c r="L542" s="18">
        <v>12.530999999999999</v>
      </c>
      <c r="M542" s="18">
        <v>2.7090000000000005</v>
      </c>
      <c r="N542" s="18">
        <v>14.615000000000002</v>
      </c>
      <c r="O542" s="18">
        <v>23.690999999999992</v>
      </c>
      <c r="P542" s="18">
        <v>11.827</v>
      </c>
      <c r="Q542" s="18">
        <v>11.719999999999999</v>
      </c>
      <c r="R542" s="18">
        <v>6.36</v>
      </c>
      <c r="S542" s="18">
        <v>161.43550000000002</v>
      </c>
      <c r="T542" s="18">
        <v>13.452958333333335</v>
      </c>
    </row>
    <row r="543" spans="1:20" x14ac:dyDescent="0.25">
      <c r="A543" s="17" t="s">
        <v>467</v>
      </c>
      <c r="B543" s="17" t="s">
        <v>34</v>
      </c>
      <c r="C543" s="17" t="s">
        <v>83</v>
      </c>
      <c r="D543" s="17" t="s">
        <v>319</v>
      </c>
      <c r="E543" s="17" t="s">
        <v>320</v>
      </c>
      <c r="F543" s="17" t="s">
        <v>5</v>
      </c>
      <c r="G543" s="18"/>
      <c r="H543" s="18"/>
      <c r="I543" s="18"/>
      <c r="J543" s="18">
        <v>2.1889999999999996</v>
      </c>
      <c r="K543" s="18">
        <v>2.2170000000000001</v>
      </c>
      <c r="L543" s="18">
        <v>2.12</v>
      </c>
      <c r="M543" s="18"/>
      <c r="N543" s="18">
        <v>3.202</v>
      </c>
      <c r="O543" s="18">
        <v>2.0190000000000001</v>
      </c>
      <c r="P543" s="18"/>
      <c r="Q543" s="18"/>
      <c r="R543" s="18"/>
      <c r="S543" s="18">
        <v>11.747</v>
      </c>
      <c r="T543" s="18">
        <v>2.3494000000000002</v>
      </c>
    </row>
    <row r="544" spans="1:20" x14ac:dyDescent="0.25">
      <c r="A544" s="17" t="s">
        <v>468</v>
      </c>
      <c r="B544" s="17" t="s">
        <v>34</v>
      </c>
      <c r="C544" s="17" t="s">
        <v>283</v>
      </c>
      <c r="D544" s="17" t="s">
        <v>310</v>
      </c>
      <c r="E544" s="17" t="s">
        <v>311</v>
      </c>
      <c r="F544" s="17" t="s">
        <v>1</v>
      </c>
      <c r="G544" s="18">
        <v>5.971000000000001</v>
      </c>
      <c r="H544" s="18">
        <v>4.5253000000000005</v>
      </c>
      <c r="I544" s="18">
        <v>6.6749000000000001</v>
      </c>
      <c r="J544" s="18">
        <v>3.0021</v>
      </c>
      <c r="K544" s="18">
        <v>5.1958000000000002</v>
      </c>
      <c r="L544" s="18">
        <v>8.0791999999999984</v>
      </c>
      <c r="M544" s="18">
        <v>3.6886000000000005</v>
      </c>
      <c r="N544" s="18">
        <v>0.61329999999999996</v>
      </c>
      <c r="O544" s="18">
        <v>5.1424999999999992</v>
      </c>
      <c r="P544" s="18">
        <v>3.9160999999999992</v>
      </c>
      <c r="Q544" s="18">
        <v>0.59529999999999983</v>
      </c>
      <c r="R544" s="18">
        <v>6.5061</v>
      </c>
      <c r="S544" s="18">
        <v>53.910200000000003</v>
      </c>
      <c r="T544" s="18">
        <v>4.4925166666666669</v>
      </c>
    </row>
    <row r="545" spans="1:20" x14ac:dyDescent="0.25">
      <c r="A545" s="17" t="s">
        <v>468</v>
      </c>
      <c r="B545" s="17" t="s">
        <v>34</v>
      </c>
      <c r="C545" s="17" t="s">
        <v>283</v>
      </c>
      <c r="D545" s="17" t="s">
        <v>312</v>
      </c>
      <c r="E545" s="17" t="s">
        <v>313</v>
      </c>
      <c r="F545" s="17" t="s">
        <v>2</v>
      </c>
      <c r="G545" s="18">
        <v>6.9844999999999988</v>
      </c>
      <c r="H545" s="18">
        <v>21.648</v>
      </c>
      <c r="I545" s="18">
        <v>12.527999999999999</v>
      </c>
      <c r="J545" s="18">
        <v>18.451500000000003</v>
      </c>
      <c r="K545" s="18">
        <v>10.670599999999999</v>
      </c>
      <c r="L545" s="18">
        <v>21.216999999999995</v>
      </c>
      <c r="M545" s="18">
        <v>19.259999999999998</v>
      </c>
      <c r="N545" s="18">
        <v>15.126999999999999</v>
      </c>
      <c r="O545" s="18">
        <v>11.06</v>
      </c>
      <c r="P545" s="18">
        <v>7.4469000000000003</v>
      </c>
      <c r="Q545" s="18">
        <v>7.4976000000000003</v>
      </c>
      <c r="R545" s="18">
        <v>10.053500000000003</v>
      </c>
      <c r="S545" s="18">
        <v>161.94460000000001</v>
      </c>
      <c r="T545" s="18">
        <v>13.495383333333335</v>
      </c>
    </row>
    <row r="546" spans="1:20" x14ac:dyDescent="0.25">
      <c r="A546" s="17" t="s">
        <v>468</v>
      </c>
      <c r="B546" s="17" t="s">
        <v>34</v>
      </c>
      <c r="C546" s="17" t="s">
        <v>283</v>
      </c>
      <c r="D546" s="17" t="s">
        <v>314</v>
      </c>
      <c r="E546" s="17" t="s">
        <v>315</v>
      </c>
      <c r="F546" s="17" t="s">
        <v>3</v>
      </c>
      <c r="G546" s="18">
        <v>3.2199999999999998</v>
      </c>
      <c r="H546" s="18">
        <v>12.288899999999995</v>
      </c>
      <c r="I546" s="18">
        <v>15.278700000000002</v>
      </c>
      <c r="J546" s="18">
        <v>10.751799999999999</v>
      </c>
      <c r="K546" s="18">
        <v>16.940299999999993</v>
      </c>
      <c r="L546" s="18">
        <v>8.1470000000000002</v>
      </c>
      <c r="M546" s="18">
        <v>7.9287999999999998</v>
      </c>
      <c r="N546" s="18">
        <v>8.2409999999999997</v>
      </c>
      <c r="O546" s="18">
        <v>22.594000000000001</v>
      </c>
      <c r="P546" s="18">
        <v>6.8272999999999993</v>
      </c>
      <c r="Q546" s="18">
        <v>4.4432999999999998</v>
      </c>
      <c r="R546" s="18">
        <v>1.839</v>
      </c>
      <c r="S546" s="18">
        <v>118.50009999999999</v>
      </c>
      <c r="T546" s="18">
        <v>9.8750083333333318</v>
      </c>
    </row>
    <row r="547" spans="1:20" x14ac:dyDescent="0.25">
      <c r="A547" s="17" t="s">
        <v>468</v>
      </c>
      <c r="B547" s="17" t="s">
        <v>34</v>
      </c>
      <c r="C547" s="17" t="s">
        <v>283</v>
      </c>
      <c r="D547" s="17" t="s">
        <v>319</v>
      </c>
      <c r="E547" s="17" t="s">
        <v>320</v>
      </c>
      <c r="F547" s="17" t="s">
        <v>5</v>
      </c>
      <c r="G547" s="18">
        <v>3.5989999999999998</v>
      </c>
      <c r="H547" s="18">
        <v>2.6960000000000002</v>
      </c>
      <c r="I547" s="18">
        <v>5.5440000000000005</v>
      </c>
      <c r="J547" s="18">
        <v>3.98</v>
      </c>
      <c r="K547" s="18">
        <v>4.97</v>
      </c>
      <c r="L547" s="18">
        <v>10.386000000000001</v>
      </c>
      <c r="M547" s="18">
        <v>5.9769999999999994</v>
      </c>
      <c r="N547" s="18">
        <v>1.35</v>
      </c>
      <c r="O547" s="18"/>
      <c r="P547" s="18">
        <v>2.3860000000000001</v>
      </c>
      <c r="Q547" s="18">
        <v>1.2829999999999999</v>
      </c>
      <c r="R547" s="18"/>
      <c r="S547" s="18">
        <v>42.171000000000006</v>
      </c>
      <c r="T547" s="18">
        <v>4.2171000000000003</v>
      </c>
    </row>
    <row r="548" spans="1:20" x14ac:dyDescent="0.25">
      <c r="A548" s="17" t="s">
        <v>469</v>
      </c>
      <c r="B548" s="17" t="s">
        <v>34</v>
      </c>
      <c r="C548" s="17" t="s">
        <v>284</v>
      </c>
      <c r="D548" s="17" t="s">
        <v>310</v>
      </c>
      <c r="E548" s="17" t="s">
        <v>311</v>
      </c>
      <c r="F548" s="17" t="s">
        <v>1</v>
      </c>
      <c r="G548" s="18">
        <v>5.4599999999999996E-2</v>
      </c>
      <c r="H548" s="18"/>
      <c r="I548" s="18">
        <v>6.3899999999999998E-2</v>
      </c>
      <c r="J548" s="18">
        <v>9.1999999999999998E-2</v>
      </c>
      <c r="K548" s="18">
        <v>3.0600000000000002E-2</v>
      </c>
      <c r="L548" s="18">
        <v>5.8500000000000003E-2</v>
      </c>
      <c r="M548" s="18">
        <v>5.2100000000000007E-2</v>
      </c>
      <c r="N548" s="18">
        <v>3.2299999999999995E-2</v>
      </c>
      <c r="O548" s="18">
        <v>7.1800000000000003E-2</v>
      </c>
      <c r="P548" s="18">
        <v>4.9599999999999998E-2</v>
      </c>
      <c r="Q548" s="18">
        <v>6.5600000000000006E-2</v>
      </c>
      <c r="R548" s="18">
        <v>8.1000000000000016E-2</v>
      </c>
      <c r="S548" s="18">
        <v>0.65199999999999991</v>
      </c>
      <c r="T548" s="18">
        <v>5.9272727272727262E-2</v>
      </c>
    </row>
    <row r="549" spans="1:20" x14ac:dyDescent="0.25">
      <c r="A549" s="17" t="s">
        <v>469</v>
      </c>
      <c r="B549" s="17" t="s">
        <v>34</v>
      </c>
      <c r="C549" s="17" t="s">
        <v>284</v>
      </c>
      <c r="D549" s="17" t="s">
        <v>312</v>
      </c>
      <c r="E549" s="17" t="s">
        <v>313</v>
      </c>
      <c r="F549" s="17" t="s">
        <v>2</v>
      </c>
      <c r="G549" s="18">
        <v>1.4906999999999999</v>
      </c>
      <c r="H549" s="18"/>
      <c r="I549" s="18">
        <v>1.4654000000000003</v>
      </c>
      <c r="J549" s="18">
        <v>1.5820000000000001</v>
      </c>
      <c r="K549" s="18">
        <v>2.0991999999999997</v>
      </c>
      <c r="L549" s="18">
        <v>1.5390000000000001</v>
      </c>
      <c r="M549" s="18">
        <v>0.83260000000000012</v>
      </c>
      <c r="N549" s="18">
        <v>1.9047999999999998</v>
      </c>
      <c r="O549" s="18">
        <v>1.3553000000000002</v>
      </c>
      <c r="P549" s="18">
        <v>1.4902</v>
      </c>
      <c r="Q549" s="18">
        <v>1.0406</v>
      </c>
      <c r="R549" s="18">
        <v>1.7189999999999999</v>
      </c>
      <c r="S549" s="18">
        <v>16.518799999999999</v>
      </c>
      <c r="T549" s="18">
        <v>1.5017090909090909</v>
      </c>
    </row>
    <row r="550" spans="1:20" x14ac:dyDescent="0.25">
      <c r="A550" s="17" t="s">
        <v>469</v>
      </c>
      <c r="B550" s="17" t="s">
        <v>34</v>
      </c>
      <c r="C550" s="17" t="s">
        <v>284</v>
      </c>
      <c r="D550" s="17" t="s">
        <v>314</v>
      </c>
      <c r="E550" s="17" t="s">
        <v>315</v>
      </c>
      <c r="F550" s="17" t="s">
        <v>3</v>
      </c>
      <c r="G550" s="18">
        <v>0.45490000000000003</v>
      </c>
      <c r="H550" s="18"/>
      <c r="I550" s="18">
        <v>0.58420000000000005</v>
      </c>
      <c r="J550" s="18">
        <v>0.6110000000000001</v>
      </c>
      <c r="K550" s="18">
        <v>0.36250000000000004</v>
      </c>
      <c r="L550" s="18">
        <v>0.49850000000000005</v>
      </c>
      <c r="M550" s="18">
        <v>0.31780000000000003</v>
      </c>
      <c r="N550" s="18">
        <v>0.50959999999999994</v>
      </c>
      <c r="O550" s="18">
        <v>0.61120000000000008</v>
      </c>
      <c r="P550" s="18">
        <v>0.71019999999999994</v>
      </c>
      <c r="Q550" s="18">
        <v>0.71939999999999993</v>
      </c>
      <c r="R550" s="18">
        <v>0.53500000000000003</v>
      </c>
      <c r="S550" s="18">
        <v>5.9143000000000008</v>
      </c>
      <c r="T550" s="18">
        <v>0.53766363636363645</v>
      </c>
    </row>
    <row r="551" spans="1:20" x14ac:dyDescent="0.25">
      <c r="A551" s="17" t="s">
        <v>469</v>
      </c>
      <c r="B551" s="17" t="s">
        <v>34</v>
      </c>
      <c r="C551" s="17" t="s">
        <v>284</v>
      </c>
      <c r="D551" s="17" t="s">
        <v>319</v>
      </c>
      <c r="E551" s="17" t="s">
        <v>320</v>
      </c>
      <c r="F551" s="17" t="s">
        <v>5</v>
      </c>
      <c r="G551" s="18"/>
      <c r="H551" s="18"/>
      <c r="I551" s="18">
        <v>0.52800000000000002</v>
      </c>
      <c r="J551" s="18">
        <v>0.32600000000000001</v>
      </c>
      <c r="K551" s="18">
        <v>0.68700000000000006</v>
      </c>
      <c r="L551" s="18">
        <v>0.46450000000000002</v>
      </c>
      <c r="M551" s="18">
        <v>1.387</v>
      </c>
      <c r="N551" s="18">
        <v>0.128</v>
      </c>
      <c r="O551" s="18">
        <v>9.0499999999999997E-2</v>
      </c>
      <c r="P551" s="18">
        <v>6.2E-2</v>
      </c>
      <c r="Q551" s="18">
        <v>0.50900000000000001</v>
      </c>
      <c r="R551" s="18">
        <v>0.6</v>
      </c>
      <c r="S551" s="18">
        <v>4.782</v>
      </c>
      <c r="T551" s="18">
        <v>0.47820000000000001</v>
      </c>
    </row>
    <row r="552" spans="1:20" x14ac:dyDescent="0.25">
      <c r="A552" s="17" t="s">
        <v>470</v>
      </c>
      <c r="B552" s="17" t="s">
        <v>34</v>
      </c>
      <c r="C552" s="17" t="s">
        <v>235</v>
      </c>
      <c r="D552" s="17" t="s">
        <v>310</v>
      </c>
      <c r="E552" s="17" t="s">
        <v>311</v>
      </c>
      <c r="F552" s="17" t="s">
        <v>1</v>
      </c>
      <c r="G552" s="18"/>
      <c r="H552" s="18"/>
      <c r="I552" s="18"/>
      <c r="J552" s="18">
        <v>0.44</v>
      </c>
      <c r="K552" s="18"/>
      <c r="L552" s="18"/>
      <c r="M552" s="18"/>
      <c r="N552" s="18"/>
      <c r="O552" s="18"/>
      <c r="P552" s="18"/>
      <c r="Q552" s="18"/>
      <c r="R552" s="18"/>
      <c r="S552" s="18">
        <v>0.44</v>
      </c>
      <c r="T552" s="18">
        <v>0.44</v>
      </c>
    </row>
    <row r="553" spans="1:20" x14ac:dyDescent="0.25">
      <c r="A553" s="17" t="s">
        <v>470</v>
      </c>
      <c r="B553" s="17" t="s">
        <v>34</v>
      </c>
      <c r="C553" s="17" t="s">
        <v>235</v>
      </c>
      <c r="D553" s="17" t="s">
        <v>312</v>
      </c>
      <c r="E553" s="17" t="s">
        <v>313</v>
      </c>
      <c r="F553" s="17" t="s">
        <v>2</v>
      </c>
      <c r="G553" s="18">
        <v>1.47</v>
      </c>
      <c r="H553" s="18">
        <v>3.4660000000000002</v>
      </c>
      <c r="I553" s="18">
        <v>1.6919999999999997</v>
      </c>
      <c r="J553" s="18">
        <v>2.766</v>
      </c>
      <c r="K553" s="18">
        <v>2.032</v>
      </c>
      <c r="L553" s="18">
        <v>2.044</v>
      </c>
      <c r="M553" s="18">
        <v>3.6529999999999996</v>
      </c>
      <c r="N553" s="18">
        <v>3.58</v>
      </c>
      <c r="O553" s="18">
        <v>4.8620000000000001</v>
      </c>
      <c r="P553" s="18">
        <v>6.072000000000001</v>
      </c>
      <c r="Q553" s="18">
        <v>1.718</v>
      </c>
      <c r="R553" s="18">
        <v>3.8339999999999996</v>
      </c>
      <c r="S553" s="18">
        <v>37.189000000000007</v>
      </c>
      <c r="T553" s="18">
        <v>3.0990833333333341</v>
      </c>
    </row>
    <row r="554" spans="1:20" x14ac:dyDescent="0.25">
      <c r="A554" s="17" t="s">
        <v>470</v>
      </c>
      <c r="B554" s="17" t="s">
        <v>34</v>
      </c>
      <c r="C554" s="17" t="s">
        <v>235</v>
      </c>
      <c r="D554" s="17" t="s">
        <v>319</v>
      </c>
      <c r="E554" s="17" t="s">
        <v>320</v>
      </c>
      <c r="F554" s="17" t="s">
        <v>5</v>
      </c>
      <c r="G554" s="18">
        <v>1.452</v>
      </c>
      <c r="H554" s="18"/>
      <c r="I554" s="18"/>
      <c r="J554" s="18">
        <v>0.34499999999999997</v>
      </c>
      <c r="K554" s="18">
        <v>0.30099999999999999</v>
      </c>
      <c r="L554" s="18">
        <v>0.192</v>
      </c>
      <c r="M554" s="18"/>
      <c r="N554" s="18"/>
      <c r="O554" s="18"/>
      <c r="P554" s="18"/>
      <c r="Q554" s="18"/>
      <c r="R554" s="18"/>
      <c r="S554" s="18">
        <v>2.29</v>
      </c>
      <c r="T554" s="18">
        <v>0.57250000000000001</v>
      </c>
    </row>
    <row r="555" spans="1:20" x14ac:dyDescent="0.25">
      <c r="A555" s="17" t="s">
        <v>471</v>
      </c>
      <c r="B555" s="17" t="s">
        <v>34</v>
      </c>
      <c r="C555" s="17" t="s">
        <v>84</v>
      </c>
      <c r="D555" s="17" t="s">
        <v>310</v>
      </c>
      <c r="E555" s="17" t="s">
        <v>311</v>
      </c>
      <c r="F555" s="17" t="s">
        <v>1</v>
      </c>
      <c r="G555" s="18">
        <v>1.0159</v>
      </c>
      <c r="H555" s="18">
        <v>2.194</v>
      </c>
      <c r="I555" s="18">
        <v>2.2329999999999997</v>
      </c>
      <c r="J555" s="18">
        <v>2.2279999999999998</v>
      </c>
      <c r="K555" s="18"/>
      <c r="L555" s="18"/>
      <c r="M555" s="18">
        <v>0.52010000000000001</v>
      </c>
      <c r="N555" s="18"/>
      <c r="O555" s="18">
        <v>0.80869999999999997</v>
      </c>
      <c r="P555" s="18">
        <v>1.296</v>
      </c>
      <c r="Q555" s="18"/>
      <c r="R555" s="18">
        <v>2.8170000000000002</v>
      </c>
      <c r="S555" s="18">
        <v>13.112699999999998</v>
      </c>
      <c r="T555" s="18">
        <v>1.6390874999999998</v>
      </c>
    </row>
    <row r="556" spans="1:20" x14ac:dyDescent="0.25">
      <c r="A556" s="17" t="s">
        <v>471</v>
      </c>
      <c r="B556" s="17" t="s">
        <v>34</v>
      </c>
      <c r="C556" s="17" t="s">
        <v>84</v>
      </c>
      <c r="D556" s="17" t="s">
        <v>312</v>
      </c>
      <c r="E556" s="17" t="s">
        <v>313</v>
      </c>
      <c r="F556" s="17" t="s">
        <v>2</v>
      </c>
      <c r="G556" s="18">
        <v>10.362</v>
      </c>
      <c r="H556" s="18">
        <v>11.840000000000003</v>
      </c>
      <c r="I556" s="18">
        <v>6.9750000000000005</v>
      </c>
      <c r="J556" s="18">
        <v>10.733000000000001</v>
      </c>
      <c r="K556" s="18">
        <v>16.242999999999999</v>
      </c>
      <c r="L556" s="18">
        <v>12.568000000000001</v>
      </c>
      <c r="M556" s="18">
        <v>19.606400000000001</v>
      </c>
      <c r="N556" s="18">
        <v>21.914999999999999</v>
      </c>
      <c r="O556" s="18">
        <v>23.462299999999999</v>
      </c>
      <c r="P556" s="18">
        <v>15.448</v>
      </c>
      <c r="Q556" s="18">
        <v>5.593</v>
      </c>
      <c r="R556" s="18">
        <v>23.540000000000003</v>
      </c>
      <c r="S556" s="18">
        <v>178.28569999999999</v>
      </c>
      <c r="T556" s="18">
        <v>14.857141666666665</v>
      </c>
    </row>
    <row r="557" spans="1:20" x14ac:dyDescent="0.25">
      <c r="A557" s="17" t="s">
        <v>471</v>
      </c>
      <c r="B557" s="17" t="s">
        <v>34</v>
      </c>
      <c r="C557" s="17" t="s">
        <v>84</v>
      </c>
      <c r="D557" s="17" t="s">
        <v>314</v>
      </c>
      <c r="E557" s="17" t="s">
        <v>315</v>
      </c>
      <c r="F557" s="17" t="s">
        <v>3</v>
      </c>
      <c r="G557" s="18">
        <v>3.9010000000000007</v>
      </c>
      <c r="H557" s="18">
        <v>5.6929999999999987</v>
      </c>
      <c r="I557" s="18">
        <v>2.0539999999999998</v>
      </c>
      <c r="J557" s="18">
        <v>5.609</v>
      </c>
      <c r="K557" s="18">
        <v>5.5805000000000007</v>
      </c>
      <c r="L557" s="18">
        <v>9.020999999999999</v>
      </c>
      <c r="M557" s="18">
        <v>3.5979999999999999</v>
      </c>
      <c r="N557" s="18">
        <v>8.3760000000000012</v>
      </c>
      <c r="O557" s="18">
        <v>5.7947000000000006</v>
      </c>
      <c r="P557" s="18">
        <v>3.6970000000000001</v>
      </c>
      <c r="Q557" s="18">
        <v>6.1859999999999999</v>
      </c>
      <c r="R557" s="18">
        <v>5.3239999999999998</v>
      </c>
      <c r="S557" s="18">
        <v>64.834199999999996</v>
      </c>
      <c r="T557" s="18">
        <v>5.4028499999999999</v>
      </c>
    </row>
    <row r="558" spans="1:20" x14ac:dyDescent="0.25">
      <c r="A558" s="17" t="s">
        <v>471</v>
      </c>
      <c r="B558" s="17" t="s">
        <v>34</v>
      </c>
      <c r="C558" s="17" t="s">
        <v>84</v>
      </c>
      <c r="D558" s="17" t="s">
        <v>319</v>
      </c>
      <c r="E558" s="17" t="s">
        <v>320</v>
      </c>
      <c r="F558" s="17" t="s">
        <v>5</v>
      </c>
      <c r="G558" s="18">
        <v>1.542</v>
      </c>
      <c r="H558" s="18"/>
      <c r="I558" s="18">
        <v>3.0369999999999999</v>
      </c>
      <c r="J558" s="18">
        <v>0.65500000000000003</v>
      </c>
      <c r="K558" s="18">
        <v>6.3760000000000003</v>
      </c>
      <c r="L558" s="18">
        <v>5.5809999999999995</v>
      </c>
      <c r="M558" s="18">
        <v>0.67300000000000004</v>
      </c>
      <c r="N558" s="18">
        <v>4.7380000000000004</v>
      </c>
      <c r="O558" s="18">
        <v>5.7869999999999999</v>
      </c>
      <c r="P558" s="18">
        <v>5.4240000000000004</v>
      </c>
      <c r="Q558" s="18">
        <v>4.1369999999999996</v>
      </c>
      <c r="R558" s="18">
        <v>1.4370000000000001</v>
      </c>
      <c r="S558" s="18">
        <v>39.386999999999993</v>
      </c>
      <c r="T558" s="18">
        <v>3.580636363636363</v>
      </c>
    </row>
    <row r="559" spans="1:20" x14ac:dyDescent="0.25">
      <c r="A559" s="17" t="s">
        <v>472</v>
      </c>
      <c r="B559" s="17" t="s">
        <v>34</v>
      </c>
      <c r="C559" s="17" t="s">
        <v>35</v>
      </c>
      <c r="D559" s="17" t="s">
        <v>322</v>
      </c>
      <c r="E559" s="17" t="s">
        <v>323</v>
      </c>
      <c r="F559" s="17" t="s">
        <v>0</v>
      </c>
      <c r="G559" s="18"/>
      <c r="H559" s="18"/>
      <c r="I559" s="18"/>
      <c r="J559" s="18"/>
      <c r="K559" s="18">
        <v>3.1040000000000001</v>
      </c>
      <c r="L559" s="18">
        <v>3.8839999999999999</v>
      </c>
      <c r="M559" s="18">
        <v>3.605</v>
      </c>
      <c r="N559" s="18">
        <v>3.41</v>
      </c>
      <c r="O559" s="18"/>
      <c r="P559" s="18"/>
      <c r="Q559" s="18"/>
      <c r="R559" s="18"/>
      <c r="S559" s="18">
        <v>14.003</v>
      </c>
      <c r="T559" s="18">
        <v>3.50075</v>
      </c>
    </row>
    <row r="560" spans="1:20" x14ac:dyDescent="0.25">
      <c r="A560" s="17" t="s">
        <v>472</v>
      </c>
      <c r="B560" s="17" t="s">
        <v>34</v>
      </c>
      <c r="C560" s="17" t="s">
        <v>35</v>
      </c>
      <c r="D560" s="17" t="s">
        <v>310</v>
      </c>
      <c r="E560" s="17" t="s">
        <v>311</v>
      </c>
      <c r="F560" s="17" t="s">
        <v>1</v>
      </c>
      <c r="G560" s="18">
        <v>32.792699999999996</v>
      </c>
      <c r="H560" s="18">
        <v>73.90325999999996</v>
      </c>
      <c r="I560" s="18">
        <v>51.797209999999986</v>
      </c>
      <c r="J560" s="18">
        <v>58.627469999999988</v>
      </c>
      <c r="K560" s="18">
        <v>83.540639999999982</v>
      </c>
      <c r="L560" s="18">
        <v>72.664309999999986</v>
      </c>
      <c r="M560" s="18">
        <v>65.962369999999964</v>
      </c>
      <c r="N560" s="18">
        <v>53.088669999999986</v>
      </c>
      <c r="O560" s="18">
        <v>66.459999999999951</v>
      </c>
      <c r="P560" s="18">
        <v>41.799260000000004</v>
      </c>
      <c r="Q560" s="18">
        <v>55.573059999999984</v>
      </c>
      <c r="R560" s="18">
        <v>37.316080000000021</v>
      </c>
      <c r="S560" s="18">
        <v>693.52502999999979</v>
      </c>
      <c r="T560" s="18">
        <v>57.793752499999982</v>
      </c>
    </row>
    <row r="561" spans="1:20" x14ac:dyDescent="0.25">
      <c r="A561" s="17" t="s">
        <v>472</v>
      </c>
      <c r="B561" s="17" t="s">
        <v>34</v>
      </c>
      <c r="C561" s="17" t="s">
        <v>35</v>
      </c>
      <c r="D561" s="17" t="s">
        <v>312</v>
      </c>
      <c r="E561" s="17" t="s">
        <v>313</v>
      </c>
      <c r="F561" s="17" t="s">
        <v>2</v>
      </c>
      <c r="G561" s="18">
        <v>227.81619999999987</v>
      </c>
      <c r="H561" s="18">
        <v>271.06012000000004</v>
      </c>
      <c r="I561" s="18">
        <v>199.81305</v>
      </c>
      <c r="J561" s="18">
        <v>325.91980999999993</v>
      </c>
      <c r="K561" s="18">
        <v>350.37959999999998</v>
      </c>
      <c r="L561" s="18">
        <v>363.87274000000002</v>
      </c>
      <c r="M561" s="18">
        <v>328.94644000000005</v>
      </c>
      <c r="N561" s="18">
        <v>430.41388999999998</v>
      </c>
      <c r="O561" s="18">
        <v>249.14619000000002</v>
      </c>
      <c r="P561" s="18">
        <v>297.14256000000012</v>
      </c>
      <c r="Q561" s="18">
        <v>274.06275000000005</v>
      </c>
      <c r="R561" s="18">
        <v>275.43610000000007</v>
      </c>
      <c r="S561" s="18">
        <v>3594.00945</v>
      </c>
      <c r="T561" s="18">
        <v>299.5007875</v>
      </c>
    </row>
    <row r="562" spans="1:20" x14ac:dyDescent="0.25">
      <c r="A562" s="17" t="s">
        <v>472</v>
      </c>
      <c r="B562" s="17" t="s">
        <v>34</v>
      </c>
      <c r="C562" s="17" t="s">
        <v>35</v>
      </c>
      <c r="D562" s="17" t="s">
        <v>314</v>
      </c>
      <c r="E562" s="17" t="s">
        <v>315</v>
      </c>
      <c r="F562" s="17" t="s">
        <v>3</v>
      </c>
      <c r="G562" s="18">
        <v>138.11149999999986</v>
      </c>
      <c r="H562" s="18">
        <v>129.70240000000001</v>
      </c>
      <c r="I562" s="18">
        <v>116.95439999999996</v>
      </c>
      <c r="J562" s="18">
        <v>244.00759999999988</v>
      </c>
      <c r="K562" s="18">
        <v>249.18689999999998</v>
      </c>
      <c r="L562" s="18">
        <v>256.06667999999991</v>
      </c>
      <c r="M562" s="18">
        <v>276.31649999999979</v>
      </c>
      <c r="N562" s="18">
        <v>260.23646999999994</v>
      </c>
      <c r="O562" s="18">
        <v>182.15340000000006</v>
      </c>
      <c r="P562" s="18">
        <v>178.37280000000015</v>
      </c>
      <c r="Q562" s="18">
        <v>169.80229999999992</v>
      </c>
      <c r="R562" s="18">
        <v>148.87890000000002</v>
      </c>
      <c r="S562" s="18">
        <v>2349.7898499999997</v>
      </c>
      <c r="T562" s="18">
        <v>195.81582083333331</v>
      </c>
    </row>
    <row r="563" spans="1:20" x14ac:dyDescent="0.25">
      <c r="A563" s="17" t="s">
        <v>472</v>
      </c>
      <c r="B563" s="17" t="s">
        <v>34</v>
      </c>
      <c r="C563" s="17" t="s">
        <v>35</v>
      </c>
      <c r="D563" s="17" t="s">
        <v>324</v>
      </c>
      <c r="E563" s="17" t="s">
        <v>325</v>
      </c>
      <c r="F563" s="17" t="s">
        <v>4</v>
      </c>
      <c r="G563" s="18">
        <v>0.41799999999999998</v>
      </c>
      <c r="H563" s="18"/>
      <c r="I563" s="18"/>
      <c r="J563" s="18"/>
      <c r="K563" s="18"/>
      <c r="L563" s="18"/>
      <c r="M563" s="18"/>
      <c r="N563" s="18"/>
      <c r="O563" s="18"/>
      <c r="P563" s="18"/>
      <c r="Q563" s="18"/>
      <c r="R563" s="18"/>
      <c r="S563" s="18">
        <v>0.41799999999999998</v>
      </c>
      <c r="T563" s="18">
        <v>0.41799999999999998</v>
      </c>
    </row>
    <row r="564" spans="1:20" x14ac:dyDescent="0.25">
      <c r="A564" s="17" t="s">
        <v>472</v>
      </c>
      <c r="B564" s="17" t="s">
        <v>34</v>
      </c>
      <c r="C564" s="17" t="s">
        <v>35</v>
      </c>
      <c r="D564" s="17" t="s">
        <v>319</v>
      </c>
      <c r="E564" s="17" t="s">
        <v>320</v>
      </c>
      <c r="F564" s="17" t="s">
        <v>5</v>
      </c>
      <c r="G564" s="18">
        <v>14.189</v>
      </c>
      <c r="H564" s="18">
        <v>32.945599999999999</v>
      </c>
      <c r="I564" s="18">
        <v>18.110999999999997</v>
      </c>
      <c r="J564" s="18">
        <v>67.802499999999995</v>
      </c>
      <c r="K564" s="18">
        <v>55.619799999999998</v>
      </c>
      <c r="L564" s="18">
        <v>49.582699999999996</v>
      </c>
      <c r="M564" s="18">
        <v>71.967699999999994</v>
      </c>
      <c r="N564" s="18">
        <v>45.557500000000005</v>
      </c>
      <c r="O564" s="18">
        <v>47.921800000000005</v>
      </c>
      <c r="P564" s="18">
        <v>40.09675</v>
      </c>
      <c r="Q564" s="18">
        <v>38.244500000000002</v>
      </c>
      <c r="R564" s="18">
        <v>23.368550000000003</v>
      </c>
      <c r="S564" s="18">
        <v>505.4074</v>
      </c>
      <c r="T564" s="18">
        <v>42.117283333333333</v>
      </c>
    </row>
    <row r="565" spans="1:20" x14ac:dyDescent="0.25">
      <c r="A565" s="17" t="s">
        <v>473</v>
      </c>
      <c r="B565" s="17" t="s">
        <v>34</v>
      </c>
      <c r="C565" s="17" t="s">
        <v>172</v>
      </c>
      <c r="D565" s="17" t="s">
        <v>310</v>
      </c>
      <c r="E565" s="17" t="s">
        <v>311</v>
      </c>
      <c r="F565" s="17" t="s">
        <v>1</v>
      </c>
      <c r="G565" s="18">
        <v>1.0805</v>
      </c>
      <c r="H565" s="18">
        <v>0.1061</v>
      </c>
      <c r="I565" s="18">
        <v>1.1919999999999999</v>
      </c>
      <c r="J565" s="18">
        <v>5.4699999999999999E-2</v>
      </c>
      <c r="K565" s="18">
        <v>3.5999999999999999E-3</v>
      </c>
      <c r="L565" s="18">
        <v>0.74299999999999999</v>
      </c>
      <c r="M565" s="18"/>
      <c r="N565" s="18"/>
      <c r="O565" s="18"/>
      <c r="P565" s="18"/>
      <c r="Q565" s="18"/>
      <c r="R565" s="18">
        <v>0.11019999999999999</v>
      </c>
      <c r="S565" s="18">
        <v>3.2900999999999998</v>
      </c>
      <c r="T565" s="18">
        <v>0.47001428571428566</v>
      </c>
    </row>
    <row r="566" spans="1:20" x14ac:dyDescent="0.25">
      <c r="A566" s="17" t="s">
        <v>473</v>
      </c>
      <c r="B566" s="17" t="s">
        <v>34</v>
      </c>
      <c r="C566" s="17" t="s">
        <v>172</v>
      </c>
      <c r="D566" s="17" t="s">
        <v>312</v>
      </c>
      <c r="E566" s="17" t="s">
        <v>313</v>
      </c>
      <c r="F566" s="17" t="s">
        <v>2</v>
      </c>
      <c r="G566" s="18">
        <v>3.677</v>
      </c>
      <c r="H566" s="18">
        <v>3.1139999999999999</v>
      </c>
      <c r="I566" s="18">
        <v>7.0302000000000007</v>
      </c>
      <c r="J566" s="18">
        <v>6.8219999999999992</v>
      </c>
      <c r="K566" s="18">
        <v>7.4169999999999998</v>
      </c>
      <c r="L566" s="18">
        <v>7.1979999999999995</v>
      </c>
      <c r="M566" s="18">
        <v>6.8480000000000008</v>
      </c>
      <c r="N566" s="18">
        <v>6.24</v>
      </c>
      <c r="O566" s="18">
        <v>6.56</v>
      </c>
      <c r="P566" s="18">
        <v>7.1100000000000012</v>
      </c>
      <c r="Q566" s="18">
        <v>4.05</v>
      </c>
      <c r="R566" s="18">
        <v>6.8389999999999995</v>
      </c>
      <c r="S566" s="18">
        <v>72.905200000000008</v>
      </c>
      <c r="T566" s="18">
        <v>6.0754333333333337</v>
      </c>
    </row>
    <row r="567" spans="1:20" x14ac:dyDescent="0.25">
      <c r="A567" s="17" t="s">
        <v>473</v>
      </c>
      <c r="B567" s="17" t="s">
        <v>34</v>
      </c>
      <c r="C567" s="17" t="s">
        <v>172</v>
      </c>
      <c r="D567" s="17" t="s">
        <v>314</v>
      </c>
      <c r="E567" s="17" t="s">
        <v>315</v>
      </c>
      <c r="F567" s="17" t="s">
        <v>3</v>
      </c>
      <c r="G567" s="18">
        <v>3.246</v>
      </c>
      <c r="H567" s="18">
        <v>4.3090000000000002</v>
      </c>
      <c r="I567" s="18">
        <v>6.0389999999999997</v>
      </c>
      <c r="J567" s="18">
        <v>4.5229999999999997</v>
      </c>
      <c r="K567" s="18">
        <v>4.7830000000000004</v>
      </c>
      <c r="L567" s="18">
        <v>7.3400000000000007</v>
      </c>
      <c r="M567" s="18">
        <v>5.157</v>
      </c>
      <c r="N567" s="18">
        <v>4.4729999999999999</v>
      </c>
      <c r="O567" s="18">
        <v>3.9550000000000001</v>
      </c>
      <c r="P567" s="18">
        <v>6.3990000000000009</v>
      </c>
      <c r="Q567" s="18">
        <v>10.5655</v>
      </c>
      <c r="R567" s="18">
        <v>3.173</v>
      </c>
      <c r="S567" s="18">
        <v>63.962499999999999</v>
      </c>
      <c r="T567" s="18">
        <v>5.3302083333333332</v>
      </c>
    </row>
    <row r="568" spans="1:20" x14ac:dyDescent="0.25">
      <c r="A568" s="17" t="s">
        <v>473</v>
      </c>
      <c r="B568" s="17" t="s">
        <v>34</v>
      </c>
      <c r="C568" s="17" t="s">
        <v>172</v>
      </c>
      <c r="D568" s="17" t="s">
        <v>319</v>
      </c>
      <c r="E568" s="17" t="s">
        <v>320</v>
      </c>
      <c r="F568" s="17" t="s">
        <v>5</v>
      </c>
      <c r="G568" s="18">
        <v>0.83599999999999997</v>
      </c>
      <c r="H568" s="18"/>
      <c r="I568" s="18"/>
      <c r="J568" s="18">
        <v>1.36</v>
      </c>
      <c r="K568" s="18">
        <v>0.93</v>
      </c>
      <c r="L568" s="18">
        <v>1.4319999999999999</v>
      </c>
      <c r="M568" s="18"/>
      <c r="N568" s="18">
        <v>0.93600000000000005</v>
      </c>
      <c r="O568" s="18"/>
      <c r="P568" s="18">
        <v>1.734</v>
      </c>
      <c r="Q568" s="18">
        <v>0.82099999999999995</v>
      </c>
      <c r="R568" s="18">
        <v>0.87880000000000003</v>
      </c>
      <c r="S568" s="18">
        <v>8.9277999999999995</v>
      </c>
      <c r="T568" s="18">
        <v>1.1159749999999999</v>
      </c>
    </row>
    <row r="569" spans="1:20" x14ac:dyDescent="0.25">
      <c r="A569" s="17" t="s">
        <v>474</v>
      </c>
      <c r="B569" s="17" t="s">
        <v>34</v>
      </c>
      <c r="C569" s="17" t="s">
        <v>286</v>
      </c>
      <c r="D569" s="17" t="s">
        <v>310</v>
      </c>
      <c r="E569" s="17" t="s">
        <v>311</v>
      </c>
      <c r="F569" s="17" t="s">
        <v>1</v>
      </c>
      <c r="G569" s="18">
        <v>0.1236</v>
      </c>
      <c r="H569" s="18">
        <v>3.6271800000000001</v>
      </c>
      <c r="I569" s="18"/>
      <c r="J569" s="18">
        <v>0.87050000000000005</v>
      </c>
      <c r="K569" s="18"/>
      <c r="L569" s="18"/>
      <c r="M569" s="18"/>
      <c r="N569" s="18"/>
      <c r="O569" s="18"/>
      <c r="P569" s="18"/>
      <c r="Q569" s="18"/>
      <c r="R569" s="18"/>
      <c r="S569" s="18">
        <v>4.6212800000000005</v>
      </c>
      <c r="T569" s="18">
        <v>1.5404266666666668</v>
      </c>
    </row>
    <row r="570" spans="1:20" x14ac:dyDescent="0.25">
      <c r="A570" s="17" t="s">
        <v>474</v>
      </c>
      <c r="B570" s="17" t="s">
        <v>34</v>
      </c>
      <c r="C570" s="17" t="s">
        <v>286</v>
      </c>
      <c r="D570" s="17" t="s">
        <v>312</v>
      </c>
      <c r="E570" s="17" t="s">
        <v>313</v>
      </c>
      <c r="F570" s="17" t="s">
        <v>2</v>
      </c>
      <c r="G570" s="18">
        <v>3.3079999999999998</v>
      </c>
      <c r="H570" s="18">
        <v>1.8080000000000001</v>
      </c>
      <c r="I570" s="18"/>
      <c r="J570" s="18"/>
      <c r="K570" s="18"/>
      <c r="L570" s="18"/>
      <c r="M570" s="18"/>
      <c r="N570" s="18"/>
      <c r="O570" s="18"/>
      <c r="P570" s="18"/>
      <c r="Q570" s="18"/>
      <c r="R570" s="18"/>
      <c r="S570" s="18">
        <v>5.1159999999999997</v>
      </c>
      <c r="T570" s="18">
        <v>2.5579999999999998</v>
      </c>
    </row>
    <row r="571" spans="1:20" x14ac:dyDescent="0.25">
      <c r="A571" s="17" t="s">
        <v>474</v>
      </c>
      <c r="B571" s="17" t="s">
        <v>34</v>
      </c>
      <c r="C571" s="17" t="s">
        <v>286</v>
      </c>
      <c r="D571" s="17" t="s">
        <v>314</v>
      </c>
      <c r="E571" s="17" t="s">
        <v>315</v>
      </c>
      <c r="F571" s="17" t="s">
        <v>3</v>
      </c>
      <c r="G571" s="18">
        <v>1.3650000000000002</v>
      </c>
      <c r="H571" s="18">
        <v>1.829</v>
      </c>
      <c r="I571" s="18"/>
      <c r="J571" s="18"/>
      <c r="K571" s="18"/>
      <c r="L571" s="18"/>
      <c r="M571" s="18"/>
      <c r="N571" s="18"/>
      <c r="O571" s="18"/>
      <c r="P571" s="18"/>
      <c r="Q571" s="18"/>
      <c r="R571" s="18"/>
      <c r="S571" s="18">
        <v>3.194</v>
      </c>
      <c r="T571" s="18">
        <v>1.597</v>
      </c>
    </row>
    <row r="572" spans="1:20" x14ac:dyDescent="0.25">
      <c r="A572" s="17" t="s">
        <v>475</v>
      </c>
      <c r="B572" s="17" t="s">
        <v>34</v>
      </c>
      <c r="C572" s="17" t="s">
        <v>173</v>
      </c>
      <c r="D572" s="17" t="s">
        <v>322</v>
      </c>
      <c r="E572" s="17" t="s">
        <v>323</v>
      </c>
      <c r="F572" s="17" t="s">
        <v>0</v>
      </c>
      <c r="G572" s="18">
        <v>0.39600000000000002</v>
      </c>
      <c r="H572" s="18">
        <v>0.36</v>
      </c>
      <c r="I572" s="18">
        <v>0.378</v>
      </c>
      <c r="J572" s="18">
        <v>0.38600000000000001</v>
      </c>
      <c r="K572" s="18">
        <v>0.374</v>
      </c>
      <c r="L572" s="18">
        <v>0.50700000000000001</v>
      </c>
      <c r="M572" s="18"/>
      <c r="N572" s="18"/>
      <c r="O572" s="18"/>
      <c r="P572" s="18"/>
      <c r="Q572" s="18"/>
      <c r="R572" s="18"/>
      <c r="S572" s="18">
        <v>2.4010000000000002</v>
      </c>
      <c r="T572" s="18">
        <v>0.40016666666666673</v>
      </c>
    </row>
    <row r="573" spans="1:20" x14ac:dyDescent="0.25">
      <c r="A573" s="17" t="s">
        <v>475</v>
      </c>
      <c r="B573" s="17" t="s">
        <v>34</v>
      </c>
      <c r="C573" s="17" t="s">
        <v>173</v>
      </c>
      <c r="D573" s="17" t="s">
        <v>310</v>
      </c>
      <c r="E573" s="17" t="s">
        <v>311</v>
      </c>
      <c r="F573" s="17" t="s">
        <v>1</v>
      </c>
      <c r="G573" s="18">
        <v>16.370999999999999</v>
      </c>
      <c r="H573" s="18">
        <v>14.559999999999999</v>
      </c>
      <c r="I573" s="18">
        <v>16.911000000000001</v>
      </c>
      <c r="J573" s="18">
        <v>1.9984999999999999</v>
      </c>
      <c r="K573" s="18">
        <v>18.504499999999997</v>
      </c>
      <c r="L573" s="18">
        <v>18.511200000000002</v>
      </c>
      <c r="M573" s="18">
        <v>15.441999999999997</v>
      </c>
      <c r="N573" s="18">
        <v>16.145</v>
      </c>
      <c r="O573" s="18">
        <v>17.081999999999997</v>
      </c>
      <c r="P573" s="18">
        <v>16.097999999999999</v>
      </c>
      <c r="Q573" s="18">
        <v>15.725999999999997</v>
      </c>
      <c r="R573" s="18">
        <v>17.977</v>
      </c>
      <c r="S573" s="18">
        <v>185.3262</v>
      </c>
      <c r="T573" s="18">
        <v>15.443849999999999</v>
      </c>
    </row>
    <row r="574" spans="1:20" x14ac:dyDescent="0.25">
      <c r="A574" s="17" t="s">
        <v>475</v>
      </c>
      <c r="B574" s="17" t="s">
        <v>34</v>
      </c>
      <c r="C574" s="17" t="s">
        <v>173</v>
      </c>
      <c r="D574" s="17" t="s">
        <v>312</v>
      </c>
      <c r="E574" s="17" t="s">
        <v>313</v>
      </c>
      <c r="F574" s="17" t="s">
        <v>2</v>
      </c>
      <c r="G574" s="18">
        <v>29.918999999999997</v>
      </c>
      <c r="H574" s="18">
        <v>30.537600000000005</v>
      </c>
      <c r="I574" s="18">
        <v>43.787500000000009</v>
      </c>
      <c r="J574" s="18">
        <v>36.129000000000005</v>
      </c>
      <c r="K574" s="18">
        <v>43.594999999999999</v>
      </c>
      <c r="L574" s="18">
        <v>35.853000000000002</v>
      </c>
      <c r="M574" s="18">
        <v>33.333100000000002</v>
      </c>
      <c r="N574" s="18">
        <v>35.470000000000006</v>
      </c>
      <c r="O574" s="18">
        <v>26.668999999999997</v>
      </c>
      <c r="P574" s="18">
        <v>27.785000000000011</v>
      </c>
      <c r="Q574" s="18">
        <v>26.158999999999992</v>
      </c>
      <c r="R574" s="18">
        <v>28.095000000000006</v>
      </c>
      <c r="S574" s="18">
        <v>397.33220000000006</v>
      </c>
      <c r="T574" s="18">
        <v>33.111016666666671</v>
      </c>
    </row>
    <row r="575" spans="1:20" x14ac:dyDescent="0.25">
      <c r="A575" s="17" t="s">
        <v>475</v>
      </c>
      <c r="B575" s="17" t="s">
        <v>34</v>
      </c>
      <c r="C575" s="17" t="s">
        <v>173</v>
      </c>
      <c r="D575" s="17" t="s">
        <v>314</v>
      </c>
      <c r="E575" s="17" t="s">
        <v>315</v>
      </c>
      <c r="F575" s="17" t="s">
        <v>3</v>
      </c>
      <c r="G575" s="18">
        <v>23.798999999999999</v>
      </c>
      <c r="H575" s="18">
        <v>23.331999999999994</v>
      </c>
      <c r="I575" s="18">
        <v>38.190999999999995</v>
      </c>
      <c r="J575" s="18">
        <v>28.734999999999999</v>
      </c>
      <c r="K575" s="18">
        <v>38.393999999999998</v>
      </c>
      <c r="L575" s="18">
        <v>28.601999999999997</v>
      </c>
      <c r="M575" s="18">
        <v>19.257020000000004</v>
      </c>
      <c r="N575" s="18">
        <v>18.379999999999992</v>
      </c>
      <c r="O575" s="18">
        <v>12.067000000000002</v>
      </c>
      <c r="P575" s="18">
        <v>12.866999999999996</v>
      </c>
      <c r="Q575" s="18">
        <v>13.640999999999989</v>
      </c>
      <c r="R575" s="18">
        <v>13.910999999999991</v>
      </c>
      <c r="S575" s="18">
        <v>271.17601999999999</v>
      </c>
      <c r="T575" s="18">
        <v>22.598001666666665</v>
      </c>
    </row>
    <row r="576" spans="1:20" x14ac:dyDescent="0.25">
      <c r="A576" s="17" t="s">
        <v>475</v>
      </c>
      <c r="B576" s="17" t="s">
        <v>34</v>
      </c>
      <c r="C576" s="17" t="s">
        <v>173</v>
      </c>
      <c r="D576" s="17" t="s">
        <v>324</v>
      </c>
      <c r="E576" s="17" t="s">
        <v>325</v>
      </c>
      <c r="F576" s="17" t="s">
        <v>4</v>
      </c>
      <c r="G576" s="18">
        <v>0.26400000000000001</v>
      </c>
      <c r="H576" s="18">
        <v>0.24</v>
      </c>
      <c r="I576" s="18">
        <v>0.252</v>
      </c>
      <c r="J576" s="18">
        <v>0.25700000000000001</v>
      </c>
      <c r="K576" s="18">
        <v>0.249</v>
      </c>
      <c r="L576" s="18">
        <v>0.255</v>
      </c>
      <c r="M576" s="18"/>
      <c r="N576" s="18"/>
      <c r="O576" s="18"/>
      <c r="P576" s="18"/>
      <c r="Q576" s="18"/>
      <c r="R576" s="18"/>
      <c r="S576" s="18">
        <v>1.5169999999999999</v>
      </c>
      <c r="T576" s="18">
        <v>0.2528333333333333</v>
      </c>
    </row>
    <row r="577" spans="1:20" x14ac:dyDescent="0.25">
      <c r="A577" s="17" t="s">
        <v>475</v>
      </c>
      <c r="B577" s="17" t="s">
        <v>34</v>
      </c>
      <c r="C577" s="17" t="s">
        <v>173</v>
      </c>
      <c r="D577" s="17" t="s">
        <v>319</v>
      </c>
      <c r="E577" s="17" t="s">
        <v>320</v>
      </c>
      <c r="F577" s="17" t="s">
        <v>5</v>
      </c>
      <c r="G577" s="18">
        <v>3.972</v>
      </c>
      <c r="H577" s="18">
        <v>3.7439999999999998</v>
      </c>
      <c r="I577" s="18">
        <v>10.956999999999999</v>
      </c>
      <c r="J577" s="18">
        <v>5.0360000000000005</v>
      </c>
      <c r="K577" s="18">
        <v>7.9850000000000012</v>
      </c>
      <c r="L577" s="18">
        <v>4.375</v>
      </c>
      <c r="M577" s="18">
        <v>3.6070000000000002</v>
      </c>
      <c r="N577" s="18">
        <v>1.8730000000000002</v>
      </c>
      <c r="O577" s="18">
        <v>1.859</v>
      </c>
      <c r="P577" s="18">
        <v>2.97</v>
      </c>
      <c r="Q577" s="18">
        <v>2.2509999999999999</v>
      </c>
      <c r="R577" s="18">
        <v>1.7559999999999998</v>
      </c>
      <c r="S577" s="18">
        <v>50.384999999999998</v>
      </c>
      <c r="T577" s="18">
        <v>4.1987499999999995</v>
      </c>
    </row>
    <row r="578" spans="1:20" x14ac:dyDescent="0.25">
      <c r="A578" s="17" t="s">
        <v>476</v>
      </c>
      <c r="B578" s="17" t="s">
        <v>34</v>
      </c>
      <c r="C578" s="17" t="s">
        <v>174</v>
      </c>
      <c r="D578" s="17" t="s">
        <v>310</v>
      </c>
      <c r="E578" s="17" t="s">
        <v>311</v>
      </c>
      <c r="F578" s="17" t="s">
        <v>1</v>
      </c>
      <c r="G578" s="18">
        <v>1.8759999999999999</v>
      </c>
      <c r="H578" s="18">
        <v>5.7489999999999997</v>
      </c>
      <c r="I578" s="18">
        <v>3.8662999999999998</v>
      </c>
      <c r="J578" s="18">
        <v>2.7629999999999999</v>
      </c>
      <c r="K578" s="18">
        <v>0.83899999999999997</v>
      </c>
      <c r="L578" s="18">
        <v>2.1509999999999998</v>
      </c>
      <c r="M578" s="18">
        <v>0.996</v>
      </c>
      <c r="N578" s="18">
        <v>2.9009999999999998</v>
      </c>
      <c r="O578" s="18">
        <v>1.704</v>
      </c>
      <c r="P578" s="18">
        <v>0.3</v>
      </c>
      <c r="Q578" s="18">
        <v>2.9364999999999997</v>
      </c>
      <c r="R578" s="18">
        <v>1.883</v>
      </c>
      <c r="S578" s="18">
        <v>27.964799999999997</v>
      </c>
      <c r="T578" s="18">
        <v>2.3303999999999996</v>
      </c>
    </row>
    <row r="579" spans="1:20" x14ac:dyDescent="0.25">
      <c r="A579" s="17" t="s">
        <v>476</v>
      </c>
      <c r="B579" s="17" t="s">
        <v>34</v>
      </c>
      <c r="C579" s="17" t="s">
        <v>174</v>
      </c>
      <c r="D579" s="17" t="s">
        <v>312</v>
      </c>
      <c r="E579" s="17" t="s">
        <v>313</v>
      </c>
      <c r="F579" s="17" t="s">
        <v>2</v>
      </c>
      <c r="G579" s="18">
        <v>6.6840000000000002</v>
      </c>
      <c r="H579" s="18">
        <v>8.7569999999999979</v>
      </c>
      <c r="I579" s="18">
        <v>5.6000000000000005</v>
      </c>
      <c r="J579" s="18">
        <v>13.864799999999999</v>
      </c>
      <c r="K579" s="18">
        <v>9.8760000000000012</v>
      </c>
      <c r="L579" s="18">
        <v>10.565799999999999</v>
      </c>
      <c r="M579" s="18">
        <v>15.350999999999999</v>
      </c>
      <c r="N579" s="18">
        <v>14.234999999999999</v>
      </c>
      <c r="O579" s="18">
        <v>19.618000000000002</v>
      </c>
      <c r="P579" s="18">
        <v>16.251999999999999</v>
      </c>
      <c r="Q579" s="18">
        <v>23.323999999999998</v>
      </c>
      <c r="R579" s="18">
        <v>22.946000000000002</v>
      </c>
      <c r="S579" s="18">
        <v>167.0736</v>
      </c>
      <c r="T579" s="18">
        <v>13.922800000000001</v>
      </c>
    </row>
    <row r="580" spans="1:20" x14ac:dyDescent="0.25">
      <c r="A580" s="17" t="s">
        <v>476</v>
      </c>
      <c r="B580" s="17" t="s">
        <v>34</v>
      </c>
      <c r="C580" s="17" t="s">
        <v>174</v>
      </c>
      <c r="D580" s="17" t="s">
        <v>314</v>
      </c>
      <c r="E580" s="17" t="s">
        <v>315</v>
      </c>
      <c r="F580" s="17" t="s">
        <v>3</v>
      </c>
      <c r="G580" s="18">
        <v>9.2123799999999996</v>
      </c>
      <c r="H580" s="18">
        <v>6.456999999999999</v>
      </c>
      <c r="I580" s="18">
        <v>10.89</v>
      </c>
      <c r="J580" s="18">
        <v>6.4019999999999992</v>
      </c>
      <c r="K580" s="18">
        <v>12.321700000000003</v>
      </c>
      <c r="L580" s="18">
        <v>3.2086999999999999</v>
      </c>
      <c r="M580" s="18">
        <v>7.8049999999999997</v>
      </c>
      <c r="N580" s="18">
        <v>7.9080000000000004</v>
      </c>
      <c r="O580" s="18">
        <v>14.976249999999997</v>
      </c>
      <c r="P580" s="18">
        <v>11.013</v>
      </c>
      <c r="Q580" s="18">
        <v>3.0599999999999996</v>
      </c>
      <c r="R580" s="18">
        <v>4.8890000000000002</v>
      </c>
      <c r="S580" s="18">
        <v>98.143029999999996</v>
      </c>
      <c r="T580" s="18">
        <v>8.178585833333333</v>
      </c>
    </row>
    <row r="581" spans="1:20" x14ac:dyDescent="0.25">
      <c r="A581" s="17" t="s">
        <v>476</v>
      </c>
      <c r="B581" s="17" t="s">
        <v>34</v>
      </c>
      <c r="C581" s="17" t="s">
        <v>174</v>
      </c>
      <c r="D581" s="17" t="s">
        <v>319</v>
      </c>
      <c r="E581" s="17" t="s">
        <v>320</v>
      </c>
      <c r="F581" s="17" t="s">
        <v>5</v>
      </c>
      <c r="G581" s="18">
        <v>2.2320000000000002</v>
      </c>
      <c r="H581" s="18"/>
      <c r="I581" s="18">
        <v>0.88200000000000001</v>
      </c>
      <c r="J581" s="18">
        <v>1.2569999999999999</v>
      </c>
      <c r="K581" s="18">
        <v>0.69499999999999995</v>
      </c>
      <c r="L581" s="18">
        <v>6.2519999999999998</v>
      </c>
      <c r="M581" s="18">
        <v>1.024</v>
      </c>
      <c r="N581" s="18">
        <v>1.532</v>
      </c>
      <c r="O581" s="18">
        <v>1.704</v>
      </c>
      <c r="P581" s="18">
        <v>0.61699999999999999</v>
      </c>
      <c r="Q581" s="18">
        <v>1.095</v>
      </c>
      <c r="R581" s="18">
        <v>3.03</v>
      </c>
      <c r="S581" s="18">
        <v>20.320000000000004</v>
      </c>
      <c r="T581" s="18">
        <v>1.8472727272727276</v>
      </c>
    </row>
    <row r="582" spans="1:20" x14ac:dyDescent="0.25">
      <c r="A582" s="17" t="s">
        <v>477</v>
      </c>
      <c r="B582" s="17" t="s">
        <v>34</v>
      </c>
      <c r="C582" s="17" t="s">
        <v>175</v>
      </c>
      <c r="D582" s="17" t="s">
        <v>310</v>
      </c>
      <c r="E582" s="17" t="s">
        <v>311</v>
      </c>
      <c r="F582" s="17" t="s">
        <v>1</v>
      </c>
      <c r="G582" s="18"/>
      <c r="H582" s="18">
        <v>0.17230000000000001</v>
      </c>
      <c r="I582" s="18"/>
      <c r="J582" s="18"/>
      <c r="K582" s="18"/>
      <c r="L582" s="18"/>
      <c r="M582" s="18"/>
      <c r="N582" s="18"/>
      <c r="O582" s="18"/>
      <c r="P582" s="18"/>
      <c r="Q582" s="18"/>
      <c r="R582" s="18"/>
      <c r="S582" s="18">
        <v>0.17230000000000001</v>
      </c>
      <c r="T582" s="18">
        <v>0.17230000000000001</v>
      </c>
    </row>
    <row r="583" spans="1:20" x14ac:dyDescent="0.25">
      <c r="A583" s="17" t="s">
        <v>477</v>
      </c>
      <c r="B583" s="17" t="s">
        <v>34</v>
      </c>
      <c r="C583" s="17" t="s">
        <v>175</v>
      </c>
      <c r="D583" s="17" t="s">
        <v>312</v>
      </c>
      <c r="E583" s="17" t="s">
        <v>313</v>
      </c>
      <c r="F583" s="17" t="s">
        <v>2</v>
      </c>
      <c r="G583" s="18">
        <v>1.5760000000000001</v>
      </c>
      <c r="H583" s="18">
        <v>3.5419999999999998</v>
      </c>
      <c r="I583" s="18"/>
      <c r="J583" s="18"/>
      <c r="K583" s="18"/>
      <c r="L583" s="18"/>
      <c r="M583" s="18"/>
      <c r="N583" s="18"/>
      <c r="O583" s="18"/>
      <c r="P583" s="18"/>
      <c r="Q583" s="18"/>
      <c r="R583" s="18"/>
      <c r="S583" s="18">
        <v>5.1180000000000003</v>
      </c>
      <c r="T583" s="18">
        <v>2.5590000000000002</v>
      </c>
    </row>
    <row r="584" spans="1:20" x14ac:dyDescent="0.25">
      <c r="A584" s="17" t="s">
        <v>477</v>
      </c>
      <c r="B584" s="17" t="s">
        <v>34</v>
      </c>
      <c r="C584" s="17" t="s">
        <v>175</v>
      </c>
      <c r="D584" s="17" t="s">
        <v>314</v>
      </c>
      <c r="E584" s="17" t="s">
        <v>315</v>
      </c>
      <c r="F584" s="17" t="s">
        <v>3</v>
      </c>
      <c r="G584" s="18">
        <v>1.7530000000000001</v>
      </c>
      <c r="H584" s="18">
        <v>3.7830000000000004</v>
      </c>
      <c r="I584" s="18"/>
      <c r="J584" s="18"/>
      <c r="K584" s="18"/>
      <c r="L584" s="18"/>
      <c r="M584" s="18"/>
      <c r="N584" s="18"/>
      <c r="O584" s="18"/>
      <c r="P584" s="18"/>
      <c r="Q584" s="18"/>
      <c r="R584" s="18"/>
      <c r="S584" s="18">
        <v>5.5360000000000005</v>
      </c>
      <c r="T584" s="18">
        <v>2.7680000000000002</v>
      </c>
    </row>
    <row r="585" spans="1:20" x14ac:dyDescent="0.25">
      <c r="A585" s="17" t="s">
        <v>477</v>
      </c>
      <c r="B585" s="17" t="s">
        <v>34</v>
      </c>
      <c r="C585" s="17" t="s">
        <v>175</v>
      </c>
      <c r="D585" s="17" t="s">
        <v>319</v>
      </c>
      <c r="E585" s="17" t="s">
        <v>320</v>
      </c>
      <c r="F585" s="17" t="s">
        <v>5</v>
      </c>
      <c r="G585" s="18"/>
      <c r="H585" s="18">
        <v>1.3620000000000001</v>
      </c>
      <c r="I585" s="18"/>
      <c r="J585" s="18"/>
      <c r="K585" s="18"/>
      <c r="L585" s="18"/>
      <c r="M585" s="18"/>
      <c r="N585" s="18"/>
      <c r="O585" s="18"/>
      <c r="P585" s="18"/>
      <c r="Q585" s="18"/>
      <c r="R585" s="18"/>
      <c r="S585" s="18">
        <v>1.3620000000000001</v>
      </c>
      <c r="T585" s="18">
        <v>1.3620000000000001</v>
      </c>
    </row>
    <row r="586" spans="1:20" x14ac:dyDescent="0.25">
      <c r="A586" s="17" t="s">
        <v>478</v>
      </c>
      <c r="B586" s="17" t="s">
        <v>34</v>
      </c>
      <c r="C586" s="17" t="s">
        <v>288</v>
      </c>
      <c r="D586" s="17" t="s">
        <v>322</v>
      </c>
      <c r="E586" s="17" t="s">
        <v>323</v>
      </c>
      <c r="F586" s="17" t="s">
        <v>0</v>
      </c>
      <c r="G586" s="18"/>
      <c r="H586" s="18"/>
      <c r="I586" s="18">
        <v>3.8999999999999998E-3</v>
      </c>
      <c r="J586" s="18"/>
      <c r="K586" s="18"/>
      <c r="L586" s="18">
        <v>0.192</v>
      </c>
      <c r="M586" s="18"/>
      <c r="N586" s="18"/>
      <c r="O586" s="18">
        <v>0.14639999999999997</v>
      </c>
      <c r="P586" s="18"/>
      <c r="Q586" s="18"/>
      <c r="R586" s="18"/>
      <c r="S586" s="18">
        <v>0.34229999999999994</v>
      </c>
      <c r="T586" s="18">
        <v>0.11409999999999998</v>
      </c>
    </row>
    <row r="587" spans="1:20" x14ac:dyDescent="0.25">
      <c r="A587" s="17" t="s">
        <v>478</v>
      </c>
      <c r="B587" s="17" t="s">
        <v>34</v>
      </c>
      <c r="C587" s="17" t="s">
        <v>288</v>
      </c>
      <c r="D587" s="17" t="s">
        <v>310</v>
      </c>
      <c r="E587" s="17" t="s">
        <v>311</v>
      </c>
      <c r="F587" s="17" t="s">
        <v>1</v>
      </c>
      <c r="G587" s="18">
        <v>2.7636000000000003</v>
      </c>
      <c r="H587" s="18">
        <v>5.2229999999999999</v>
      </c>
      <c r="I587" s="18">
        <v>8.5419</v>
      </c>
      <c r="J587" s="18">
        <v>5.9319999999999995</v>
      </c>
      <c r="K587" s="18">
        <v>16.160599999999999</v>
      </c>
      <c r="L587" s="18">
        <v>7.1599999999999993</v>
      </c>
      <c r="M587" s="18">
        <v>8.6100000000000012</v>
      </c>
      <c r="N587" s="18">
        <v>7.1306000000000003</v>
      </c>
      <c r="O587" s="18">
        <v>9.6402000000000019</v>
      </c>
      <c r="P587" s="18">
        <v>5.9808000000000003</v>
      </c>
      <c r="Q587" s="18"/>
      <c r="R587" s="18"/>
      <c r="S587" s="18">
        <v>77.142700000000005</v>
      </c>
      <c r="T587" s="18">
        <v>7.7142700000000008</v>
      </c>
    </row>
    <row r="588" spans="1:20" x14ac:dyDescent="0.25">
      <c r="A588" s="17" t="s">
        <v>478</v>
      </c>
      <c r="B588" s="17" t="s">
        <v>34</v>
      </c>
      <c r="C588" s="17" t="s">
        <v>288</v>
      </c>
      <c r="D588" s="17" t="s">
        <v>312</v>
      </c>
      <c r="E588" s="17" t="s">
        <v>313</v>
      </c>
      <c r="F588" s="17" t="s">
        <v>2</v>
      </c>
      <c r="G588" s="18">
        <v>3.3911000000000002</v>
      </c>
      <c r="H588" s="18">
        <v>1.2787999999999997</v>
      </c>
      <c r="I588" s="18">
        <v>2.4502999999999995</v>
      </c>
      <c r="J588" s="18">
        <v>1.9095</v>
      </c>
      <c r="K588" s="18">
        <v>4.0699000000000005</v>
      </c>
      <c r="L588" s="18">
        <v>3.3573</v>
      </c>
      <c r="M588" s="18">
        <v>2.3152999999999997</v>
      </c>
      <c r="N588" s="18">
        <v>1.6650999999999998</v>
      </c>
      <c r="O588" s="18">
        <v>1.3742999999999999</v>
      </c>
      <c r="P588" s="18">
        <v>1.1347</v>
      </c>
      <c r="Q588" s="18"/>
      <c r="R588" s="18"/>
      <c r="S588" s="18">
        <v>22.946299999999997</v>
      </c>
      <c r="T588" s="18">
        <v>2.2946299999999997</v>
      </c>
    </row>
    <row r="589" spans="1:20" x14ac:dyDescent="0.25">
      <c r="A589" s="17" t="s">
        <v>478</v>
      </c>
      <c r="B589" s="17" t="s">
        <v>34</v>
      </c>
      <c r="C589" s="17" t="s">
        <v>288</v>
      </c>
      <c r="D589" s="17" t="s">
        <v>314</v>
      </c>
      <c r="E589" s="17" t="s">
        <v>315</v>
      </c>
      <c r="F589" s="17" t="s">
        <v>3</v>
      </c>
      <c r="G589" s="18">
        <v>1.0569</v>
      </c>
      <c r="H589" s="18">
        <v>0.51860000000000006</v>
      </c>
      <c r="I589" s="18">
        <v>0.56699999999999995</v>
      </c>
      <c r="J589" s="18">
        <v>1.7465000000000002</v>
      </c>
      <c r="K589" s="18">
        <v>1.4110999999999998</v>
      </c>
      <c r="L589" s="18">
        <v>3.0692999999999997</v>
      </c>
      <c r="M589" s="18">
        <v>1.1941000000000004</v>
      </c>
      <c r="N589" s="18">
        <v>1.8440000000000001</v>
      </c>
      <c r="O589" s="18">
        <v>1.2947</v>
      </c>
      <c r="P589" s="18">
        <v>1.6766000000000003</v>
      </c>
      <c r="Q589" s="18"/>
      <c r="R589" s="18"/>
      <c r="S589" s="18">
        <v>14.378800000000002</v>
      </c>
      <c r="T589" s="18">
        <v>1.4378800000000003</v>
      </c>
    </row>
    <row r="590" spans="1:20" x14ac:dyDescent="0.25">
      <c r="A590" s="17" t="s">
        <v>478</v>
      </c>
      <c r="B590" s="17" t="s">
        <v>34</v>
      </c>
      <c r="C590" s="17" t="s">
        <v>288</v>
      </c>
      <c r="D590" s="17" t="s">
        <v>319</v>
      </c>
      <c r="E590" s="17" t="s">
        <v>320</v>
      </c>
      <c r="F590" s="17" t="s">
        <v>5</v>
      </c>
      <c r="G590" s="18">
        <v>0.1246</v>
      </c>
      <c r="H590" s="18">
        <v>4.2700000000000002E-2</v>
      </c>
      <c r="I590" s="18">
        <v>6.2399999999999997E-2</v>
      </c>
      <c r="J590" s="18">
        <v>0.218</v>
      </c>
      <c r="K590" s="18">
        <v>1.2871999999999999</v>
      </c>
      <c r="L590" s="18">
        <v>2.1688000000000001</v>
      </c>
      <c r="M590" s="18">
        <v>0.87319999999999998</v>
      </c>
      <c r="N590" s="18">
        <v>2.1600000000000001E-2</v>
      </c>
      <c r="O590" s="18">
        <v>0.29499999999999998</v>
      </c>
      <c r="P590" s="18">
        <v>0.84330000000000005</v>
      </c>
      <c r="Q590" s="18"/>
      <c r="R590" s="18"/>
      <c r="S590" s="18">
        <v>5.9367999999999999</v>
      </c>
      <c r="T590" s="18">
        <v>0.59367999999999999</v>
      </c>
    </row>
    <row r="591" spans="1:20" x14ac:dyDescent="0.25">
      <c r="A591" s="17" t="s">
        <v>479</v>
      </c>
      <c r="B591" s="17" t="s">
        <v>36</v>
      </c>
      <c r="C591" s="17" t="s">
        <v>85</v>
      </c>
      <c r="D591" s="17" t="s">
        <v>310</v>
      </c>
      <c r="E591" s="17" t="s">
        <v>311</v>
      </c>
      <c r="F591" s="17" t="s">
        <v>1</v>
      </c>
      <c r="G591" s="18">
        <v>25.161999999999999</v>
      </c>
      <c r="H591" s="18">
        <v>16.611000000000001</v>
      </c>
      <c r="I591" s="18">
        <v>29.957999999999998</v>
      </c>
      <c r="J591" s="18">
        <v>31.683000000000003</v>
      </c>
      <c r="K591" s="18">
        <v>25.343350000000004</v>
      </c>
      <c r="L591" s="18">
        <v>34.81600000000001</v>
      </c>
      <c r="M591" s="18">
        <v>32.750099999999996</v>
      </c>
      <c r="N591" s="18">
        <v>27.657</v>
      </c>
      <c r="O591" s="18">
        <v>29.680000000000007</v>
      </c>
      <c r="P591" s="18">
        <v>27.695400000000003</v>
      </c>
      <c r="Q591" s="18">
        <v>35.707000000000001</v>
      </c>
      <c r="R591" s="18">
        <v>23.3062</v>
      </c>
      <c r="S591" s="18">
        <v>340.36905000000002</v>
      </c>
      <c r="T591" s="18">
        <v>28.3640875</v>
      </c>
    </row>
    <row r="592" spans="1:20" x14ac:dyDescent="0.25">
      <c r="A592" s="17" t="s">
        <v>479</v>
      </c>
      <c r="B592" s="17" t="s">
        <v>36</v>
      </c>
      <c r="C592" s="17" t="s">
        <v>85</v>
      </c>
      <c r="D592" s="17" t="s">
        <v>312</v>
      </c>
      <c r="E592" s="17" t="s">
        <v>313</v>
      </c>
      <c r="F592" s="17" t="s">
        <v>2</v>
      </c>
      <c r="G592" s="18">
        <v>83.22699999999999</v>
      </c>
      <c r="H592" s="18">
        <v>89.146000000000001</v>
      </c>
      <c r="I592" s="18">
        <v>90.795000000000002</v>
      </c>
      <c r="J592" s="18">
        <v>83.405999999999992</v>
      </c>
      <c r="K592" s="18">
        <v>82.376000000000005</v>
      </c>
      <c r="L592" s="18">
        <v>90.550999999999988</v>
      </c>
      <c r="M592" s="18">
        <v>95.42</v>
      </c>
      <c r="N592" s="18">
        <v>93.488</v>
      </c>
      <c r="O592" s="18">
        <v>45.181999999999995</v>
      </c>
      <c r="P592" s="18">
        <v>83.49799999999999</v>
      </c>
      <c r="Q592" s="18">
        <v>102.062</v>
      </c>
      <c r="R592" s="18">
        <v>86.238</v>
      </c>
      <c r="S592" s="18">
        <v>1025.3889999999999</v>
      </c>
      <c r="T592" s="18">
        <v>85.44908333333332</v>
      </c>
    </row>
    <row r="593" spans="1:20" x14ac:dyDescent="0.25">
      <c r="A593" s="17" t="s">
        <v>479</v>
      </c>
      <c r="B593" s="17" t="s">
        <v>36</v>
      </c>
      <c r="C593" s="17" t="s">
        <v>85</v>
      </c>
      <c r="D593" s="17" t="s">
        <v>314</v>
      </c>
      <c r="E593" s="17" t="s">
        <v>315</v>
      </c>
      <c r="F593" s="17" t="s">
        <v>3</v>
      </c>
      <c r="G593" s="18">
        <v>81.977000000000004</v>
      </c>
      <c r="H593" s="18">
        <v>78.165199999999999</v>
      </c>
      <c r="I593" s="18">
        <v>93.902299999999997</v>
      </c>
      <c r="J593" s="18">
        <v>97.476350000000011</v>
      </c>
      <c r="K593" s="18">
        <v>83.727450000000005</v>
      </c>
      <c r="L593" s="18">
        <v>106.39299999999999</v>
      </c>
      <c r="M593" s="18">
        <v>101.73399999999999</v>
      </c>
      <c r="N593" s="18">
        <v>104.327</v>
      </c>
      <c r="O593" s="18">
        <v>83.796000000000021</v>
      </c>
      <c r="P593" s="18">
        <v>69.47399999999999</v>
      </c>
      <c r="Q593" s="18">
        <v>102.48000000000002</v>
      </c>
      <c r="R593" s="18">
        <v>44.57459999999999</v>
      </c>
      <c r="S593" s="18">
        <v>1048.0269000000001</v>
      </c>
      <c r="T593" s="18">
        <v>87.335575000000006</v>
      </c>
    </row>
    <row r="594" spans="1:20" x14ac:dyDescent="0.25">
      <c r="A594" s="17" t="s">
        <v>479</v>
      </c>
      <c r="B594" s="17" t="s">
        <v>36</v>
      </c>
      <c r="C594" s="17" t="s">
        <v>85</v>
      </c>
      <c r="D594" s="17" t="s">
        <v>319</v>
      </c>
      <c r="E594" s="17" t="s">
        <v>320</v>
      </c>
      <c r="F594" s="17" t="s">
        <v>5</v>
      </c>
      <c r="G594" s="18"/>
      <c r="H594" s="18">
        <v>3.5</v>
      </c>
      <c r="I594" s="18">
        <v>3.58</v>
      </c>
      <c r="J594" s="18"/>
      <c r="K594" s="18"/>
      <c r="L594" s="18"/>
      <c r="M594" s="18"/>
      <c r="N594" s="18">
        <v>7.5830000000000002</v>
      </c>
      <c r="O594" s="18"/>
      <c r="P594" s="18"/>
      <c r="Q594" s="18"/>
      <c r="R594" s="18"/>
      <c r="S594" s="18">
        <v>14.663</v>
      </c>
      <c r="T594" s="18">
        <v>4.887666666666667</v>
      </c>
    </row>
    <row r="595" spans="1:20" x14ac:dyDescent="0.25">
      <c r="A595" s="17" t="s">
        <v>480</v>
      </c>
      <c r="B595" s="17" t="s">
        <v>36</v>
      </c>
      <c r="C595" s="17" t="s">
        <v>37</v>
      </c>
      <c r="D595" s="17" t="s">
        <v>310</v>
      </c>
      <c r="E595" s="17" t="s">
        <v>311</v>
      </c>
      <c r="F595" s="17" t="s">
        <v>1</v>
      </c>
      <c r="G595" s="18">
        <v>25.708800000000004</v>
      </c>
      <c r="H595" s="18">
        <v>22.5807</v>
      </c>
      <c r="I595" s="18">
        <v>28.2011</v>
      </c>
      <c r="J595" s="18">
        <v>27.262999999999998</v>
      </c>
      <c r="K595" s="18">
        <v>29.192</v>
      </c>
      <c r="L595" s="18">
        <v>26.890999999999998</v>
      </c>
      <c r="M595" s="18">
        <v>23.468900000000001</v>
      </c>
      <c r="N595" s="18">
        <v>26.494</v>
      </c>
      <c r="O595" s="18">
        <v>17.009</v>
      </c>
      <c r="P595" s="18">
        <v>28.173999999999999</v>
      </c>
      <c r="Q595" s="18">
        <v>23.3</v>
      </c>
      <c r="R595" s="18">
        <v>23.890599999999999</v>
      </c>
      <c r="S595" s="18">
        <v>302.17309999999998</v>
      </c>
      <c r="T595" s="18">
        <v>25.181091666666664</v>
      </c>
    </row>
    <row r="596" spans="1:20" x14ac:dyDescent="0.25">
      <c r="A596" s="17" t="s">
        <v>480</v>
      </c>
      <c r="B596" s="17" t="s">
        <v>36</v>
      </c>
      <c r="C596" s="17" t="s">
        <v>37</v>
      </c>
      <c r="D596" s="17" t="s">
        <v>312</v>
      </c>
      <c r="E596" s="17" t="s">
        <v>313</v>
      </c>
      <c r="F596" s="17" t="s">
        <v>2</v>
      </c>
      <c r="G596" s="18">
        <v>120.02049999999998</v>
      </c>
      <c r="H596" s="18">
        <v>108.34800000000001</v>
      </c>
      <c r="I596" s="18">
        <v>105.88399999999999</v>
      </c>
      <c r="J596" s="18">
        <v>96.495000000000005</v>
      </c>
      <c r="K596" s="18">
        <v>100.34800000000003</v>
      </c>
      <c r="L596" s="18">
        <v>99.013000000000005</v>
      </c>
      <c r="M596" s="18">
        <v>109.15400000000001</v>
      </c>
      <c r="N596" s="18">
        <v>97.861000000000004</v>
      </c>
      <c r="O596" s="18">
        <v>68.731999999999999</v>
      </c>
      <c r="P596" s="18">
        <v>112.648</v>
      </c>
      <c r="Q596" s="18">
        <v>137.27199999999999</v>
      </c>
      <c r="R596" s="18">
        <v>116.04400000000001</v>
      </c>
      <c r="S596" s="18">
        <v>1271.8195000000001</v>
      </c>
      <c r="T596" s="18">
        <v>105.98495833333334</v>
      </c>
    </row>
    <row r="597" spans="1:20" x14ac:dyDescent="0.25">
      <c r="A597" s="17" t="s">
        <v>480</v>
      </c>
      <c r="B597" s="17" t="s">
        <v>36</v>
      </c>
      <c r="C597" s="17" t="s">
        <v>37</v>
      </c>
      <c r="D597" s="17" t="s">
        <v>314</v>
      </c>
      <c r="E597" s="17" t="s">
        <v>315</v>
      </c>
      <c r="F597" s="17" t="s">
        <v>3</v>
      </c>
      <c r="G597" s="18">
        <v>121.89700000000001</v>
      </c>
      <c r="H597" s="18">
        <v>144.07349999999997</v>
      </c>
      <c r="I597" s="18">
        <v>134.84189999999998</v>
      </c>
      <c r="J597" s="18">
        <v>159.00449999999995</v>
      </c>
      <c r="K597" s="18">
        <v>139.36295000000001</v>
      </c>
      <c r="L597" s="18">
        <v>148.62430000000001</v>
      </c>
      <c r="M597" s="18">
        <v>151.85600000000002</v>
      </c>
      <c r="N597" s="18">
        <v>151.61229999999995</v>
      </c>
      <c r="O597" s="18">
        <v>74.736199999999997</v>
      </c>
      <c r="P597" s="18">
        <v>99.904750000000007</v>
      </c>
      <c r="Q597" s="18">
        <v>100.39509999999999</v>
      </c>
      <c r="R597" s="18">
        <v>115.6109</v>
      </c>
      <c r="S597" s="18">
        <v>1541.9193999999995</v>
      </c>
      <c r="T597" s="18">
        <v>128.4932833333333</v>
      </c>
    </row>
    <row r="598" spans="1:20" x14ac:dyDescent="0.25">
      <c r="A598" s="17" t="s">
        <v>480</v>
      </c>
      <c r="B598" s="17" t="s">
        <v>36</v>
      </c>
      <c r="C598" s="17" t="s">
        <v>37</v>
      </c>
      <c r="D598" s="17" t="s">
        <v>319</v>
      </c>
      <c r="E598" s="17" t="s">
        <v>320</v>
      </c>
      <c r="F598" s="17" t="s">
        <v>5</v>
      </c>
      <c r="G598" s="18"/>
      <c r="H598" s="18"/>
      <c r="I598" s="18"/>
      <c r="J598" s="18"/>
      <c r="K598" s="18"/>
      <c r="L598" s="18"/>
      <c r="M598" s="18">
        <v>7.9949999999999992</v>
      </c>
      <c r="N598" s="18"/>
      <c r="O598" s="18"/>
      <c r="P598" s="18">
        <v>6.2720000000000002</v>
      </c>
      <c r="Q598" s="18"/>
      <c r="R598" s="18">
        <v>6.9569999999999999</v>
      </c>
      <c r="S598" s="18">
        <v>21.224</v>
      </c>
      <c r="T598" s="18">
        <v>7.0746666666666664</v>
      </c>
    </row>
    <row r="599" spans="1:20" x14ac:dyDescent="0.25">
      <c r="A599" s="17" t="s">
        <v>481</v>
      </c>
      <c r="B599" s="17" t="s">
        <v>38</v>
      </c>
      <c r="C599" s="17" t="s">
        <v>128</v>
      </c>
      <c r="D599" s="17" t="s">
        <v>310</v>
      </c>
      <c r="E599" s="17" t="s">
        <v>311</v>
      </c>
      <c r="F599" s="17" t="s">
        <v>1</v>
      </c>
      <c r="G599" s="18"/>
      <c r="H599" s="18"/>
      <c r="I599" s="18"/>
      <c r="J599" s="18"/>
      <c r="K599" s="18"/>
      <c r="L599" s="18"/>
      <c r="M599" s="18"/>
      <c r="N599" s="18"/>
      <c r="O599" s="18"/>
      <c r="P599" s="18"/>
      <c r="Q599" s="18"/>
      <c r="R599" s="18">
        <v>3.9670000000000001</v>
      </c>
      <c r="S599" s="18">
        <v>3.9670000000000001</v>
      </c>
      <c r="T599" s="18">
        <v>3.9670000000000001</v>
      </c>
    </row>
    <row r="600" spans="1:20" x14ac:dyDescent="0.25">
      <c r="A600" s="17" t="s">
        <v>481</v>
      </c>
      <c r="B600" s="17" t="s">
        <v>38</v>
      </c>
      <c r="C600" s="17" t="s">
        <v>128</v>
      </c>
      <c r="D600" s="17" t="s">
        <v>312</v>
      </c>
      <c r="E600" s="17" t="s">
        <v>313</v>
      </c>
      <c r="F600" s="17" t="s">
        <v>2</v>
      </c>
      <c r="G600" s="18">
        <v>3.6999999999999998E-2</v>
      </c>
      <c r="H600" s="18">
        <v>0.11</v>
      </c>
      <c r="I600" s="18">
        <v>0.3</v>
      </c>
      <c r="J600" s="18">
        <v>0.3</v>
      </c>
      <c r="K600" s="18">
        <v>0.48</v>
      </c>
      <c r="L600" s="18">
        <v>0.28000000000000003</v>
      </c>
      <c r="M600" s="18">
        <v>0.65</v>
      </c>
      <c r="N600" s="18"/>
      <c r="O600" s="18">
        <v>0.67200000000000004</v>
      </c>
      <c r="P600" s="18">
        <v>0.68500000000000005</v>
      </c>
      <c r="Q600" s="18">
        <v>0.51300000000000001</v>
      </c>
      <c r="R600" s="18">
        <v>41.000999999999998</v>
      </c>
      <c r="S600" s="18">
        <v>45.027999999999999</v>
      </c>
      <c r="T600" s="18">
        <v>4.093454545454545</v>
      </c>
    </row>
    <row r="601" spans="1:20" x14ac:dyDescent="0.25">
      <c r="A601" s="17" t="s">
        <v>481</v>
      </c>
      <c r="B601" s="17" t="s">
        <v>38</v>
      </c>
      <c r="C601" s="17" t="s">
        <v>128</v>
      </c>
      <c r="D601" s="17" t="s">
        <v>314</v>
      </c>
      <c r="E601" s="17" t="s">
        <v>315</v>
      </c>
      <c r="F601" s="17" t="s">
        <v>3</v>
      </c>
      <c r="G601" s="18">
        <v>1.8499999999999999E-2</v>
      </c>
      <c r="H601" s="18"/>
      <c r="I601" s="18"/>
      <c r="J601" s="18"/>
      <c r="K601" s="18"/>
      <c r="L601" s="18"/>
      <c r="M601" s="18"/>
      <c r="N601" s="18"/>
      <c r="O601" s="18"/>
      <c r="P601" s="18"/>
      <c r="Q601" s="18"/>
      <c r="R601" s="18">
        <v>44.905999999999999</v>
      </c>
      <c r="S601" s="18">
        <v>44.924500000000002</v>
      </c>
      <c r="T601" s="18">
        <v>22.462250000000001</v>
      </c>
    </row>
    <row r="602" spans="1:20" x14ac:dyDescent="0.25">
      <c r="A602" s="17" t="s">
        <v>481</v>
      </c>
      <c r="B602" s="17" t="s">
        <v>38</v>
      </c>
      <c r="C602" s="17" t="s">
        <v>128</v>
      </c>
      <c r="D602" s="17" t="s">
        <v>319</v>
      </c>
      <c r="E602" s="17" t="s">
        <v>320</v>
      </c>
      <c r="F602" s="17" t="s">
        <v>5</v>
      </c>
      <c r="G602" s="18"/>
      <c r="H602" s="18"/>
      <c r="I602" s="18"/>
      <c r="J602" s="18"/>
      <c r="K602" s="18"/>
      <c r="L602" s="18"/>
      <c r="M602" s="18"/>
      <c r="N602" s="18"/>
      <c r="O602" s="18"/>
      <c r="P602" s="18"/>
      <c r="Q602" s="18"/>
      <c r="R602" s="18">
        <v>5.8630000000000004</v>
      </c>
      <c r="S602" s="18">
        <v>5.8630000000000004</v>
      </c>
      <c r="T602" s="18">
        <v>5.8630000000000004</v>
      </c>
    </row>
    <row r="603" spans="1:20" x14ac:dyDescent="0.25">
      <c r="A603" s="17" t="s">
        <v>482</v>
      </c>
      <c r="B603" s="17" t="s">
        <v>38</v>
      </c>
      <c r="C603" s="17" t="s">
        <v>176</v>
      </c>
      <c r="D603" s="17" t="s">
        <v>310</v>
      </c>
      <c r="E603" s="17" t="s">
        <v>311</v>
      </c>
      <c r="F603" s="17" t="s">
        <v>1</v>
      </c>
      <c r="G603" s="18">
        <v>2.6720000000000002</v>
      </c>
      <c r="H603" s="18"/>
      <c r="I603" s="18">
        <v>2.4</v>
      </c>
      <c r="J603" s="18">
        <v>0.48699999999999999</v>
      </c>
      <c r="K603" s="18">
        <v>1.3000000000000001E-2</v>
      </c>
      <c r="L603" s="18">
        <v>0.42000000000000004</v>
      </c>
      <c r="M603" s="18">
        <v>0.313</v>
      </c>
      <c r="N603" s="18">
        <v>0.42099999999999999</v>
      </c>
      <c r="O603" s="18">
        <v>0.50900000000000001</v>
      </c>
      <c r="P603" s="18">
        <v>0.63100000000000001</v>
      </c>
      <c r="Q603" s="18">
        <v>1.056</v>
      </c>
      <c r="R603" s="18">
        <v>0.379</v>
      </c>
      <c r="S603" s="18">
        <v>9.3010000000000002</v>
      </c>
      <c r="T603" s="18">
        <v>0.8455454545454546</v>
      </c>
    </row>
    <row r="604" spans="1:20" x14ac:dyDescent="0.25">
      <c r="A604" s="17" t="s">
        <v>482</v>
      </c>
      <c r="B604" s="17" t="s">
        <v>38</v>
      </c>
      <c r="C604" s="17" t="s">
        <v>176</v>
      </c>
      <c r="D604" s="17" t="s">
        <v>312</v>
      </c>
      <c r="E604" s="17" t="s">
        <v>313</v>
      </c>
      <c r="F604" s="17" t="s">
        <v>2</v>
      </c>
      <c r="G604" s="18">
        <v>3.617</v>
      </c>
      <c r="H604" s="18">
        <v>3.2</v>
      </c>
      <c r="I604" s="18">
        <v>2.2999999999999998</v>
      </c>
      <c r="J604" s="18">
        <v>1.1440000000000001</v>
      </c>
      <c r="K604" s="18">
        <v>1.9089999999999998</v>
      </c>
      <c r="L604" s="18">
        <v>1.8320000000000001</v>
      </c>
      <c r="M604" s="18">
        <v>1.5660000000000001</v>
      </c>
      <c r="N604" s="18">
        <v>1.3760000000000001</v>
      </c>
      <c r="O604" s="18">
        <v>1.641</v>
      </c>
      <c r="P604" s="18">
        <v>1.9460000000000002</v>
      </c>
      <c r="Q604" s="18">
        <v>3.347</v>
      </c>
      <c r="R604" s="18">
        <v>2.1560000000000001</v>
      </c>
      <c r="S604" s="18">
        <v>26.034000000000002</v>
      </c>
      <c r="T604" s="18">
        <v>2.1695000000000002</v>
      </c>
    </row>
    <row r="605" spans="1:20" x14ac:dyDescent="0.25">
      <c r="A605" s="17" t="s">
        <v>482</v>
      </c>
      <c r="B605" s="17" t="s">
        <v>38</v>
      </c>
      <c r="C605" s="17" t="s">
        <v>176</v>
      </c>
      <c r="D605" s="17" t="s">
        <v>314</v>
      </c>
      <c r="E605" s="17" t="s">
        <v>315</v>
      </c>
      <c r="F605" s="17" t="s">
        <v>3</v>
      </c>
      <c r="G605" s="18">
        <v>5.1420000000000003</v>
      </c>
      <c r="H605" s="18">
        <v>1.58</v>
      </c>
      <c r="I605" s="18">
        <v>3.3369999999999997</v>
      </c>
      <c r="J605" s="18">
        <v>2.4670000000000001</v>
      </c>
      <c r="K605" s="18">
        <v>3.0390000000000001</v>
      </c>
      <c r="L605" s="18">
        <v>2.0960000000000001</v>
      </c>
      <c r="M605" s="18">
        <v>2.02</v>
      </c>
      <c r="N605" s="18">
        <v>2.044</v>
      </c>
      <c r="O605" s="18">
        <v>2.2960000000000003</v>
      </c>
      <c r="P605" s="18">
        <v>2.5590000000000002</v>
      </c>
      <c r="Q605" s="18">
        <v>2.5700000000000003</v>
      </c>
      <c r="R605" s="18">
        <v>2.0819999999999999</v>
      </c>
      <c r="S605" s="18">
        <v>31.232000000000003</v>
      </c>
      <c r="T605" s="18">
        <v>2.6026666666666669</v>
      </c>
    </row>
    <row r="606" spans="1:20" x14ac:dyDescent="0.25">
      <c r="A606" s="17" t="s">
        <v>482</v>
      </c>
      <c r="B606" s="17" t="s">
        <v>38</v>
      </c>
      <c r="C606" s="17" t="s">
        <v>176</v>
      </c>
      <c r="D606" s="17" t="s">
        <v>319</v>
      </c>
      <c r="E606" s="17" t="s">
        <v>320</v>
      </c>
      <c r="F606" s="17" t="s">
        <v>5</v>
      </c>
      <c r="G606" s="18"/>
      <c r="H606" s="18"/>
      <c r="I606" s="18">
        <v>1.2</v>
      </c>
      <c r="J606" s="18">
        <v>6.0000000000000001E-3</v>
      </c>
      <c r="K606" s="18"/>
      <c r="L606" s="18"/>
      <c r="M606" s="18"/>
      <c r="N606" s="18"/>
      <c r="O606" s="18"/>
      <c r="P606" s="18"/>
      <c r="Q606" s="18"/>
      <c r="R606" s="18"/>
      <c r="S606" s="18">
        <v>1.206</v>
      </c>
      <c r="T606" s="18">
        <v>0.60299999999999998</v>
      </c>
    </row>
    <row r="607" spans="1:20" x14ac:dyDescent="0.25">
      <c r="A607" s="17" t="s">
        <v>483</v>
      </c>
      <c r="B607" s="17" t="s">
        <v>38</v>
      </c>
      <c r="C607" s="17" t="s">
        <v>129</v>
      </c>
      <c r="D607" s="17" t="s">
        <v>310</v>
      </c>
      <c r="E607" s="17" t="s">
        <v>311</v>
      </c>
      <c r="F607" s="17" t="s">
        <v>1</v>
      </c>
      <c r="G607" s="18">
        <v>1E-3</v>
      </c>
      <c r="H607" s="18"/>
      <c r="I607" s="18"/>
      <c r="J607" s="18"/>
      <c r="K607" s="18"/>
      <c r="L607" s="18"/>
      <c r="M607" s="18"/>
      <c r="N607" s="18"/>
      <c r="O607" s="18">
        <v>14.079999999999998</v>
      </c>
      <c r="P607" s="18">
        <v>14.417</v>
      </c>
      <c r="Q607" s="18">
        <v>14.364000000000001</v>
      </c>
      <c r="R607" s="18">
        <v>19.881</v>
      </c>
      <c r="S607" s="18">
        <v>62.742999999999995</v>
      </c>
      <c r="T607" s="18">
        <v>12.548599999999999</v>
      </c>
    </row>
    <row r="608" spans="1:20" x14ac:dyDescent="0.25">
      <c r="A608" s="17" t="s">
        <v>483</v>
      </c>
      <c r="B608" s="17" t="s">
        <v>38</v>
      </c>
      <c r="C608" s="17" t="s">
        <v>129</v>
      </c>
      <c r="D608" s="17" t="s">
        <v>312</v>
      </c>
      <c r="E608" s="17" t="s">
        <v>313</v>
      </c>
      <c r="F608" s="17" t="s">
        <v>2</v>
      </c>
      <c r="G608" s="18">
        <v>2.9000000000000001E-2</v>
      </c>
      <c r="H608" s="18">
        <v>0.2</v>
      </c>
      <c r="I608" s="18">
        <v>0.32700000000000001</v>
      </c>
      <c r="J608" s="18">
        <v>0.98</v>
      </c>
      <c r="K608" s="18">
        <v>0.1</v>
      </c>
      <c r="L608" s="18">
        <v>0.157</v>
      </c>
      <c r="M608" s="18">
        <v>0.34699999999999998</v>
      </c>
      <c r="N608" s="18"/>
      <c r="O608" s="18">
        <v>72.24799999999999</v>
      </c>
      <c r="P608" s="18">
        <v>74.805999999999997</v>
      </c>
      <c r="Q608" s="18">
        <v>74.75500000000001</v>
      </c>
      <c r="R608" s="18">
        <v>138.98399999999998</v>
      </c>
      <c r="S608" s="18">
        <v>362.93299999999999</v>
      </c>
      <c r="T608" s="18">
        <v>32.993909090909092</v>
      </c>
    </row>
    <row r="609" spans="1:20" x14ac:dyDescent="0.25">
      <c r="A609" s="17" t="s">
        <v>483</v>
      </c>
      <c r="B609" s="17" t="s">
        <v>38</v>
      </c>
      <c r="C609" s="17" t="s">
        <v>129</v>
      </c>
      <c r="D609" s="17" t="s">
        <v>314</v>
      </c>
      <c r="E609" s="17" t="s">
        <v>315</v>
      </c>
      <c r="F609" s="17" t="s">
        <v>3</v>
      </c>
      <c r="G609" s="18">
        <v>4.0000000000000001E-3</v>
      </c>
      <c r="H609" s="18"/>
      <c r="I609" s="18"/>
      <c r="J609" s="18"/>
      <c r="K609" s="18"/>
      <c r="L609" s="18"/>
      <c r="M609" s="18"/>
      <c r="N609" s="18"/>
      <c r="O609" s="18">
        <v>21.093</v>
      </c>
      <c r="P609" s="18">
        <v>22.5</v>
      </c>
      <c r="Q609" s="18">
        <v>23.57</v>
      </c>
      <c r="R609" s="18">
        <v>86.105999999999995</v>
      </c>
      <c r="S609" s="18">
        <v>153.273</v>
      </c>
      <c r="T609" s="18">
        <v>30.654599999999999</v>
      </c>
    </row>
    <row r="610" spans="1:20" x14ac:dyDescent="0.25">
      <c r="A610" s="17" t="s">
        <v>483</v>
      </c>
      <c r="B610" s="17" t="s">
        <v>38</v>
      </c>
      <c r="C610" s="17" t="s">
        <v>129</v>
      </c>
      <c r="D610" s="17" t="s">
        <v>319</v>
      </c>
      <c r="E610" s="17" t="s">
        <v>320</v>
      </c>
      <c r="F610" s="17" t="s">
        <v>5</v>
      </c>
      <c r="G610" s="18"/>
      <c r="H610" s="18"/>
      <c r="I610" s="18"/>
      <c r="J610" s="18"/>
      <c r="K610" s="18"/>
      <c r="L610" s="18"/>
      <c r="M610" s="18"/>
      <c r="N610" s="18"/>
      <c r="O610" s="18"/>
      <c r="P610" s="18"/>
      <c r="Q610" s="18"/>
      <c r="R610" s="18">
        <v>4.2690000000000001</v>
      </c>
      <c r="S610" s="18">
        <v>4.2690000000000001</v>
      </c>
      <c r="T610" s="18">
        <v>4.2690000000000001</v>
      </c>
    </row>
    <row r="611" spans="1:20" x14ac:dyDescent="0.25">
      <c r="A611" s="17" t="s">
        <v>484</v>
      </c>
      <c r="B611" s="17" t="s">
        <v>38</v>
      </c>
      <c r="C611" s="17" t="s">
        <v>39</v>
      </c>
      <c r="D611" s="17" t="s">
        <v>322</v>
      </c>
      <c r="E611" s="17" t="s">
        <v>323</v>
      </c>
      <c r="F611" s="17" t="s">
        <v>0</v>
      </c>
      <c r="G611" s="18"/>
      <c r="H611" s="18"/>
      <c r="I611" s="18"/>
      <c r="J611" s="18"/>
      <c r="K611" s="18"/>
      <c r="L611" s="18"/>
      <c r="M611" s="18"/>
      <c r="N611" s="18"/>
      <c r="O611" s="18">
        <v>0.185</v>
      </c>
      <c r="P611" s="18"/>
      <c r="Q611" s="18"/>
      <c r="R611" s="18"/>
      <c r="S611" s="18">
        <v>0.185</v>
      </c>
      <c r="T611" s="18">
        <v>0.185</v>
      </c>
    </row>
    <row r="612" spans="1:20" x14ac:dyDescent="0.25">
      <c r="A612" s="17" t="s">
        <v>484</v>
      </c>
      <c r="B612" s="17" t="s">
        <v>38</v>
      </c>
      <c r="C612" s="17" t="s">
        <v>39</v>
      </c>
      <c r="D612" s="17" t="s">
        <v>310</v>
      </c>
      <c r="E612" s="17" t="s">
        <v>311</v>
      </c>
      <c r="F612" s="17" t="s">
        <v>1</v>
      </c>
      <c r="G612" s="18">
        <v>51.741000000000014</v>
      </c>
      <c r="H612" s="18">
        <v>57.179000000000002</v>
      </c>
      <c r="I612" s="18">
        <v>57.699000000000012</v>
      </c>
      <c r="J612" s="18">
        <v>73.355999999999995</v>
      </c>
      <c r="K612" s="18">
        <v>42.03949999999999</v>
      </c>
      <c r="L612" s="18">
        <v>67.342000000000027</v>
      </c>
      <c r="M612" s="18">
        <v>52.123000000000012</v>
      </c>
      <c r="N612" s="18">
        <v>56.696000000000005</v>
      </c>
      <c r="O612" s="18">
        <v>88.395900000000069</v>
      </c>
      <c r="P612" s="18">
        <v>62.344000000000008</v>
      </c>
      <c r="Q612" s="18">
        <v>61.88300000000001</v>
      </c>
      <c r="R612" s="18">
        <v>51.000999999999998</v>
      </c>
      <c r="S612" s="18">
        <v>721.79940000000022</v>
      </c>
      <c r="T612" s="18">
        <v>60.149950000000018</v>
      </c>
    </row>
    <row r="613" spans="1:20" x14ac:dyDescent="0.25">
      <c r="A613" s="17" t="s">
        <v>484</v>
      </c>
      <c r="B613" s="17" t="s">
        <v>38</v>
      </c>
      <c r="C613" s="17" t="s">
        <v>39</v>
      </c>
      <c r="D613" s="17" t="s">
        <v>312</v>
      </c>
      <c r="E613" s="17" t="s">
        <v>313</v>
      </c>
      <c r="F613" s="17" t="s">
        <v>2</v>
      </c>
      <c r="G613" s="18">
        <v>203.64000000000007</v>
      </c>
      <c r="H613" s="18">
        <v>222.89199999999983</v>
      </c>
      <c r="I613" s="18">
        <v>238.88799999999989</v>
      </c>
      <c r="J613" s="18">
        <v>227.13899999999998</v>
      </c>
      <c r="K613" s="18">
        <v>244.55800000000013</v>
      </c>
      <c r="L613" s="18">
        <v>212.20500000000007</v>
      </c>
      <c r="M613" s="18">
        <v>251.24099999999996</v>
      </c>
      <c r="N613" s="18">
        <v>245.46900000000016</v>
      </c>
      <c r="O613" s="18">
        <v>260.20800000000003</v>
      </c>
      <c r="P613" s="18">
        <v>256.00400000000008</v>
      </c>
      <c r="Q613" s="18">
        <v>228.96700000000004</v>
      </c>
      <c r="R613" s="18">
        <v>253.52199999999999</v>
      </c>
      <c r="S613" s="18">
        <v>2844.7330000000002</v>
      </c>
      <c r="T613" s="18">
        <v>237.06108333333336</v>
      </c>
    </row>
    <row r="614" spans="1:20" x14ac:dyDescent="0.25">
      <c r="A614" s="17" t="s">
        <v>484</v>
      </c>
      <c r="B614" s="17" t="s">
        <v>38</v>
      </c>
      <c r="C614" s="17" t="s">
        <v>39</v>
      </c>
      <c r="D614" s="17" t="s">
        <v>314</v>
      </c>
      <c r="E614" s="17" t="s">
        <v>315</v>
      </c>
      <c r="F614" s="17" t="s">
        <v>3</v>
      </c>
      <c r="G614" s="18">
        <v>202.95650000000009</v>
      </c>
      <c r="H614" s="18">
        <v>188.08700000000005</v>
      </c>
      <c r="I614" s="18">
        <v>215.71000000000006</v>
      </c>
      <c r="J614" s="18">
        <v>205.05300000000014</v>
      </c>
      <c r="K614" s="18">
        <v>213.00050000000016</v>
      </c>
      <c r="L614" s="18">
        <v>214.22970000000007</v>
      </c>
      <c r="M614" s="18">
        <v>229.51500000000001</v>
      </c>
      <c r="N614" s="18">
        <v>215.3985000000001</v>
      </c>
      <c r="O614" s="18">
        <v>192.02250000000004</v>
      </c>
      <c r="P614" s="18">
        <v>199.53869999999986</v>
      </c>
      <c r="Q614" s="18">
        <v>203.88299999999995</v>
      </c>
      <c r="R614" s="18">
        <v>196.91100000000003</v>
      </c>
      <c r="S614" s="18">
        <v>2476.3054000000006</v>
      </c>
      <c r="T614" s="18">
        <v>206.35878333333338</v>
      </c>
    </row>
    <row r="615" spans="1:20" x14ac:dyDescent="0.25">
      <c r="A615" s="17" t="s">
        <v>484</v>
      </c>
      <c r="B615" s="17" t="s">
        <v>38</v>
      </c>
      <c r="C615" s="17" t="s">
        <v>39</v>
      </c>
      <c r="D615" s="17" t="s">
        <v>319</v>
      </c>
      <c r="E615" s="17" t="s">
        <v>320</v>
      </c>
      <c r="F615" s="17" t="s">
        <v>5</v>
      </c>
      <c r="G615" s="18">
        <v>30.531999999999996</v>
      </c>
      <c r="H615" s="18">
        <v>56.568999999999996</v>
      </c>
      <c r="I615" s="18">
        <v>81.271000000000001</v>
      </c>
      <c r="J615" s="18">
        <v>24.040999999999997</v>
      </c>
      <c r="K615" s="18">
        <v>66.665999999999997</v>
      </c>
      <c r="L615" s="18">
        <v>33.291000000000004</v>
      </c>
      <c r="M615" s="18">
        <v>26.48</v>
      </c>
      <c r="N615" s="18">
        <v>61.314000000000007</v>
      </c>
      <c r="O615" s="18">
        <v>40.879000000000005</v>
      </c>
      <c r="P615" s="18">
        <v>50.483999999999995</v>
      </c>
      <c r="Q615" s="18">
        <v>37.900000000000006</v>
      </c>
      <c r="R615" s="18">
        <v>80.37700000000001</v>
      </c>
      <c r="S615" s="18">
        <v>589.80400000000009</v>
      </c>
      <c r="T615" s="18">
        <v>49.150333333333343</v>
      </c>
    </row>
    <row r="616" spans="1:20" x14ac:dyDescent="0.25">
      <c r="A616" s="17" t="s">
        <v>485</v>
      </c>
      <c r="B616" s="17" t="s">
        <v>38</v>
      </c>
      <c r="C616" s="17" t="s">
        <v>289</v>
      </c>
      <c r="D616" s="17" t="s">
        <v>322</v>
      </c>
      <c r="E616" s="17" t="s">
        <v>323</v>
      </c>
      <c r="F616" s="17" t="s">
        <v>0</v>
      </c>
      <c r="G616" s="18"/>
      <c r="H616" s="18"/>
      <c r="I616" s="18"/>
      <c r="J616" s="18"/>
      <c r="K616" s="18"/>
      <c r="L616" s="18">
        <v>4.8369999999999997</v>
      </c>
      <c r="M616" s="18"/>
      <c r="N616" s="18"/>
      <c r="O616" s="18"/>
      <c r="P616" s="18"/>
      <c r="Q616" s="18"/>
      <c r="R616" s="18"/>
      <c r="S616" s="18">
        <v>4.8369999999999997</v>
      </c>
      <c r="T616" s="18">
        <v>4.8369999999999997</v>
      </c>
    </row>
    <row r="617" spans="1:20" x14ac:dyDescent="0.25">
      <c r="A617" s="17" t="s">
        <v>485</v>
      </c>
      <c r="B617" s="17" t="s">
        <v>38</v>
      </c>
      <c r="C617" s="17" t="s">
        <v>289</v>
      </c>
      <c r="D617" s="17" t="s">
        <v>310</v>
      </c>
      <c r="E617" s="17" t="s">
        <v>311</v>
      </c>
      <c r="F617" s="17" t="s">
        <v>1</v>
      </c>
      <c r="G617" s="18">
        <v>2.2450000000000001</v>
      </c>
      <c r="H617" s="18">
        <v>1.7749999999999999</v>
      </c>
      <c r="I617" s="18">
        <v>1.052</v>
      </c>
      <c r="J617" s="18">
        <v>1.9870000000000001</v>
      </c>
      <c r="K617" s="18">
        <v>1.8979999999999999</v>
      </c>
      <c r="L617" s="18">
        <v>1.8129999999999999</v>
      </c>
      <c r="M617" s="18"/>
      <c r="N617" s="18"/>
      <c r="O617" s="18"/>
      <c r="P617" s="18"/>
      <c r="Q617" s="18"/>
      <c r="R617" s="18"/>
      <c r="S617" s="18">
        <v>10.77</v>
      </c>
      <c r="T617" s="18">
        <v>1.7949999999999999</v>
      </c>
    </row>
    <row r="618" spans="1:20" x14ac:dyDescent="0.25">
      <c r="A618" s="17" t="s">
        <v>485</v>
      </c>
      <c r="B618" s="17" t="s">
        <v>38</v>
      </c>
      <c r="C618" s="17" t="s">
        <v>289</v>
      </c>
      <c r="D618" s="17" t="s">
        <v>312</v>
      </c>
      <c r="E618" s="17" t="s">
        <v>313</v>
      </c>
      <c r="F618" s="17" t="s">
        <v>2</v>
      </c>
      <c r="G618" s="18">
        <v>11.702999999999999</v>
      </c>
      <c r="H618" s="18">
        <v>17.442999999999998</v>
      </c>
      <c r="I618" s="18">
        <v>22.16</v>
      </c>
      <c r="J618" s="18">
        <v>12.922000000000001</v>
      </c>
      <c r="K618" s="18">
        <v>11.452</v>
      </c>
      <c r="L618" s="18">
        <v>10.566000000000001</v>
      </c>
      <c r="M618" s="18"/>
      <c r="N618" s="18"/>
      <c r="O618" s="18"/>
      <c r="P618" s="18"/>
      <c r="Q618" s="18"/>
      <c r="R618" s="18"/>
      <c r="S618" s="18">
        <v>86.245999999999995</v>
      </c>
      <c r="T618" s="18">
        <v>14.374333333333333</v>
      </c>
    </row>
    <row r="619" spans="1:20" x14ac:dyDescent="0.25">
      <c r="A619" s="17" t="s">
        <v>485</v>
      </c>
      <c r="B619" s="17" t="s">
        <v>38</v>
      </c>
      <c r="C619" s="17" t="s">
        <v>289</v>
      </c>
      <c r="D619" s="17" t="s">
        <v>314</v>
      </c>
      <c r="E619" s="17" t="s">
        <v>315</v>
      </c>
      <c r="F619" s="17" t="s">
        <v>3</v>
      </c>
      <c r="G619" s="18">
        <v>1.7670000000000001</v>
      </c>
      <c r="H619" s="18">
        <v>8.4350000000000005</v>
      </c>
      <c r="I619" s="18">
        <v>14.440000000000001</v>
      </c>
      <c r="J619" s="18">
        <v>10.837999999999999</v>
      </c>
      <c r="K619" s="18">
        <v>8.9489999999999998</v>
      </c>
      <c r="L619" s="18">
        <v>9.1969999999999992</v>
      </c>
      <c r="M619" s="18"/>
      <c r="N619" s="18"/>
      <c r="O619" s="18"/>
      <c r="P619" s="18"/>
      <c r="Q619" s="18"/>
      <c r="R619" s="18"/>
      <c r="S619" s="18">
        <v>53.626000000000005</v>
      </c>
      <c r="T619" s="18">
        <v>8.9376666666666669</v>
      </c>
    </row>
    <row r="620" spans="1:20" x14ac:dyDescent="0.25">
      <c r="A620" s="17" t="s">
        <v>485</v>
      </c>
      <c r="B620" s="17" t="s">
        <v>38</v>
      </c>
      <c r="C620" s="17" t="s">
        <v>289</v>
      </c>
      <c r="D620" s="17" t="s">
        <v>319</v>
      </c>
      <c r="E620" s="17" t="s">
        <v>320</v>
      </c>
      <c r="F620" s="17" t="s">
        <v>5</v>
      </c>
      <c r="G620" s="18">
        <v>3.76</v>
      </c>
      <c r="H620" s="18"/>
      <c r="I620" s="18">
        <v>2.72</v>
      </c>
      <c r="J620" s="18">
        <v>4.66</v>
      </c>
      <c r="K620" s="18">
        <v>7.4059999999999997</v>
      </c>
      <c r="L620" s="18">
        <v>7.641</v>
      </c>
      <c r="M620" s="18"/>
      <c r="N620" s="18"/>
      <c r="O620" s="18"/>
      <c r="P620" s="18"/>
      <c r="Q620" s="18"/>
      <c r="R620" s="18"/>
      <c r="S620" s="18">
        <v>26.186999999999998</v>
      </c>
      <c r="T620" s="18">
        <v>5.2373999999999992</v>
      </c>
    </row>
    <row r="621" spans="1:20" x14ac:dyDescent="0.25">
      <c r="A621" s="17" t="s">
        <v>486</v>
      </c>
      <c r="B621" s="17" t="s">
        <v>86</v>
      </c>
      <c r="C621" s="17" t="s">
        <v>130</v>
      </c>
      <c r="D621" s="17" t="s">
        <v>310</v>
      </c>
      <c r="E621" s="17" t="s">
        <v>311</v>
      </c>
      <c r="F621" s="17" t="s">
        <v>1</v>
      </c>
      <c r="G621" s="18">
        <v>35.985999999999997</v>
      </c>
      <c r="H621" s="18">
        <v>39.52709999999999</v>
      </c>
      <c r="I621" s="18">
        <v>69.509900000000002</v>
      </c>
      <c r="J621" s="18">
        <v>69.240899999999996</v>
      </c>
      <c r="K621" s="18">
        <v>55.1218</v>
      </c>
      <c r="L621" s="18">
        <v>64.269899999999993</v>
      </c>
      <c r="M621" s="18">
        <v>61.754899999999992</v>
      </c>
      <c r="N621" s="18">
        <v>63.793899999999994</v>
      </c>
      <c r="O621" s="18">
        <v>68.027000000000015</v>
      </c>
      <c r="P621" s="18">
        <v>68.570800000000006</v>
      </c>
      <c r="Q621" s="18">
        <v>77.80889999999998</v>
      </c>
      <c r="R621" s="18">
        <v>90.132199999999983</v>
      </c>
      <c r="S621" s="18">
        <v>763.74329999999998</v>
      </c>
      <c r="T621" s="18">
        <v>63.645274999999998</v>
      </c>
    </row>
    <row r="622" spans="1:20" x14ac:dyDescent="0.25">
      <c r="A622" s="17" t="s">
        <v>486</v>
      </c>
      <c r="B622" s="17" t="s">
        <v>86</v>
      </c>
      <c r="C622" s="17" t="s">
        <v>130</v>
      </c>
      <c r="D622" s="17" t="s">
        <v>312</v>
      </c>
      <c r="E622" s="17" t="s">
        <v>313</v>
      </c>
      <c r="F622" s="17" t="s">
        <v>2</v>
      </c>
      <c r="G622" s="18">
        <v>98.803599999999989</v>
      </c>
      <c r="H622" s="18">
        <v>87.18310000000001</v>
      </c>
      <c r="I622" s="18">
        <v>161.12870000000001</v>
      </c>
      <c r="J622" s="18">
        <v>136.72920000000002</v>
      </c>
      <c r="K622" s="18">
        <v>112.50970000000001</v>
      </c>
      <c r="L622" s="18">
        <v>131.10910000000004</v>
      </c>
      <c r="M622" s="18">
        <v>126.57120000000005</v>
      </c>
      <c r="N622" s="18">
        <v>137.45160000000004</v>
      </c>
      <c r="O622" s="18">
        <v>118.86550000000001</v>
      </c>
      <c r="P622" s="18">
        <v>133.06840000000003</v>
      </c>
      <c r="Q622" s="18">
        <v>155.49460000000002</v>
      </c>
      <c r="R622" s="18">
        <v>182.40389999999999</v>
      </c>
      <c r="S622" s="18">
        <v>1581.3186000000003</v>
      </c>
      <c r="T622" s="18">
        <v>131.77655000000001</v>
      </c>
    </row>
    <row r="623" spans="1:20" x14ac:dyDescent="0.25">
      <c r="A623" s="17" t="s">
        <v>486</v>
      </c>
      <c r="B623" s="17" t="s">
        <v>86</v>
      </c>
      <c r="C623" s="17" t="s">
        <v>130</v>
      </c>
      <c r="D623" s="17" t="s">
        <v>314</v>
      </c>
      <c r="E623" s="17" t="s">
        <v>315</v>
      </c>
      <c r="F623" s="17" t="s">
        <v>3</v>
      </c>
      <c r="G623" s="18">
        <v>123.00800000000002</v>
      </c>
      <c r="H623" s="18">
        <v>111.70080000000002</v>
      </c>
      <c r="I623" s="18">
        <v>111.02950000000003</v>
      </c>
      <c r="J623" s="18">
        <v>128.24269999999999</v>
      </c>
      <c r="K623" s="18">
        <v>119.60730000000002</v>
      </c>
      <c r="L623" s="18">
        <v>114.58400000000002</v>
      </c>
      <c r="M623" s="18">
        <v>138.43010000000001</v>
      </c>
      <c r="N623" s="18">
        <v>145.09270000000004</v>
      </c>
      <c r="O623" s="18">
        <v>137.20239999999998</v>
      </c>
      <c r="P623" s="18">
        <v>146.19350000000003</v>
      </c>
      <c r="Q623" s="18">
        <v>144.7474</v>
      </c>
      <c r="R623" s="18">
        <v>190.20490000000001</v>
      </c>
      <c r="S623" s="18">
        <v>1610.0433000000003</v>
      </c>
      <c r="T623" s="18">
        <v>134.17027500000003</v>
      </c>
    </row>
    <row r="624" spans="1:20" x14ac:dyDescent="0.25">
      <c r="A624" s="17" t="s">
        <v>486</v>
      </c>
      <c r="B624" s="17" t="s">
        <v>86</v>
      </c>
      <c r="C624" s="17" t="s">
        <v>130</v>
      </c>
      <c r="D624" s="17" t="s">
        <v>319</v>
      </c>
      <c r="E624" s="17" t="s">
        <v>320</v>
      </c>
      <c r="F624" s="17" t="s">
        <v>5</v>
      </c>
      <c r="G624" s="18">
        <v>30.131999999999998</v>
      </c>
      <c r="H624" s="18">
        <v>24.987499999999997</v>
      </c>
      <c r="I624" s="18">
        <v>55.3459</v>
      </c>
      <c r="J624" s="18">
        <v>50.120699999999992</v>
      </c>
      <c r="K624" s="18">
        <v>48.107799999999997</v>
      </c>
      <c r="L624" s="18">
        <v>32.645400000000002</v>
      </c>
      <c r="M624" s="18">
        <v>48.0379</v>
      </c>
      <c r="N624" s="18">
        <v>48.78479999999999</v>
      </c>
      <c r="O624" s="18">
        <v>31.2148</v>
      </c>
      <c r="P624" s="18">
        <v>55.0398</v>
      </c>
      <c r="Q624" s="18">
        <v>57.817700000000009</v>
      </c>
      <c r="R624" s="18">
        <v>60.784899999999993</v>
      </c>
      <c r="S624" s="18">
        <v>543.01919999999996</v>
      </c>
      <c r="T624" s="18">
        <v>45.251599999999996</v>
      </c>
    </row>
    <row r="625" spans="1:20" x14ac:dyDescent="0.25">
      <c r="A625" s="17" t="s">
        <v>487</v>
      </c>
      <c r="B625" s="17" t="s">
        <v>86</v>
      </c>
      <c r="C625" s="17" t="s">
        <v>131</v>
      </c>
      <c r="D625" s="17" t="s">
        <v>310</v>
      </c>
      <c r="E625" s="17" t="s">
        <v>311</v>
      </c>
      <c r="F625" s="17" t="s">
        <v>1</v>
      </c>
      <c r="G625" s="18">
        <v>8.3940000000000019</v>
      </c>
      <c r="H625" s="18">
        <v>15.241</v>
      </c>
      <c r="I625" s="18">
        <v>29.488</v>
      </c>
      <c r="J625" s="18">
        <v>25.136599999999998</v>
      </c>
      <c r="K625" s="18">
        <v>25.378</v>
      </c>
      <c r="L625" s="18">
        <v>34.845659999999995</v>
      </c>
      <c r="M625" s="18">
        <v>31.54</v>
      </c>
      <c r="N625" s="18">
        <v>25.208499999999994</v>
      </c>
      <c r="O625" s="18">
        <v>25.503999999999998</v>
      </c>
      <c r="P625" s="18">
        <v>24.406999999999996</v>
      </c>
      <c r="Q625" s="18">
        <v>24.3705</v>
      </c>
      <c r="R625" s="18">
        <v>13.106999999999999</v>
      </c>
      <c r="S625" s="18">
        <v>282.62025999999992</v>
      </c>
      <c r="T625" s="18">
        <v>23.551688333333328</v>
      </c>
    </row>
    <row r="626" spans="1:20" x14ac:dyDescent="0.25">
      <c r="A626" s="17" t="s">
        <v>487</v>
      </c>
      <c r="B626" s="17" t="s">
        <v>86</v>
      </c>
      <c r="C626" s="17" t="s">
        <v>131</v>
      </c>
      <c r="D626" s="17" t="s">
        <v>312</v>
      </c>
      <c r="E626" s="17" t="s">
        <v>313</v>
      </c>
      <c r="F626" s="17" t="s">
        <v>2</v>
      </c>
      <c r="G626" s="18">
        <v>12.276999999999999</v>
      </c>
      <c r="H626" s="18">
        <v>15.542000000000002</v>
      </c>
      <c r="I626" s="18">
        <v>16.884</v>
      </c>
      <c r="J626" s="18">
        <v>20.048399999999997</v>
      </c>
      <c r="K626" s="18">
        <v>25.367999999999999</v>
      </c>
      <c r="L626" s="18">
        <v>6.7290000000000001</v>
      </c>
      <c r="M626" s="18">
        <v>48.29</v>
      </c>
      <c r="N626" s="18">
        <v>49.487000000000009</v>
      </c>
      <c r="O626" s="18">
        <v>42.287000000000006</v>
      </c>
      <c r="P626" s="18">
        <v>16.975999999999999</v>
      </c>
      <c r="Q626" s="18">
        <v>44.971999999999994</v>
      </c>
      <c r="R626" s="18">
        <v>11.077000000000002</v>
      </c>
      <c r="S626" s="18">
        <v>309.93740000000003</v>
      </c>
      <c r="T626" s="18">
        <v>25.82811666666667</v>
      </c>
    </row>
    <row r="627" spans="1:20" x14ac:dyDescent="0.25">
      <c r="A627" s="17" t="s">
        <v>487</v>
      </c>
      <c r="B627" s="17" t="s">
        <v>86</v>
      </c>
      <c r="C627" s="17" t="s">
        <v>131</v>
      </c>
      <c r="D627" s="17" t="s">
        <v>314</v>
      </c>
      <c r="E627" s="17" t="s">
        <v>315</v>
      </c>
      <c r="F627" s="17" t="s">
        <v>3</v>
      </c>
      <c r="G627" s="18">
        <v>12.936</v>
      </c>
      <c r="H627" s="18">
        <v>26.617999999999999</v>
      </c>
      <c r="I627" s="18">
        <v>28.408999999999995</v>
      </c>
      <c r="J627" s="18">
        <v>36.539899999999996</v>
      </c>
      <c r="K627" s="18">
        <v>34.722999999999999</v>
      </c>
      <c r="L627" s="18">
        <v>7.8880999999999997</v>
      </c>
      <c r="M627" s="18">
        <v>57.956199999999995</v>
      </c>
      <c r="N627" s="18">
        <v>48.044499999999999</v>
      </c>
      <c r="O627" s="18">
        <v>41.265999999999998</v>
      </c>
      <c r="P627" s="18">
        <v>76.811999999999998</v>
      </c>
      <c r="Q627" s="18">
        <v>47.313000000000002</v>
      </c>
      <c r="R627" s="18">
        <v>27.43</v>
      </c>
      <c r="S627" s="18">
        <v>445.9357</v>
      </c>
      <c r="T627" s="18">
        <v>37.161308333333331</v>
      </c>
    </row>
    <row r="628" spans="1:20" x14ac:dyDescent="0.25">
      <c r="A628" s="17" t="s">
        <v>487</v>
      </c>
      <c r="B628" s="17" t="s">
        <v>86</v>
      </c>
      <c r="C628" s="17" t="s">
        <v>131</v>
      </c>
      <c r="D628" s="17" t="s">
        <v>324</v>
      </c>
      <c r="E628" s="17" t="s">
        <v>325</v>
      </c>
      <c r="F628" s="17" t="s">
        <v>4</v>
      </c>
      <c r="G628" s="18"/>
      <c r="H628" s="18"/>
      <c r="I628" s="18"/>
      <c r="J628" s="18">
        <v>0.58150000000000002</v>
      </c>
      <c r="K628" s="18">
        <v>0.248</v>
      </c>
      <c r="L628" s="18"/>
      <c r="M628" s="18">
        <v>0.377</v>
      </c>
      <c r="N628" s="18"/>
      <c r="O628" s="18">
        <v>2.2480000000000002</v>
      </c>
      <c r="P628" s="18">
        <v>2.1970000000000001</v>
      </c>
      <c r="Q628" s="18"/>
      <c r="R628" s="18"/>
      <c r="S628" s="18">
        <v>5.6515000000000004</v>
      </c>
      <c r="T628" s="18">
        <v>1.1303000000000001</v>
      </c>
    </row>
    <row r="629" spans="1:20" x14ac:dyDescent="0.25">
      <c r="A629" s="17" t="s">
        <v>487</v>
      </c>
      <c r="B629" s="17" t="s">
        <v>86</v>
      </c>
      <c r="C629" s="17" t="s">
        <v>131</v>
      </c>
      <c r="D629" s="17" t="s">
        <v>319</v>
      </c>
      <c r="E629" s="17" t="s">
        <v>320</v>
      </c>
      <c r="F629" s="17" t="s">
        <v>5</v>
      </c>
      <c r="G629" s="18">
        <v>3.0489999999999999</v>
      </c>
      <c r="H629" s="18">
        <v>8.0489999999999995</v>
      </c>
      <c r="I629" s="18">
        <v>8.4220000000000006</v>
      </c>
      <c r="J629" s="18">
        <v>8.7919999999999998</v>
      </c>
      <c r="K629" s="18">
        <v>8.7210000000000001</v>
      </c>
      <c r="L629" s="18"/>
      <c r="M629" s="18">
        <v>17.446999999999999</v>
      </c>
      <c r="N629" s="18">
        <v>5.548</v>
      </c>
      <c r="O629" s="18"/>
      <c r="P629" s="18">
        <v>5.6630000000000003</v>
      </c>
      <c r="Q629" s="18"/>
      <c r="R629" s="18">
        <v>4.859</v>
      </c>
      <c r="S629" s="18">
        <v>70.55</v>
      </c>
      <c r="T629" s="18">
        <v>7.8388888888888886</v>
      </c>
    </row>
    <row r="630" spans="1:20" x14ac:dyDescent="0.25">
      <c r="A630" s="17" t="s">
        <v>488</v>
      </c>
      <c r="B630" s="17" t="s">
        <v>86</v>
      </c>
      <c r="C630" s="17" t="s">
        <v>259</v>
      </c>
      <c r="D630" s="17" t="s">
        <v>310</v>
      </c>
      <c r="E630" s="17" t="s">
        <v>311</v>
      </c>
      <c r="F630" s="17" t="s">
        <v>1</v>
      </c>
      <c r="G630" s="18"/>
      <c r="H630" s="18"/>
      <c r="I630" s="18"/>
      <c r="J630" s="18"/>
      <c r="K630" s="18">
        <v>0.23899999999999999</v>
      </c>
      <c r="L630" s="18">
        <v>0.54159999999999997</v>
      </c>
      <c r="M630" s="18"/>
      <c r="N630" s="18">
        <v>0.621</v>
      </c>
      <c r="O630" s="18"/>
      <c r="P630" s="18"/>
      <c r="Q630" s="18">
        <v>1.1414</v>
      </c>
      <c r="R630" s="18"/>
      <c r="S630" s="18">
        <v>2.5430000000000001</v>
      </c>
      <c r="T630" s="18">
        <v>0.63575000000000004</v>
      </c>
    </row>
    <row r="631" spans="1:20" x14ac:dyDescent="0.25">
      <c r="A631" s="17" t="s">
        <v>488</v>
      </c>
      <c r="B631" s="17" t="s">
        <v>86</v>
      </c>
      <c r="C631" s="17" t="s">
        <v>259</v>
      </c>
      <c r="D631" s="17" t="s">
        <v>312</v>
      </c>
      <c r="E631" s="17" t="s">
        <v>313</v>
      </c>
      <c r="F631" s="17" t="s">
        <v>2</v>
      </c>
      <c r="G631" s="18">
        <v>2.831</v>
      </c>
      <c r="H631" s="18">
        <v>2.165</v>
      </c>
      <c r="I631" s="18">
        <v>6.0620000000000003</v>
      </c>
      <c r="J631" s="18">
        <v>3.1819999999999999</v>
      </c>
      <c r="K631" s="18">
        <v>2.956</v>
      </c>
      <c r="L631" s="18">
        <v>6.452</v>
      </c>
      <c r="M631" s="18">
        <v>3.7610000000000001</v>
      </c>
      <c r="N631" s="18">
        <v>3.4649999999999999</v>
      </c>
      <c r="O631" s="18">
        <v>5.0329999999999995</v>
      </c>
      <c r="P631" s="18">
        <v>3.0590000000000002</v>
      </c>
      <c r="Q631" s="18">
        <v>2.0710000000000002</v>
      </c>
      <c r="R631" s="18">
        <v>4.5529999999999999</v>
      </c>
      <c r="S631" s="18">
        <v>45.589999999999996</v>
      </c>
      <c r="T631" s="18">
        <v>3.7991666666666664</v>
      </c>
    </row>
    <row r="632" spans="1:20" x14ac:dyDescent="0.25">
      <c r="A632" s="17" t="s">
        <v>488</v>
      </c>
      <c r="B632" s="17" t="s">
        <v>86</v>
      </c>
      <c r="C632" s="17" t="s">
        <v>259</v>
      </c>
      <c r="D632" s="17" t="s">
        <v>314</v>
      </c>
      <c r="E632" s="17" t="s">
        <v>315</v>
      </c>
      <c r="F632" s="17" t="s">
        <v>3</v>
      </c>
      <c r="G632" s="18">
        <v>1.486</v>
      </c>
      <c r="H632" s="18">
        <v>1.341</v>
      </c>
      <c r="I632" s="18">
        <v>3.6909999999999998</v>
      </c>
      <c r="J632" s="18">
        <v>0.90500000000000003</v>
      </c>
      <c r="K632" s="18">
        <v>1.6850000000000001</v>
      </c>
      <c r="L632" s="18">
        <v>2.4219999999999997</v>
      </c>
      <c r="M632" s="18">
        <v>1.5720000000000001</v>
      </c>
      <c r="N632" s="18">
        <v>1.3649999999999998</v>
      </c>
      <c r="O632" s="18">
        <v>4.1319999999999997</v>
      </c>
      <c r="P632" s="18">
        <v>1.25</v>
      </c>
      <c r="Q632" s="18">
        <v>1.014</v>
      </c>
      <c r="R632" s="18">
        <v>3.585</v>
      </c>
      <c r="S632" s="18">
        <v>24.448</v>
      </c>
      <c r="T632" s="18">
        <v>2.0373333333333332</v>
      </c>
    </row>
    <row r="633" spans="1:20" x14ac:dyDescent="0.25">
      <c r="A633" s="17" t="s">
        <v>488</v>
      </c>
      <c r="B633" s="17" t="s">
        <v>86</v>
      </c>
      <c r="C633" s="17" t="s">
        <v>259</v>
      </c>
      <c r="D633" s="17" t="s">
        <v>319</v>
      </c>
      <c r="E633" s="17" t="s">
        <v>320</v>
      </c>
      <c r="F633" s="17" t="s">
        <v>5</v>
      </c>
      <c r="G633" s="18"/>
      <c r="H633" s="18"/>
      <c r="I633" s="18"/>
      <c r="J633" s="18"/>
      <c r="K633" s="18">
        <v>1.03</v>
      </c>
      <c r="L633" s="18">
        <v>1.6600000000000001</v>
      </c>
      <c r="M633" s="18">
        <v>1.21</v>
      </c>
      <c r="N633" s="18"/>
      <c r="O633" s="18">
        <v>1.28</v>
      </c>
      <c r="P633" s="18"/>
      <c r="Q633" s="18">
        <v>1.84</v>
      </c>
      <c r="R633" s="18"/>
      <c r="S633" s="18">
        <v>7.0200000000000005</v>
      </c>
      <c r="T633" s="18">
        <v>1.4040000000000001</v>
      </c>
    </row>
    <row r="634" spans="1:20" x14ac:dyDescent="0.25">
      <c r="A634" s="17" t="s">
        <v>489</v>
      </c>
      <c r="B634" s="17" t="s">
        <v>86</v>
      </c>
      <c r="C634" s="17" t="s">
        <v>132</v>
      </c>
      <c r="D634" s="17" t="s">
        <v>310</v>
      </c>
      <c r="E634" s="17" t="s">
        <v>311</v>
      </c>
      <c r="F634" s="17" t="s">
        <v>1</v>
      </c>
      <c r="G634" s="18">
        <v>10.538</v>
      </c>
      <c r="H634" s="18">
        <v>8.3379999999999992</v>
      </c>
      <c r="I634" s="18">
        <v>5.72</v>
      </c>
      <c r="J634" s="18">
        <v>9.0150000000000006</v>
      </c>
      <c r="K634" s="18">
        <v>9.35</v>
      </c>
      <c r="L634" s="18">
        <v>7.7210000000000001</v>
      </c>
      <c r="M634" s="18">
        <v>6.6050000000000004</v>
      </c>
      <c r="N634" s="18">
        <v>13.105</v>
      </c>
      <c r="O634" s="18">
        <v>8.6069999999999993</v>
      </c>
      <c r="P634" s="18">
        <v>9.7729999999999997</v>
      </c>
      <c r="Q634" s="18">
        <v>8.298</v>
      </c>
      <c r="R634" s="18">
        <v>7.84</v>
      </c>
      <c r="S634" s="18">
        <v>104.91000000000001</v>
      </c>
      <c r="T634" s="18">
        <v>8.7425000000000015</v>
      </c>
    </row>
    <row r="635" spans="1:20" x14ac:dyDescent="0.25">
      <c r="A635" s="17" t="s">
        <v>489</v>
      </c>
      <c r="B635" s="17" t="s">
        <v>86</v>
      </c>
      <c r="C635" s="17" t="s">
        <v>132</v>
      </c>
      <c r="D635" s="17" t="s">
        <v>312</v>
      </c>
      <c r="E635" s="17" t="s">
        <v>313</v>
      </c>
      <c r="F635" s="17" t="s">
        <v>2</v>
      </c>
      <c r="G635" s="18">
        <v>124.27500000000001</v>
      </c>
      <c r="H635" s="18">
        <v>164.18900000000002</v>
      </c>
      <c r="I635" s="18">
        <v>91.691999999999993</v>
      </c>
      <c r="J635" s="18">
        <v>84.262999999999991</v>
      </c>
      <c r="K635" s="18">
        <v>92.548000000000002</v>
      </c>
      <c r="L635" s="18">
        <v>90.972000000000008</v>
      </c>
      <c r="M635" s="18">
        <v>85.98599999999999</v>
      </c>
      <c r="N635" s="18">
        <v>102.59999999999998</v>
      </c>
      <c r="O635" s="18">
        <v>110.917</v>
      </c>
      <c r="P635" s="18">
        <v>102.697</v>
      </c>
      <c r="Q635" s="18">
        <v>119.70899999999999</v>
      </c>
      <c r="R635" s="18">
        <v>107.682</v>
      </c>
      <c r="S635" s="18">
        <v>1277.5300000000002</v>
      </c>
      <c r="T635" s="18">
        <v>106.46083333333335</v>
      </c>
    </row>
    <row r="636" spans="1:20" x14ac:dyDescent="0.25">
      <c r="A636" s="17" t="s">
        <v>489</v>
      </c>
      <c r="B636" s="17" t="s">
        <v>86</v>
      </c>
      <c r="C636" s="17" t="s">
        <v>132</v>
      </c>
      <c r="D636" s="17" t="s">
        <v>314</v>
      </c>
      <c r="E636" s="17" t="s">
        <v>315</v>
      </c>
      <c r="F636" s="17" t="s">
        <v>3</v>
      </c>
      <c r="G636" s="18">
        <v>84.363</v>
      </c>
      <c r="H636" s="18">
        <v>114.843</v>
      </c>
      <c r="I636" s="18">
        <v>69.815999999999988</v>
      </c>
      <c r="J636" s="18">
        <v>69.58</v>
      </c>
      <c r="K636" s="18">
        <v>71.284999999999997</v>
      </c>
      <c r="L636" s="18">
        <v>67.029999999999987</v>
      </c>
      <c r="M636" s="18">
        <v>57.874999999999993</v>
      </c>
      <c r="N636" s="18">
        <v>74.787000000000006</v>
      </c>
      <c r="O636" s="18">
        <v>76.706999999999994</v>
      </c>
      <c r="P636" s="18">
        <v>60.903999999999996</v>
      </c>
      <c r="Q636" s="18">
        <v>80.331000000000003</v>
      </c>
      <c r="R636" s="18">
        <v>76.563999999999979</v>
      </c>
      <c r="S636" s="18">
        <v>904.08499999999992</v>
      </c>
      <c r="T636" s="18">
        <v>75.340416666666655</v>
      </c>
    </row>
    <row r="637" spans="1:20" x14ac:dyDescent="0.25">
      <c r="A637" s="17" t="s">
        <v>489</v>
      </c>
      <c r="B637" s="17" t="s">
        <v>86</v>
      </c>
      <c r="C637" s="17" t="s">
        <v>132</v>
      </c>
      <c r="D637" s="17" t="s">
        <v>319</v>
      </c>
      <c r="E637" s="17" t="s">
        <v>320</v>
      </c>
      <c r="F637" s="17" t="s">
        <v>5</v>
      </c>
      <c r="G637" s="18">
        <v>12.106999999999999</v>
      </c>
      <c r="H637" s="18">
        <v>9.968</v>
      </c>
      <c r="I637" s="18">
        <v>10.433999999999999</v>
      </c>
      <c r="J637" s="18">
        <v>10.583</v>
      </c>
      <c r="K637" s="18">
        <v>11.215999999999999</v>
      </c>
      <c r="L637" s="18">
        <v>9.8800000000000008</v>
      </c>
      <c r="M637" s="18">
        <v>12.024000000000001</v>
      </c>
      <c r="N637" s="18">
        <v>11.895</v>
      </c>
      <c r="O637" s="18">
        <v>11.697000000000001</v>
      </c>
      <c r="P637" s="18">
        <v>12.830000000000002</v>
      </c>
      <c r="Q637" s="18">
        <v>14.988</v>
      </c>
      <c r="R637" s="18">
        <v>11.238</v>
      </c>
      <c r="S637" s="18">
        <v>138.86000000000001</v>
      </c>
      <c r="T637" s="18">
        <v>11.571666666666667</v>
      </c>
    </row>
    <row r="638" spans="1:20" x14ac:dyDescent="0.25">
      <c r="A638" s="17" t="s">
        <v>490</v>
      </c>
      <c r="B638" s="17" t="s">
        <v>86</v>
      </c>
      <c r="C638" s="17" t="s">
        <v>177</v>
      </c>
      <c r="D638" s="17" t="s">
        <v>310</v>
      </c>
      <c r="E638" s="17" t="s">
        <v>311</v>
      </c>
      <c r="F638" s="17" t="s">
        <v>1</v>
      </c>
      <c r="G638" s="18">
        <v>2.3639999999999999</v>
      </c>
      <c r="H638" s="18">
        <v>2.3980000000000001</v>
      </c>
      <c r="I638" s="18">
        <v>2.3839999999999999</v>
      </c>
      <c r="J638" s="18">
        <v>2.3980000000000001</v>
      </c>
      <c r="K638" s="18">
        <v>2.3879999999999999</v>
      </c>
      <c r="L638" s="18">
        <v>2.3559999999999999</v>
      </c>
      <c r="M638" s="18"/>
      <c r="N638" s="18">
        <v>2.3650000000000002</v>
      </c>
      <c r="O638" s="18">
        <v>3.2229999999999999</v>
      </c>
      <c r="P638" s="18">
        <v>2.3759999999999999</v>
      </c>
      <c r="Q638" s="18">
        <v>1.905</v>
      </c>
      <c r="R638" s="18">
        <v>2.9690000000000003</v>
      </c>
      <c r="S638" s="18">
        <v>27.126000000000001</v>
      </c>
      <c r="T638" s="18">
        <v>2.4660000000000002</v>
      </c>
    </row>
    <row r="639" spans="1:20" x14ac:dyDescent="0.25">
      <c r="A639" s="17" t="s">
        <v>490</v>
      </c>
      <c r="B639" s="17" t="s">
        <v>86</v>
      </c>
      <c r="C639" s="17" t="s">
        <v>177</v>
      </c>
      <c r="D639" s="17" t="s">
        <v>312</v>
      </c>
      <c r="E639" s="17" t="s">
        <v>313</v>
      </c>
      <c r="F639" s="17" t="s">
        <v>2</v>
      </c>
      <c r="G639" s="18">
        <v>6.7930000000000001</v>
      </c>
      <c r="H639" s="18">
        <v>5.7549999999999999</v>
      </c>
      <c r="I639" s="18">
        <v>8.6029999999999998</v>
      </c>
      <c r="J639" s="18">
        <v>3.6890000000000001</v>
      </c>
      <c r="K639" s="18">
        <v>4.3689999999999998</v>
      </c>
      <c r="L639" s="18">
        <v>3.7650000000000001</v>
      </c>
      <c r="M639" s="18">
        <v>6.05</v>
      </c>
      <c r="N639" s="18">
        <v>4.0949999999999998</v>
      </c>
      <c r="O639" s="18">
        <v>2.8959999999999999</v>
      </c>
      <c r="P639" s="18">
        <v>8.4670000000000005</v>
      </c>
      <c r="Q639" s="18">
        <v>4.5430000000000001</v>
      </c>
      <c r="R639" s="18">
        <v>6.1660000000000004</v>
      </c>
      <c r="S639" s="18">
        <v>65.190999999999988</v>
      </c>
      <c r="T639" s="18">
        <v>5.4325833333333327</v>
      </c>
    </row>
    <row r="640" spans="1:20" x14ac:dyDescent="0.25">
      <c r="A640" s="17" t="s">
        <v>490</v>
      </c>
      <c r="B640" s="17" t="s">
        <v>86</v>
      </c>
      <c r="C640" s="17" t="s">
        <v>177</v>
      </c>
      <c r="D640" s="17" t="s">
        <v>314</v>
      </c>
      <c r="E640" s="17" t="s">
        <v>315</v>
      </c>
      <c r="F640" s="17" t="s">
        <v>3</v>
      </c>
      <c r="G640" s="18">
        <v>10.502000000000001</v>
      </c>
      <c r="H640" s="18">
        <v>7.7216000000000005</v>
      </c>
      <c r="I640" s="18">
        <v>5.4825999999999997</v>
      </c>
      <c r="J640" s="18">
        <v>9.2839999999999989</v>
      </c>
      <c r="K640" s="18">
        <v>7.343</v>
      </c>
      <c r="L640" s="18">
        <v>8.2800000000000011</v>
      </c>
      <c r="M640" s="18">
        <v>8.3780000000000001</v>
      </c>
      <c r="N640" s="18">
        <v>6.7380000000000004</v>
      </c>
      <c r="O640" s="18">
        <v>7.7390000000000008</v>
      </c>
      <c r="P640" s="18">
        <v>8.7460000000000004</v>
      </c>
      <c r="Q640" s="18">
        <v>5.8390000000000004</v>
      </c>
      <c r="R640" s="18">
        <v>12.257999999999999</v>
      </c>
      <c r="S640" s="18">
        <v>98.311199999999999</v>
      </c>
      <c r="T640" s="18">
        <v>8.1926000000000005</v>
      </c>
    </row>
    <row r="641" spans="1:20" x14ac:dyDescent="0.25">
      <c r="A641" s="17" t="s">
        <v>490</v>
      </c>
      <c r="B641" s="17" t="s">
        <v>86</v>
      </c>
      <c r="C641" s="17" t="s">
        <v>177</v>
      </c>
      <c r="D641" s="17" t="s">
        <v>324</v>
      </c>
      <c r="E641" s="17" t="s">
        <v>325</v>
      </c>
      <c r="F641" s="17" t="s">
        <v>4</v>
      </c>
      <c r="G641" s="18"/>
      <c r="H641" s="18">
        <v>0.47670000000000001</v>
      </c>
      <c r="I641" s="18"/>
      <c r="J641" s="18"/>
      <c r="K641" s="18">
        <v>0.74299999999999999</v>
      </c>
      <c r="L641" s="18"/>
      <c r="M641" s="18"/>
      <c r="N641" s="18">
        <v>0.98499999999999999</v>
      </c>
      <c r="O641" s="18">
        <v>0.75</v>
      </c>
      <c r="P641" s="18"/>
      <c r="Q641" s="18"/>
      <c r="R641" s="18">
        <v>0.94599999999999995</v>
      </c>
      <c r="S641" s="18">
        <v>3.9006999999999996</v>
      </c>
      <c r="T641" s="18">
        <v>0.78013999999999994</v>
      </c>
    </row>
    <row r="642" spans="1:20" x14ac:dyDescent="0.25">
      <c r="A642" s="17" t="s">
        <v>490</v>
      </c>
      <c r="B642" s="17" t="s">
        <v>86</v>
      </c>
      <c r="C642" s="17" t="s">
        <v>177</v>
      </c>
      <c r="D642" s="17" t="s">
        <v>319</v>
      </c>
      <c r="E642" s="17" t="s">
        <v>320</v>
      </c>
      <c r="F642" s="17" t="s">
        <v>5</v>
      </c>
      <c r="G642" s="18">
        <v>6.5430000000000001</v>
      </c>
      <c r="H642" s="18">
        <v>5.5359999999999996</v>
      </c>
      <c r="I642" s="18">
        <v>5.8949999999999996</v>
      </c>
      <c r="J642" s="18">
        <v>5.4859999999999998</v>
      </c>
      <c r="K642" s="18">
        <v>5.6980000000000004</v>
      </c>
      <c r="L642" s="18">
        <v>5.694</v>
      </c>
      <c r="M642" s="18">
        <v>5.6369999999999996</v>
      </c>
      <c r="N642" s="18">
        <v>5.798</v>
      </c>
      <c r="O642" s="18">
        <v>6.3410000000000002</v>
      </c>
      <c r="P642" s="18">
        <v>6.2450000000000001</v>
      </c>
      <c r="Q642" s="18">
        <v>6.1429999999999998</v>
      </c>
      <c r="R642" s="18">
        <v>6.4530000000000003</v>
      </c>
      <c r="S642" s="18">
        <v>71.469000000000008</v>
      </c>
      <c r="T642" s="18">
        <v>5.955750000000001</v>
      </c>
    </row>
    <row r="643" spans="1:20" x14ac:dyDescent="0.25">
      <c r="A643" s="17" t="s">
        <v>491</v>
      </c>
      <c r="B643" s="17" t="s">
        <v>86</v>
      </c>
      <c r="C643" s="17" t="s">
        <v>492</v>
      </c>
      <c r="D643" s="17" t="s">
        <v>310</v>
      </c>
      <c r="E643" s="17" t="s">
        <v>311</v>
      </c>
      <c r="F643" s="17" t="s">
        <v>1</v>
      </c>
      <c r="G643" s="18"/>
      <c r="H643" s="18">
        <v>0.03</v>
      </c>
      <c r="I643" s="18">
        <v>0.1114</v>
      </c>
      <c r="J643" s="18"/>
      <c r="K643" s="18">
        <v>0.20299999999999999</v>
      </c>
      <c r="L643" s="18">
        <v>0.11260000000000001</v>
      </c>
      <c r="M643" s="18"/>
      <c r="N643" s="18">
        <v>2.7593999999999999</v>
      </c>
      <c r="O643" s="18">
        <v>0.28500000000000003</v>
      </c>
      <c r="P643" s="18"/>
      <c r="Q643" s="18"/>
      <c r="R643" s="18"/>
      <c r="S643" s="18">
        <v>3.5013999999999998</v>
      </c>
      <c r="T643" s="18">
        <v>0.58356666666666668</v>
      </c>
    </row>
    <row r="644" spans="1:20" x14ac:dyDescent="0.25">
      <c r="A644" s="17" t="s">
        <v>491</v>
      </c>
      <c r="B644" s="17" t="s">
        <v>86</v>
      </c>
      <c r="C644" s="17" t="s">
        <v>492</v>
      </c>
      <c r="D644" s="17" t="s">
        <v>312</v>
      </c>
      <c r="E644" s="17" t="s">
        <v>313</v>
      </c>
      <c r="F644" s="17" t="s">
        <v>2</v>
      </c>
      <c r="G644" s="18"/>
      <c r="H644" s="18">
        <v>2.9269999999999996</v>
      </c>
      <c r="I644" s="18">
        <v>3.2008000000000001</v>
      </c>
      <c r="J644" s="18"/>
      <c r="K644" s="18">
        <v>2.5630000000000002</v>
      </c>
      <c r="L644" s="18">
        <v>1.9318</v>
      </c>
      <c r="M644" s="18"/>
      <c r="N644" s="18">
        <v>5.0526</v>
      </c>
      <c r="O644" s="18">
        <v>2.7096</v>
      </c>
      <c r="P644" s="18"/>
      <c r="Q644" s="18">
        <v>1.4428000000000001</v>
      </c>
      <c r="R644" s="18"/>
      <c r="S644" s="18">
        <v>19.827599999999997</v>
      </c>
      <c r="T644" s="18">
        <v>2.8325142857142853</v>
      </c>
    </row>
    <row r="645" spans="1:20" x14ac:dyDescent="0.25">
      <c r="A645" s="17" t="s">
        <v>491</v>
      </c>
      <c r="B645" s="17" t="s">
        <v>86</v>
      </c>
      <c r="C645" s="17" t="s">
        <v>492</v>
      </c>
      <c r="D645" s="17" t="s">
        <v>314</v>
      </c>
      <c r="E645" s="17" t="s">
        <v>315</v>
      </c>
      <c r="F645" s="17" t="s">
        <v>3</v>
      </c>
      <c r="G645" s="18"/>
      <c r="H645" s="18"/>
      <c r="I645" s="18">
        <v>2.1468000000000003</v>
      </c>
      <c r="J645" s="18"/>
      <c r="K645" s="18">
        <v>2.3005999999999998</v>
      </c>
      <c r="L645" s="18">
        <v>2.9117999999999995</v>
      </c>
      <c r="M645" s="18"/>
      <c r="N645" s="18">
        <v>3.2970000000000002</v>
      </c>
      <c r="O645" s="18">
        <v>2.5531999999999999</v>
      </c>
      <c r="P645" s="18"/>
      <c r="Q645" s="18">
        <v>1.5164</v>
      </c>
      <c r="R645" s="18"/>
      <c r="S645" s="18">
        <v>14.7258</v>
      </c>
      <c r="T645" s="18">
        <v>2.4542999999999999</v>
      </c>
    </row>
    <row r="646" spans="1:20" x14ac:dyDescent="0.25">
      <c r="A646" s="17" t="s">
        <v>493</v>
      </c>
      <c r="B646" s="17" t="s">
        <v>86</v>
      </c>
      <c r="C646" s="17" t="s">
        <v>178</v>
      </c>
      <c r="D646" s="17" t="s">
        <v>310</v>
      </c>
      <c r="E646" s="17" t="s">
        <v>311</v>
      </c>
      <c r="F646" s="17" t="s">
        <v>1</v>
      </c>
      <c r="G646" s="18"/>
      <c r="H646" s="18"/>
      <c r="I646" s="18"/>
      <c r="J646" s="18">
        <v>8.0000000000000002E-3</v>
      </c>
      <c r="K646" s="18">
        <v>0.01</v>
      </c>
      <c r="L646" s="18">
        <v>8.0000000000000002E-3</v>
      </c>
      <c r="M646" s="18">
        <v>5.0000000000000001E-3</v>
      </c>
      <c r="N646" s="18">
        <v>8.0000000000000002E-3</v>
      </c>
      <c r="O646" s="18">
        <v>5.0000000000000001E-3</v>
      </c>
      <c r="P646" s="18"/>
      <c r="Q646" s="18">
        <v>6.0000000000000001E-3</v>
      </c>
      <c r="R646" s="18">
        <v>8.0000000000000002E-3</v>
      </c>
      <c r="S646" s="18">
        <v>5.8000000000000003E-2</v>
      </c>
      <c r="T646" s="18">
        <v>7.2500000000000004E-3</v>
      </c>
    </row>
    <row r="647" spans="1:20" x14ac:dyDescent="0.25">
      <c r="A647" s="17" t="s">
        <v>493</v>
      </c>
      <c r="B647" s="17" t="s">
        <v>86</v>
      </c>
      <c r="C647" s="17" t="s">
        <v>178</v>
      </c>
      <c r="D647" s="17" t="s">
        <v>312</v>
      </c>
      <c r="E647" s="17" t="s">
        <v>313</v>
      </c>
      <c r="F647" s="17" t="s">
        <v>2</v>
      </c>
      <c r="G647" s="18"/>
      <c r="H647" s="18"/>
      <c r="I647" s="18"/>
      <c r="J647" s="18">
        <v>11.645999999999999</v>
      </c>
      <c r="K647" s="18">
        <v>17.811999999999998</v>
      </c>
      <c r="L647" s="18">
        <v>14.128</v>
      </c>
      <c r="M647" s="18">
        <v>16.975999999999999</v>
      </c>
      <c r="N647" s="18">
        <v>14.075000000000001</v>
      </c>
      <c r="O647" s="18">
        <v>16.079000000000001</v>
      </c>
      <c r="P647" s="18"/>
      <c r="Q647" s="18">
        <v>17.050999999999998</v>
      </c>
      <c r="R647" s="18">
        <v>15.328000000000001</v>
      </c>
      <c r="S647" s="18">
        <v>123.09500000000001</v>
      </c>
      <c r="T647" s="18">
        <v>15.386875000000002</v>
      </c>
    </row>
    <row r="648" spans="1:20" x14ac:dyDescent="0.25">
      <c r="A648" s="17" t="s">
        <v>493</v>
      </c>
      <c r="B648" s="17" t="s">
        <v>86</v>
      </c>
      <c r="C648" s="17" t="s">
        <v>178</v>
      </c>
      <c r="D648" s="17" t="s">
        <v>314</v>
      </c>
      <c r="E648" s="17" t="s">
        <v>315</v>
      </c>
      <c r="F648" s="17" t="s">
        <v>3</v>
      </c>
      <c r="G648" s="18"/>
      <c r="H648" s="18"/>
      <c r="I648" s="18"/>
      <c r="J648" s="18">
        <v>10.346</v>
      </c>
      <c r="K648" s="18">
        <v>4.0780000000000003</v>
      </c>
      <c r="L648" s="18">
        <v>7.8479999999999999</v>
      </c>
      <c r="M648" s="18">
        <v>4.6899999999999995</v>
      </c>
      <c r="N648" s="18">
        <v>7.6459999999999999</v>
      </c>
      <c r="O648" s="18">
        <v>5.9059999999999997</v>
      </c>
      <c r="P648" s="18"/>
      <c r="Q648" s="18">
        <v>4.9429999999999996</v>
      </c>
      <c r="R648" s="18">
        <v>6.4809999999999999</v>
      </c>
      <c r="S648" s="18">
        <v>51.937999999999995</v>
      </c>
      <c r="T648" s="18">
        <v>6.4922499999999994</v>
      </c>
    </row>
    <row r="649" spans="1:20" x14ac:dyDescent="0.25">
      <c r="A649" s="17" t="s">
        <v>494</v>
      </c>
      <c r="B649" s="17" t="s">
        <v>86</v>
      </c>
      <c r="C649" s="17" t="s">
        <v>133</v>
      </c>
      <c r="D649" s="17" t="s">
        <v>310</v>
      </c>
      <c r="E649" s="17" t="s">
        <v>311</v>
      </c>
      <c r="F649" s="17" t="s">
        <v>1</v>
      </c>
      <c r="G649" s="18">
        <v>10.255000000000001</v>
      </c>
      <c r="H649" s="18">
        <v>2.8</v>
      </c>
      <c r="I649" s="18">
        <v>7.6150000000000002</v>
      </c>
      <c r="J649" s="18">
        <v>10.528</v>
      </c>
      <c r="K649" s="18">
        <v>12.785</v>
      </c>
      <c r="L649" s="18">
        <v>10.693999999999999</v>
      </c>
      <c r="M649" s="18">
        <v>10.553000000000001</v>
      </c>
      <c r="N649" s="18">
        <v>10.604999999999999</v>
      </c>
      <c r="O649" s="18">
        <v>12.129999999999999</v>
      </c>
      <c r="P649" s="18">
        <v>11.369</v>
      </c>
      <c r="Q649" s="18">
        <v>11.17</v>
      </c>
      <c r="R649" s="18">
        <v>11.953999999999999</v>
      </c>
      <c r="S649" s="18">
        <v>122.458</v>
      </c>
      <c r="T649" s="18">
        <v>10.204833333333333</v>
      </c>
    </row>
    <row r="650" spans="1:20" x14ac:dyDescent="0.25">
      <c r="A650" s="17" t="s">
        <v>494</v>
      </c>
      <c r="B650" s="17" t="s">
        <v>86</v>
      </c>
      <c r="C650" s="17" t="s">
        <v>133</v>
      </c>
      <c r="D650" s="17" t="s">
        <v>312</v>
      </c>
      <c r="E650" s="17" t="s">
        <v>313</v>
      </c>
      <c r="F650" s="17" t="s">
        <v>2</v>
      </c>
      <c r="G650" s="18">
        <v>65.169999999999987</v>
      </c>
      <c r="H650" s="18">
        <v>64.87</v>
      </c>
      <c r="I650" s="18">
        <v>72.51400000000001</v>
      </c>
      <c r="J650" s="18">
        <v>42.611000000000004</v>
      </c>
      <c r="K650" s="18">
        <v>69.542000000000002</v>
      </c>
      <c r="L650" s="18">
        <v>69.349000000000004</v>
      </c>
      <c r="M650" s="18">
        <v>69.447000000000003</v>
      </c>
      <c r="N650" s="18">
        <v>78.974000000000004</v>
      </c>
      <c r="O650" s="18">
        <v>71.337999999999994</v>
      </c>
      <c r="P650" s="18">
        <v>73.424999999999997</v>
      </c>
      <c r="Q650" s="18">
        <v>71.837000000000003</v>
      </c>
      <c r="R650" s="18">
        <v>74.310999999999993</v>
      </c>
      <c r="S650" s="18">
        <v>823.38799999999992</v>
      </c>
      <c r="T650" s="18">
        <v>68.615666666666655</v>
      </c>
    </row>
    <row r="651" spans="1:20" x14ac:dyDescent="0.25">
      <c r="A651" s="17" t="s">
        <v>494</v>
      </c>
      <c r="B651" s="17" t="s">
        <v>86</v>
      </c>
      <c r="C651" s="17" t="s">
        <v>133</v>
      </c>
      <c r="D651" s="17" t="s">
        <v>314</v>
      </c>
      <c r="E651" s="17" t="s">
        <v>315</v>
      </c>
      <c r="F651" s="17" t="s">
        <v>3</v>
      </c>
      <c r="G651" s="18">
        <v>68.658000000000001</v>
      </c>
      <c r="H651" s="18">
        <v>43.039000000000001</v>
      </c>
      <c r="I651" s="18">
        <v>67.632000000000019</v>
      </c>
      <c r="J651" s="18">
        <v>65.809000000000012</v>
      </c>
      <c r="K651" s="18">
        <v>64.923999999999992</v>
      </c>
      <c r="L651" s="18">
        <v>65.026999999999987</v>
      </c>
      <c r="M651" s="18">
        <v>61.646999999999991</v>
      </c>
      <c r="N651" s="18">
        <v>66.665999999999997</v>
      </c>
      <c r="O651" s="18">
        <v>51.779999999999994</v>
      </c>
      <c r="P651" s="18">
        <v>66.971000000000004</v>
      </c>
      <c r="Q651" s="18">
        <v>56.078000000000003</v>
      </c>
      <c r="R651" s="18">
        <v>69.089500000000015</v>
      </c>
      <c r="S651" s="18">
        <v>747.32050000000004</v>
      </c>
      <c r="T651" s="18">
        <v>62.276708333333339</v>
      </c>
    </row>
    <row r="652" spans="1:20" x14ac:dyDescent="0.25">
      <c r="A652" s="17" t="s">
        <v>494</v>
      </c>
      <c r="B652" s="17" t="s">
        <v>86</v>
      </c>
      <c r="C652" s="17" t="s">
        <v>133</v>
      </c>
      <c r="D652" s="17" t="s">
        <v>319</v>
      </c>
      <c r="E652" s="17" t="s">
        <v>320</v>
      </c>
      <c r="F652" s="17" t="s">
        <v>5</v>
      </c>
      <c r="G652" s="18">
        <v>5.9</v>
      </c>
      <c r="H652" s="18">
        <v>6.36</v>
      </c>
      <c r="I652" s="18">
        <v>6.19</v>
      </c>
      <c r="J652" s="18">
        <v>6.218</v>
      </c>
      <c r="K652" s="18">
        <v>6.16</v>
      </c>
      <c r="L652" s="18">
        <v>1.9750000000000001</v>
      </c>
      <c r="M652" s="18">
        <v>6.26</v>
      </c>
      <c r="N652" s="18">
        <v>6.26</v>
      </c>
      <c r="O652" s="18">
        <v>6.9749999999999996</v>
      </c>
      <c r="P652" s="18">
        <v>6.3729999999999993</v>
      </c>
      <c r="Q652" s="18">
        <v>7.1370000000000005</v>
      </c>
      <c r="R652" s="18">
        <v>8.43</v>
      </c>
      <c r="S652" s="18">
        <v>74.238</v>
      </c>
      <c r="T652" s="18">
        <v>6.1864999999999997</v>
      </c>
    </row>
    <row r="653" spans="1:20" x14ac:dyDescent="0.25">
      <c r="A653" s="17" t="s">
        <v>495</v>
      </c>
      <c r="B653" s="17" t="s">
        <v>86</v>
      </c>
      <c r="C653" s="17" t="s">
        <v>179</v>
      </c>
      <c r="D653" s="17" t="s">
        <v>312</v>
      </c>
      <c r="E653" s="17" t="s">
        <v>313</v>
      </c>
      <c r="F653" s="17" t="s">
        <v>2</v>
      </c>
      <c r="G653" s="18">
        <v>6.7249999999999996</v>
      </c>
      <c r="H653" s="18">
        <v>6.625</v>
      </c>
      <c r="I653" s="18">
        <v>7.52</v>
      </c>
      <c r="J653" s="18">
        <v>7.3539999999999992</v>
      </c>
      <c r="K653" s="18">
        <v>5.9270000000000005</v>
      </c>
      <c r="L653" s="18">
        <v>5.4429999999999996</v>
      </c>
      <c r="M653" s="18">
        <v>7.6790000000000012</v>
      </c>
      <c r="N653" s="18">
        <v>7.9169999999999998</v>
      </c>
      <c r="O653" s="18">
        <v>8.0860000000000003</v>
      </c>
      <c r="P653" s="18">
        <v>7.9779999999999998</v>
      </c>
      <c r="Q653" s="18">
        <v>7.6899999999999995</v>
      </c>
      <c r="R653" s="18">
        <v>7.665</v>
      </c>
      <c r="S653" s="18">
        <v>86.608999999999995</v>
      </c>
      <c r="T653" s="18">
        <v>7.2174166666666659</v>
      </c>
    </row>
    <row r="654" spans="1:20" x14ac:dyDescent="0.25">
      <c r="A654" s="17" t="s">
        <v>495</v>
      </c>
      <c r="B654" s="17" t="s">
        <v>86</v>
      </c>
      <c r="C654" s="17" t="s">
        <v>179</v>
      </c>
      <c r="D654" s="17" t="s">
        <v>314</v>
      </c>
      <c r="E654" s="17" t="s">
        <v>315</v>
      </c>
      <c r="F654" s="17" t="s">
        <v>3</v>
      </c>
      <c r="G654" s="18">
        <v>4.4950000000000001</v>
      </c>
      <c r="H654" s="18">
        <v>4.3814000000000002</v>
      </c>
      <c r="I654" s="18">
        <v>2.8519999999999999</v>
      </c>
      <c r="J654" s="18">
        <v>3.1859999999999999</v>
      </c>
      <c r="K654" s="18">
        <v>5.1229999999999993</v>
      </c>
      <c r="L654" s="18">
        <v>4.7199999999999989</v>
      </c>
      <c r="M654" s="18">
        <v>6.426000000000001</v>
      </c>
      <c r="N654" s="18">
        <v>7.0040000000000013</v>
      </c>
      <c r="O654" s="18">
        <v>7.1079999999999997</v>
      </c>
      <c r="P654" s="18">
        <v>7.0440000000000005</v>
      </c>
      <c r="Q654" s="18">
        <v>6.7749999999999995</v>
      </c>
      <c r="R654" s="18">
        <v>7.3239999999999998</v>
      </c>
      <c r="S654" s="18">
        <v>66.438400000000001</v>
      </c>
      <c r="T654" s="18">
        <v>5.5365333333333338</v>
      </c>
    </row>
    <row r="655" spans="1:20" x14ac:dyDescent="0.25">
      <c r="A655" s="17" t="s">
        <v>496</v>
      </c>
      <c r="B655" s="17" t="s">
        <v>86</v>
      </c>
      <c r="C655" s="17" t="s">
        <v>180</v>
      </c>
      <c r="D655" s="17" t="s">
        <v>310</v>
      </c>
      <c r="E655" s="17" t="s">
        <v>311</v>
      </c>
      <c r="F655" s="17" t="s">
        <v>1</v>
      </c>
      <c r="G655" s="18">
        <v>3.3479999999999999</v>
      </c>
      <c r="H655" s="18">
        <v>3.3650000000000002</v>
      </c>
      <c r="I655" s="18">
        <v>3.2329999999999997</v>
      </c>
      <c r="J655" s="18">
        <v>3.3919999999999999</v>
      </c>
      <c r="K655" s="18">
        <v>3.5709999999999997</v>
      </c>
      <c r="L655" s="18">
        <v>3.581</v>
      </c>
      <c r="M655" s="18">
        <v>3.665</v>
      </c>
      <c r="N655" s="18">
        <v>3.6839999999999997</v>
      </c>
      <c r="O655" s="18">
        <v>0.871</v>
      </c>
      <c r="P655" s="18">
        <v>3.7709999999999999</v>
      </c>
      <c r="Q655" s="18">
        <v>3.8489999999999998</v>
      </c>
      <c r="R655" s="18">
        <v>3.976</v>
      </c>
      <c r="S655" s="18">
        <v>40.30599999999999</v>
      </c>
      <c r="T655" s="18">
        <v>3.3588333333333327</v>
      </c>
    </row>
    <row r="656" spans="1:20" x14ac:dyDescent="0.25">
      <c r="A656" s="17" t="s">
        <v>496</v>
      </c>
      <c r="B656" s="17" t="s">
        <v>86</v>
      </c>
      <c r="C656" s="17" t="s">
        <v>180</v>
      </c>
      <c r="D656" s="17" t="s">
        <v>312</v>
      </c>
      <c r="E656" s="17" t="s">
        <v>313</v>
      </c>
      <c r="F656" s="17" t="s">
        <v>2</v>
      </c>
      <c r="G656" s="18">
        <v>11.156000000000001</v>
      </c>
      <c r="H656" s="18">
        <v>4.617</v>
      </c>
      <c r="I656" s="18">
        <v>13.021999999999998</v>
      </c>
      <c r="J656" s="18">
        <v>8.2160000000000011</v>
      </c>
      <c r="K656" s="18">
        <v>9.9149999999999991</v>
      </c>
      <c r="L656" s="18">
        <v>12.122</v>
      </c>
      <c r="M656" s="18">
        <v>10.459</v>
      </c>
      <c r="N656" s="18">
        <v>13.992000000000001</v>
      </c>
      <c r="O656" s="18">
        <v>10.427</v>
      </c>
      <c r="P656" s="18">
        <v>12.739999999999998</v>
      </c>
      <c r="Q656" s="18">
        <v>12.414</v>
      </c>
      <c r="R656" s="18">
        <v>12.32</v>
      </c>
      <c r="S656" s="18">
        <v>131.39999999999998</v>
      </c>
      <c r="T656" s="18">
        <v>10.949999999999998</v>
      </c>
    </row>
    <row r="657" spans="1:20" x14ac:dyDescent="0.25">
      <c r="A657" s="17" t="s">
        <v>496</v>
      </c>
      <c r="B657" s="17" t="s">
        <v>86</v>
      </c>
      <c r="C657" s="17" t="s">
        <v>180</v>
      </c>
      <c r="D657" s="17" t="s">
        <v>314</v>
      </c>
      <c r="E657" s="17" t="s">
        <v>315</v>
      </c>
      <c r="F657" s="17" t="s">
        <v>3</v>
      </c>
      <c r="G657" s="18">
        <v>8.9275000000000002</v>
      </c>
      <c r="H657" s="18">
        <v>10.265499999999999</v>
      </c>
      <c r="I657" s="18">
        <v>10.955500000000001</v>
      </c>
      <c r="J657" s="18">
        <v>12.054</v>
      </c>
      <c r="K657" s="18">
        <v>10.569499999999998</v>
      </c>
      <c r="L657" s="18">
        <v>10.546500000000002</v>
      </c>
      <c r="M657" s="18">
        <v>14.066000000000003</v>
      </c>
      <c r="N657" s="18">
        <v>12.519999999999998</v>
      </c>
      <c r="O657" s="18">
        <v>10.409999999999998</v>
      </c>
      <c r="P657" s="18">
        <v>16.344000000000001</v>
      </c>
      <c r="Q657" s="18">
        <v>18.374999999999996</v>
      </c>
      <c r="R657" s="18">
        <v>18.053000000000001</v>
      </c>
      <c r="S657" s="18">
        <v>153.0865</v>
      </c>
      <c r="T657" s="18">
        <v>12.757208333333333</v>
      </c>
    </row>
    <row r="658" spans="1:20" x14ac:dyDescent="0.25">
      <c r="A658" s="17" t="s">
        <v>496</v>
      </c>
      <c r="B658" s="17" t="s">
        <v>86</v>
      </c>
      <c r="C658" s="17" t="s">
        <v>180</v>
      </c>
      <c r="D658" s="17" t="s">
        <v>319</v>
      </c>
      <c r="E658" s="17" t="s">
        <v>320</v>
      </c>
      <c r="F658" s="17" t="s">
        <v>5</v>
      </c>
      <c r="G658" s="18">
        <v>2.79</v>
      </c>
      <c r="H658" s="18">
        <v>2.87</v>
      </c>
      <c r="I658" s="18">
        <v>2.903</v>
      </c>
      <c r="J658" s="18">
        <v>3.0249999999999999</v>
      </c>
      <c r="K658" s="18">
        <v>3.1259999999999999</v>
      </c>
      <c r="L658" s="18">
        <v>3.13</v>
      </c>
      <c r="M658" s="18">
        <v>3.125</v>
      </c>
      <c r="N658" s="18">
        <v>2.8</v>
      </c>
      <c r="O658" s="18">
        <v>3.0350000000000001</v>
      </c>
      <c r="P658" s="18">
        <v>3.133</v>
      </c>
      <c r="Q658" s="18">
        <v>3.133</v>
      </c>
      <c r="R658" s="18">
        <v>3.2240000000000002</v>
      </c>
      <c r="S658" s="18">
        <v>36.293999999999997</v>
      </c>
      <c r="T658" s="18">
        <v>3.0244999999999997</v>
      </c>
    </row>
    <row r="659" spans="1:20" x14ac:dyDescent="0.25">
      <c r="A659" s="17" t="s">
        <v>497</v>
      </c>
      <c r="B659" s="17" t="s">
        <v>86</v>
      </c>
      <c r="C659" s="17" t="s">
        <v>134</v>
      </c>
      <c r="D659" s="17" t="s">
        <v>310</v>
      </c>
      <c r="E659" s="17" t="s">
        <v>311</v>
      </c>
      <c r="F659" s="17" t="s">
        <v>1</v>
      </c>
      <c r="G659" s="18">
        <v>3.181</v>
      </c>
      <c r="H659" s="18">
        <v>2.9889999999999999</v>
      </c>
      <c r="I659" s="18">
        <v>3</v>
      </c>
      <c r="J659" s="18">
        <v>2.222</v>
      </c>
      <c r="K659" s="18">
        <v>3.0619999999999994</v>
      </c>
      <c r="L659" s="18">
        <v>3.677</v>
      </c>
      <c r="M659" s="18">
        <v>3.5549999999999997</v>
      </c>
      <c r="N659" s="18">
        <v>4.9120000000000008</v>
      </c>
      <c r="O659" s="18">
        <v>3.4729999999999999</v>
      </c>
      <c r="P659" s="18">
        <v>3.8540000000000001</v>
      </c>
      <c r="Q659" s="18">
        <v>4.601</v>
      </c>
      <c r="R659" s="18">
        <v>3.5690000000000004</v>
      </c>
      <c r="S659" s="18">
        <v>42.094999999999999</v>
      </c>
      <c r="T659" s="18">
        <v>3.5079166666666666</v>
      </c>
    </row>
    <row r="660" spans="1:20" x14ac:dyDescent="0.25">
      <c r="A660" s="17" t="s">
        <v>497</v>
      </c>
      <c r="B660" s="17" t="s">
        <v>86</v>
      </c>
      <c r="C660" s="17" t="s">
        <v>134</v>
      </c>
      <c r="D660" s="17" t="s">
        <v>312</v>
      </c>
      <c r="E660" s="17" t="s">
        <v>313</v>
      </c>
      <c r="F660" s="17" t="s">
        <v>2</v>
      </c>
      <c r="G660" s="18">
        <v>40.972999999999999</v>
      </c>
      <c r="H660" s="18">
        <v>42.065000000000005</v>
      </c>
      <c r="I660" s="18">
        <v>39.829000000000001</v>
      </c>
      <c r="J660" s="18">
        <v>39.912000000000006</v>
      </c>
      <c r="K660" s="18">
        <v>41.592999999999996</v>
      </c>
      <c r="L660" s="18">
        <v>44.757000000000005</v>
      </c>
      <c r="M660" s="18">
        <v>45.888000000000005</v>
      </c>
      <c r="N660" s="18">
        <v>42.912999999999997</v>
      </c>
      <c r="O660" s="18">
        <v>43.276000000000003</v>
      </c>
      <c r="P660" s="18">
        <v>47.603999999999999</v>
      </c>
      <c r="Q660" s="18">
        <v>46.677</v>
      </c>
      <c r="R660" s="18">
        <v>52.880999999999993</v>
      </c>
      <c r="S660" s="18">
        <v>528.36800000000005</v>
      </c>
      <c r="T660" s="18">
        <v>44.030666666666669</v>
      </c>
    </row>
    <row r="661" spans="1:20" x14ac:dyDescent="0.25">
      <c r="A661" s="17" t="s">
        <v>497</v>
      </c>
      <c r="B661" s="17" t="s">
        <v>86</v>
      </c>
      <c r="C661" s="17" t="s">
        <v>134</v>
      </c>
      <c r="D661" s="17" t="s">
        <v>314</v>
      </c>
      <c r="E661" s="17" t="s">
        <v>315</v>
      </c>
      <c r="F661" s="17" t="s">
        <v>3</v>
      </c>
      <c r="G661" s="18">
        <v>24.715</v>
      </c>
      <c r="H661" s="18">
        <v>23.921999999999997</v>
      </c>
      <c r="I661" s="18">
        <v>26.152000000000001</v>
      </c>
      <c r="J661" s="18">
        <v>26.071000000000002</v>
      </c>
      <c r="K661" s="18">
        <v>30.543000000000003</v>
      </c>
      <c r="L661" s="18">
        <v>31.140999999999998</v>
      </c>
      <c r="M661" s="18">
        <v>29.402999999999995</v>
      </c>
      <c r="N661" s="18">
        <v>25.267000000000003</v>
      </c>
      <c r="O661" s="18">
        <v>24.544</v>
      </c>
      <c r="P661" s="18">
        <v>28.102</v>
      </c>
      <c r="Q661" s="18">
        <v>28.494000000000003</v>
      </c>
      <c r="R661" s="18">
        <v>34.758000000000003</v>
      </c>
      <c r="S661" s="18">
        <v>333.11199999999997</v>
      </c>
      <c r="T661" s="18">
        <v>27.759333333333331</v>
      </c>
    </row>
    <row r="662" spans="1:20" x14ac:dyDescent="0.25">
      <c r="A662" s="17" t="s">
        <v>497</v>
      </c>
      <c r="B662" s="17" t="s">
        <v>86</v>
      </c>
      <c r="C662" s="17" t="s">
        <v>134</v>
      </c>
      <c r="D662" s="17" t="s">
        <v>319</v>
      </c>
      <c r="E662" s="17" t="s">
        <v>320</v>
      </c>
      <c r="F662" s="17" t="s">
        <v>5</v>
      </c>
      <c r="G662" s="18">
        <v>8.4250000000000007</v>
      </c>
      <c r="H662" s="18">
        <v>7.831999999999999</v>
      </c>
      <c r="I662" s="18">
        <v>6.6999999999999993</v>
      </c>
      <c r="J662" s="18">
        <v>7.0389999999999997</v>
      </c>
      <c r="K662" s="18">
        <v>2.1269999999999998</v>
      </c>
      <c r="L662" s="18">
        <v>7.6150000000000002</v>
      </c>
      <c r="M662" s="18">
        <v>6.0350000000000001</v>
      </c>
      <c r="N662" s="18">
        <v>5.6809999999999992</v>
      </c>
      <c r="O662" s="18">
        <v>5.6660000000000004</v>
      </c>
      <c r="P662" s="18">
        <v>6.1130000000000004</v>
      </c>
      <c r="Q662" s="18">
        <v>8.734</v>
      </c>
      <c r="R662" s="18">
        <v>7.5560000000000009</v>
      </c>
      <c r="S662" s="18">
        <v>79.522999999999982</v>
      </c>
      <c r="T662" s="18">
        <v>6.6269166666666655</v>
      </c>
    </row>
    <row r="663" spans="1:20" x14ac:dyDescent="0.25">
      <c r="A663" s="17" t="s">
        <v>498</v>
      </c>
      <c r="B663" s="17" t="s">
        <v>86</v>
      </c>
      <c r="C663" s="17" t="s">
        <v>87</v>
      </c>
      <c r="D663" s="17" t="s">
        <v>322</v>
      </c>
      <c r="E663" s="17" t="s">
        <v>323</v>
      </c>
      <c r="F663" s="17" t="s">
        <v>0</v>
      </c>
      <c r="G663" s="18">
        <v>1.1499999999999999</v>
      </c>
      <c r="H663" s="18">
        <v>1.23</v>
      </c>
      <c r="I663" s="18">
        <v>1.24</v>
      </c>
      <c r="J663" s="18">
        <v>1.43</v>
      </c>
      <c r="K663" s="18">
        <v>1.38</v>
      </c>
      <c r="L663" s="18">
        <v>1.49</v>
      </c>
      <c r="M663" s="18">
        <v>1.369</v>
      </c>
      <c r="N663" s="18">
        <v>8.2119999999999997</v>
      </c>
      <c r="O663" s="18">
        <v>1.5569999999999999</v>
      </c>
      <c r="P663" s="18"/>
      <c r="Q663" s="18"/>
      <c r="R663" s="18">
        <v>1.4999999999999999E-2</v>
      </c>
      <c r="S663" s="18">
        <v>19.072999999999997</v>
      </c>
      <c r="T663" s="18">
        <v>1.9072999999999998</v>
      </c>
    </row>
    <row r="664" spans="1:20" x14ac:dyDescent="0.25">
      <c r="A664" s="17" t="s">
        <v>498</v>
      </c>
      <c r="B664" s="17" t="s">
        <v>86</v>
      </c>
      <c r="C664" s="17" t="s">
        <v>87</v>
      </c>
      <c r="D664" s="17" t="s">
        <v>310</v>
      </c>
      <c r="E664" s="17" t="s">
        <v>311</v>
      </c>
      <c r="F664" s="17" t="s">
        <v>1</v>
      </c>
      <c r="G664" s="18">
        <v>122.76262000000004</v>
      </c>
      <c r="H664" s="18">
        <v>110.33698000000003</v>
      </c>
      <c r="I664" s="18">
        <v>115.48006000000001</v>
      </c>
      <c r="J664" s="18">
        <v>108.72502000000001</v>
      </c>
      <c r="K664" s="18">
        <v>119.90880999999996</v>
      </c>
      <c r="L664" s="18">
        <v>133.18741</v>
      </c>
      <c r="M664" s="18">
        <v>124.73094999999999</v>
      </c>
      <c r="N664" s="18">
        <v>136.12375</v>
      </c>
      <c r="O664" s="18">
        <v>129.33540000000002</v>
      </c>
      <c r="P664" s="18">
        <v>132.22422000000006</v>
      </c>
      <c r="Q664" s="18">
        <v>138.76971999999998</v>
      </c>
      <c r="R664" s="18">
        <v>161.23649000000003</v>
      </c>
      <c r="S664" s="18">
        <v>1532.8214300000002</v>
      </c>
      <c r="T664" s="18">
        <v>127.73511916666668</v>
      </c>
    </row>
    <row r="665" spans="1:20" x14ac:dyDescent="0.25">
      <c r="A665" s="17" t="s">
        <v>498</v>
      </c>
      <c r="B665" s="17" t="s">
        <v>86</v>
      </c>
      <c r="C665" s="17" t="s">
        <v>87</v>
      </c>
      <c r="D665" s="17" t="s">
        <v>312</v>
      </c>
      <c r="E665" s="17" t="s">
        <v>313</v>
      </c>
      <c r="F665" s="17" t="s">
        <v>2</v>
      </c>
      <c r="G665" s="18">
        <v>1693.3092000000004</v>
      </c>
      <c r="H665" s="18">
        <v>1537.69562</v>
      </c>
      <c r="I665" s="18">
        <v>1566.5337000000006</v>
      </c>
      <c r="J665" s="18">
        <v>1670.8307200000002</v>
      </c>
      <c r="K665" s="18">
        <v>1709.1484800000001</v>
      </c>
      <c r="L665" s="18">
        <v>1836.6514000000002</v>
      </c>
      <c r="M665" s="18">
        <v>1789.1540899999993</v>
      </c>
      <c r="N665" s="18">
        <v>1756.9055100000007</v>
      </c>
      <c r="O665" s="18">
        <v>1838.4702599999994</v>
      </c>
      <c r="P665" s="18">
        <v>1887.4940499999993</v>
      </c>
      <c r="Q665" s="18">
        <v>1905.5788</v>
      </c>
      <c r="R665" s="18">
        <v>2128.1869300000003</v>
      </c>
      <c r="S665" s="18">
        <v>21319.958760000001</v>
      </c>
      <c r="T665" s="18">
        <v>1776.6632300000001</v>
      </c>
    </row>
    <row r="666" spans="1:20" x14ac:dyDescent="0.25">
      <c r="A666" s="17" t="s">
        <v>498</v>
      </c>
      <c r="B666" s="17" t="s">
        <v>86</v>
      </c>
      <c r="C666" s="17" t="s">
        <v>87</v>
      </c>
      <c r="D666" s="17" t="s">
        <v>314</v>
      </c>
      <c r="E666" s="17" t="s">
        <v>315</v>
      </c>
      <c r="F666" s="17" t="s">
        <v>3</v>
      </c>
      <c r="G666" s="18">
        <v>1608.7617599999996</v>
      </c>
      <c r="H666" s="18">
        <v>1516.7579300000007</v>
      </c>
      <c r="I666" s="18">
        <v>1504.39634</v>
      </c>
      <c r="J666" s="18">
        <v>1653.5019199999974</v>
      </c>
      <c r="K666" s="18">
        <v>1670.9821100000006</v>
      </c>
      <c r="L666" s="18">
        <v>1735.2932899999989</v>
      </c>
      <c r="M666" s="18">
        <v>1697.8906099999992</v>
      </c>
      <c r="N666" s="18">
        <v>1665.8691599999997</v>
      </c>
      <c r="O666" s="18">
        <v>1833.1361899999995</v>
      </c>
      <c r="P666" s="18">
        <v>1863.8311400000009</v>
      </c>
      <c r="Q666" s="18">
        <v>1860.2439199999983</v>
      </c>
      <c r="R666" s="18">
        <v>2093.7435999999975</v>
      </c>
      <c r="S666" s="18">
        <v>20704.407969999993</v>
      </c>
      <c r="T666" s="18">
        <v>1725.3673308333327</v>
      </c>
    </row>
    <row r="667" spans="1:20" x14ac:dyDescent="0.25">
      <c r="A667" s="17" t="s">
        <v>498</v>
      </c>
      <c r="B667" s="17" t="s">
        <v>86</v>
      </c>
      <c r="C667" s="17" t="s">
        <v>87</v>
      </c>
      <c r="D667" s="17" t="s">
        <v>324</v>
      </c>
      <c r="E667" s="17" t="s">
        <v>325</v>
      </c>
      <c r="F667" s="17" t="s">
        <v>4</v>
      </c>
      <c r="G667" s="18">
        <v>35.856000000000002</v>
      </c>
      <c r="H667" s="18">
        <v>31.231999999999999</v>
      </c>
      <c r="I667" s="18">
        <v>9.4660000000000011</v>
      </c>
      <c r="J667" s="18">
        <v>16.84</v>
      </c>
      <c r="K667" s="18">
        <v>4.8600000000000003</v>
      </c>
      <c r="L667" s="18">
        <v>5.2</v>
      </c>
      <c r="M667" s="18">
        <v>5.6349999999999998</v>
      </c>
      <c r="N667" s="18">
        <v>5.9249999999999998</v>
      </c>
      <c r="O667" s="18">
        <v>8.3299000000000003</v>
      </c>
      <c r="P667" s="18"/>
      <c r="Q667" s="18"/>
      <c r="R667" s="18">
        <v>6.194</v>
      </c>
      <c r="S667" s="18">
        <v>129.53790000000001</v>
      </c>
      <c r="T667" s="18">
        <v>12.953790000000001</v>
      </c>
    </row>
    <row r="668" spans="1:20" x14ac:dyDescent="0.25">
      <c r="A668" s="17" t="s">
        <v>498</v>
      </c>
      <c r="B668" s="17" t="s">
        <v>86</v>
      </c>
      <c r="C668" s="17" t="s">
        <v>87</v>
      </c>
      <c r="D668" s="17" t="s">
        <v>319</v>
      </c>
      <c r="E668" s="17" t="s">
        <v>320</v>
      </c>
      <c r="F668" s="17" t="s">
        <v>5</v>
      </c>
      <c r="G668" s="18">
        <v>258.81229999999999</v>
      </c>
      <c r="H668" s="18">
        <v>231.02834999999999</v>
      </c>
      <c r="I668" s="18">
        <v>241.73730000000006</v>
      </c>
      <c r="J668" s="18">
        <v>245.48570000000007</v>
      </c>
      <c r="K668" s="18">
        <v>255.8169</v>
      </c>
      <c r="L668" s="18">
        <v>267.93720000000002</v>
      </c>
      <c r="M668" s="18">
        <v>272.0705999999999</v>
      </c>
      <c r="N668" s="18">
        <v>249.81585000000001</v>
      </c>
      <c r="O668" s="18">
        <v>280.46830000000006</v>
      </c>
      <c r="P668" s="18">
        <v>277.96359999999999</v>
      </c>
      <c r="Q668" s="18">
        <v>278.91853000000009</v>
      </c>
      <c r="R668" s="18">
        <v>306.14889999999991</v>
      </c>
      <c r="S668" s="18">
        <v>3166.2035299999998</v>
      </c>
      <c r="T668" s="18">
        <v>263.85029416666663</v>
      </c>
    </row>
    <row r="669" spans="1:20" x14ac:dyDescent="0.25">
      <c r="A669" s="17" t="s">
        <v>499</v>
      </c>
      <c r="B669" s="17" t="s">
        <v>40</v>
      </c>
      <c r="C669" s="17" t="s">
        <v>41</v>
      </c>
      <c r="D669" s="17" t="s">
        <v>310</v>
      </c>
      <c r="E669" s="17" t="s">
        <v>311</v>
      </c>
      <c r="F669" s="17" t="s">
        <v>1</v>
      </c>
      <c r="G669" s="18">
        <v>5.2212999999999994</v>
      </c>
      <c r="H669" s="18">
        <v>5.5067999999999993</v>
      </c>
      <c r="I669" s="18">
        <v>3.5039999999999996</v>
      </c>
      <c r="J669" s="18">
        <v>0.22190000000000001</v>
      </c>
      <c r="K669" s="18">
        <v>1.1555000000000002</v>
      </c>
      <c r="L669" s="18">
        <v>2.9116999999999997</v>
      </c>
      <c r="M669" s="18">
        <v>0.53430000000000011</v>
      </c>
      <c r="N669" s="18">
        <v>1.8218000000000001</v>
      </c>
      <c r="O669" s="18"/>
      <c r="P669" s="18">
        <v>3.4391999999999991</v>
      </c>
      <c r="Q669" s="18">
        <v>1.4153</v>
      </c>
      <c r="R669" s="18">
        <v>4.5064000000000002</v>
      </c>
      <c r="S669" s="18">
        <v>30.238199999999996</v>
      </c>
      <c r="T669" s="18">
        <v>2.7489272727272724</v>
      </c>
    </row>
    <row r="670" spans="1:20" x14ac:dyDescent="0.25">
      <c r="A670" s="17" t="s">
        <v>499</v>
      </c>
      <c r="B670" s="17" t="s">
        <v>40</v>
      </c>
      <c r="C670" s="17" t="s">
        <v>41</v>
      </c>
      <c r="D670" s="17" t="s">
        <v>312</v>
      </c>
      <c r="E670" s="17" t="s">
        <v>313</v>
      </c>
      <c r="F670" s="17" t="s">
        <v>2</v>
      </c>
      <c r="G670" s="18">
        <v>78.965000000000032</v>
      </c>
      <c r="H670" s="18">
        <v>78.395499999999998</v>
      </c>
      <c r="I670" s="18">
        <v>90.368000000000009</v>
      </c>
      <c r="J670" s="18">
        <v>73.418500000000009</v>
      </c>
      <c r="K670" s="18">
        <v>94.0625</v>
      </c>
      <c r="L670" s="18">
        <v>89.225999999999971</v>
      </c>
      <c r="M670" s="18">
        <v>50.953000000000003</v>
      </c>
      <c r="N670" s="18">
        <v>50.317499999999995</v>
      </c>
      <c r="O670" s="18">
        <v>114.55999999999999</v>
      </c>
      <c r="P670" s="18">
        <v>99.523799999999994</v>
      </c>
      <c r="Q670" s="18">
        <v>73.058999999999997</v>
      </c>
      <c r="R670" s="18">
        <v>73.71880000000003</v>
      </c>
      <c r="S670" s="18">
        <v>966.56759999999997</v>
      </c>
      <c r="T670" s="18">
        <v>80.547299999999993</v>
      </c>
    </row>
    <row r="671" spans="1:20" x14ac:dyDescent="0.25">
      <c r="A671" s="17" t="s">
        <v>499</v>
      </c>
      <c r="B671" s="17" t="s">
        <v>40</v>
      </c>
      <c r="C671" s="17" t="s">
        <v>41</v>
      </c>
      <c r="D671" s="17" t="s">
        <v>314</v>
      </c>
      <c r="E671" s="17" t="s">
        <v>315</v>
      </c>
      <c r="F671" s="17" t="s">
        <v>3</v>
      </c>
      <c r="G671" s="18">
        <v>10.829499999999998</v>
      </c>
      <c r="H671" s="18">
        <v>9.5562000000000005</v>
      </c>
      <c r="I671" s="18">
        <v>9.6404999999999994</v>
      </c>
      <c r="J671" s="18">
        <v>11.177499999999998</v>
      </c>
      <c r="K671" s="18">
        <v>14.981499999999999</v>
      </c>
      <c r="L671" s="18">
        <v>16.166500000000003</v>
      </c>
      <c r="M671" s="18">
        <v>13.736999999999998</v>
      </c>
      <c r="N671" s="18">
        <v>15.168000000000001</v>
      </c>
      <c r="O671" s="18">
        <v>6.75</v>
      </c>
      <c r="P671" s="18">
        <v>18.524399999999993</v>
      </c>
      <c r="Q671" s="18">
        <v>19.520000000000007</v>
      </c>
      <c r="R671" s="18">
        <v>14.842999999999998</v>
      </c>
      <c r="S671" s="18">
        <v>160.89409999999998</v>
      </c>
      <c r="T671" s="18">
        <v>13.407841666666664</v>
      </c>
    </row>
    <row r="672" spans="1:20" x14ac:dyDescent="0.25">
      <c r="A672" s="17" t="s">
        <v>499</v>
      </c>
      <c r="B672" s="17" t="s">
        <v>40</v>
      </c>
      <c r="C672" s="17" t="s">
        <v>41</v>
      </c>
      <c r="D672" s="17" t="s">
        <v>324</v>
      </c>
      <c r="E672" s="17" t="s">
        <v>325</v>
      </c>
      <c r="F672" s="17" t="s">
        <v>4</v>
      </c>
      <c r="G672" s="18"/>
      <c r="H672" s="18"/>
      <c r="I672" s="18"/>
      <c r="J672" s="18"/>
      <c r="K672" s="18"/>
      <c r="L672" s="18">
        <v>2.5999999999999999E-2</v>
      </c>
      <c r="M672" s="18"/>
      <c r="N672" s="18"/>
      <c r="O672" s="18"/>
      <c r="P672" s="18"/>
      <c r="Q672" s="18"/>
      <c r="R672" s="18"/>
      <c r="S672" s="18">
        <v>2.5999999999999999E-2</v>
      </c>
      <c r="T672" s="18">
        <v>2.5999999999999999E-2</v>
      </c>
    </row>
    <row r="673" spans="1:20" x14ac:dyDescent="0.25">
      <c r="A673" s="17" t="s">
        <v>499</v>
      </c>
      <c r="B673" s="17" t="s">
        <v>40</v>
      </c>
      <c r="C673" s="17" t="s">
        <v>41</v>
      </c>
      <c r="D673" s="17" t="s">
        <v>319</v>
      </c>
      <c r="E673" s="17" t="s">
        <v>320</v>
      </c>
      <c r="F673" s="17" t="s">
        <v>5</v>
      </c>
      <c r="G673" s="18">
        <v>0.98499999999999999</v>
      </c>
      <c r="H673" s="18"/>
      <c r="I673" s="18">
        <v>3.8</v>
      </c>
      <c r="J673" s="18">
        <v>4.8689999999999998</v>
      </c>
      <c r="K673" s="18">
        <v>4.0599999999999996</v>
      </c>
      <c r="L673" s="18">
        <v>6.2009999999999996</v>
      </c>
      <c r="M673" s="18">
        <v>8.4369999999999994</v>
      </c>
      <c r="N673" s="18">
        <v>7.4</v>
      </c>
      <c r="O673" s="18">
        <v>3.8980000000000001</v>
      </c>
      <c r="P673" s="18"/>
      <c r="Q673" s="18">
        <v>3.25</v>
      </c>
      <c r="R673" s="18">
        <v>2.9209999999999998</v>
      </c>
      <c r="S673" s="18">
        <v>45.820999999999998</v>
      </c>
      <c r="T673" s="18">
        <v>4.5820999999999996</v>
      </c>
    </row>
    <row r="674" spans="1:20" x14ac:dyDescent="0.25">
      <c r="A674" s="17" t="s">
        <v>500</v>
      </c>
      <c r="B674" s="17" t="s">
        <v>40</v>
      </c>
      <c r="C674" s="17" t="s">
        <v>135</v>
      </c>
      <c r="D674" s="17" t="s">
        <v>310</v>
      </c>
      <c r="E674" s="17" t="s">
        <v>311</v>
      </c>
      <c r="F674" s="17" t="s">
        <v>1</v>
      </c>
      <c r="G674" s="18">
        <v>50.61</v>
      </c>
      <c r="H674" s="18">
        <v>8.14</v>
      </c>
      <c r="I674" s="18">
        <v>5.7770000000000001</v>
      </c>
      <c r="J674" s="18">
        <v>5.2780000000000005</v>
      </c>
      <c r="K674" s="18">
        <v>6.9022000000000006</v>
      </c>
      <c r="L674" s="18">
        <v>13.284000000000002</v>
      </c>
      <c r="M674" s="18">
        <v>11.582400000000002</v>
      </c>
      <c r="N674" s="18">
        <v>5.12</v>
      </c>
      <c r="O674" s="18">
        <v>38.049999999999997</v>
      </c>
      <c r="P674" s="18">
        <v>10.168199999999997</v>
      </c>
      <c r="Q674" s="18">
        <v>2.35</v>
      </c>
      <c r="R674" s="18">
        <v>2.798</v>
      </c>
      <c r="S674" s="18">
        <v>160.0598</v>
      </c>
      <c r="T674" s="18">
        <v>13.338316666666666</v>
      </c>
    </row>
    <row r="675" spans="1:20" x14ac:dyDescent="0.25">
      <c r="A675" s="17" t="s">
        <v>500</v>
      </c>
      <c r="B675" s="17" t="s">
        <v>40</v>
      </c>
      <c r="C675" s="17" t="s">
        <v>135</v>
      </c>
      <c r="D675" s="17" t="s">
        <v>312</v>
      </c>
      <c r="E675" s="17" t="s">
        <v>313</v>
      </c>
      <c r="F675" s="17" t="s">
        <v>2</v>
      </c>
      <c r="G675" s="18">
        <v>126.39500000000001</v>
      </c>
      <c r="H675" s="18">
        <v>53.255999999999993</v>
      </c>
      <c r="I675" s="18">
        <v>98.935999999999993</v>
      </c>
      <c r="J675" s="18">
        <v>95.769000000000005</v>
      </c>
      <c r="K675" s="18">
        <v>105.8914</v>
      </c>
      <c r="L675" s="18">
        <v>101.056</v>
      </c>
      <c r="M675" s="18">
        <v>88.243499999999983</v>
      </c>
      <c r="N675" s="18">
        <v>80.986999999999995</v>
      </c>
      <c r="O675" s="18">
        <v>100.86800000000001</v>
      </c>
      <c r="P675" s="18">
        <v>91.691999999999993</v>
      </c>
      <c r="Q675" s="18">
        <v>76.50500000000001</v>
      </c>
      <c r="R675" s="18">
        <v>91.364000000000004</v>
      </c>
      <c r="S675" s="18">
        <v>1110.9629</v>
      </c>
      <c r="T675" s="18">
        <v>92.580241666666666</v>
      </c>
    </row>
    <row r="676" spans="1:20" x14ac:dyDescent="0.25">
      <c r="A676" s="17" t="s">
        <v>500</v>
      </c>
      <c r="B676" s="17" t="s">
        <v>40</v>
      </c>
      <c r="C676" s="17" t="s">
        <v>135</v>
      </c>
      <c r="D676" s="17" t="s">
        <v>314</v>
      </c>
      <c r="E676" s="17" t="s">
        <v>315</v>
      </c>
      <c r="F676" s="17" t="s">
        <v>3</v>
      </c>
      <c r="G676" s="18">
        <v>24.335999999999999</v>
      </c>
      <c r="H676" s="18">
        <v>9.9959999999999987</v>
      </c>
      <c r="I676" s="18">
        <v>27.907500000000002</v>
      </c>
      <c r="J676" s="18">
        <v>36.594000000000001</v>
      </c>
      <c r="K676" s="18">
        <v>40.688399999999994</v>
      </c>
      <c r="L676" s="18">
        <v>30.935000000000002</v>
      </c>
      <c r="M676" s="18">
        <v>22.994999999999997</v>
      </c>
      <c r="N676" s="18">
        <v>35.388000000000005</v>
      </c>
      <c r="O676" s="18">
        <v>23.028000000000002</v>
      </c>
      <c r="P676" s="18">
        <v>26.460999999999999</v>
      </c>
      <c r="Q676" s="18">
        <v>25.133000000000006</v>
      </c>
      <c r="R676" s="18">
        <v>16.198</v>
      </c>
      <c r="S676" s="18">
        <v>319.65989999999994</v>
      </c>
      <c r="T676" s="18">
        <v>26.638324999999995</v>
      </c>
    </row>
    <row r="677" spans="1:20" x14ac:dyDescent="0.25">
      <c r="A677" s="17" t="s">
        <v>500</v>
      </c>
      <c r="B677" s="17" t="s">
        <v>40</v>
      </c>
      <c r="C677" s="17" t="s">
        <v>135</v>
      </c>
      <c r="D677" s="17" t="s">
        <v>319</v>
      </c>
      <c r="E677" s="17" t="s">
        <v>320</v>
      </c>
      <c r="F677" s="17" t="s">
        <v>5</v>
      </c>
      <c r="G677" s="18">
        <v>4.45</v>
      </c>
      <c r="H677" s="18">
        <v>11.129999999999999</v>
      </c>
      <c r="I677" s="18">
        <v>4.32</v>
      </c>
      <c r="J677" s="18">
        <v>15.379999999999999</v>
      </c>
      <c r="K677" s="18">
        <v>2.653</v>
      </c>
      <c r="L677" s="18">
        <v>15.745000000000001</v>
      </c>
      <c r="M677" s="18">
        <v>1.3</v>
      </c>
      <c r="N677" s="18">
        <v>10.110000000000001</v>
      </c>
      <c r="O677" s="18">
        <v>15.629999999999999</v>
      </c>
      <c r="P677" s="18"/>
      <c r="Q677" s="18">
        <v>10.42</v>
      </c>
      <c r="R677" s="18"/>
      <c r="S677" s="18">
        <v>91.137999999999991</v>
      </c>
      <c r="T677" s="18">
        <v>9.1137999999999995</v>
      </c>
    </row>
    <row r="678" spans="1:20" x14ac:dyDescent="0.25">
      <c r="A678" s="17" t="s">
        <v>501</v>
      </c>
      <c r="B678" s="17" t="s">
        <v>40</v>
      </c>
      <c r="C678" s="17" t="s">
        <v>290</v>
      </c>
      <c r="D678" s="17" t="s">
        <v>310</v>
      </c>
      <c r="E678" s="17" t="s">
        <v>311</v>
      </c>
      <c r="F678" s="17" t="s">
        <v>1</v>
      </c>
      <c r="G678" s="18">
        <v>1.254</v>
      </c>
      <c r="H678" s="18">
        <v>4</v>
      </c>
      <c r="I678" s="18">
        <v>5.04</v>
      </c>
      <c r="J678" s="18">
        <v>1.42</v>
      </c>
      <c r="K678" s="18"/>
      <c r="L678" s="18"/>
      <c r="M678" s="18"/>
      <c r="N678" s="18">
        <v>6.04</v>
      </c>
      <c r="O678" s="18"/>
      <c r="P678" s="18"/>
      <c r="Q678" s="18"/>
      <c r="R678" s="18"/>
      <c r="S678" s="18">
        <v>17.754000000000001</v>
      </c>
      <c r="T678" s="18">
        <v>3.5508000000000002</v>
      </c>
    </row>
    <row r="679" spans="1:20" x14ac:dyDescent="0.25">
      <c r="A679" s="17" t="s">
        <v>501</v>
      </c>
      <c r="B679" s="17" t="s">
        <v>40</v>
      </c>
      <c r="C679" s="17" t="s">
        <v>290</v>
      </c>
      <c r="D679" s="17" t="s">
        <v>312</v>
      </c>
      <c r="E679" s="17" t="s">
        <v>313</v>
      </c>
      <c r="F679" s="17" t="s">
        <v>2</v>
      </c>
      <c r="G679" s="18"/>
      <c r="H679" s="18"/>
      <c r="I679" s="18">
        <v>5.7</v>
      </c>
      <c r="J679" s="18"/>
      <c r="K679" s="18"/>
      <c r="L679" s="18"/>
      <c r="M679" s="18"/>
      <c r="N679" s="18"/>
      <c r="O679" s="18">
        <v>7.0030000000000001</v>
      </c>
      <c r="P679" s="18"/>
      <c r="Q679" s="18">
        <v>4.0620000000000003</v>
      </c>
      <c r="R679" s="18"/>
      <c r="S679" s="18">
        <v>16.765000000000001</v>
      </c>
      <c r="T679" s="18">
        <v>5.5883333333333338</v>
      </c>
    </row>
    <row r="680" spans="1:20" x14ac:dyDescent="0.25">
      <c r="A680" s="17" t="s">
        <v>501</v>
      </c>
      <c r="B680" s="17" t="s">
        <v>40</v>
      </c>
      <c r="C680" s="17" t="s">
        <v>290</v>
      </c>
      <c r="D680" s="17" t="s">
        <v>314</v>
      </c>
      <c r="E680" s="17" t="s">
        <v>315</v>
      </c>
      <c r="F680" s="17" t="s">
        <v>3</v>
      </c>
      <c r="G680" s="18"/>
      <c r="H680" s="18">
        <v>4.3499999999999996</v>
      </c>
      <c r="I680" s="18">
        <v>2.2000000000000002</v>
      </c>
      <c r="J680" s="18">
        <v>4.43</v>
      </c>
      <c r="K680" s="18">
        <v>11.82</v>
      </c>
      <c r="L680" s="18">
        <v>10.65</v>
      </c>
      <c r="M680" s="18">
        <v>14.306000000000001</v>
      </c>
      <c r="N680" s="18">
        <v>10.88</v>
      </c>
      <c r="O680" s="18">
        <v>1.28</v>
      </c>
      <c r="P680" s="18">
        <v>5.6390000000000002</v>
      </c>
      <c r="Q680" s="18">
        <v>3.0149999999999997</v>
      </c>
      <c r="R680" s="18"/>
      <c r="S680" s="18">
        <v>68.570000000000007</v>
      </c>
      <c r="T680" s="18">
        <v>6.8570000000000011</v>
      </c>
    </row>
    <row r="681" spans="1:20" x14ac:dyDescent="0.25">
      <c r="A681" s="17" t="s">
        <v>502</v>
      </c>
      <c r="B681" s="17" t="s">
        <v>136</v>
      </c>
      <c r="C681" s="17" t="s">
        <v>181</v>
      </c>
      <c r="D681" s="17" t="s">
        <v>322</v>
      </c>
      <c r="E681" s="17" t="s">
        <v>323</v>
      </c>
      <c r="F681" s="17" t="s">
        <v>0</v>
      </c>
      <c r="G681" s="18">
        <v>4.2999999999999997E-2</v>
      </c>
      <c r="H681" s="18">
        <v>0.22309999999999999</v>
      </c>
      <c r="I681" s="18"/>
      <c r="J681" s="18"/>
      <c r="K681" s="18"/>
      <c r="L681" s="18"/>
      <c r="M681" s="18"/>
      <c r="N681" s="18"/>
      <c r="O681" s="18"/>
      <c r="P681" s="18"/>
      <c r="Q681" s="18"/>
      <c r="R681" s="18"/>
      <c r="S681" s="18">
        <v>0.2661</v>
      </c>
      <c r="T681" s="18">
        <v>0.13305</v>
      </c>
    </row>
    <row r="682" spans="1:20" x14ac:dyDescent="0.25">
      <c r="A682" s="17" t="s">
        <v>502</v>
      </c>
      <c r="B682" s="17" t="s">
        <v>136</v>
      </c>
      <c r="C682" s="17" t="s">
        <v>181</v>
      </c>
      <c r="D682" s="17" t="s">
        <v>310</v>
      </c>
      <c r="E682" s="17" t="s">
        <v>311</v>
      </c>
      <c r="F682" s="17" t="s">
        <v>1</v>
      </c>
      <c r="G682" s="18">
        <v>19.243430000000004</v>
      </c>
      <c r="H682" s="18">
        <v>21.079050000000002</v>
      </c>
      <c r="I682" s="18">
        <v>20.005959999999998</v>
      </c>
      <c r="J682" s="18">
        <v>19.70842</v>
      </c>
      <c r="K682" s="18">
        <v>15.420630000000003</v>
      </c>
      <c r="L682" s="18">
        <v>23.729629999999997</v>
      </c>
      <c r="M682" s="18">
        <v>16.27469</v>
      </c>
      <c r="N682" s="18">
        <v>15.402279999999998</v>
      </c>
      <c r="O682" s="18">
        <v>16.279399999999999</v>
      </c>
      <c r="P682" s="18">
        <v>18.397169999999996</v>
      </c>
      <c r="Q682" s="18">
        <v>14.291369999999999</v>
      </c>
      <c r="R682" s="18">
        <v>15.259709999999998</v>
      </c>
      <c r="S682" s="18">
        <v>215.09174000000002</v>
      </c>
      <c r="T682" s="18">
        <v>17.924311666666668</v>
      </c>
    </row>
    <row r="683" spans="1:20" x14ac:dyDescent="0.25">
      <c r="A683" s="17" t="s">
        <v>502</v>
      </c>
      <c r="B683" s="17" t="s">
        <v>136</v>
      </c>
      <c r="C683" s="17" t="s">
        <v>181</v>
      </c>
      <c r="D683" s="17" t="s">
        <v>312</v>
      </c>
      <c r="E683" s="17" t="s">
        <v>313</v>
      </c>
      <c r="F683" s="17" t="s">
        <v>2</v>
      </c>
      <c r="G683" s="18">
        <v>271.16927000000004</v>
      </c>
      <c r="H683" s="18">
        <v>305.84039999999999</v>
      </c>
      <c r="I683" s="18">
        <v>332.89326000000011</v>
      </c>
      <c r="J683" s="18">
        <v>345.62224000000003</v>
      </c>
      <c r="K683" s="18">
        <v>356.08522000000011</v>
      </c>
      <c r="L683" s="18">
        <v>349.76434000000035</v>
      </c>
      <c r="M683" s="18">
        <v>349.52184</v>
      </c>
      <c r="N683" s="18">
        <v>326.06817999999993</v>
      </c>
      <c r="O683" s="18">
        <v>348.78748000000007</v>
      </c>
      <c r="P683" s="18">
        <v>403.31133999999997</v>
      </c>
      <c r="Q683" s="18">
        <v>375.42616000000021</v>
      </c>
      <c r="R683" s="18">
        <v>397.3044900000001</v>
      </c>
      <c r="S683" s="18">
        <v>4161.7942200000007</v>
      </c>
      <c r="T683" s="18">
        <v>346.81618500000008</v>
      </c>
    </row>
    <row r="684" spans="1:20" x14ac:dyDescent="0.25">
      <c r="A684" s="17" t="s">
        <v>502</v>
      </c>
      <c r="B684" s="17" t="s">
        <v>136</v>
      </c>
      <c r="C684" s="17" t="s">
        <v>181</v>
      </c>
      <c r="D684" s="17" t="s">
        <v>314</v>
      </c>
      <c r="E684" s="17" t="s">
        <v>315</v>
      </c>
      <c r="F684" s="17" t="s">
        <v>3</v>
      </c>
      <c r="G684" s="18">
        <v>249.06718999999984</v>
      </c>
      <c r="H684" s="18">
        <v>256.65628000000009</v>
      </c>
      <c r="I684" s="18">
        <v>252.31243000000018</v>
      </c>
      <c r="J684" s="18">
        <v>259.80589999999984</v>
      </c>
      <c r="K684" s="18">
        <v>282.3172399999998</v>
      </c>
      <c r="L684" s="18">
        <v>254.09309999999994</v>
      </c>
      <c r="M684" s="18">
        <v>264.62372999999997</v>
      </c>
      <c r="N684" s="18">
        <v>281.07645000000002</v>
      </c>
      <c r="O684" s="18">
        <v>297.06612000000007</v>
      </c>
      <c r="P684" s="18">
        <v>332.64128999999997</v>
      </c>
      <c r="Q684" s="18">
        <v>314.26400999999998</v>
      </c>
      <c r="R684" s="18">
        <v>331.55567999999994</v>
      </c>
      <c r="S684" s="18">
        <v>3375.4794199999992</v>
      </c>
      <c r="T684" s="18">
        <v>281.28995166666658</v>
      </c>
    </row>
    <row r="685" spans="1:20" x14ac:dyDescent="0.25">
      <c r="A685" s="17" t="s">
        <v>502</v>
      </c>
      <c r="B685" s="17" t="s">
        <v>136</v>
      </c>
      <c r="C685" s="17" t="s">
        <v>181</v>
      </c>
      <c r="D685" s="17" t="s">
        <v>319</v>
      </c>
      <c r="E685" s="17" t="s">
        <v>320</v>
      </c>
      <c r="F685" s="17" t="s">
        <v>5</v>
      </c>
      <c r="G685" s="18">
        <v>28.476790000000001</v>
      </c>
      <c r="H685" s="18">
        <v>58.025880000000001</v>
      </c>
      <c r="I685" s="18">
        <v>33.839200000000005</v>
      </c>
      <c r="J685" s="18">
        <v>43.065930000000002</v>
      </c>
      <c r="K685" s="18">
        <v>25.4238</v>
      </c>
      <c r="L685" s="18">
        <v>38.836910000000003</v>
      </c>
      <c r="M685" s="18">
        <v>20.51802</v>
      </c>
      <c r="N685" s="18">
        <v>20.981200000000001</v>
      </c>
      <c r="O685" s="18">
        <v>16.572780000000002</v>
      </c>
      <c r="P685" s="18">
        <v>19.35718</v>
      </c>
      <c r="Q685" s="18">
        <v>26.060120000000001</v>
      </c>
      <c r="R685" s="18">
        <v>30.04731</v>
      </c>
      <c r="S685" s="18">
        <v>361.20512000000002</v>
      </c>
      <c r="T685" s="18">
        <v>30.100426666666667</v>
      </c>
    </row>
    <row r="686" spans="1:20" x14ac:dyDescent="0.25">
      <c r="A686" s="17" t="s">
        <v>503</v>
      </c>
      <c r="B686" s="17" t="s">
        <v>136</v>
      </c>
      <c r="C686" s="17" t="s">
        <v>182</v>
      </c>
      <c r="D686" s="17" t="s">
        <v>310</v>
      </c>
      <c r="E686" s="17" t="s">
        <v>311</v>
      </c>
      <c r="F686" s="17" t="s">
        <v>1</v>
      </c>
      <c r="G686" s="18">
        <v>3.9905800000000005</v>
      </c>
      <c r="H686" s="18">
        <v>4.5603600000000011</v>
      </c>
      <c r="I686" s="18">
        <v>5.1917400000000002</v>
      </c>
      <c r="J686" s="18">
        <v>5.2012300000000007</v>
      </c>
      <c r="K686" s="18">
        <v>4.3302399999999999</v>
      </c>
      <c r="L686" s="18">
        <v>7.1529199999999999</v>
      </c>
      <c r="M686" s="18">
        <v>2.8166099999999998</v>
      </c>
      <c r="N686" s="18">
        <v>4.3953000000000007</v>
      </c>
      <c r="O686" s="18">
        <v>4.2640500000000001</v>
      </c>
      <c r="P686" s="18">
        <v>4.4412399999999996</v>
      </c>
      <c r="Q686" s="18">
        <v>4.1585200000000002</v>
      </c>
      <c r="R686" s="18">
        <v>4.3063500000000001</v>
      </c>
      <c r="S686" s="18">
        <v>54.809139999999999</v>
      </c>
      <c r="T686" s="18">
        <v>4.567428333333333</v>
      </c>
    </row>
    <row r="687" spans="1:20" x14ac:dyDescent="0.25">
      <c r="A687" s="17" t="s">
        <v>503</v>
      </c>
      <c r="B687" s="17" t="s">
        <v>136</v>
      </c>
      <c r="C687" s="17" t="s">
        <v>182</v>
      </c>
      <c r="D687" s="17" t="s">
        <v>312</v>
      </c>
      <c r="E687" s="17" t="s">
        <v>313</v>
      </c>
      <c r="F687" s="17" t="s">
        <v>2</v>
      </c>
      <c r="G687" s="18">
        <v>37.578980000000008</v>
      </c>
      <c r="H687" s="18">
        <v>47.405129999999993</v>
      </c>
      <c r="I687" s="18">
        <v>54.950929999999993</v>
      </c>
      <c r="J687" s="18">
        <v>45.824339999999992</v>
      </c>
      <c r="K687" s="18">
        <v>58.269553000000002</v>
      </c>
      <c r="L687" s="18">
        <v>68.748450000000005</v>
      </c>
      <c r="M687" s="18">
        <v>73.095520000000008</v>
      </c>
      <c r="N687" s="18">
        <v>64.288899999999998</v>
      </c>
      <c r="O687" s="18">
        <v>68.721969999999999</v>
      </c>
      <c r="P687" s="18">
        <v>95.980880000000013</v>
      </c>
      <c r="Q687" s="18">
        <v>79.46653000000002</v>
      </c>
      <c r="R687" s="18">
        <v>108.35939999999999</v>
      </c>
      <c r="S687" s="18">
        <v>802.69058300000006</v>
      </c>
      <c r="T687" s="18">
        <v>66.890881916666672</v>
      </c>
    </row>
    <row r="688" spans="1:20" x14ac:dyDescent="0.25">
      <c r="A688" s="17" t="s">
        <v>503</v>
      </c>
      <c r="B688" s="17" t="s">
        <v>136</v>
      </c>
      <c r="C688" s="17" t="s">
        <v>182</v>
      </c>
      <c r="D688" s="17" t="s">
        <v>314</v>
      </c>
      <c r="E688" s="17" t="s">
        <v>315</v>
      </c>
      <c r="F688" s="17" t="s">
        <v>3</v>
      </c>
      <c r="G688" s="18">
        <v>35.071100000000001</v>
      </c>
      <c r="H688" s="18">
        <v>46.745890000000003</v>
      </c>
      <c r="I688" s="18">
        <v>41.628870000000006</v>
      </c>
      <c r="J688" s="18">
        <v>43.289309999999993</v>
      </c>
      <c r="K688" s="18">
        <v>50.075859999999992</v>
      </c>
      <c r="L688" s="18">
        <v>45.60300999999999</v>
      </c>
      <c r="M688" s="18">
        <v>49.717680000000009</v>
      </c>
      <c r="N688" s="18">
        <v>57.848519999999994</v>
      </c>
      <c r="O688" s="18">
        <v>57.348040000000005</v>
      </c>
      <c r="P688" s="18">
        <v>82.165859999999995</v>
      </c>
      <c r="Q688" s="18">
        <v>62.552</v>
      </c>
      <c r="R688" s="18">
        <v>76.196630000000013</v>
      </c>
      <c r="S688" s="18">
        <v>648.24277000000006</v>
      </c>
      <c r="T688" s="18">
        <v>54.020230833333336</v>
      </c>
    </row>
    <row r="689" spans="1:20" x14ac:dyDescent="0.25">
      <c r="A689" s="17" t="s">
        <v>503</v>
      </c>
      <c r="B689" s="17" t="s">
        <v>136</v>
      </c>
      <c r="C689" s="17" t="s">
        <v>182</v>
      </c>
      <c r="D689" s="17" t="s">
        <v>319</v>
      </c>
      <c r="E689" s="17" t="s">
        <v>320</v>
      </c>
      <c r="F689" s="17" t="s">
        <v>5</v>
      </c>
      <c r="G689" s="18">
        <v>6.977780000000001</v>
      </c>
      <c r="H689" s="18">
        <v>14.371749999999999</v>
      </c>
      <c r="I689" s="18">
        <v>13.300560000000001</v>
      </c>
      <c r="J689" s="18">
        <v>17.51801</v>
      </c>
      <c r="K689" s="18">
        <v>4.7360100000000003</v>
      </c>
      <c r="L689" s="18">
        <v>19.20881</v>
      </c>
      <c r="M689" s="18">
        <v>5.1790599999999998</v>
      </c>
      <c r="N689" s="18">
        <v>5.9681500000000005</v>
      </c>
      <c r="O689" s="18">
        <v>5.8288900000000003</v>
      </c>
      <c r="P689" s="18">
        <v>4.996179999999999</v>
      </c>
      <c r="Q689" s="18">
        <v>6.4655600000000009</v>
      </c>
      <c r="R689" s="18">
        <v>8.5050699999999999</v>
      </c>
      <c r="S689" s="18">
        <v>113.05582999999999</v>
      </c>
      <c r="T689" s="18">
        <v>9.4213191666666649</v>
      </c>
    </row>
    <row r="690" spans="1:20" x14ac:dyDescent="0.25">
      <c r="A690" s="17" t="s">
        <v>504</v>
      </c>
      <c r="B690" s="17" t="s">
        <v>136</v>
      </c>
      <c r="C690" s="17" t="s">
        <v>183</v>
      </c>
      <c r="D690" s="17" t="s">
        <v>310</v>
      </c>
      <c r="E690" s="17" t="s">
        <v>311</v>
      </c>
      <c r="F690" s="17" t="s">
        <v>1</v>
      </c>
      <c r="G690" s="18">
        <v>4.0509999999999993</v>
      </c>
      <c r="H690" s="18">
        <v>5.7880000000000003</v>
      </c>
      <c r="I690" s="18">
        <v>5.0369999999999999</v>
      </c>
      <c r="J690" s="18">
        <v>10.470499999999999</v>
      </c>
      <c r="K690" s="18"/>
      <c r="L690" s="18">
        <v>7.8019999999999996</v>
      </c>
      <c r="M690" s="18">
        <v>5.0790000000000006</v>
      </c>
      <c r="N690" s="18">
        <v>4.4160000000000004</v>
      </c>
      <c r="O690" s="18">
        <v>4.9860000000000007</v>
      </c>
      <c r="P690" s="18"/>
      <c r="Q690" s="18">
        <v>3.9710000000000001</v>
      </c>
      <c r="R690" s="18"/>
      <c r="S690" s="18">
        <v>51.600500000000011</v>
      </c>
      <c r="T690" s="18">
        <v>5.7333888888888902</v>
      </c>
    </row>
    <row r="691" spans="1:20" x14ac:dyDescent="0.25">
      <c r="A691" s="17" t="s">
        <v>504</v>
      </c>
      <c r="B691" s="17" t="s">
        <v>136</v>
      </c>
      <c r="C691" s="17" t="s">
        <v>183</v>
      </c>
      <c r="D691" s="17" t="s">
        <v>312</v>
      </c>
      <c r="E691" s="17" t="s">
        <v>313</v>
      </c>
      <c r="F691" s="17" t="s">
        <v>2</v>
      </c>
      <c r="G691" s="18">
        <v>18.766999999999999</v>
      </c>
      <c r="H691" s="18">
        <v>26.016000000000002</v>
      </c>
      <c r="I691" s="18">
        <v>21.415000000000003</v>
      </c>
      <c r="J691" s="18">
        <v>22.410999999999998</v>
      </c>
      <c r="K691" s="18"/>
      <c r="L691" s="18">
        <v>24.487000000000002</v>
      </c>
      <c r="M691" s="18">
        <v>21.79</v>
      </c>
      <c r="N691" s="18">
        <v>14.782999999999999</v>
      </c>
      <c r="O691" s="18">
        <v>24.187000000000001</v>
      </c>
      <c r="P691" s="18"/>
      <c r="Q691" s="18">
        <v>24.327999999999999</v>
      </c>
      <c r="R691" s="18"/>
      <c r="S691" s="18">
        <v>198.184</v>
      </c>
      <c r="T691" s="18">
        <v>22.020444444444443</v>
      </c>
    </row>
    <row r="692" spans="1:20" x14ac:dyDescent="0.25">
      <c r="A692" s="17" t="s">
        <v>504</v>
      </c>
      <c r="B692" s="17" t="s">
        <v>136</v>
      </c>
      <c r="C692" s="17" t="s">
        <v>183</v>
      </c>
      <c r="D692" s="17" t="s">
        <v>314</v>
      </c>
      <c r="E692" s="17" t="s">
        <v>315</v>
      </c>
      <c r="F692" s="17" t="s">
        <v>3</v>
      </c>
      <c r="G692" s="18">
        <v>7.5289999999999999</v>
      </c>
      <c r="H692" s="18">
        <v>8.125</v>
      </c>
      <c r="I692" s="18">
        <v>12.94</v>
      </c>
      <c r="J692" s="18">
        <v>11.850499999999998</v>
      </c>
      <c r="K692" s="18"/>
      <c r="L692" s="18">
        <v>9.089500000000001</v>
      </c>
      <c r="M692" s="18">
        <v>19.028000000000002</v>
      </c>
      <c r="N692" s="18">
        <v>12.08</v>
      </c>
      <c r="O692" s="18">
        <v>8.5670000000000002</v>
      </c>
      <c r="P692" s="18"/>
      <c r="Q692" s="18">
        <v>19.431000000000001</v>
      </c>
      <c r="R692" s="18"/>
      <c r="S692" s="18">
        <v>108.64</v>
      </c>
      <c r="T692" s="18">
        <v>12.071111111111112</v>
      </c>
    </row>
    <row r="693" spans="1:20" x14ac:dyDescent="0.25">
      <c r="A693" s="17" t="s">
        <v>505</v>
      </c>
      <c r="B693" s="17" t="s">
        <v>136</v>
      </c>
      <c r="C693" s="17" t="s">
        <v>137</v>
      </c>
      <c r="D693" s="17" t="s">
        <v>310</v>
      </c>
      <c r="E693" s="17" t="s">
        <v>311</v>
      </c>
      <c r="F693" s="17" t="s">
        <v>1</v>
      </c>
      <c r="G693" s="18">
        <v>2.9199799999999998</v>
      </c>
      <c r="H693" s="18">
        <v>9.3000000000000007</v>
      </c>
      <c r="I693" s="18">
        <v>13.029</v>
      </c>
      <c r="J693" s="18">
        <v>13.977649999999997</v>
      </c>
      <c r="K693" s="18">
        <v>8.0190000000000001</v>
      </c>
      <c r="L693" s="18">
        <v>10.519999999999998</v>
      </c>
      <c r="M693" s="18">
        <v>11.224999999999998</v>
      </c>
      <c r="N693" s="18">
        <v>11.330000000000004</v>
      </c>
      <c r="O693" s="18">
        <v>10.973999999999998</v>
      </c>
      <c r="P693" s="18">
        <v>10.579999999999998</v>
      </c>
      <c r="Q693" s="18">
        <v>18.667999999999996</v>
      </c>
      <c r="R693" s="18">
        <v>5.3079999999999989</v>
      </c>
      <c r="S693" s="18">
        <v>125.85062999999998</v>
      </c>
      <c r="T693" s="18">
        <v>10.487552499999998</v>
      </c>
    </row>
    <row r="694" spans="1:20" x14ac:dyDescent="0.25">
      <c r="A694" s="17" t="s">
        <v>505</v>
      </c>
      <c r="B694" s="17" t="s">
        <v>136</v>
      </c>
      <c r="C694" s="17" t="s">
        <v>137</v>
      </c>
      <c r="D694" s="17" t="s">
        <v>312</v>
      </c>
      <c r="E694" s="17" t="s">
        <v>313</v>
      </c>
      <c r="F694" s="17" t="s">
        <v>2</v>
      </c>
      <c r="G694" s="18">
        <v>35.878</v>
      </c>
      <c r="H694" s="18">
        <v>19.612000000000002</v>
      </c>
      <c r="I694" s="18">
        <v>32.89</v>
      </c>
      <c r="J694" s="18">
        <v>49.285000000000018</v>
      </c>
      <c r="K694" s="18">
        <v>34.539000000000001</v>
      </c>
      <c r="L694" s="18">
        <v>24.532999999999998</v>
      </c>
      <c r="M694" s="18">
        <v>35.190000000000012</v>
      </c>
      <c r="N694" s="18">
        <v>22.7</v>
      </c>
      <c r="O694" s="18">
        <v>36.695</v>
      </c>
      <c r="P694" s="18">
        <v>48.782999999999987</v>
      </c>
      <c r="Q694" s="18">
        <v>34.076000000000001</v>
      </c>
      <c r="R694" s="18">
        <v>28.041999999999994</v>
      </c>
      <c r="S694" s="18">
        <v>402.22300000000001</v>
      </c>
      <c r="T694" s="18">
        <v>33.518583333333332</v>
      </c>
    </row>
    <row r="695" spans="1:20" x14ac:dyDescent="0.25">
      <c r="A695" s="17" t="s">
        <v>505</v>
      </c>
      <c r="B695" s="17" t="s">
        <v>136</v>
      </c>
      <c r="C695" s="17" t="s">
        <v>137</v>
      </c>
      <c r="D695" s="17" t="s">
        <v>314</v>
      </c>
      <c r="E695" s="17" t="s">
        <v>315</v>
      </c>
      <c r="F695" s="17" t="s">
        <v>3</v>
      </c>
      <c r="G695" s="18">
        <v>25.189999999999998</v>
      </c>
      <c r="H695" s="18">
        <v>19.780500000000004</v>
      </c>
      <c r="I695" s="18">
        <v>15.783000000000005</v>
      </c>
      <c r="J695" s="18">
        <v>18.628999999999998</v>
      </c>
      <c r="K695" s="18">
        <v>23.889000000000003</v>
      </c>
      <c r="L695" s="18">
        <v>23.231500000000004</v>
      </c>
      <c r="M695" s="18">
        <v>35.112000000000009</v>
      </c>
      <c r="N695" s="18">
        <v>28.87850000000001</v>
      </c>
      <c r="O695" s="18">
        <v>21.987000000000005</v>
      </c>
      <c r="P695" s="18">
        <v>24.237499999999994</v>
      </c>
      <c r="Q695" s="18">
        <v>21.639800000000001</v>
      </c>
      <c r="R695" s="18">
        <v>11.503000000000004</v>
      </c>
      <c r="S695" s="18">
        <v>269.86079999999998</v>
      </c>
      <c r="T695" s="18">
        <v>22.488399999999999</v>
      </c>
    </row>
    <row r="696" spans="1:20" x14ac:dyDescent="0.25">
      <c r="A696" s="17" t="s">
        <v>505</v>
      </c>
      <c r="B696" s="17" t="s">
        <v>136</v>
      </c>
      <c r="C696" s="17" t="s">
        <v>137</v>
      </c>
      <c r="D696" s="17" t="s">
        <v>319</v>
      </c>
      <c r="E696" s="17" t="s">
        <v>320</v>
      </c>
      <c r="F696" s="17" t="s">
        <v>5</v>
      </c>
      <c r="G696" s="18">
        <v>0.5</v>
      </c>
      <c r="H696" s="18">
        <v>0.5</v>
      </c>
      <c r="I696" s="18">
        <v>1.99</v>
      </c>
      <c r="J696" s="18">
        <v>1.2</v>
      </c>
      <c r="K696" s="18">
        <v>1.85</v>
      </c>
      <c r="L696" s="18">
        <v>2.02</v>
      </c>
      <c r="M696" s="18"/>
      <c r="N696" s="18"/>
      <c r="O696" s="18">
        <v>1.248</v>
      </c>
      <c r="P696" s="18"/>
      <c r="Q696" s="18">
        <v>1.643</v>
      </c>
      <c r="R696" s="18">
        <v>1.78</v>
      </c>
      <c r="S696" s="18">
        <v>12.731</v>
      </c>
      <c r="T696" s="18">
        <v>1.4145555555555556</v>
      </c>
    </row>
    <row r="697" spans="1:20" x14ac:dyDescent="0.25">
      <c r="A697" s="17" t="s">
        <v>506</v>
      </c>
      <c r="B697" s="17" t="s">
        <v>136</v>
      </c>
      <c r="C697" s="17" t="s">
        <v>184</v>
      </c>
      <c r="D697" s="17" t="s">
        <v>310</v>
      </c>
      <c r="E697" s="17" t="s">
        <v>311</v>
      </c>
      <c r="F697" s="17" t="s">
        <v>1</v>
      </c>
      <c r="G697" s="18">
        <v>5.4974000000000007</v>
      </c>
      <c r="H697" s="18">
        <v>5.0751599999999994</v>
      </c>
      <c r="I697" s="18">
        <v>3.7978000000000001</v>
      </c>
      <c r="J697" s="18">
        <v>3.66378</v>
      </c>
      <c r="K697" s="18">
        <v>3.5241699999999998</v>
      </c>
      <c r="L697" s="18">
        <v>3.1791499999999999</v>
      </c>
      <c r="M697" s="18">
        <v>1.6263100000000001</v>
      </c>
      <c r="N697" s="18">
        <v>2.3776099999999998</v>
      </c>
      <c r="O697" s="18">
        <v>2.6356600000000001</v>
      </c>
      <c r="P697" s="18">
        <v>1.7176499999999999</v>
      </c>
      <c r="Q697" s="18">
        <v>2.78112</v>
      </c>
      <c r="R697" s="18">
        <v>2.7583099999999994</v>
      </c>
      <c r="S697" s="18">
        <v>38.634120000000003</v>
      </c>
      <c r="T697" s="18">
        <v>3.2195100000000001</v>
      </c>
    </row>
    <row r="698" spans="1:20" x14ac:dyDescent="0.25">
      <c r="A698" s="17" t="s">
        <v>506</v>
      </c>
      <c r="B698" s="17" t="s">
        <v>136</v>
      </c>
      <c r="C698" s="17" t="s">
        <v>184</v>
      </c>
      <c r="D698" s="17" t="s">
        <v>312</v>
      </c>
      <c r="E698" s="17" t="s">
        <v>313</v>
      </c>
      <c r="F698" s="17" t="s">
        <v>2</v>
      </c>
      <c r="G698" s="18">
        <v>49.599609999999998</v>
      </c>
      <c r="H698" s="18">
        <v>54.256650000000015</v>
      </c>
      <c r="I698" s="18">
        <v>46.203310000000009</v>
      </c>
      <c r="J698" s="18">
        <v>53.676885000000013</v>
      </c>
      <c r="K698" s="18">
        <v>51.196160000000006</v>
      </c>
      <c r="L698" s="18">
        <v>48.007520000000014</v>
      </c>
      <c r="M698" s="18">
        <v>44.795190000000012</v>
      </c>
      <c r="N698" s="18">
        <v>48.855100000000007</v>
      </c>
      <c r="O698" s="18">
        <v>54.055669999999992</v>
      </c>
      <c r="P698" s="18">
        <v>54.22139</v>
      </c>
      <c r="Q698" s="18">
        <v>54.531700000000008</v>
      </c>
      <c r="R698" s="18">
        <v>54.830840000000002</v>
      </c>
      <c r="S698" s="18">
        <v>614.23002500000007</v>
      </c>
      <c r="T698" s="18">
        <v>51.18583541666667</v>
      </c>
    </row>
    <row r="699" spans="1:20" x14ac:dyDescent="0.25">
      <c r="A699" s="17" t="s">
        <v>506</v>
      </c>
      <c r="B699" s="17" t="s">
        <v>136</v>
      </c>
      <c r="C699" s="17" t="s">
        <v>184</v>
      </c>
      <c r="D699" s="17" t="s">
        <v>314</v>
      </c>
      <c r="E699" s="17" t="s">
        <v>315</v>
      </c>
      <c r="F699" s="17" t="s">
        <v>3</v>
      </c>
      <c r="G699" s="18">
        <v>39.122880000000002</v>
      </c>
      <c r="H699" s="18">
        <v>36.439309999999999</v>
      </c>
      <c r="I699" s="18">
        <v>25.404840000000004</v>
      </c>
      <c r="J699" s="18">
        <v>30.220289999999991</v>
      </c>
      <c r="K699" s="18">
        <v>29.755660000000006</v>
      </c>
      <c r="L699" s="18">
        <v>30.806769999999997</v>
      </c>
      <c r="M699" s="18">
        <v>32.379779999999997</v>
      </c>
      <c r="N699" s="18">
        <v>31.094109999999997</v>
      </c>
      <c r="O699" s="18">
        <v>33.251500000000007</v>
      </c>
      <c r="P699" s="18">
        <v>42.677</v>
      </c>
      <c r="Q699" s="18">
        <v>36.734800000000007</v>
      </c>
      <c r="R699" s="18">
        <v>38.06983000000001</v>
      </c>
      <c r="S699" s="18">
        <v>405.95677000000006</v>
      </c>
      <c r="T699" s="18">
        <v>33.829730833333336</v>
      </c>
    </row>
    <row r="700" spans="1:20" x14ac:dyDescent="0.25">
      <c r="A700" s="17" t="s">
        <v>506</v>
      </c>
      <c r="B700" s="17" t="s">
        <v>136</v>
      </c>
      <c r="C700" s="17" t="s">
        <v>184</v>
      </c>
      <c r="D700" s="17" t="s">
        <v>319</v>
      </c>
      <c r="E700" s="17" t="s">
        <v>320</v>
      </c>
      <c r="F700" s="17" t="s">
        <v>5</v>
      </c>
      <c r="G700" s="18">
        <v>9.4438900000000015</v>
      </c>
      <c r="H700" s="18">
        <v>11.40521</v>
      </c>
      <c r="I700" s="18">
        <v>11.09667</v>
      </c>
      <c r="J700" s="18">
        <v>14.927770000000001</v>
      </c>
      <c r="K700" s="18">
        <v>8.31433</v>
      </c>
      <c r="L700" s="18">
        <v>12.55837</v>
      </c>
      <c r="M700" s="18">
        <v>5.0785200000000001</v>
      </c>
      <c r="N700" s="18">
        <v>8.1866799999999991</v>
      </c>
      <c r="O700" s="18">
        <v>6.0276599999999991</v>
      </c>
      <c r="P700" s="18">
        <v>5.1969399999999997</v>
      </c>
      <c r="Q700" s="18">
        <v>6.7233899999999993</v>
      </c>
      <c r="R700" s="18">
        <v>7.3692399999999996</v>
      </c>
      <c r="S700" s="18">
        <v>106.32866999999999</v>
      </c>
      <c r="T700" s="18">
        <v>8.8607224999999996</v>
      </c>
    </row>
    <row r="701" spans="1:20" x14ac:dyDescent="0.25">
      <c r="A701" s="17" t="s">
        <v>507</v>
      </c>
      <c r="B701" s="17" t="s">
        <v>88</v>
      </c>
      <c r="C701" s="17" t="s">
        <v>89</v>
      </c>
      <c r="D701" s="17" t="s">
        <v>322</v>
      </c>
      <c r="E701" s="17" t="s">
        <v>323</v>
      </c>
      <c r="F701" s="17" t="s">
        <v>0</v>
      </c>
      <c r="G701" s="18"/>
      <c r="H701" s="18"/>
      <c r="I701" s="18"/>
      <c r="J701" s="18"/>
      <c r="K701" s="18"/>
      <c r="L701" s="18"/>
      <c r="M701" s="18">
        <v>0.34599999999999997</v>
      </c>
      <c r="N701" s="18"/>
      <c r="O701" s="18"/>
      <c r="P701" s="18"/>
      <c r="Q701" s="18"/>
      <c r="R701" s="18"/>
      <c r="S701" s="18">
        <v>0.34599999999999997</v>
      </c>
      <c r="T701" s="18">
        <v>0.34599999999999997</v>
      </c>
    </row>
    <row r="702" spans="1:20" x14ac:dyDescent="0.25">
      <c r="A702" s="17" t="s">
        <v>507</v>
      </c>
      <c r="B702" s="17" t="s">
        <v>88</v>
      </c>
      <c r="C702" s="17" t="s">
        <v>89</v>
      </c>
      <c r="D702" s="17" t="s">
        <v>310</v>
      </c>
      <c r="E702" s="17" t="s">
        <v>311</v>
      </c>
      <c r="F702" s="17" t="s">
        <v>1</v>
      </c>
      <c r="G702" s="18">
        <v>30.621000000000002</v>
      </c>
      <c r="H702" s="18">
        <v>33.390169999999998</v>
      </c>
      <c r="I702" s="18">
        <v>24.362180000000002</v>
      </c>
      <c r="J702" s="18">
        <v>35.627699999999997</v>
      </c>
      <c r="K702" s="18">
        <v>56.906300000000002</v>
      </c>
      <c r="L702" s="18">
        <v>25.300999999999995</v>
      </c>
      <c r="M702" s="18">
        <v>30.923199999999998</v>
      </c>
      <c r="N702" s="18">
        <v>42.654500000000006</v>
      </c>
      <c r="O702" s="18">
        <v>20.2285</v>
      </c>
      <c r="P702" s="18">
        <v>18.405400000000004</v>
      </c>
      <c r="Q702" s="18">
        <v>27.392900000000001</v>
      </c>
      <c r="R702" s="18">
        <v>30.015200000000004</v>
      </c>
      <c r="S702" s="18">
        <v>375.82804999999996</v>
      </c>
      <c r="T702" s="18">
        <v>31.319004166666662</v>
      </c>
    </row>
    <row r="703" spans="1:20" x14ac:dyDescent="0.25">
      <c r="A703" s="17" t="s">
        <v>507</v>
      </c>
      <c r="B703" s="17" t="s">
        <v>88</v>
      </c>
      <c r="C703" s="17" t="s">
        <v>89</v>
      </c>
      <c r="D703" s="17" t="s">
        <v>312</v>
      </c>
      <c r="E703" s="17" t="s">
        <v>313</v>
      </c>
      <c r="F703" s="17" t="s">
        <v>2</v>
      </c>
      <c r="G703" s="18">
        <v>197.04430000000005</v>
      </c>
      <c r="H703" s="18">
        <v>287.54470000000003</v>
      </c>
      <c r="I703" s="18">
        <v>152.93303000000003</v>
      </c>
      <c r="J703" s="18">
        <v>159.19790000000006</v>
      </c>
      <c r="K703" s="18">
        <v>165.20878000000002</v>
      </c>
      <c r="L703" s="18">
        <v>147.04489999999998</v>
      </c>
      <c r="M703" s="18">
        <v>192.61743000000007</v>
      </c>
      <c r="N703" s="18">
        <v>159.80409999999998</v>
      </c>
      <c r="O703" s="18">
        <v>191.14450000000005</v>
      </c>
      <c r="P703" s="18">
        <v>169.4693</v>
      </c>
      <c r="Q703" s="18">
        <v>137.077</v>
      </c>
      <c r="R703" s="18">
        <v>214.63460000000001</v>
      </c>
      <c r="S703" s="18">
        <v>2173.7205400000003</v>
      </c>
      <c r="T703" s="18">
        <v>181.14337833333335</v>
      </c>
    </row>
    <row r="704" spans="1:20" x14ac:dyDescent="0.25">
      <c r="A704" s="17" t="s">
        <v>507</v>
      </c>
      <c r="B704" s="17" t="s">
        <v>88</v>
      </c>
      <c r="C704" s="17" t="s">
        <v>89</v>
      </c>
      <c r="D704" s="17" t="s">
        <v>314</v>
      </c>
      <c r="E704" s="17" t="s">
        <v>315</v>
      </c>
      <c r="F704" s="17" t="s">
        <v>3</v>
      </c>
      <c r="G704" s="18">
        <v>81.259629999999987</v>
      </c>
      <c r="H704" s="18">
        <v>118.66596</v>
      </c>
      <c r="I704" s="18">
        <v>110.84911000000004</v>
      </c>
      <c r="J704" s="18">
        <v>94.77800000000002</v>
      </c>
      <c r="K704" s="18">
        <v>83.761299999999991</v>
      </c>
      <c r="L704" s="18">
        <v>98.22029999999998</v>
      </c>
      <c r="M704" s="18">
        <v>157.09776999999997</v>
      </c>
      <c r="N704" s="18">
        <v>111.77730000000004</v>
      </c>
      <c r="O704" s="18">
        <v>122.46299999999998</v>
      </c>
      <c r="P704" s="18">
        <v>119.80240000000001</v>
      </c>
      <c r="Q704" s="18">
        <v>123.02209999999999</v>
      </c>
      <c r="R704" s="18">
        <v>158.32</v>
      </c>
      <c r="S704" s="18">
        <v>1380.0168699999999</v>
      </c>
      <c r="T704" s="18">
        <v>115.00140583333332</v>
      </c>
    </row>
    <row r="705" spans="1:20" x14ac:dyDescent="0.25">
      <c r="A705" s="17" t="s">
        <v>507</v>
      </c>
      <c r="B705" s="17" t="s">
        <v>88</v>
      </c>
      <c r="C705" s="17" t="s">
        <v>89</v>
      </c>
      <c r="D705" s="17" t="s">
        <v>324</v>
      </c>
      <c r="E705" s="17" t="s">
        <v>325</v>
      </c>
      <c r="F705" s="17" t="s">
        <v>4</v>
      </c>
      <c r="G705" s="18"/>
      <c r="H705" s="18"/>
      <c r="I705" s="18"/>
      <c r="J705" s="18"/>
      <c r="K705" s="18"/>
      <c r="L705" s="18"/>
      <c r="M705" s="18">
        <v>9.2999999999999999E-2</v>
      </c>
      <c r="N705" s="18"/>
      <c r="O705" s="18"/>
      <c r="P705" s="18"/>
      <c r="Q705" s="18">
        <v>0.1</v>
      </c>
      <c r="R705" s="18"/>
      <c r="S705" s="18">
        <v>0.193</v>
      </c>
      <c r="T705" s="18">
        <v>9.6500000000000002E-2</v>
      </c>
    </row>
    <row r="706" spans="1:20" x14ac:dyDescent="0.25">
      <c r="A706" s="17" t="s">
        <v>507</v>
      </c>
      <c r="B706" s="17" t="s">
        <v>88</v>
      </c>
      <c r="C706" s="17" t="s">
        <v>89</v>
      </c>
      <c r="D706" s="17" t="s">
        <v>319</v>
      </c>
      <c r="E706" s="17" t="s">
        <v>320</v>
      </c>
      <c r="F706" s="17" t="s">
        <v>5</v>
      </c>
      <c r="G706" s="18">
        <v>18.971000000000004</v>
      </c>
      <c r="H706" s="18">
        <v>37.630470000000003</v>
      </c>
      <c r="I706" s="18">
        <v>22.667999999999999</v>
      </c>
      <c r="J706" s="18">
        <v>15.582000000000001</v>
      </c>
      <c r="K706" s="18">
        <v>17.725999999999999</v>
      </c>
      <c r="L706" s="18">
        <v>17.736000000000001</v>
      </c>
      <c r="M706" s="18">
        <v>36.564100000000003</v>
      </c>
      <c r="N706" s="18">
        <v>24.667999999999999</v>
      </c>
      <c r="O706" s="18">
        <v>12.782999999999999</v>
      </c>
      <c r="P706" s="18">
        <v>23.105</v>
      </c>
      <c r="Q706" s="18">
        <v>23.347999999999999</v>
      </c>
      <c r="R706" s="18">
        <v>22.515000000000001</v>
      </c>
      <c r="S706" s="18">
        <v>273.29656999999997</v>
      </c>
      <c r="T706" s="18">
        <v>22.774714166666666</v>
      </c>
    </row>
    <row r="707" spans="1:20" x14ac:dyDescent="0.25">
      <c r="A707" s="17" t="s">
        <v>508</v>
      </c>
      <c r="B707" s="17" t="s">
        <v>88</v>
      </c>
      <c r="C707" s="17" t="s">
        <v>275</v>
      </c>
      <c r="D707" s="17" t="s">
        <v>310</v>
      </c>
      <c r="E707" s="17" t="s">
        <v>311</v>
      </c>
      <c r="F707" s="17" t="s">
        <v>1</v>
      </c>
      <c r="G707" s="18">
        <v>0.21805000000000002</v>
      </c>
      <c r="H707" s="18">
        <v>0.30857000000000001</v>
      </c>
      <c r="I707" s="18">
        <v>0.46210999999999997</v>
      </c>
      <c r="J707" s="18">
        <v>0.53414000000000006</v>
      </c>
      <c r="K707" s="18">
        <v>0.41461999999999999</v>
      </c>
      <c r="L707" s="18">
        <v>0.42863000000000001</v>
      </c>
      <c r="M707" s="18">
        <v>0.44975999999999999</v>
      </c>
      <c r="N707" s="18">
        <v>0.46813000000000005</v>
      </c>
      <c r="O707" s="18">
        <v>0.42120000000000002</v>
      </c>
      <c r="P707" s="18">
        <v>0.51590000000000003</v>
      </c>
      <c r="Q707" s="18">
        <v>0.57379999999999998</v>
      </c>
      <c r="R707" s="18">
        <v>0.58410000000000006</v>
      </c>
      <c r="S707" s="18">
        <v>5.379010000000001</v>
      </c>
      <c r="T707" s="18">
        <v>0.44825083333333343</v>
      </c>
    </row>
    <row r="708" spans="1:20" x14ac:dyDescent="0.25">
      <c r="A708" s="17" t="s">
        <v>508</v>
      </c>
      <c r="B708" s="17" t="s">
        <v>88</v>
      </c>
      <c r="C708" s="17" t="s">
        <v>275</v>
      </c>
      <c r="D708" s="17" t="s">
        <v>312</v>
      </c>
      <c r="E708" s="17" t="s">
        <v>313</v>
      </c>
      <c r="F708" s="17" t="s">
        <v>2</v>
      </c>
      <c r="G708" s="18">
        <v>0.77818999999999994</v>
      </c>
      <c r="H708" s="18">
        <v>1.4275899999999999</v>
      </c>
      <c r="I708" s="18">
        <v>1.1369100000000001</v>
      </c>
      <c r="J708" s="18">
        <v>1.34778</v>
      </c>
      <c r="K708" s="18">
        <v>1.1984000000000001</v>
      </c>
      <c r="L708" s="18">
        <v>1.2714800000000002</v>
      </c>
      <c r="M708" s="18">
        <v>1.3107200000000001</v>
      </c>
      <c r="N708" s="18">
        <v>1.53942</v>
      </c>
      <c r="O708" s="18">
        <v>1.4135</v>
      </c>
      <c r="P708" s="18">
        <v>1.4337</v>
      </c>
      <c r="Q708" s="18">
        <v>1.4613</v>
      </c>
      <c r="R708" s="18">
        <v>1.5608</v>
      </c>
      <c r="S708" s="18">
        <v>15.87979</v>
      </c>
      <c r="T708" s="18">
        <v>1.3233158333333332</v>
      </c>
    </row>
    <row r="709" spans="1:20" x14ac:dyDescent="0.25">
      <c r="A709" s="17" t="s">
        <v>508</v>
      </c>
      <c r="B709" s="17" t="s">
        <v>88</v>
      </c>
      <c r="C709" s="17" t="s">
        <v>275</v>
      </c>
      <c r="D709" s="17" t="s">
        <v>314</v>
      </c>
      <c r="E709" s="17" t="s">
        <v>315</v>
      </c>
      <c r="F709" s="17" t="s">
        <v>3</v>
      </c>
      <c r="G709" s="18">
        <v>0.54476000000000002</v>
      </c>
      <c r="H709" s="18">
        <v>0.79966999999999988</v>
      </c>
      <c r="I709" s="18">
        <v>0.78697000000000006</v>
      </c>
      <c r="J709" s="18">
        <v>0.70764000000000005</v>
      </c>
      <c r="K709" s="18">
        <v>0.78654000000000013</v>
      </c>
      <c r="L709" s="18">
        <v>0.78253000000000006</v>
      </c>
      <c r="M709" s="18">
        <v>0.76259999999999994</v>
      </c>
      <c r="N709" s="18">
        <v>0.96764000000000006</v>
      </c>
      <c r="O709" s="18">
        <v>0.85719999999999996</v>
      </c>
      <c r="P709" s="18">
        <v>0.93259999999999987</v>
      </c>
      <c r="Q709" s="18">
        <v>1.0159</v>
      </c>
      <c r="R709" s="18">
        <v>1.0968</v>
      </c>
      <c r="S709" s="18">
        <v>10.040850000000001</v>
      </c>
      <c r="T709" s="18">
        <v>0.83673750000000002</v>
      </c>
    </row>
    <row r="710" spans="1:20" x14ac:dyDescent="0.25">
      <c r="A710" s="17" t="s">
        <v>508</v>
      </c>
      <c r="B710" s="17" t="s">
        <v>88</v>
      </c>
      <c r="C710" s="17" t="s">
        <v>275</v>
      </c>
      <c r="D710" s="17" t="s">
        <v>319</v>
      </c>
      <c r="E710" s="17" t="s">
        <v>320</v>
      </c>
      <c r="F710" s="17" t="s">
        <v>5</v>
      </c>
      <c r="G710" s="18">
        <v>2.2762099999999998</v>
      </c>
      <c r="H710" s="18">
        <v>1.8708099999999999</v>
      </c>
      <c r="I710" s="18">
        <v>1.56715</v>
      </c>
      <c r="J710" s="18">
        <v>1.3536999999999999</v>
      </c>
      <c r="K710" s="18">
        <v>1.6990000000000001</v>
      </c>
      <c r="L710" s="18">
        <v>1.5269999999999999</v>
      </c>
      <c r="M710" s="18">
        <v>1.6220000000000001</v>
      </c>
      <c r="N710" s="18">
        <v>1.6358999999999999</v>
      </c>
      <c r="O710" s="18">
        <v>1.44</v>
      </c>
      <c r="P710" s="18">
        <v>1.5269999999999999</v>
      </c>
      <c r="Q710" s="18">
        <v>2.0259999999999998</v>
      </c>
      <c r="R710" s="18">
        <v>1.9586999999999999</v>
      </c>
      <c r="S710" s="18">
        <v>20.503469999999997</v>
      </c>
      <c r="T710" s="18">
        <v>1.7086224999999997</v>
      </c>
    </row>
    <row r="711" spans="1:20" x14ac:dyDescent="0.25">
      <c r="A711" s="17" t="s">
        <v>509</v>
      </c>
      <c r="B711" s="17" t="s">
        <v>88</v>
      </c>
      <c r="C711" s="17" t="s">
        <v>236</v>
      </c>
      <c r="D711" s="17" t="s">
        <v>310</v>
      </c>
      <c r="E711" s="17" t="s">
        <v>311</v>
      </c>
      <c r="F711" s="17" t="s">
        <v>1</v>
      </c>
      <c r="G711" s="18">
        <v>0.33100000000000002</v>
      </c>
      <c r="H711" s="18">
        <v>0.246</v>
      </c>
      <c r="I711" s="18">
        <v>2.7549999999999999</v>
      </c>
      <c r="J711" s="18">
        <v>3.1270000000000002</v>
      </c>
      <c r="K711" s="18">
        <v>3.2450000000000001</v>
      </c>
      <c r="L711" s="18">
        <v>3.4520000000000004</v>
      </c>
      <c r="M711" s="18">
        <v>3.806</v>
      </c>
      <c r="N711" s="18">
        <v>0.30599999999999999</v>
      </c>
      <c r="O711" s="18">
        <v>0.433</v>
      </c>
      <c r="P711" s="18">
        <v>0.29100000000000004</v>
      </c>
      <c r="Q711" s="18">
        <v>0.621</v>
      </c>
      <c r="R711" s="18">
        <v>0.44199999999999995</v>
      </c>
      <c r="S711" s="18">
        <v>19.055</v>
      </c>
      <c r="T711" s="18">
        <v>1.5879166666666666</v>
      </c>
    </row>
    <row r="712" spans="1:20" x14ac:dyDescent="0.25">
      <c r="A712" s="17" t="s">
        <v>509</v>
      </c>
      <c r="B712" s="17" t="s">
        <v>88</v>
      </c>
      <c r="C712" s="17" t="s">
        <v>236</v>
      </c>
      <c r="D712" s="17" t="s">
        <v>312</v>
      </c>
      <c r="E712" s="17" t="s">
        <v>313</v>
      </c>
      <c r="F712" s="17" t="s">
        <v>2</v>
      </c>
      <c r="G712" s="18">
        <v>13.0015</v>
      </c>
      <c r="H712" s="18">
        <v>13.136700000000001</v>
      </c>
      <c r="I712" s="18">
        <v>32.323399999999999</v>
      </c>
      <c r="J712" s="18">
        <v>36.327699999999993</v>
      </c>
      <c r="K712" s="18">
        <v>36.572099999999999</v>
      </c>
      <c r="L712" s="18">
        <v>37.866999999999997</v>
      </c>
      <c r="M712" s="18">
        <v>38.481999999999999</v>
      </c>
      <c r="N712" s="18">
        <v>14.47</v>
      </c>
      <c r="O712" s="18">
        <v>19.361000000000004</v>
      </c>
      <c r="P712" s="18">
        <v>20.396000000000001</v>
      </c>
      <c r="Q712" s="18">
        <v>19.649300000000004</v>
      </c>
      <c r="R712" s="18">
        <v>19.630000000000003</v>
      </c>
      <c r="S712" s="18">
        <v>301.2167</v>
      </c>
      <c r="T712" s="18">
        <v>25.101391666666668</v>
      </c>
    </row>
    <row r="713" spans="1:20" x14ac:dyDescent="0.25">
      <c r="A713" s="17" t="s">
        <v>509</v>
      </c>
      <c r="B713" s="17" t="s">
        <v>88</v>
      </c>
      <c r="C713" s="17" t="s">
        <v>236</v>
      </c>
      <c r="D713" s="17" t="s">
        <v>314</v>
      </c>
      <c r="E713" s="17" t="s">
        <v>315</v>
      </c>
      <c r="F713" s="17" t="s">
        <v>3</v>
      </c>
      <c r="G713" s="18">
        <v>9.4650999999999996</v>
      </c>
      <c r="H713" s="18">
        <v>10.740300000000001</v>
      </c>
      <c r="I713" s="18">
        <v>31.7258</v>
      </c>
      <c r="J713" s="18">
        <v>35.069200000000002</v>
      </c>
      <c r="K713" s="18">
        <v>33.204000000000001</v>
      </c>
      <c r="L713" s="18">
        <v>36.091999999999999</v>
      </c>
      <c r="M713" s="18">
        <v>36.405000000000001</v>
      </c>
      <c r="N713" s="18">
        <v>11.635400000000002</v>
      </c>
      <c r="O713" s="18">
        <v>14.694999999999999</v>
      </c>
      <c r="P713" s="18">
        <v>13.757</v>
      </c>
      <c r="Q713" s="18">
        <v>14.687999999999999</v>
      </c>
      <c r="R713" s="18">
        <v>15.949</v>
      </c>
      <c r="S713" s="18">
        <v>263.42579999999998</v>
      </c>
      <c r="T713" s="18">
        <v>21.95215</v>
      </c>
    </row>
    <row r="714" spans="1:20" x14ac:dyDescent="0.25">
      <c r="A714" s="17" t="s">
        <v>509</v>
      </c>
      <c r="B714" s="17" t="s">
        <v>88</v>
      </c>
      <c r="C714" s="17" t="s">
        <v>236</v>
      </c>
      <c r="D714" s="17" t="s">
        <v>319</v>
      </c>
      <c r="E714" s="17" t="s">
        <v>320</v>
      </c>
      <c r="F714" s="17" t="s">
        <v>5</v>
      </c>
      <c r="G714" s="18"/>
      <c r="H714" s="18"/>
      <c r="I714" s="18">
        <v>3.359</v>
      </c>
      <c r="J714" s="18">
        <v>3.879</v>
      </c>
      <c r="K714" s="18">
        <v>4.1079999999999997</v>
      </c>
      <c r="L714" s="18">
        <v>3.9540000000000002</v>
      </c>
      <c r="M714" s="18">
        <v>4.452</v>
      </c>
      <c r="N714" s="18"/>
      <c r="O714" s="18"/>
      <c r="P714" s="18"/>
      <c r="Q714" s="18"/>
      <c r="R714" s="18"/>
      <c r="S714" s="18">
        <v>19.752000000000002</v>
      </c>
      <c r="T714" s="18">
        <v>3.9504000000000006</v>
      </c>
    </row>
    <row r="715" spans="1:20" x14ac:dyDescent="0.25">
      <c r="A715" s="17" t="s">
        <v>510</v>
      </c>
      <c r="B715" s="17" t="s">
        <v>88</v>
      </c>
      <c r="C715" s="17" t="s">
        <v>237</v>
      </c>
      <c r="D715" s="17" t="s">
        <v>310</v>
      </c>
      <c r="E715" s="17" t="s">
        <v>311</v>
      </c>
      <c r="F715" s="17" t="s">
        <v>1</v>
      </c>
      <c r="G715" s="18"/>
      <c r="H715" s="18"/>
      <c r="I715" s="18"/>
      <c r="J715" s="18"/>
      <c r="K715" s="18"/>
      <c r="L715" s="18"/>
      <c r="M715" s="18"/>
      <c r="N715" s="18"/>
      <c r="O715" s="18"/>
      <c r="P715" s="18">
        <v>4.7E-2</v>
      </c>
      <c r="Q715" s="18"/>
      <c r="R715" s="18"/>
      <c r="S715" s="18">
        <v>4.7E-2</v>
      </c>
      <c r="T715" s="18">
        <v>4.7E-2</v>
      </c>
    </row>
    <row r="716" spans="1:20" x14ac:dyDescent="0.25">
      <c r="A716" s="17" t="s">
        <v>510</v>
      </c>
      <c r="B716" s="17" t="s">
        <v>88</v>
      </c>
      <c r="C716" s="17" t="s">
        <v>237</v>
      </c>
      <c r="D716" s="17" t="s">
        <v>312</v>
      </c>
      <c r="E716" s="17" t="s">
        <v>313</v>
      </c>
      <c r="F716" s="17" t="s">
        <v>2</v>
      </c>
      <c r="G716" s="18"/>
      <c r="H716" s="18"/>
      <c r="I716" s="18"/>
      <c r="J716" s="18"/>
      <c r="K716" s="18"/>
      <c r="L716" s="18">
        <v>1.3299999999999999E-2</v>
      </c>
      <c r="M716" s="18"/>
      <c r="N716" s="18"/>
      <c r="O716" s="18">
        <v>0.60099999999999998</v>
      </c>
      <c r="P716" s="18">
        <v>0.41099999999999998</v>
      </c>
      <c r="Q716" s="18"/>
      <c r="R716" s="18">
        <v>0.151</v>
      </c>
      <c r="S716" s="18">
        <v>1.1762999999999999</v>
      </c>
      <c r="T716" s="18">
        <v>0.29407499999999998</v>
      </c>
    </row>
    <row r="717" spans="1:20" x14ac:dyDescent="0.25">
      <c r="A717" s="17" t="s">
        <v>510</v>
      </c>
      <c r="B717" s="17" t="s">
        <v>88</v>
      </c>
      <c r="C717" s="17" t="s">
        <v>237</v>
      </c>
      <c r="D717" s="17" t="s">
        <v>314</v>
      </c>
      <c r="E717" s="17" t="s">
        <v>315</v>
      </c>
      <c r="F717" s="17" t="s">
        <v>3</v>
      </c>
      <c r="G717" s="18"/>
      <c r="H717" s="18"/>
      <c r="I717" s="18"/>
      <c r="J717" s="18"/>
      <c r="K717" s="18"/>
      <c r="L717" s="18"/>
      <c r="M717" s="18">
        <v>7.0000000000000007E-2</v>
      </c>
      <c r="N717" s="18">
        <v>0.17899999999999999</v>
      </c>
      <c r="O717" s="18"/>
      <c r="P717" s="18"/>
      <c r="Q717" s="18">
        <v>0.2056</v>
      </c>
      <c r="R717" s="18">
        <v>0.17199999999999999</v>
      </c>
      <c r="S717" s="18">
        <v>0.62660000000000005</v>
      </c>
      <c r="T717" s="18">
        <v>0.15665000000000001</v>
      </c>
    </row>
    <row r="718" spans="1:20" x14ac:dyDescent="0.25">
      <c r="A718" s="17" t="s">
        <v>511</v>
      </c>
      <c r="B718" s="17" t="s">
        <v>88</v>
      </c>
      <c r="C718" s="17" t="s">
        <v>28</v>
      </c>
      <c r="D718" s="17" t="s">
        <v>310</v>
      </c>
      <c r="E718" s="17" t="s">
        <v>311</v>
      </c>
      <c r="F718" s="17" t="s">
        <v>1</v>
      </c>
      <c r="G718" s="18">
        <v>0.35124</v>
      </c>
      <c r="H718" s="18">
        <v>0.56484999999999996</v>
      </c>
      <c r="I718" s="18">
        <v>0.53800000000000003</v>
      </c>
      <c r="J718" s="18">
        <v>0.6029199999999999</v>
      </c>
      <c r="K718" s="18">
        <v>0.62892000000000003</v>
      </c>
      <c r="L718" s="18"/>
      <c r="M718" s="18">
        <v>1.3934300000000002</v>
      </c>
      <c r="N718" s="18">
        <v>0.84240000000000004</v>
      </c>
      <c r="O718" s="18">
        <v>0.85499999999999998</v>
      </c>
      <c r="P718" s="18">
        <v>0.85539999999999994</v>
      </c>
      <c r="Q718" s="18">
        <v>0.85160000000000002</v>
      </c>
      <c r="R718" s="18">
        <v>0.86879999999999991</v>
      </c>
      <c r="S718" s="18">
        <v>8.3525600000000004</v>
      </c>
      <c r="T718" s="18">
        <v>0.75932363636363642</v>
      </c>
    </row>
    <row r="719" spans="1:20" x14ac:dyDescent="0.25">
      <c r="A719" s="17" t="s">
        <v>511</v>
      </c>
      <c r="B719" s="17" t="s">
        <v>88</v>
      </c>
      <c r="C719" s="17" t="s">
        <v>28</v>
      </c>
      <c r="D719" s="17" t="s">
        <v>312</v>
      </c>
      <c r="E719" s="17" t="s">
        <v>313</v>
      </c>
      <c r="F719" s="17" t="s">
        <v>2</v>
      </c>
      <c r="G719" s="18">
        <v>1.8921299999999999</v>
      </c>
      <c r="H719" s="18">
        <v>2.3600700000000003</v>
      </c>
      <c r="I719" s="18">
        <v>1.8431200000000001</v>
      </c>
      <c r="J719" s="18">
        <v>2.13252</v>
      </c>
      <c r="K719" s="18">
        <v>1.4992199999999998</v>
      </c>
      <c r="L719" s="18"/>
      <c r="M719" s="18">
        <v>3.8736000000000002</v>
      </c>
      <c r="N719" s="18">
        <v>2.1977000000000002</v>
      </c>
      <c r="O719" s="18">
        <v>1.6244000000000001</v>
      </c>
      <c r="P719" s="18">
        <v>1.8833</v>
      </c>
      <c r="Q719" s="18">
        <v>1.9883999999999999</v>
      </c>
      <c r="R719" s="18">
        <v>2.2724000000000002</v>
      </c>
      <c r="S719" s="18">
        <v>23.566859999999998</v>
      </c>
      <c r="T719" s="18">
        <v>2.1424418181818181</v>
      </c>
    </row>
    <row r="720" spans="1:20" x14ac:dyDescent="0.25">
      <c r="A720" s="17" t="s">
        <v>511</v>
      </c>
      <c r="B720" s="17" t="s">
        <v>88</v>
      </c>
      <c r="C720" s="17" t="s">
        <v>28</v>
      </c>
      <c r="D720" s="17" t="s">
        <v>314</v>
      </c>
      <c r="E720" s="17" t="s">
        <v>315</v>
      </c>
      <c r="F720" s="17" t="s">
        <v>3</v>
      </c>
      <c r="G720" s="18">
        <v>1.8986100000000001</v>
      </c>
      <c r="H720" s="18">
        <v>1.6575700000000002</v>
      </c>
      <c r="I720" s="18">
        <v>1.5623200000000002</v>
      </c>
      <c r="J720" s="18">
        <v>1.6160000000000001</v>
      </c>
      <c r="K720" s="18">
        <v>1.38951</v>
      </c>
      <c r="L720" s="18"/>
      <c r="M720" s="18">
        <v>3.1587999999999998</v>
      </c>
      <c r="N720" s="18">
        <v>1.6163000000000001</v>
      </c>
      <c r="O720" s="18">
        <v>1.4450000000000001</v>
      </c>
      <c r="P720" s="18">
        <v>1.5601</v>
      </c>
      <c r="Q720" s="18">
        <v>1.6622000000000001</v>
      </c>
      <c r="R720" s="18">
        <v>1.6841999999999999</v>
      </c>
      <c r="S720" s="18">
        <v>19.250610000000002</v>
      </c>
      <c r="T720" s="18">
        <v>1.7500554545454547</v>
      </c>
    </row>
    <row r="721" spans="1:20" x14ac:dyDescent="0.25">
      <c r="A721" s="17" t="s">
        <v>511</v>
      </c>
      <c r="B721" s="17" t="s">
        <v>88</v>
      </c>
      <c r="C721" s="17" t="s">
        <v>28</v>
      </c>
      <c r="D721" s="17" t="s">
        <v>319</v>
      </c>
      <c r="E721" s="17" t="s">
        <v>320</v>
      </c>
      <c r="F721" s="17" t="s">
        <v>5</v>
      </c>
      <c r="G721" s="18">
        <v>2.29888</v>
      </c>
      <c r="H721" s="18">
        <v>2.121</v>
      </c>
      <c r="I721" s="18">
        <v>1.8740000000000001</v>
      </c>
      <c r="J721" s="18">
        <v>2.161</v>
      </c>
      <c r="K721" s="18">
        <v>1.7628999999999999</v>
      </c>
      <c r="L721" s="18"/>
      <c r="M721" s="18">
        <v>4.1950000000000003</v>
      </c>
      <c r="N721" s="18">
        <v>1.9</v>
      </c>
      <c r="O721" s="18">
        <v>1.347</v>
      </c>
      <c r="P721" s="18">
        <v>1.5329999999999999</v>
      </c>
      <c r="Q721" s="18">
        <v>1.5249999999999999</v>
      </c>
      <c r="R721" s="18">
        <v>1.407</v>
      </c>
      <c r="S721" s="18">
        <v>22.124780000000001</v>
      </c>
      <c r="T721" s="18">
        <v>2.0113436363636366</v>
      </c>
    </row>
    <row r="722" spans="1:20" x14ac:dyDescent="0.25">
      <c r="A722" s="17" t="s">
        <v>512</v>
      </c>
      <c r="B722" s="17" t="s">
        <v>88</v>
      </c>
      <c r="C722" s="17" t="s">
        <v>292</v>
      </c>
      <c r="D722" s="17" t="s">
        <v>310</v>
      </c>
      <c r="E722" s="17" t="s">
        <v>311</v>
      </c>
      <c r="F722" s="17" t="s">
        <v>1</v>
      </c>
      <c r="G722" s="18">
        <v>0.22900000000000001</v>
      </c>
      <c r="H722" s="18">
        <v>0.26400000000000001</v>
      </c>
      <c r="I722" s="18">
        <v>0.129</v>
      </c>
      <c r="J722" s="18">
        <v>0.38400000000000001</v>
      </c>
      <c r="K722" s="18">
        <v>0.16999999999999998</v>
      </c>
      <c r="L722" s="18">
        <v>0.152</v>
      </c>
      <c r="M722" s="18">
        <v>0.11899999999999999</v>
      </c>
      <c r="N722" s="18">
        <v>0.14000000000000001</v>
      </c>
      <c r="O722" s="18">
        <v>0.14499999999999999</v>
      </c>
      <c r="P722" s="18">
        <v>0.127</v>
      </c>
      <c r="Q722" s="18">
        <v>0.23499999999999999</v>
      </c>
      <c r="R722" s="18">
        <v>0.24299999999999999</v>
      </c>
      <c r="S722" s="18">
        <v>2.3369999999999997</v>
      </c>
      <c r="T722" s="18">
        <v>0.19474999999999998</v>
      </c>
    </row>
    <row r="723" spans="1:20" x14ac:dyDescent="0.25">
      <c r="A723" s="17" t="s">
        <v>512</v>
      </c>
      <c r="B723" s="17" t="s">
        <v>88</v>
      </c>
      <c r="C723" s="17" t="s">
        <v>292</v>
      </c>
      <c r="D723" s="17" t="s">
        <v>312</v>
      </c>
      <c r="E723" s="17" t="s">
        <v>313</v>
      </c>
      <c r="F723" s="17" t="s">
        <v>2</v>
      </c>
      <c r="G723" s="18">
        <v>5.6890000000000001</v>
      </c>
      <c r="H723" s="18">
        <v>6.2261000000000006</v>
      </c>
      <c r="I723" s="18">
        <v>5.9203999999999999</v>
      </c>
      <c r="J723" s="18">
        <v>6.1115000000000004</v>
      </c>
      <c r="K723" s="18">
        <v>5.9939999999999989</v>
      </c>
      <c r="L723" s="18">
        <v>5.7610000000000001</v>
      </c>
      <c r="M723" s="18">
        <v>5.6185999999999998</v>
      </c>
      <c r="N723" s="18">
        <v>7.1239000000000008</v>
      </c>
      <c r="O723" s="18">
        <v>5.8500000000000005</v>
      </c>
      <c r="P723" s="18">
        <v>6.2070000000000016</v>
      </c>
      <c r="Q723" s="18">
        <v>7.1150000000000002</v>
      </c>
      <c r="R723" s="18">
        <v>4.6109999999999998</v>
      </c>
      <c r="S723" s="18">
        <v>72.227500000000006</v>
      </c>
      <c r="T723" s="18">
        <v>6.0189583333333339</v>
      </c>
    </row>
    <row r="724" spans="1:20" x14ac:dyDescent="0.25">
      <c r="A724" s="17" t="s">
        <v>512</v>
      </c>
      <c r="B724" s="17" t="s">
        <v>88</v>
      </c>
      <c r="C724" s="17" t="s">
        <v>292</v>
      </c>
      <c r="D724" s="17" t="s">
        <v>314</v>
      </c>
      <c r="E724" s="17" t="s">
        <v>315</v>
      </c>
      <c r="F724" s="17" t="s">
        <v>3</v>
      </c>
      <c r="G724" s="18">
        <v>4.0260000000000007</v>
      </c>
      <c r="H724" s="18">
        <v>4.6772</v>
      </c>
      <c r="I724" s="18">
        <v>4.7088000000000001</v>
      </c>
      <c r="J724" s="18">
        <v>4.2459999999999996</v>
      </c>
      <c r="K724" s="18">
        <v>3.7639999999999998</v>
      </c>
      <c r="L724" s="18">
        <v>3.8159999999999998</v>
      </c>
      <c r="M724" s="18">
        <v>3.3219000000000003</v>
      </c>
      <c r="N724" s="18">
        <v>4.0254000000000003</v>
      </c>
      <c r="O724" s="18">
        <v>4.2900000000000009</v>
      </c>
      <c r="P724" s="18">
        <v>3.6340000000000003</v>
      </c>
      <c r="Q724" s="18">
        <v>3.9262999999999999</v>
      </c>
      <c r="R724" s="18">
        <v>3.5780000000000003</v>
      </c>
      <c r="S724" s="18">
        <v>48.013599999999997</v>
      </c>
      <c r="T724" s="18">
        <v>4.0011333333333328</v>
      </c>
    </row>
    <row r="725" spans="1:20" x14ac:dyDescent="0.25">
      <c r="A725" s="17" t="s">
        <v>512</v>
      </c>
      <c r="B725" s="17" t="s">
        <v>88</v>
      </c>
      <c r="C725" s="17" t="s">
        <v>292</v>
      </c>
      <c r="D725" s="17" t="s">
        <v>319</v>
      </c>
      <c r="E725" s="17" t="s">
        <v>320</v>
      </c>
      <c r="F725" s="17" t="s">
        <v>5</v>
      </c>
      <c r="G725" s="18"/>
      <c r="H725" s="18"/>
      <c r="I725" s="18"/>
      <c r="J725" s="18">
        <v>0.311</v>
      </c>
      <c r="K725" s="18"/>
      <c r="L725" s="18">
        <v>0.66</v>
      </c>
      <c r="M725" s="18"/>
      <c r="N725" s="18"/>
      <c r="O725" s="18">
        <v>1.2889999999999999</v>
      </c>
      <c r="P725" s="18"/>
      <c r="Q725" s="18">
        <v>0.49399999999999999</v>
      </c>
      <c r="R725" s="18"/>
      <c r="S725" s="18">
        <v>2.7539999999999996</v>
      </c>
      <c r="T725" s="18">
        <v>0.68849999999999989</v>
      </c>
    </row>
    <row r="726" spans="1:20" x14ac:dyDescent="0.25">
      <c r="A726" s="17" t="s">
        <v>513</v>
      </c>
      <c r="B726" s="17" t="s">
        <v>88</v>
      </c>
      <c r="C726" s="17" t="s">
        <v>293</v>
      </c>
      <c r="D726" s="17" t="s">
        <v>310</v>
      </c>
      <c r="E726" s="17" t="s">
        <v>311</v>
      </c>
      <c r="F726" s="17" t="s">
        <v>1</v>
      </c>
      <c r="G726" s="18">
        <v>0.18102000000000001</v>
      </c>
      <c r="H726" s="18">
        <v>0.35007100000000002</v>
      </c>
      <c r="I726" s="18">
        <v>0.48137000000000002</v>
      </c>
      <c r="J726" s="18">
        <v>0.54784999999999995</v>
      </c>
      <c r="K726" s="18">
        <v>0.55121999999999993</v>
      </c>
      <c r="L726" s="18"/>
      <c r="M726" s="18">
        <v>1.2177</v>
      </c>
      <c r="N726" s="18">
        <v>0.85233999999999999</v>
      </c>
      <c r="O726" s="18">
        <v>0.84499999999999997</v>
      </c>
      <c r="P726" s="18">
        <v>0.9244</v>
      </c>
      <c r="Q726" s="18">
        <v>0.9598000000000001</v>
      </c>
      <c r="R726" s="18">
        <v>1.0768</v>
      </c>
      <c r="S726" s="18">
        <v>7.9875710000000009</v>
      </c>
      <c r="T726" s="18">
        <v>0.72614281818181825</v>
      </c>
    </row>
    <row r="727" spans="1:20" x14ac:dyDescent="0.25">
      <c r="A727" s="17" t="s">
        <v>513</v>
      </c>
      <c r="B727" s="17" t="s">
        <v>88</v>
      </c>
      <c r="C727" s="17" t="s">
        <v>293</v>
      </c>
      <c r="D727" s="17" t="s">
        <v>312</v>
      </c>
      <c r="E727" s="17" t="s">
        <v>313</v>
      </c>
      <c r="F727" s="17" t="s">
        <v>2</v>
      </c>
      <c r="G727" s="18">
        <v>2.0128199999999996</v>
      </c>
      <c r="H727" s="18">
        <v>2.6731699999999998</v>
      </c>
      <c r="I727" s="18">
        <v>3.5070100000000002</v>
      </c>
      <c r="J727" s="18">
        <v>3.7822799999999996</v>
      </c>
      <c r="K727" s="18">
        <v>2.9197900000000003</v>
      </c>
      <c r="L727" s="18"/>
      <c r="M727" s="18">
        <v>6.6342999999999996</v>
      </c>
      <c r="N727" s="18">
        <v>3.5206</v>
      </c>
      <c r="O727" s="18">
        <v>3.0555000000000003</v>
      </c>
      <c r="P727" s="18">
        <v>3.3257000000000003</v>
      </c>
      <c r="Q727" s="18">
        <v>3.5777999999999999</v>
      </c>
      <c r="R727" s="18">
        <v>3.9455</v>
      </c>
      <c r="S727" s="18">
        <v>38.954470000000008</v>
      </c>
      <c r="T727" s="18">
        <v>3.541315454545455</v>
      </c>
    </row>
    <row r="728" spans="1:20" x14ac:dyDescent="0.25">
      <c r="A728" s="17" t="s">
        <v>513</v>
      </c>
      <c r="B728" s="17" t="s">
        <v>88</v>
      </c>
      <c r="C728" s="17" t="s">
        <v>293</v>
      </c>
      <c r="D728" s="17" t="s">
        <v>314</v>
      </c>
      <c r="E728" s="17" t="s">
        <v>315</v>
      </c>
      <c r="F728" s="17" t="s">
        <v>3</v>
      </c>
      <c r="G728" s="18">
        <v>0.77451999999999999</v>
      </c>
      <c r="H728" s="18">
        <v>0.96387</v>
      </c>
      <c r="I728" s="18">
        <v>1.2004600000000001</v>
      </c>
      <c r="J728" s="18">
        <v>1.3143099999999999</v>
      </c>
      <c r="K728" s="18">
        <v>1.1264700000000001</v>
      </c>
      <c r="L728" s="18"/>
      <c r="M728" s="18">
        <v>2.4372500000000001</v>
      </c>
      <c r="N728" s="18">
        <v>1.4141999999999999</v>
      </c>
      <c r="O728" s="18">
        <v>1.1219999999999999</v>
      </c>
      <c r="P728" s="18">
        <v>1.2915000000000001</v>
      </c>
      <c r="Q728" s="18">
        <v>1.3127000000000002</v>
      </c>
      <c r="R728" s="18">
        <v>1.3639999999999999</v>
      </c>
      <c r="S728" s="18">
        <v>14.321279999999998</v>
      </c>
      <c r="T728" s="18">
        <v>1.3019345454545452</v>
      </c>
    </row>
    <row r="729" spans="1:20" x14ac:dyDescent="0.25">
      <c r="A729" s="17" t="s">
        <v>513</v>
      </c>
      <c r="B729" s="17" t="s">
        <v>88</v>
      </c>
      <c r="C729" s="17" t="s">
        <v>293</v>
      </c>
      <c r="D729" s="17" t="s">
        <v>319</v>
      </c>
      <c r="E729" s="17" t="s">
        <v>320</v>
      </c>
      <c r="F729" s="17" t="s">
        <v>5</v>
      </c>
      <c r="G729" s="18">
        <v>1.88358</v>
      </c>
      <c r="H729" s="18">
        <v>1.72322</v>
      </c>
      <c r="I729" s="18">
        <v>2.0955300000000001</v>
      </c>
      <c r="J729" s="18">
        <v>2.2533599999999998</v>
      </c>
      <c r="K729" s="18">
        <v>2.0580000000000003</v>
      </c>
      <c r="L729" s="18"/>
      <c r="M729" s="18">
        <v>5.0417000000000005</v>
      </c>
      <c r="N729" s="18">
        <v>2.5780000000000003</v>
      </c>
      <c r="O729" s="18">
        <v>2.3170000000000002</v>
      </c>
      <c r="P729" s="18">
        <v>2.4950000000000001</v>
      </c>
      <c r="Q729" s="18">
        <v>2.617</v>
      </c>
      <c r="R729" s="18">
        <v>2.7110000000000003</v>
      </c>
      <c r="S729" s="18">
        <v>27.773390000000006</v>
      </c>
      <c r="T729" s="18">
        <v>2.5248536363636371</v>
      </c>
    </row>
    <row r="730" spans="1:20" x14ac:dyDescent="0.25">
      <c r="A730" s="17" t="s">
        <v>514</v>
      </c>
      <c r="B730" s="17" t="s">
        <v>88</v>
      </c>
      <c r="C730" s="17" t="s">
        <v>238</v>
      </c>
      <c r="D730" s="17" t="s">
        <v>310</v>
      </c>
      <c r="E730" s="17" t="s">
        <v>311</v>
      </c>
      <c r="F730" s="17" t="s">
        <v>1</v>
      </c>
      <c r="G730" s="18">
        <v>0.28703000000000001</v>
      </c>
      <c r="H730" s="18">
        <v>0.94221999999999995</v>
      </c>
      <c r="I730" s="18">
        <v>1.0848299999999997</v>
      </c>
      <c r="J730" s="18">
        <v>1.1771200000000002</v>
      </c>
      <c r="K730" s="18">
        <v>1.1092499999999998</v>
      </c>
      <c r="L730" s="18"/>
      <c r="M730" s="18">
        <v>2.5552099999999998</v>
      </c>
      <c r="N730" s="18">
        <v>1.4790000000000001</v>
      </c>
      <c r="O730" s="18">
        <v>1.6053999999999999</v>
      </c>
      <c r="P730" s="18">
        <v>1.6644000000000001</v>
      </c>
      <c r="Q730" s="18">
        <v>1.8041999999999998</v>
      </c>
      <c r="R730" s="18">
        <v>1.7673000000000001</v>
      </c>
      <c r="S730" s="18">
        <v>15.475960000000001</v>
      </c>
      <c r="T730" s="18">
        <v>1.4069054545454547</v>
      </c>
    </row>
    <row r="731" spans="1:20" x14ac:dyDescent="0.25">
      <c r="A731" s="17" t="s">
        <v>514</v>
      </c>
      <c r="B731" s="17" t="s">
        <v>88</v>
      </c>
      <c r="C731" s="17" t="s">
        <v>238</v>
      </c>
      <c r="D731" s="17" t="s">
        <v>312</v>
      </c>
      <c r="E731" s="17" t="s">
        <v>313</v>
      </c>
      <c r="F731" s="17" t="s">
        <v>2</v>
      </c>
      <c r="G731" s="18">
        <v>3.0505799999999996</v>
      </c>
      <c r="H731" s="18">
        <v>3.2523200000000001</v>
      </c>
      <c r="I731" s="18">
        <v>3.8939899999999996</v>
      </c>
      <c r="J731" s="18">
        <v>4.2355300000000007</v>
      </c>
      <c r="K731" s="18">
        <v>4.0551699999999995</v>
      </c>
      <c r="L731" s="18"/>
      <c r="M731" s="18">
        <v>6.9219600000000003</v>
      </c>
      <c r="N731" s="18">
        <v>4.41</v>
      </c>
      <c r="O731" s="18">
        <v>4.2251000000000003</v>
      </c>
      <c r="P731" s="18">
        <v>4.2586999999999993</v>
      </c>
      <c r="Q731" s="18">
        <v>4.4886999999999997</v>
      </c>
      <c r="R731" s="18">
        <v>4.4405000000000001</v>
      </c>
      <c r="S731" s="18">
        <v>47.232550000000003</v>
      </c>
      <c r="T731" s="18">
        <v>4.2938681818181825</v>
      </c>
    </row>
    <row r="732" spans="1:20" x14ac:dyDescent="0.25">
      <c r="A732" s="17" t="s">
        <v>514</v>
      </c>
      <c r="B732" s="17" t="s">
        <v>88</v>
      </c>
      <c r="C732" s="17" t="s">
        <v>238</v>
      </c>
      <c r="D732" s="17" t="s">
        <v>314</v>
      </c>
      <c r="E732" s="17" t="s">
        <v>315</v>
      </c>
      <c r="F732" s="17" t="s">
        <v>3</v>
      </c>
      <c r="G732" s="18">
        <v>2.8789799999999999</v>
      </c>
      <c r="H732" s="18">
        <v>5.0619100000000001</v>
      </c>
      <c r="I732" s="18">
        <v>5.6443600000000007</v>
      </c>
      <c r="J732" s="18">
        <v>4.4121199999999998</v>
      </c>
      <c r="K732" s="18">
        <v>4.7231900000000007</v>
      </c>
      <c r="L732" s="18"/>
      <c r="M732" s="18">
        <v>8.9804999999999993</v>
      </c>
      <c r="N732" s="18">
        <v>4.7709999999999999</v>
      </c>
      <c r="O732" s="18">
        <v>4.4668999999999999</v>
      </c>
      <c r="P732" s="18">
        <v>4.2534999999999998</v>
      </c>
      <c r="Q732" s="18">
        <v>4.5259999999999998</v>
      </c>
      <c r="R732" s="18">
        <v>4.7271999999999998</v>
      </c>
      <c r="S732" s="18">
        <v>54.445660000000004</v>
      </c>
      <c r="T732" s="18">
        <v>4.9496054545454546</v>
      </c>
    </row>
    <row r="733" spans="1:20" x14ac:dyDescent="0.25">
      <c r="A733" s="17" t="s">
        <v>514</v>
      </c>
      <c r="B733" s="17" t="s">
        <v>88</v>
      </c>
      <c r="C733" s="17" t="s">
        <v>238</v>
      </c>
      <c r="D733" s="17" t="s">
        <v>319</v>
      </c>
      <c r="E733" s="17" t="s">
        <v>320</v>
      </c>
      <c r="F733" s="17" t="s">
        <v>5</v>
      </c>
      <c r="G733" s="18">
        <v>8.1022400000000001</v>
      </c>
      <c r="H733" s="18">
        <v>6.6135099999999998</v>
      </c>
      <c r="I733" s="18">
        <v>7.0865</v>
      </c>
      <c r="J733" s="18">
        <v>6.4478799999999996</v>
      </c>
      <c r="K733" s="18">
        <v>6.0705000000000009</v>
      </c>
      <c r="L733" s="18"/>
      <c r="M733" s="18">
        <v>11.653</v>
      </c>
      <c r="N733" s="18">
        <v>5.6470000000000002</v>
      </c>
      <c r="O733" s="18">
        <v>5.8659999999999997</v>
      </c>
      <c r="P733" s="18">
        <v>5.6180000000000003</v>
      </c>
      <c r="Q733" s="18">
        <v>5.6929999999999996</v>
      </c>
      <c r="R733" s="18">
        <v>5.7169999999999996</v>
      </c>
      <c r="S733" s="18">
        <v>74.514629999999997</v>
      </c>
      <c r="T733" s="18">
        <v>6.7740572727272728</v>
      </c>
    </row>
    <row r="734" spans="1:20" x14ac:dyDescent="0.25">
      <c r="A734" s="17" t="s">
        <v>515</v>
      </c>
      <c r="B734" s="17" t="s">
        <v>88</v>
      </c>
      <c r="C734" s="17" t="s">
        <v>260</v>
      </c>
      <c r="D734" s="17" t="s">
        <v>312</v>
      </c>
      <c r="E734" s="17" t="s">
        <v>313</v>
      </c>
      <c r="F734" s="17" t="s">
        <v>2</v>
      </c>
      <c r="G734" s="18">
        <v>4.1840000000000002</v>
      </c>
      <c r="H734" s="18">
        <v>3.1890000000000001</v>
      </c>
      <c r="I734" s="18">
        <v>2.7429999999999999</v>
      </c>
      <c r="J734" s="18">
        <v>3.4970000000000003</v>
      </c>
      <c r="K734" s="18">
        <v>1.9159999999999999</v>
      </c>
      <c r="L734" s="18">
        <v>0.57600000000000007</v>
      </c>
      <c r="M734" s="18">
        <v>3.52</v>
      </c>
      <c r="N734" s="18">
        <v>3.1869999999999994</v>
      </c>
      <c r="O734" s="18">
        <v>3.2969999999999997</v>
      </c>
      <c r="P734" s="18">
        <v>3.4430000000000005</v>
      </c>
      <c r="Q734" s="18">
        <v>0.42000000000000004</v>
      </c>
      <c r="R734" s="18">
        <v>0.40099999999999991</v>
      </c>
      <c r="S734" s="18">
        <v>30.373000000000001</v>
      </c>
      <c r="T734" s="18">
        <v>2.5310833333333336</v>
      </c>
    </row>
    <row r="735" spans="1:20" x14ac:dyDescent="0.25">
      <c r="A735" s="17" t="s">
        <v>515</v>
      </c>
      <c r="B735" s="17" t="s">
        <v>88</v>
      </c>
      <c r="C735" s="17" t="s">
        <v>260</v>
      </c>
      <c r="D735" s="17" t="s">
        <v>314</v>
      </c>
      <c r="E735" s="17" t="s">
        <v>315</v>
      </c>
      <c r="F735" s="17" t="s">
        <v>3</v>
      </c>
      <c r="G735" s="18">
        <v>0.97800000000000009</v>
      </c>
      <c r="H735" s="18">
        <v>1.161</v>
      </c>
      <c r="I735" s="18">
        <v>1.1800000000000002</v>
      </c>
      <c r="J735" s="18">
        <v>1.8900000000000001</v>
      </c>
      <c r="K735" s="18">
        <v>1.3749999999999998</v>
      </c>
      <c r="L735" s="18">
        <v>1.2509999999999999</v>
      </c>
      <c r="M735" s="18">
        <v>1.5629999999999999</v>
      </c>
      <c r="N735" s="18">
        <v>1.585</v>
      </c>
      <c r="O735" s="18">
        <v>2.2449999999999997</v>
      </c>
      <c r="P735" s="18">
        <v>1.6720000000000002</v>
      </c>
      <c r="Q735" s="18">
        <v>1.163</v>
      </c>
      <c r="R735" s="18">
        <v>0.6160000000000001</v>
      </c>
      <c r="S735" s="18">
        <v>16.678999999999998</v>
      </c>
      <c r="T735" s="18">
        <v>1.3899166666666665</v>
      </c>
    </row>
    <row r="736" spans="1:20" x14ac:dyDescent="0.25">
      <c r="A736" s="17" t="s">
        <v>515</v>
      </c>
      <c r="B736" s="17" t="s">
        <v>88</v>
      </c>
      <c r="C736" s="17" t="s">
        <v>260</v>
      </c>
      <c r="D736" s="17" t="s">
        <v>324</v>
      </c>
      <c r="E736" s="17" t="s">
        <v>325</v>
      </c>
      <c r="F736" s="17" t="s">
        <v>4</v>
      </c>
      <c r="G736" s="18"/>
      <c r="H736" s="18">
        <v>2.5999999999999999E-2</v>
      </c>
      <c r="I736" s="18">
        <v>1.7999999999999999E-2</v>
      </c>
      <c r="J736" s="18"/>
      <c r="K736" s="18"/>
      <c r="L736" s="18"/>
      <c r="M736" s="18"/>
      <c r="N736" s="18"/>
      <c r="O736" s="18"/>
      <c r="P736" s="18"/>
      <c r="Q736" s="18"/>
      <c r="R736" s="18">
        <v>1.7999999999999999E-2</v>
      </c>
      <c r="S736" s="18">
        <v>6.2E-2</v>
      </c>
      <c r="T736" s="18">
        <v>2.0666666666666667E-2</v>
      </c>
    </row>
    <row r="737" spans="1:20" x14ac:dyDescent="0.25">
      <c r="A737" s="17" t="s">
        <v>515</v>
      </c>
      <c r="B737" s="17" t="s">
        <v>88</v>
      </c>
      <c r="C737" s="17" t="s">
        <v>260</v>
      </c>
      <c r="D737" s="17" t="s">
        <v>319</v>
      </c>
      <c r="E737" s="17" t="s">
        <v>320</v>
      </c>
      <c r="F737" s="17" t="s">
        <v>5</v>
      </c>
      <c r="G737" s="18">
        <v>4.63</v>
      </c>
      <c r="H737" s="18">
        <v>2.2109999999999999</v>
      </c>
      <c r="I737" s="18">
        <v>1.78</v>
      </c>
      <c r="J737" s="18">
        <v>2.3109999999999999</v>
      </c>
      <c r="K737" s="18">
        <v>2.7850000000000001</v>
      </c>
      <c r="L737" s="18"/>
      <c r="M737" s="18">
        <v>4.5599999999999996</v>
      </c>
      <c r="N737" s="18">
        <v>5.0999999999999997E-2</v>
      </c>
      <c r="O737" s="18">
        <v>0.76700000000000002</v>
      </c>
      <c r="P737" s="18">
        <v>1.1379999999999999</v>
      </c>
      <c r="Q737" s="18">
        <v>1.0269999999999999</v>
      </c>
      <c r="R737" s="18">
        <v>0.51300000000000001</v>
      </c>
      <c r="S737" s="18">
        <v>21.773</v>
      </c>
      <c r="T737" s="18">
        <v>1.9793636363636364</v>
      </c>
    </row>
    <row r="738" spans="1:20" x14ac:dyDescent="0.25">
      <c r="A738" s="17" t="s">
        <v>516</v>
      </c>
      <c r="B738" s="17" t="s">
        <v>42</v>
      </c>
      <c r="C738" s="17" t="s">
        <v>294</v>
      </c>
      <c r="D738" s="17" t="s">
        <v>310</v>
      </c>
      <c r="E738" s="17" t="s">
        <v>311</v>
      </c>
      <c r="F738" s="17" t="s">
        <v>1</v>
      </c>
      <c r="G738" s="18">
        <v>8.199999999999999E-2</v>
      </c>
      <c r="H738" s="18"/>
      <c r="I738" s="18">
        <v>3.2000000000000001E-2</v>
      </c>
      <c r="J738" s="18">
        <v>8.5199999999999998E-2</v>
      </c>
      <c r="K738" s="18">
        <v>6.8000000000000005E-2</v>
      </c>
      <c r="L738" s="18">
        <v>2.5000000000000001E-2</v>
      </c>
      <c r="M738" s="18">
        <v>1.9800000000000002E-2</v>
      </c>
      <c r="N738" s="18">
        <v>5.5E-2</v>
      </c>
      <c r="O738" s="18">
        <v>7.0000000000000001E-3</v>
      </c>
      <c r="P738" s="18">
        <v>2.5000000000000001E-2</v>
      </c>
      <c r="Q738" s="18">
        <v>0.04</v>
      </c>
      <c r="R738" s="18">
        <v>3.1E-2</v>
      </c>
      <c r="S738" s="18">
        <v>0.47</v>
      </c>
      <c r="T738" s="18">
        <v>4.2727272727272725E-2</v>
      </c>
    </row>
    <row r="739" spans="1:20" x14ac:dyDescent="0.25">
      <c r="A739" s="17" t="s">
        <v>516</v>
      </c>
      <c r="B739" s="17" t="s">
        <v>42</v>
      </c>
      <c r="C739" s="17" t="s">
        <v>294</v>
      </c>
      <c r="D739" s="17" t="s">
        <v>312</v>
      </c>
      <c r="E739" s="17" t="s">
        <v>313</v>
      </c>
      <c r="F739" s="17" t="s">
        <v>2</v>
      </c>
      <c r="G739" s="18">
        <v>0.33200000000000002</v>
      </c>
      <c r="H739" s="18">
        <v>5.2000000000000005E-2</v>
      </c>
      <c r="I739" s="18">
        <v>0.90200000000000002</v>
      </c>
      <c r="J739" s="18">
        <v>1.1274999999999999</v>
      </c>
      <c r="K739" s="18">
        <v>0.74699999999999989</v>
      </c>
      <c r="L739" s="18">
        <v>1.2080000000000002</v>
      </c>
      <c r="M739" s="18">
        <v>0.1</v>
      </c>
      <c r="N739" s="18">
        <v>0.46300000000000002</v>
      </c>
      <c r="O739" s="18">
        <v>0.505</v>
      </c>
      <c r="P739" s="18">
        <v>0.63800000000000001</v>
      </c>
      <c r="Q739" s="18">
        <v>0.442</v>
      </c>
      <c r="R739" s="18">
        <v>0.308</v>
      </c>
      <c r="S739" s="18">
        <v>6.8244999999999996</v>
      </c>
      <c r="T739" s="18">
        <v>0.56870833333333326</v>
      </c>
    </row>
    <row r="740" spans="1:20" x14ac:dyDescent="0.25">
      <c r="A740" s="17" t="s">
        <v>516</v>
      </c>
      <c r="B740" s="17" t="s">
        <v>42</v>
      </c>
      <c r="C740" s="17" t="s">
        <v>294</v>
      </c>
      <c r="D740" s="17" t="s">
        <v>314</v>
      </c>
      <c r="E740" s="17" t="s">
        <v>315</v>
      </c>
      <c r="F740" s="17" t="s">
        <v>3</v>
      </c>
      <c r="G740" s="18">
        <v>0.23799999999999999</v>
      </c>
      <c r="H740" s="18">
        <v>9.8000000000000004E-2</v>
      </c>
      <c r="I740" s="18">
        <v>0.31940000000000002</v>
      </c>
      <c r="J740" s="18">
        <v>0.74</v>
      </c>
      <c r="K740" s="18">
        <v>0.17400000000000002</v>
      </c>
      <c r="L740" s="18">
        <v>0.26700000000000002</v>
      </c>
      <c r="M740" s="18">
        <v>0.46660000000000001</v>
      </c>
      <c r="N740" s="18">
        <v>0.1043</v>
      </c>
      <c r="O740" s="18">
        <v>0.28800000000000003</v>
      </c>
      <c r="P740" s="18">
        <v>0.184</v>
      </c>
      <c r="Q740" s="18">
        <v>4.8000000000000001E-2</v>
      </c>
      <c r="R740" s="18">
        <v>0.44499999999999995</v>
      </c>
      <c r="S740" s="18">
        <v>3.3722999999999996</v>
      </c>
      <c r="T740" s="18">
        <v>0.28102499999999997</v>
      </c>
    </row>
    <row r="741" spans="1:20" x14ac:dyDescent="0.25">
      <c r="A741" s="17" t="s">
        <v>516</v>
      </c>
      <c r="B741" s="17" t="s">
        <v>42</v>
      </c>
      <c r="C741" s="17" t="s">
        <v>294</v>
      </c>
      <c r="D741" s="17" t="s">
        <v>319</v>
      </c>
      <c r="E741" s="17" t="s">
        <v>320</v>
      </c>
      <c r="F741" s="17" t="s">
        <v>5</v>
      </c>
      <c r="G741" s="18"/>
      <c r="H741" s="18"/>
      <c r="I741" s="18">
        <v>0.157</v>
      </c>
      <c r="J741" s="18">
        <v>0.79600000000000004</v>
      </c>
      <c r="K741" s="18">
        <v>0.23899999999999999</v>
      </c>
      <c r="L741" s="18">
        <v>0.105</v>
      </c>
      <c r="M741" s="18">
        <v>0.7</v>
      </c>
      <c r="N741" s="18">
        <v>0.14000000000000001</v>
      </c>
      <c r="O741" s="18">
        <v>0.16</v>
      </c>
      <c r="P741" s="18">
        <v>0.1</v>
      </c>
      <c r="Q741" s="18">
        <v>0.1</v>
      </c>
      <c r="R741" s="18">
        <v>0.2</v>
      </c>
      <c r="S741" s="18">
        <v>2.6970000000000005</v>
      </c>
      <c r="T741" s="18">
        <v>0.26970000000000005</v>
      </c>
    </row>
    <row r="742" spans="1:20" x14ac:dyDescent="0.25">
      <c r="A742" s="17" t="s">
        <v>517</v>
      </c>
      <c r="B742" s="17" t="s">
        <v>42</v>
      </c>
      <c r="C742" s="17" t="s">
        <v>90</v>
      </c>
      <c r="D742" s="17" t="s">
        <v>322</v>
      </c>
      <c r="E742" s="17" t="s">
        <v>323</v>
      </c>
      <c r="F742" s="17" t="s">
        <v>0</v>
      </c>
      <c r="G742" s="18">
        <v>0.32900000000000001</v>
      </c>
      <c r="H742" s="18">
        <v>0.16</v>
      </c>
      <c r="I742" s="18">
        <v>0.193</v>
      </c>
      <c r="J742" s="18">
        <v>0.34699999999999998</v>
      </c>
      <c r="K742" s="18">
        <v>0.193</v>
      </c>
      <c r="L742" s="18">
        <v>8.5999999999999993E-2</v>
      </c>
      <c r="M742" s="18">
        <v>0.16900000000000001</v>
      </c>
      <c r="N742" s="18">
        <v>0.3</v>
      </c>
      <c r="O742" s="18">
        <v>0.158</v>
      </c>
      <c r="P742" s="18">
        <v>0.217</v>
      </c>
      <c r="Q742" s="18">
        <v>0.18099999999999999</v>
      </c>
      <c r="R742" s="18"/>
      <c r="S742" s="18">
        <v>2.3330000000000002</v>
      </c>
      <c r="T742" s="18">
        <v>0.21209090909090911</v>
      </c>
    </row>
    <row r="743" spans="1:20" x14ac:dyDescent="0.25">
      <c r="A743" s="17" t="s">
        <v>517</v>
      </c>
      <c r="B743" s="17" t="s">
        <v>42</v>
      </c>
      <c r="C743" s="17" t="s">
        <v>90</v>
      </c>
      <c r="D743" s="17" t="s">
        <v>310</v>
      </c>
      <c r="E743" s="17" t="s">
        <v>311</v>
      </c>
      <c r="F743" s="17" t="s">
        <v>1</v>
      </c>
      <c r="G743" s="18">
        <v>4.6764999999999999</v>
      </c>
      <c r="H743" s="18">
        <v>3.5630000000000002</v>
      </c>
      <c r="I743" s="18">
        <v>2.5375000000000001</v>
      </c>
      <c r="J743" s="18">
        <v>4.9159999999999995</v>
      </c>
      <c r="K743" s="18">
        <v>5.8040000000000003</v>
      </c>
      <c r="L743" s="18">
        <v>6.4930000000000003</v>
      </c>
      <c r="M743" s="18">
        <v>17.525500000000001</v>
      </c>
      <c r="N743" s="18">
        <v>20.307500000000001</v>
      </c>
      <c r="O743" s="18">
        <v>19.092600000000001</v>
      </c>
      <c r="P743" s="18">
        <v>14.355499999999999</v>
      </c>
      <c r="Q743" s="18">
        <v>14.909800000000001</v>
      </c>
      <c r="R743" s="18">
        <v>16.1492</v>
      </c>
      <c r="S743" s="18">
        <v>130.33010000000002</v>
      </c>
      <c r="T743" s="18">
        <v>10.860841666666667</v>
      </c>
    </row>
    <row r="744" spans="1:20" x14ac:dyDescent="0.25">
      <c r="A744" s="17" t="s">
        <v>517</v>
      </c>
      <c r="B744" s="17" t="s">
        <v>42</v>
      </c>
      <c r="C744" s="17" t="s">
        <v>90</v>
      </c>
      <c r="D744" s="17" t="s">
        <v>312</v>
      </c>
      <c r="E744" s="17" t="s">
        <v>313</v>
      </c>
      <c r="F744" s="17" t="s">
        <v>2</v>
      </c>
      <c r="G744" s="18">
        <v>67.410499999999999</v>
      </c>
      <c r="H744" s="18">
        <v>50.585600000000021</v>
      </c>
      <c r="I744" s="18">
        <v>64.744100000000003</v>
      </c>
      <c r="J744" s="18">
        <v>35.827199999999991</v>
      </c>
      <c r="K744" s="18">
        <v>54.09820000000002</v>
      </c>
      <c r="L744" s="18">
        <v>56.079999999999984</v>
      </c>
      <c r="M744" s="18">
        <v>173.59460000000001</v>
      </c>
      <c r="N744" s="18">
        <v>170.18490000000003</v>
      </c>
      <c r="O744" s="18">
        <v>178.31199999999998</v>
      </c>
      <c r="P744" s="18">
        <v>138.17059999999998</v>
      </c>
      <c r="Q744" s="18">
        <v>149.31019999999998</v>
      </c>
      <c r="R744" s="18">
        <v>155.27730000000003</v>
      </c>
      <c r="S744" s="18">
        <v>1293.5952</v>
      </c>
      <c r="T744" s="18">
        <v>107.7996</v>
      </c>
    </row>
    <row r="745" spans="1:20" x14ac:dyDescent="0.25">
      <c r="A745" s="17" t="s">
        <v>517</v>
      </c>
      <c r="B745" s="17" t="s">
        <v>42</v>
      </c>
      <c r="C745" s="17" t="s">
        <v>90</v>
      </c>
      <c r="D745" s="17" t="s">
        <v>314</v>
      </c>
      <c r="E745" s="17" t="s">
        <v>315</v>
      </c>
      <c r="F745" s="17" t="s">
        <v>3</v>
      </c>
      <c r="G745" s="18">
        <v>32.779000000000011</v>
      </c>
      <c r="H745" s="18">
        <v>33.671300000000002</v>
      </c>
      <c r="I745" s="18">
        <v>27.719899999999996</v>
      </c>
      <c r="J745" s="18">
        <v>24.557899999999993</v>
      </c>
      <c r="K745" s="18">
        <v>27.315999999999985</v>
      </c>
      <c r="L745" s="18">
        <v>30.482899999999997</v>
      </c>
      <c r="M745" s="18">
        <v>157.95840000000001</v>
      </c>
      <c r="N745" s="18">
        <v>181.81864999999999</v>
      </c>
      <c r="O745" s="18">
        <v>165.83929999999995</v>
      </c>
      <c r="P745" s="18">
        <v>125.49700000000001</v>
      </c>
      <c r="Q745" s="18">
        <v>123.58070000000001</v>
      </c>
      <c r="R745" s="18">
        <v>125.27815000000001</v>
      </c>
      <c r="S745" s="18">
        <v>1056.4992</v>
      </c>
      <c r="T745" s="18">
        <v>88.041600000000003</v>
      </c>
    </row>
    <row r="746" spans="1:20" x14ac:dyDescent="0.25">
      <c r="A746" s="17" t="s">
        <v>517</v>
      </c>
      <c r="B746" s="17" t="s">
        <v>42</v>
      </c>
      <c r="C746" s="17" t="s">
        <v>90</v>
      </c>
      <c r="D746" s="17" t="s">
        <v>319</v>
      </c>
      <c r="E746" s="17" t="s">
        <v>320</v>
      </c>
      <c r="F746" s="17" t="s">
        <v>5</v>
      </c>
      <c r="G746" s="18">
        <v>17.122000000000003</v>
      </c>
      <c r="H746" s="18">
        <v>14.236000000000002</v>
      </c>
      <c r="I746" s="18">
        <v>14.512</v>
      </c>
      <c r="J746" s="18">
        <v>15.298599999999999</v>
      </c>
      <c r="K746" s="18">
        <v>11.661</v>
      </c>
      <c r="L746" s="18">
        <v>11.693</v>
      </c>
      <c r="M746" s="18">
        <v>41.555999999999997</v>
      </c>
      <c r="N746" s="18">
        <v>41.919199999999989</v>
      </c>
      <c r="O746" s="18">
        <v>42.464000000000006</v>
      </c>
      <c r="P746" s="18">
        <v>36.177000000000007</v>
      </c>
      <c r="Q746" s="18">
        <v>38.459999999999994</v>
      </c>
      <c r="R746" s="18">
        <v>33.342799999999997</v>
      </c>
      <c r="S746" s="18">
        <v>318.44159999999999</v>
      </c>
      <c r="T746" s="18">
        <v>26.536799999999999</v>
      </c>
    </row>
    <row r="747" spans="1:20" x14ac:dyDescent="0.25">
      <c r="A747" s="17" t="s">
        <v>518</v>
      </c>
      <c r="B747" s="17" t="s">
        <v>42</v>
      </c>
      <c r="C747" s="17" t="s">
        <v>295</v>
      </c>
      <c r="D747" s="17" t="s">
        <v>310</v>
      </c>
      <c r="E747" s="17" t="s">
        <v>311</v>
      </c>
      <c r="F747" s="17" t="s">
        <v>1</v>
      </c>
      <c r="G747" s="18">
        <v>6.3200000000000006E-2</v>
      </c>
      <c r="H747" s="18">
        <v>0.51900000000000002</v>
      </c>
      <c r="I747" s="18">
        <v>0.02</v>
      </c>
      <c r="J747" s="18">
        <v>0.63800000000000001</v>
      </c>
      <c r="K747" s="18">
        <v>0.56100000000000005</v>
      </c>
      <c r="L747" s="18">
        <v>0.16539999999999999</v>
      </c>
      <c r="M747" s="18">
        <v>0.30659999999999998</v>
      </c>
      <c r="N747" s="18">
        <v>0.80859999999999999</v>
      </c>
      <c r="O747" s="18">
        <v>0.65249999999999997</v>
      </c>
      <c r="P747" s="18">
        <v>0.59099999999999997</v>
      </c>
      <c r="Q747" s="18">
        <v>0.04</v>
      </c>
      <c r="R747" s="18">
        <v>0.5</v>
      </c>
      <c r="S747" s="18">
        <v>4.8653000000000004</v>
      </c>
      <c r="T747" s="18">
        <v>0.4054416666666667</v>
      </c>
    </row>
    <row r="748" spans="1:20" x14ac:dyDescent="0.25">
      <c r="A748" s="17" t="s">
        <v>518</v>
      </c>
      <c r="B748" s="17" t="s">
        <v>42</v>
      </c>
      <c r="C748" s="17" t="s">
        <v>295</v>
      </c>
      <c r="D748" s="17" t="s">
        <v>312</v>
      </c>
      <c r="E748" s="17" t="s">
        <v>313</v>
      </c>
      <c r="F748" s="17" t="s">
        <v>2</v>
      </c>
      <c r="G748" s="18">
        <v>2.3449999999999998</v>
      </c>
      <c r="H748" s="18">
        <v>0.9</v>
      </c>
      <c r="I748" s="18">
        <v>1.5349999999999999</v>
      </c>
      <c r="J748" s="18">
        <v>0.68300000000000005</v>
      </c>
      <c r="K748" s="18">
        <v>3.0385000000000004</v>
      </c>
      <c r="L748" s="18">
        <v>2.0760000000000001</v>
      </c>
      <c r="M748" s="18">
        <v>2.4610000000000003</v>
      </c>
      <c r="N748" s="18">
        <v>3.0779999999999994</v>
      </c>
      <c r="O748" s="18">
        <v>1.3120000000000001</v>
      </c>
      <c r="P748" s="18">
        <v>1.7038000000000002</v>
      </c>
      <c r="Q748" s="18">
        <v>2.3999999999999995</v>
      </c>
      <c r="R748" s="18">
        <v>2.3224999999999998</v>
      </c>
      <c r="S748" s="18">
        <v>23.854800000000004</v>
      </c>
      <c r="T748" s="18">
        <v>1.9879000000000004</v>
      </c>
    </row>
    <row r="749" spans="1:20" x14ac:dyDescent="0.25">
      <c r="A749" s="17" t="s">
        <v>518</v>
      </c>
      <c r="B749" s="17" t="s">
        <v>42</v>
      </c>
      <c r="C749" s="17" t="s">
        <v>295</v>
      </c>
      <c r="D749" s="17" t="s">
        <v>314</v>
      </c>
      <c r="E749" s="17" t="s">
        <v>315</v>
      </c>
      <c r="F749" s="17" t="s">
        <v>3</v>
      </c>
      <c r="G749" s="18">
        <v>0.68780000000000008</v>
      </c>
      <c r="H749" s="18">
        <v>0.39500000000000002</v>
      </c>
      <c r="I749" s="18">
        <v>0.20019999999999999</v>
      </c>
      <c r="J749" s="18">
        <v>1.0029999999999999</v>
      </c>
      <c r="K749" s="18">
        <v>1.2931999999999997</v>
      </c>
      <c r="L749" s="18">
        <v>0.501</v>
      </c>
      <c r="M749" s="18">
        <v>0.83899999999999997</v>
      </c>
      <c r="N749" s="18">
        <v>1.5529999999999995</v>
      </c>
      <c r="O749" s="18">
        <v>1.0509999999999999</v>
      </c>
      <c r="P749" s="18">
        <v>0.95300000000000018</v>
      </c>
      <c r="Q749" s="18">
        <v>0.996</v>
      </c>
      <c r="R749" s="18">
        <v>1.05</v>
      </c>
      <c r="S749" s="18">
        <v>10.5222</v>
      </c>
      <c r="T749" s="18">
        <v>0.87685000000000002</v>
      </c>
    </row>
    <row r="750" spans="1:20" x14ac:dyDescent="0.25">
      <c r="A750" s="17" t="s">
        <v>518</v>
      </c>
      <c r="B750" s="17" t="s">
        <v>42</v>
      </c>
      <c r="C750" s="17" t="s">
        <v>295</v>
      </c>
      <c r="D750" s="17" t="s">
        <v>319</v>
      </c>
      <c r="E750" s="17" t="s">
        <v>320</v>
      </c>
      <c r="F750" s="17" t="s">
        <v>5</v>
      </c>
      <c r="G750" s="18"/>
      <c r="H750" s="18">
        <v>0.8</v>
      </c>
      <c r="I750" s="18">
        <v>8.6999999999999994E-2</v>
      </c>
      <c r="J750" s="18">
        <v>0.55900000000000005</v>
      </c>
      <c r="K750" s="18">
        <v>0.29200000000000004</v>
      </c>
      <c r="L750" s="18">
        <v>0.1</v>
      </c>
      <c r="M750" s="18">
        <v>1.2</v>
      </c>
      <c r="N750" s="18">
        <v>0.373</v>
      </c>
      <c r="O750" s="18">
        <v>1.0549999999999999</v>
      </c>
      <c r="P750" s="18">
        <v>0.47499999999999998</v>
      </c>
      <c r="Q750" s="18">
        <v>0.93500000000000005</v>
      </c>
      <c r="R750" s="18">
        <v>0.98</v>
      </c>
      <c r="S750" s="18">
        <v>6.8559999999999999</v>
      </c>
      <c r="T750" s="18">
        <v>0.62327272727272731</v>
      </c>
    </row>
    <row r="751" spans="1:20" x14ac:dyDescent="0.25">
      <c r="A751" s="17" t="s">
        <v>519</v>
      </c>
      <c r="B751" s="17" t="s">
        <v>42</v>
      </c>
      <c r="C751" s="17" t="s">
        <v>296</v>
      </c>
      <c r="D751" s="17" t="s">
        <v>312</v>
      </c>
      <c r="E751" s="17" t="s">
        <v>313</v>
      </c>
      <c r="F751" s="17" t="s">
        <v>2</v>
      </c>
      <c r="G751" s="18">
        <v>6.1210000000000004</v>
      </c>
      <c r="H751" s="18">
        <v>1.5289999999999999</v>
      </c>
      <c r="I751" s="18">
        <v>3.7360000000000002</v>
      </c>
      <c r="J751" s="18">
        <v>1.839</v>
      </c>
      <c r="K751" s="18">
        <v>2.8354999999999997</v>
      </c>
      <c r="L751" s="18">
        <v>2.536</v>
      </c>
      <c r="M751" s="18">
        <v>3.4590000000000001</v>
      </c>
      <c r="N751" s="18">
        <v>2.0569999999999999</v>
      </c>
      <c r="O751" s="18">
        <v>1.8770000000000002</v>
      </c>
      <c r="P751" s="18">
        <v>2.081</v>
      </c>
      <c r="Q751" s="18">
        <v>1.9339999999999999</v>
      </c>
      <c r="R751" s="18">
        <v>1.9820000000000002</v>
      </c>
      <c r="S751" s="18">
        <v>31.986499999999999</v>
      </c>
      <c r="T751" s="18">
        <v>2.6655416666666665</v>
      </c>
    </row>
    <row r="752" spans="1:20" x14ac:dyDescent="0.25">
      <c r="A752" s="17" t="s">
        <v>519</v>
      </c>
      <c r="B752" s="17" t="s">
        <v>42</v>
      </c>
      <c r="C752" s="17" t="s">
        <v>296</v>
      </c>
      <c r="D752" s="17" t="s">
        <v>314</v>
      </c>
      <c r="E752" s="17" t="s">
        <v>315</v>
      </c>
      <c r="F752" s="17" t="s">
        <v>3</v>
      </c>
      <c r="G752" s="18">
        <v>1.2240000000000002</v>
      </c>
      <c r="H752" s="18">
        <v>1.1890000000000001</v>
      </c>
      <c r="I752" s="18">
        <v>2.532</v>
      </c>
      <c r="J752" s="18">
        <v>1.274</v>
      </c>
      <c r="K752" s="18">
        <v>1.1179999999999999</v>
      </c>
      <c r="L752" s="18">
        <v>0.90500000000000003</v>
      </c>
      <c r="M752" s="18">
        <v>1.3149999999999999</v>
      </c>
      <c r="N752" s="18">
        <v>2.1779999999999999</v>
      </c>
      <c r="O752" s="18">
        <v>0.48649999999999999</v>
      </c>
      <c r="P752" s="18">
        <v>2.165</v>
      </c>
      <c r="Q752" s="18">
        <v>1.8680000000000001</v>
      </c>
      <c r="R752" s="18">
        <v>1.7910000000000001</v>
      </c>
      <c r="S752" s="18">
        <v>18.045499999999997</v>
      </c>
      <c r="T752" s="18">
        <v>1.5037916666666664</v>
      </c>
    </row>
    <row r="753" spans="1:20" x14ac:dyDescent="0.25">
      <c r="A753" s="17" t="s">
        <v>519</v>
      </c>
      <c r="B753" s="17" t="s">
        <v>42</v>
      </c>
      <c r="C753" s="17" t="s">
        <v>296</v>
      </c>
      <c r="D753" s="17" t="s">
        <v>319</v>
      </c>
      <c r="E753" s="17" t="s">
        <v>320</v>
      </c>
      <c r="F753" s="17" t="s">
        <v>5</v>
      </c>
      <c r="G753" s="18">
        <v>1.986</v>
      </c>
      <c r="H753" s="18">
        <v>1.135</v>
      </c>
      <c r="I753" s="18"/>
      <c r="J753" s="18"/>
      <c r="K753" s="18"/>
      <c r="L753" s="18"/>
      <c r="M753" s="18"/>
      <c r="N753" s="18">
        <v>1.657</v>
      </c>
      <c r="O753" s="18">
        <v>2.3149999999999999</v>
      </c>
      <c r="P753" s="18"/>
      <c r="Q753" s="18">
        <v>3.7749999999999999</v>
      </c>
      <c r="R753" s="18">
        <v>4.05</v>
      </c>
      <c r="S753" s="18">
        <v>14.917999999999999</v>
      </c>
      <c r="T753" s="18">
        <v>2.4863333333333331</v>
      </c>
    </row>
    <row r="754" spans="1:20" x14ac:dyDescent="0.25">
      <c r="A754" s="17" t="s">
        <v>520</v>
      </c>
      <c r="B754" s="17" t="s">
        <v>42</v>
      </c>
      <c r="C754" s="17" t="s">
        <v>43</v>
      </c>
      <c r="D754" s="17" t="s">
        <v>322</v>
      </c>
      <c r="E754" s="17" t="s">
        <v>323</v>
      </c>
      <c r="F754" s="17" t="s">
        <v>0</v>
      </c>
      <c r="G754" s="18">
        <v>0.315</v>
      </c>
      <c r="H754" s="18">
        <v>0.20499999999999999</v>
      </c>
      <c r="I754" s="18">
        <v>0.24</v>
      </c>
      <c r="J754" s="18">
        <v>0.252</v>
      </c>
      <c r="K754" s="18">
        <v>0.184</v>
      </c>
      <c r="L754" s="18">
        <v>0.33</v>
      </c>
      <c r="M754" s="18"/>
      <c r="N754" s="18">
        <v>0.21099999999999999</v>
      </c>
      <c r="O754" s="18">
        <v>0.16600000000000001</v>
      </c>
      <c r="P754" s="18">
        <v>0.32600000000000001</v>
      </c>
      <c r="Q754" s="18">
        <v>0.13300000000000001</v>
      </c>
      <c r="R754" s="18">
        <v>0.30399999999999999</v>
      </c>
      <c r="S754" s="18">
        <v>2.6659999999999999</v>
      </c>
      <c r="T754" s="18">
        <v>0.24236363636363636</v>
      </c>
    </row>
    <row r="755" spans="1:20" x14ac:dyDescent="0.25">
      <c r="A755" s="17" t="s">
        <v>520</v>
      </c>
      <c r="B755" s="17" t="s">
        <v>42</v>
      </c>
      <c r="C755" s="17" t="s">
        <v>43</v>
      </c>
      <c r="D755" s="17" t="s">
        <v>310</v>
      </c>
      <c r="E755" s="17" t="s">
        <v>311</v>
      </c>
      <c r="F755" s="17" t="s">
        <v>1</v>
      </c>
      <c r="G755" s="18">
        <v>17.8688</v>
      </c>
      <c r="H755" s="18">
        <v>17.816299999999998</v>
      </c>
      <c r="I755" s="18">
        <v>19.954899999999995</v>
      </c>
      <c r="J755" s="18">
        <v>21.658799999999999</v>
      </c>
      <c r="K755" s="18">
        <v>17.535699999999999</v>
      </c>
      <c r="L755" s="18">
        <v>16.6554</v>
      </c>
      <c r="M755" s="18">
        <v>33.427199999999999</v>
      </c>
      <c r="N755" s="18">
        <v>38.235600000000005</v>
      </c>
      <c r="O755" s="18">
        <v>32.528300000000002</v>
      </c>
      <c r="P755" s="18">
        <v>32.605300000000007</v>
      </c>
      <c r="Q755" s="18">
        <v>28.1327</v>
      </c>
      <c r="R755" s="18">
        <v>24.647999999999996</v>
      </c>
      <c r="S755" s="18">
        <v>301.06700000000001</v>
      </c>
      <c r="T755" s="18">
        <v>25.088916666666666</v>
      </c>
    </row>
    <row r="756" spans="1:20" x14ac:dyDescent="0.25">
      <c r="A756" s="17" t="s">
        <v>520</v>
      </c>
      <c r="B756" s="17" t="s">
        <v>42</v>
      </c>
      <c r="C756" s="17" t="s">
        <v>43</v>
      </c>
      <c r="D756" s="17" t="s">
        <v>312</v>
      </c>
      <c r="E756" s="17" t="s">
        <v>313</v>
      </c>
      <c r="F756" s="17" t="s">
        <v>2</v>
      </c>
      <c r="G756" s="18">
        <v>194.06560000000002</v>
      </c>
      <c r="H756" s="18">
        <v>172.16820000000004</v>
      </c>
      <c r="I756" s="18">
        <v>198.75419999999991</v>
      </c>
      <c r="J756" s="18">
        <v>175.98589999999996</v>
      </c>
      <c r="K756" s="18">
        <v>204.85450000000012</v>
      </c>
      <c r="L756" s="18">
        <v>184.14109999999988</v>
      </c>
      <c r="M756" s="18">
        <v>330.15699999999993</v>
      </c>
      <c r="N756" s="18">
        <v>270.71719999999999</v>
      </c>
      <c r="O756" s="18">
        <v>330.14819999999992</v>
      </c>
      <c r="P756" s="18">
        <v>316.87179999999984</v>
      </c>
      <c r="Q756" s="18">
        <v>202.00800000000012</v>
      </c>
      <c r="R756" s="18">
        <v>208.16170000000011</v>
      </c>
      <c r="S756" s="18">
        <v>2788.0334000000003</v>
      </c>
      <c r="T756" s="18">
        <v>232.3361166666667</v>
      </c>
    </row>
    <row r="757" spans="1:20" x14ac:dyDescent="0.25">
      <c r="A757" s="17" t="s">
        <v>520</v>
      </c>
      <c r="B757" s="17" t="s">
        <v>42</v>
      </c>
      <c r="C757" s="17" t="s">
        <v>43</v>
      </c>
      <c r="D757" s="17" t="s">
        <v>314</v>
      </c>
      <c r="E757" s="17" t="s">
        <v>315</v>
      </c>
      <c r="F757" s="17" t="s">
        <v>3</v>
      </c>
      <c r="G757" s="18">
        <v>100.53020000000002</v>
      </c>
      <c r="H757" s="18">
        <v>106.63380000000008</v>
      </c>
      <c r="I757" s="18">
        <v>105.0129000000001</v>
      </c>
      <c r="J757" s="18">
        <v>114.47540000000004</v>
      </c>
      <c r="K757" s="18">
        <v>115.81120000000008</v>
      </c>
      <c r="L757" s="18">
        <v>108.42319999999999</v>
      </c>
      <c r="M757" s="18">
        <v>271.46019999999999</v>
      </c>
      <c r="N757" s="18">
        <v>245.26849999999993</v>
      </c>
      <c r="O757" s="18">
        <v>246.84790000000004</v>
      </c>
      <c r="P757" s="18">
        <v>249.44470000000007</v>
      </c>
      <c r="Q757" s="18">
        <v>112.84829999999997</v>
      </c>
      <c r="R757" s="18">
        <v>115.84820000000001</v>
      </c>
      <c r="S757" s="18">
        <v>1892.6044999999999</v>
      </c>
      <c r="T757" s="18">
        <v>157.71704166666666</v>
      </c>
    </row>
    <row r="758" spans="1:20" x14ac:dyDescent="0.25">
      <c r="A758" s="17" t="s">
        <v>520</v>
      </c>
      <c r="B758" s="17" t="s">
        <v>42</v>
      </c>
      <c r="C758" s="17" t="s">
        <v>43</v>
      </c>
      <c r="D758" s="17" t="s">
        <v>319</v>
      </c>
      <c r="E758" s="17" t="s">
        <v>320</v>
      </c>
      <c r="F758" s="17" t="s">
        <v>5</v>
      </c>
      <c r="G758" s="18">
        <v>46.047300000000007</v>
      </c>
      <c r="H758" s="18">
        <v>45.405000000000008</v>
      </c>
      <c r="I758" s="18">
        <v>55.77480000000002</v>
      </c>
      <c r="J758" s="18">
        <v>44.806399999999989</v>
      </c>
      <c r="K758" s="18">
        <v>59.378400000000006</v>
      </c>
      <c r="L758" s="18">
        <v>72.334000000000003</v>
      </c>
      <c r="M758" s="18">
        <v>89.806200000000004</v>
      </c>
      <c r="N758" s="18">
        <v>97.231599999999986</v>
      </c>
      <c r="O758" s="18">
        <v>96.651399999999995</v>
      </c>
      <c r="P758" s="18">
        <v>85.81410000000001</v>
      </c>
      <c r="Q758" s="18">
        <v>85.292000000000002</v>
      </c>
      <c r="R758" s="18">
        <v>82.835499999999996</v>
      </c>
      <c r="S758" s="18">
        <v>861.37670000000003</v>
      </c>
      <c r="T758" s="18">
        <v>71.781391666666664</v>
      </c>
    </row>
    <row r="759" spans="1:20" x14ac:dyDescent="0.25">
      <c r="A759" s="17" t="s">
        <v>521</v>
      </c>
      <c r="B759" s="17" t="s">
        <v>42</v>
      </c>
      <c r="C759" s="17" t="s">
        <v>239</v>
      </c>
      <c r="D759" s="17" t="s">
        <v>310</v>
      </c>
      <c r="E759" s="17" t="s">
        <v>311</v>
      </c>
      <c r="F759" s="17" t="s">
        <v>1</v>
      </c>
      <c r="G759" s="18">
        <v>0.17299999999999999</v>
      </c>
      <c r="H759" s="18">
        <v>0.24000000000000002</v>
      </c>
      <c r="I759" s="18">
        <v>0.255</v>
      </c>
      <c r="J759" s="18">
        <v>0.29300000000000004</v>
      </c>
      <c r="K759" s="18">
        <v>0.17299999999999999</v>
      </c>
      <c r="L759" s="18">
        <v>0.26800000000000002</v>
      </c>
      <c r="M759" s="18">
        <v>8.0399999999999991</v>
      </c>
      <c r="N759" s="18">
        <v>8.2149999999999999</v>
      </c>
      <c r="O759" s="18">
        <v>0.159</v>
      </c>
      <c r="P759" s="18">
        <v>6.6360000000000001</v>
      </c>
      <c r="Q759" s="18">
        <v>6.7860000000000005</v>
      </c>
      <c r="R759" s="18">
        <v>7.1150000000000002</v>
      </c>
      <c r="S759" s="18">
        <v>38.353000000000002</v>
      </c>
      <c r="T759" s="18">
        <v>3.1960833333333336</v>
      </c>
    </row>
    <row r="760" spans="1:20" x14ac:dyDescent="0.25">
      <c r="A760" s="17" t="s">
        <v>521</v>
      </c>
      <c r="B760" s="17" t="s">
        <v>42</v>
      </c>
      <c r="C760" s="17" t="s">
        <v>239</v>
      </c>
      <c r="D760" s="17" t="s">
        <v>312</v>
      </c>
      <c r="E760" s="17" t="s">
        <v>313</v>
      </c>
      <c r="F760" s="17" t="s">
        <v>2</v>
      </c>
      <c r="G760" s="18">
        <v>3.3</v>
      </c>
      <c r="H760" s="18">
        <v>1.79</v>
      </c>
      <c r="I760" s="18">
        <v>16.646000000000001</v>
      </c>
      <c r="J760" s="18">
        <v>14.101000000000001</v>
      </c>
      <c r="K760" s="18">
        <v>16.225999999999996</v>
      </c>
      <c r="L760" s="18">
        <v>15.231999999999999</v>
      </c>
      <c r="M760" s="18">
        <v>74.112000000000009</v>
      </c>
      <c r="N760" s="18">
        <v>74.530999999999992</v>
      </c>
      <c r="O760" s="18">
        <v>16.703999999999997</v>
      </c>
      <c r="P760" s="18">
        <v>63.422000000000011</v>
      </c>
      <c r="Q760" s="18">
        <v>66.41</v>
      </c>
      <c r="R760" s="18">
        <v>74.416000000000011</v>
      </c>
      <c r="S760" s="18">
        <v>436.89000000000004</v>
      </c>
      <c r="T760" s="18">
        <v>36.407500000000006</v>
      </c>
    </row>
    <row r="761" spans="1:20" x14ac:dyDescent="0.25">
      <c r="A761" s="17" t="s">
        <v>521</v>
      </c>
      <c r="B761" s="17" t="s">
        <v>42</v>
      </c>
      <c r="C761" s="17" t="s">
        <v>239</v>
      </c>
      <c r="D761" s="17" t="s">
        <v>314</v>
      </c>
      <c r="E761" s="17" t="s">
        <v>315</v>
      </c>
      <c r="F761" s="17" t="s">
        <v>3</v>
      </c>
      <c r="G761" s="18">
        <v>1.5122</v>
      </c>
      <c r="H761" s="18">
        <v>1.7817999999999998</v>
      </c>
      <c r="I761" s="18">
        <v>4.2566999999999995</v>
      </c>
      <c r="J761" s="18">
        <v>3.8649999999999998</v>
      </c>
      <c r="K761" s="18">
        <v>5.3739999999999988</v>
      </c>
      <c r="L761" s="18">
        <v>4.520999999999999</v>
      </c>
      <c r="M761" s="18">
        <v>70.257000000000005</v>
      </c>
      <c r="N761" s="18">
        <v>73.928100000000001</v>
      </c>
      <c r="O761" s="18">
        <v>5.1780000000000008</v>
      </c>
      <c r="P761" s="18">
        <v>58.638999999999996</v>
      </c>
      <c r="Q761" s="18">
        <v>60.743000000000009</v>
      </c>
      <c r="R761" s="18">
        <v>62.6006</v>
      </c>
      <c r="S761" s="18">
        <v>352.65639999999996</v>
      </c>
      <c r="T761" s="18">
        <v>29.388033333333329</v>
      </c>
    </row>
    <row r="762" spans="1:20" x14ac:dyDescent="0.25">
      <c r="A762" s="17" t="s">
        <v>521</v>
      </c>
      <c r="B762" s="17" t="s">
        <v>42</v>
      </c>
      <c r="C762" s="17" t="s">
        <v>239</v>
      </c>
      <c r="D762" s="17" t="s">
        <v>319</v>
      </c>
      <c r="E762" s="17" t="s">
        <v>320</v>
      </c>
      <c r="F762" s="17" t="s">
        <v>5</v>
      </c>
      <c r="G762" s="18">
        <v>0.58599999999999997</v>
      </c>
      <c r="H762" s="18">
        <v>0.74199999999999999</v>
      </c>
      <c r="I762" s="18">
        <v>0.70699999999999996</v>
      </c>
      <c r="J762" s="18">
        <v>0.501</v>
      </c>
      <c r="K762" s="18">
        <v>1.0609999999999999</v>
      </c>
      <c r="L762" s="18">
        <v>0.66</v>
      </c>
      <c r="M762" s="18">
        <v>10.997</v>
      </c>
      <c r="N762" s="18">
        <v>15.206</v>
      </c>
      <c r="O762" s="18">
        <v>1.3080000000000001</v>
      </c>
      <c r="P762" s="18">
        <v>8.7289999999999992</v>
      </c>
      <c r="Q762" s="18">
        <v>8.2710000000000008</v>
      </c>
      <c r="R762" s="18">
        <v>8.6310000000000002</v>
      </c>
      <c r="S762" s="18">
        <v>57.399000000000001</v>
      </c>
      <c r="T762" s="18">
        <v>4.7832499999999998</v>
      </c>
    </row>
    <row r="763" spans="1:20" x14ac:dyDescent="0.25">
      <c r="A763" s="17" t="s">
        <v>522</v>
      </c>
      <c r="B763" s="17" t="s">
        <v>42</v>
      </c>
      <c r="C763" s="17" t="s">
        <v>185</v>
      </c>
      <c r="D763" s="17" t="s">
        <v>310</v>
      </c>
      <c r="E763" s="17" t="s">
        <v>311</v>
      </c>
      <c r="F763" s="17" t="s">
        <v>1</v>
      </c>
      <c r="G763" s="18"/>
      <c r="H763" s="18"/>
      <c r="I763" s="18"/>
      <c r="J763" s="18"/>
      <c r="K763" s="18"/>
      <c r="L763" s="18"/>
      <c r="M763" s="18"/>
      <c r="N763" s="18">
        <v>2E-3</v>
      </c>
      <c r="O763" s="18">
        <v>3.3000000000000002E-2</v>
      </c>
      <c r="P763" s="18">
        <v>3.4599999999999999E-2</v>
      </c>
      <c r="Q763" s="18">
        <v>0.02</v>
      </c>
      <c r="R763" s="18">
        <v>0.04</v>
      </c>
      <c r="S763" s="18">
        <v>0.12959999999999999</v>
      </c>
      <c r="T763" s="18">
        <v>2.5919999999999999E-2</v>
      </c>
    </row>
    <row r="764" spans="1:20" x14ac:dyDescent="0.25">
      <c r="A764" s="17" t="s">
        <v>522</v>
      </c>
      <c r="B764" s="17" t="s">
        <v>42</v>
      </c>
      <c r="C764" s="17" t="s">
        <v>185</v>
      </c>
      <c r="D764" s="17" t="s">
        <v>312</v>
      </c>
      <c r="E764" s="17" t="s">
        <v>313</v>
      </c>
      <c r="F764" s="17" t="s">
        <v>2</v>
      </c>
      <c r="G764" s="18"/>
      <c r="H764" s="18">
        <v>0.68</v>
      </c>
      <c r="I764" s="18">
        <v>1.3</v>
      </c>
      <c r="J764" s="18">
        <v>1.581</v>
      </c>
      <c r="K764" s="18"/>
      <c r="L764" s="18"/>
      <c r="M764" s="18"/>
      <c r="N764" s="18">
        <v>8.7000000000000008E-2</v>
      </c>
      <c r="O764" s="18">
        <v>0.443</v>
      </c>
      <c r="P764" s="18">
        <v>0.51300000000000001</v>
      </c>
      <c r="Q764" s="18">
        <v>0.69650000000000001</v>
      </c>
      <c r="R764" s="18">
        <v>0.75600000000000001</v>
      </c>
      <c r="S764" s="18">
        <v>6.0565000000000007</v>
      </c>
      <c r="T764" s="18">
        <v>0.75706250000000008</v>
      </c>
    </row>
    <row r="765" spans="1:20" x14ac:dyDescent="0.25">
      <c r="A765" s="17" t="s">
        <v>522</v>
      </c>
      <c r="B765" s="17" t="s">
        <v>42</v>
      </c>
      <c r="C765" s="17" t="s">
        <v>185</v>
      </c>
      <c r="D765" s="17" t="s">
        <v>314</v>
      </c>
      <c r="E765" s="17" t="s">
        <v>315</v>
      </c>
      <c r="F765" s="17" t="s">
        <v>3</v>
      </c>
      <c r="G765" s="18"/>
      <c r="H765" s="18">
        <v>0.108</v>
      </c>
      <c r="I765" s="18">
        <v>0.82145999999999997</v>
      </c>
      <c r="J765" s="18">
        <v>0.82800000000000007</v>
      </c>
      <c r="K765" s="18"/>
      <c r="L765" s="18"/>
      <c r="M765" s="18"/>
      <c r="N765" s="18">
        <v>9.9000000000000005E-2</v>
      </c>
      <c r="O765" s="18">
        <v>3.6999999999999998E-2</v>
      </c>
      <c r="P765" s="18">
        <v>0.124</v>
      </c>
      <c r="Q765" s="18">
        <v>0.56099999999999994</v>
      </c>
      <c r="R765" s="18">
        <v>0.25700000000000001</v>
      </c>
      <c r="S765" s="18">
        <v>2.8354599999999999</v>
      </c>
      <c r="T765" s="18">
        <v>0.35443249999999998</v>
      </c>
    </row>
    <row r="766" spans="1:20" x14ac:dyDescent="0.25">
      <c r="A766" s="17" t="s">
        <v>522</v>
      </c>
      <c r="B766" s="17" t="s">
        <v>42</v>
      </c>
      <c r="C766" s="17" t="s">
        <v>185</v>
      </c>
      <c r="D766" s="17" t="s">
        <v>319</v>
      </c>
      <c r="E766" s="17" t="s">
        <v>320</v>
      </c>
      <c r="F766" s="17" t="s">
        <v>5</v>
      </c>
      <c r="G766" s="18"/>
      <c r="H766" s="18"/>
      <c r="I766" s="18"/>
      <c r="J766" s="18">
        <v>0.46500000000000002</v>
      </c>
      <c r="K766" s="18"/>
      <c r="L766" s="18"/>
      <c r="M766" s="18"/>
      <c r="N766" s="18">
        <v>5.6000000000000001E-2</v>
      </c>
      <c r="O766" s="18">
        <v>4.4999999999999998E-2</v>
      </c>
      <c r="P766" s="18">
        <v>0.13400000000000001</v>
      </c>
      <c r="Q766" s="18">
        <v>0.23</v>
      </c>
      <c r="R766" s="18"/>
      <c r="S766" s="18">
        <v>0.93</v>
      </c>
      <c r="T766" s="18">
        <v>0.186</v>
      </c>
    </row>
    <row r="767" spans="1:20" x14ac:dyDescent="0.25">
      <c r="A767" s="17" t="s">
        <v>523</v>
      </c>
      <c r="B767" s="17" t="s">
        <v>44</v>
      </c>
      <c r="C767" s="17" t="s">
        <v>67</v>
      </c>
      <c r="D767" s="17" t="s">
        <v>310</v>
      </c>
      <c r="E767" s="17" t="s">
        <v>311</v>
      </c>
      <c r="F767" s="17" t="s">
        <v>1</v>
      </c>
      <c r="G767" s="18">
        <v>0.6</v>
      </c>
      <c r="H767" s="18">
        <v>0.99</v>
      </c>
      <c r="I767" s="18">
        <v>0.9</v>
      </c>
      <c r="J767" s="18">
        <v>0.85</v>
      </c>
      <c r="K767" s="18">
        <v>0.78500000000000003</v>
      </c>
      <c r="L767" s="18">
        <v>0.79</v>
      </c>
      <c r="M767" s="18">
        <v>0.85</v>
      </c>
      <c r="N767" s="18">
        <v>0.8</v>
      </c>
      <c r="O767" s="18">
        <v>0.81</v>
      </c>
      <c r="P767" s="18">
        <v>0.85</v>
      </c>
      <c r="Q767" s="18">
        <v>0.8</v>
      </c>
      <c r="R767" s="18">
        <v>0.85</v>
      </c>
      <c r="S767" s="18">
        <v>9.875</v>
      </c>
      <c r="T767" s="18">
        <v>0.82291666666666663</v>
      </c>
    </row>
    <row r="768" spans="1:20" x14ac:dyDescent="0.25">
      <c r="A768" s="17" t="s">
        <v>523</v>
      </c>
      <c r="B768" s="17" t="s">
        <v>44</v>
      </c>
      <c r="C768" s="17" t="s">
        <v>67</v>
      </c>
      <c r="D768" s="17" t="s">
        <v>312</v>
      </c>
      <c r="E768" s="17" t="s">
        <v>313</v>
      </c>
      <c r="F768" s="17" t="s">
        <v>2</v>
      </c>
      <c r="G768" s="18">
        <v>18.5</v>
      </c>
      <c r="H768" s="18">
        <v>23.66</v>
      </c>
      <c r="I768" s="18">
        <v>23.424999999999997</v>
      </c>
      <c r="J768" s="18">
        <v>23.19</v>
      </c>
      <c r="K768" s="18">
        <v>23.26</v>
      </c>
      <c r="L768" s="18">
        <v>22.604999999999997</v>
      </c>
      <c r="M768" s="18">
        <v>22.8</v>
      </c>
      <c r="N768" s="18">
        <v>21.9</v>
      </c>
      <c r="O768" s="18">
        <v>20.75</v>
      </c>
      <c r="P768" s="18">
        <v>20.3</v>
      </c>
      <c r="Q768" s="18">
        <v>19.95</v>
      </c>
      <c r="R768" s="18">
        <v>21.3</v>
      </c>
      <c r="S768" s="18">
        <v>261.64</v>
      </c>
      <c r="T768" s="18">
        <v>21.803333333333331</v>
      </c>
    </row>
    <row r="769" spans="1:20" x14ac:dyDescent="0.25">
      <c r="A769" s="17" t="s">
        <v>523</v>
      </c>
      <c r="B769" s="17" t="s">
        <v>44</v>
      </c>
      <c r="C769" s="17" t="s">
        <v>67</v>
      </c>
      <c r="D769" s="17" t="s">
        <v>314</v>
      </c>
      <c r="E769" s="17" t="s">
        <v>315</v>
      </c>
      <c r="F769" s="17" t="s">
        <v>3</v>
      </c>
      <c r="G769" s="18">
        <v>7.6970000000000001</v>
      </c>
      <c r="H769" s="18">
        <v>8.4519999999999982</v>
      </c>
      <c r="I769" s="18">
        <v>8.2255000000000003</v>
      </c>
      <c r="J769" s="18">
        <v>6.9950000000000001</v>
      </c>
      <c r="K769" s="18">
        <v>7.0430000000000001</v>
      </c>
      <c r="L769" s="18">
        <v>6.286999999999999</v>
      </c>
      <c r="M769" s="18">
        <v>8.1844999999999999</v>
      </c>
      <c r="N769" s="18">
        <v>7.6340000000000003</v>
      </c>
      <c r="O769" s="18">
        <v>6.3850000000000007</v>
      </c>
      <c r="P769" s="18">
        <v>6.6889999999999992</v>
      </c>
      <c r="Q769" s="18">
        <v>6.3970000000000002</v>
      </c>
      <c r="R769" s="18">
        <v>6.5420000000000007</v>
      </c>
      <c r="S769" s="18">
        <v>86.531000000000006</v>
      </c>
      <c r="T769" s="18">
        <v>7.2109166666666669</v>
      </c>
    </row>
    <row r="770" spans="1:20" x14ac:dyDescent="0.25">
      <c r="A770" s="17" t="s">
        <v>524</v>
      </c>
      <c r="B770" s="17" t="s">
        <v>44</v>
      </c>
      <c r="C770" s="17" t="s">
        <v>45</v>
      </c>
      <c r="D770" s="17" t="s">
        <v>322</v>
      </c>
      <c r="E770" s="17" t="s">
        <v>323</v>
      </c>
      <c r="F770" s="17" t="s">
        <v>0</v>
      </c>
      <c r="G770" s="18">
        <v>5</v>
      </c>
      <c r="H770" s="18">
        <v>4.9850000000000003</v>
      </c>
      <c r="I770" s="18">
        <v>4.87</v>
      </c>
      <c r="J770" s="18">
        <v>5.01</v>
      </c>
      <c r="K770" s="18">
        <v>5</v>
      </c>
      <c r="L770" s="18">
        <v>4.9000000000000004</v>
      </c>
      <c r="M770" s="18">
        <v>5.0119999999999996</v>
      </c>
      <c r="N770" s="18">
        <v>5.2</v>
      </c>
      <c r="O770" s="18">
        <v>5</v>
      </c>
      <c r="P770" s="18">
        <v>4.82</v>
      </c>
      <c r="Q770" s="18">
        <v>5.0999999999999996</v>
      </c>
      <c r="R770" s="18">
        <v>5</v>
      </c>
      <c r="S770" s="18">
        <v>59.897000000000006</v>
      </c>
      <c r="T770" s="18">
        <v>4.9914166666666668</v>
      </c>
    </row>
    <row r="771" spans="1:20" x14ac:dyDescent="0.25">
      <c r="A771" s="17" t="s">
        <v>524</v>
      </c>
      <c r="B771" s="17" t="s">
        <v>44</v>
      </c>
      <c r="C771" s="17" t="s">
        <v>45</v>
      </c>
      <c r="D771" s="17" t="s">
        <v>310</v>
      </c>
      <c r="E771" s="17" t="s">
        <v>311</v>
      </c>
      <c r="F771" s="17" t="s">
        <v>1</v>
      </c>
      <c r="G771" s="18">
        <v>20.605699999999995</v>
      </c>
      <c r="H771" s="18">
        <v>19.119499999999999</v>
      </c>
      <c r="I771" s="18">
        <v>22.521600000000003</v>
      </c>
      <c r="J771" s="18">
        <v>16.624400000000005</v>
      </c>
      <c r="K771" s="18">
        <v>21.909600000000005</v>
      </c>
      <c r="L771" s="18">
        <v>16.9756</v>
      </c>
      <c r="M771" s="18">
        <v>17.334600000000002</v>
      </c>
      <c r="N771" s="18">
        <v>19.821700000000003</v>
      </c>
      <c r="O771" s="18">
        <v>20.618599999999994</v>
      </c>
      <c r="P771" s="18">
        <v>18.889199999999999</v>
      </c>
      <c r="Q771" s="18">
        <v>23.364300000000007</v>
      </c>
      <c r="R771" s="18">
        <v>22.613000000000007</v>
      </c>
      <c r="S771" s="18">
        <v>240.39779999999999</v>
      </c>
      <c r="T771" s="18">
        <v>20.033149999999999</v>
      </c>
    </row>
    <row r="772" spans="1:20" x14ac:dyDescent="0.25">
      <c r="A772" s="17" t="s">
        <v>524</v>
      </c>
      <c r="B772" s="17" t="s">
        <v>44</v>
      </c>
      <c r="C772" s="17" t="s">
        <v>45</v>
      </c>
      <c r="D772" s="17" t="s">
        <v>312</v>
      </c>
      <c r="E772" s="17" t="s">
        <v>313</v>
      </c>
      <c r="F772" s="17" t="s">
        <v>2</v>
      </c>
      <c r="G772" s="18">
        <v>301.28970000000004</v>
      </c>
      <c r="H772" s="18">
        <v>282.92239999999975</v>
      </c>
      <c r="I772" s="18">
        <v>297.1576</v>
      </c>
      <c r="J772" s="18">
        <v>284.30450000000013</v>
      </c>
      <c r="K772" s="18">
        <v>279.58339999999993</v>
      </c>
      <c r="L772" s="18">
        <v>303.09840000000003</v>
      </c>
      <c r="M772" s="18">
        <v>274.84679999999997</v>
      </c>
      <c r="N772" s="18">
        <v>300.34950000000021</v>
      </c>
      <c r="O772" s="18">
        <v>287.07409999999987</v>
      </c>
      <c r="P772" s="18">
        <v>276.02870000000007</v>
      </c>
      <c r="Q772" s="18">
        <v>297.17130000000014</v>
      </c>
      <c r="R772" s="18">
        <v>313.7036999999998</v>
      </c>
      <c r="S772" s="18">
        <v>3497.5300999999999</v>
      </c>
      <c r="T772" s="18">
        <v>291.46084166666668</v>
      </c>
    </row>
    <row r="773" spans="1:20" x14ac:dyDescent="0.25">
      <c r="A773" s="17" t="s">
        <v>524</v>
      </c>
      <c r="B773" s="17" t="s">
        <v>44</v>
      </c>
      <c r="C773" s="17" t="s">
        <v>45</v>
      </c>
      <c r="D773" s="17" t="s">
        <v>314</v>
      </c>
      <c r="E773" s="17" t="s">
        <v>315</v>
      </c>
      <c r="F773" s="17" t="s">
        <v>3</v>
      </c>
      <c r="G773" s="18">
        <v>309.92039999999997</v>
      </c>
      <c r="H773" s="18">
        <v>317.18209999999999</v>
      </c>
      <c r="I773" s="18">
        <v>311.30710000000016</v>
      </c>
      <c r="J773" s="18">
        <v>327.40380000000027</v>
      </c>
      <c r="K773" s="18">
        <v>340.92110000000019</v>
      </c>
      <c r="L773" s="18">
        <v>326.10340000000002</v>
      </c>
      <c r="M773" s="18">
        <v>333.48200000000014</v>
      </c>
      <c r="N773" s="18">
        <v>332.25935000000004</v>
      </c>
      <c r="O773" s="18">
        <v>312.38620000000003</v>
      </c>
      <c r="P773" s="18">
        <v>305.32729999999998</v>
      </c>
      <c r="Q773" s="18">
        <v>325.08330000000001</v>
      </c>
      <c r="R773" s="18">
        <v>336.31679999999989</v>
      </c>
      <c r="S773" s="18">
        <v>3877.6928500000008</v>
      </c>
      <c r="T773" s="18">
        <v>323.1410708333334</v>
      </c>
    </row>
    <row r="774" spans="1:20" x14ac:dyDescent="0.25">
      <c r="A774" s="17" t="s">
        <v>524</v>
      </c>
      <c r="B774" s="17" t="s">
        <v>44</v>
      </c>
      <c r="C774" s="17" t="s">
        <v>45</v>
      </c>
      <c r="D774" s="17" t="s">
        <v>324</v>
      </c>
      <c r="E774" s="17" t="s">
        <v>325</v>
      </c>
      <c r="F774" s="17" t="s">
        <v>4</v>
      </c>
      <c r="G774" s="18">
        <v>7.98</v>
      </c>
      <c r="H774" s="18">
        <v>8.0150000000000006</v>
      </c>
      <c r="I774" s="18">
        <v>7.9749999999999996</v>
      </c>
      <c r="J774" s="18">
        <v>7.4630000000000001</v>
      </c>
      <c r="K774" s="18">
        <v>8.6649999999999991</v>
      </c>
      <c r="L774" s="18">
        <v>8.66</v>
      </c>
      <c r="M774" s="18">
        <v>7.8550000000000004</v>
      </c>
      <c r="N774" s="18">
        <v>7.056</v>
      </c>
      <c r="O774" s="18">
        <v>5.6</v>
      </c>
      <c r="P774" s="18">
        <v>5.5</v>
      </c>
      <c r="Q774" s="18">
        <v>5.12</v>
      </c>
      <c r="R774" s="18">
        <v>5.3959999999999999</v>
      </c>
      <c r="S774" s="18">
        <v>85.284999999999997</v>
      </c>
      <c r="T774" s="18">
        <v>7.1070833333333328</v>
      </c>
    </row>
    <row r="775" spans="1:20" x14ac:dyDescent="0.25">
      <c r="A775" s="17" t="s">
        <v>524</v>
      </c>
      <c r="B775" s="17" t="s">
        <v>44</v>
      </c>
      <c r="C775" s="17" t="s">
        <v>45</v>
      </c>
      <c r="D775" s="17" t="s">
        <v>319</v>
      </c>
      <c r="E775" s="17" t="s">
        <v>320</v>
      </c>
      <c r="F775" s="17" t="s">
        <v>5</v>
      </c>
      <c r="G775" s="18">
        <v>39.024999999999999</v>
      </c>
      <c r="H775" s="18">
        <v>46.352999999999994</v>
      </c>
      <c r="I775" s="18">
        <v>41.704999999999998</v>
      </c>
      <c r="J775" s="18">
        <v>46.622999999999998</v>
      </c>
      <c r="K775" s="18">
        <v>41.455999999999996</v>
      </c>
      <c r="L775" s="18">
        <v>46.801000000000002</v>
      </c>
      <c r="M775" s="18">
        <v>37.968899999999991</v>
      </c>
      <c r="N775" s="18">
        <v>40.033399999999993</v>
      </c>
      <c r="O775" s="18">
        <v>36.718000000000004</v>
      </c>
      <c r="P775" s="18">
        <v>38.445999999999998</v>
      </c>
      <c r="Q775" s="18">
        <v>38.024000000000008</v>
      </c>
      <c r="R775" s="18">
        <v>39.836000000000006</v>
      </c>
      <c r="S775" s="18">
        <v>492.98929999999996</v>
      </c>
      <c r="T775" s="18">
        <v>41.082441666666661</v>
      </c>
    </row>
    <row r="776" spans="1:20" x14ac:dyDescent="0.25">
      <c r="A776" s="17" t="s">
        <v>525</v>
      </c>
      <c r="B776" s="17" t="s">
        <v>44</v>
      </c>
      <c r="C776" s="17" t="s">
        <v>46</v>
      </c>
      <c r="D776" s="17" t="s">
        <v>322</v>
      </c>
      <c r="E776" s="17" t="s">
        <v>323</v>
      </c>
      <c r="F776" s="17" t="s">
        <v>0</v>
      </c>
      <c r="G776" s="18"/>
      <c r="H776" s="18"/>
      <c r="I776" s="18"/>
      <c r="J776" s="18"/>
      <c r="K776" s="18">
        <v>0.57499999999999996</v>
      </c>
      <c r="L776" s="18"/>
      <c r="M776" s="18"/>
      <c r="N776" s="18"/>
      <c r="O776" s="18"/>
      <c r="P776" s="18"/>
      <c r="Q776" s="18"/>
      <c r="R776" s="18"/>
      <c r="S776" s="18">
        <v>0.57499999999999996</v>
      </c>
      <c r="T776" s="18">
        <v>0.57499999999999996</v>
      </c>
    </row>
    <row r="777" spans="1:20" x14ac:dyDescent="0.25">
      <c r="A777" s="17" t="s">
        <v>525</v>
      </c>
      <c r="B777" s="17" t="s">
        <v>44</v>
      </c>
      <c r="C777" s="17" t="s">
        <v>46</v>
      </c>
      <c r="D777" s="17" t="s">
        <v>310</v>
      </c>
      <c r="E777" s="17" t="s">
        <v>311</v>
      </c>
      <c r="F777" s="17" t="s">
        <v>1</v>
      </c>
      <c r="G777" s="18">
        <v>18.907500000000002</v>
      </c>
      <c r="H777" s="18">
        <v>19.050999999999998</v>
      </c>
      <c r="I777" s="18">
        <v>22.253</v>
      </c>
      <c r="J777" s="18">
        <v>20.148400000000002</v>
      </c>
      <c r="K777" s="18">
        <v>11.2483</v>
      </c>
      <c r="L777" s="18">
        <v>17.895</v>
      </c>
      <c r="M777" s="18">
        <v>21.375</v>
      </c>
      <c r="N777" s="18">
        <v>17.432500000000001</v>
      </c>
      <c r="O777" s="18">
        <v>31.026999999999994</v>
      </c>
      <c r="P777" s="18">
        <v>20.032100000000003</v>
      </c>
      <c r="Q777" s="18">
        <v>20.347500000000004</v>
      </c>
      <c r="R777" s="18">
        <v>24.125199999999996</v>
      </c>
      <c r="S777" s="18">
        <v>243.8425</v>
      </c>
      <c r="T777" s="18">
        <v>20.320208333333333</v>
      </c>
    </row>
    <row r="778" spans="1:20" x14ac:dyDescent="0.25">
      <c r="A778" s="17" t="s">
        <v>525</v>
      </c>
      <c r="B778" s="17" t="s">
        <v>44</v>
      </c>
      <c r="C778" s="17" t="s">
        <v>46</v>
      </c>
      <c r="D778" s="17" t="s">
        <v>312</v>
      </c>
      <c r="E778" s="17" t="s">
        <v>313</v>
      </c>
      <c r="F778" s="17" t="s">
        <v>2</v>
      </c>
      <c r="G778" s="18">
        <v>320.00274999999993</v>
      </c>
      <c r="H778" s="18">
        <v>439.71600000000001</v>
      </c>
      <c r="I778" s="18">
        <v>377.43424999999991</v>
      </c>
      <c r="J778" s="18">
        <v>355.84159999999974</v>
      </c>
      <c r="K778" s="18">
        <v>416.05524999999994</v>
      </c>
      <c r="L778" s="18">
        <v>329.17160000000007</v>
      </c>
      <c r="M778" s="18">
        <v>386.83649999999994</v>
      </c>
      <c r="N778" s="18">
        <v>318.96780000000012</v>
      </c>
      <c r="O778" s="18">
        <v>384.51524999999987</v>
      </c>
      <c r="P778" s="18">
        <v>361.95600000000007</v>
      </c>
      <c r="Q778" s="18">
        <v>283.86749999999995</v>
      </c>
      <c r="R778" s="18">
        <v>467.69499999999988</v>
      </c>
      <c r="S778" s="18">
        <v>4442.0594999999994</v>
      </c>
      <c r="T778" s="18">
        <v>370.17162499999995</v>
      </c>
    </row>
    <row r="779" spans="1:20" x14ac:dyDescent="0.25">
      <c r="A779" s="17" t="s">
        <v>525</v>
      </c>
      <c r="B779" s="17" t="s">
        <v>44</v>
      </c>
      <c r="C779" s="17" t="s">
        <v>46</v>
      </c>
      <c r="D779" s="17" t="s">
        <v>314</v>
      </c>
      <c r="E779" s="17" t="s">
        <v>315</v>
      </c>
      <c r="F779" s="17" t="s">
        <v>3</v>
      </c>
      <c r="G779" s="18">
        <v>119.04349999999998</v>
      </c>
      <c r="H779" s="18">
        <v>99.429879999999983</v>
      </c>
      <c r="I779" s="18">
        <v>145.31609999999992</v>
      </c>
      <c r="J779" s="18">
        <v>171.79075</v>
      </c>
      <c r="K779" s="18">
        <v>172.64409999999995</v>
      </c>
      <c r="L779" s="18">
        <v>156.02333000000004</v>
      </c>
      <c r="M779" s="18">
        <v>150.48111</v>
      </c>
      <c r="N779" s="18">
        <v>145.78098999999995</v>
      </c>
      <c r="O779" s="18">
        <v>196.97110000000004</v>
      </c>
      <c r="P779" s="18">
        <v>192.03799999999995</v>
      </c>
      <c r="Q779" s="18">
        <v>137.56229999999996</v>
      </c>
      <c r="R779" s="18">
        <v>173.19200000000004</v>
      </c>
      <c r="S779" s="18">
        <v>1860.27316</v>
      </c>
      <c r="T779" s="18">
        <v>155.02276333333333</v>
      </c>
    </row>
    <row r="780" spans="1:20" x14ac:dyDescent="0.25">
      <c r="A780" s="17" t="s">
        <v>525</v>
      </c>
      <c r="B780" s="17" t="s">
        <v>44</v>
      </c>
      <c r="C780" s="17" t="s">
        <v>46</v>
      </c>
      <c r="D780" s="17" t="s">
        <v>324</v>
      </c>
      <c r="E780" s="17" t="s">
        <v>325</v>
      </c>
      <c r="F780" s="17" t="s">
        <v>4</v>
      </c>
      <c r="G780" s="18">
        <v>0.98</v>
      </c>
      <c r="H780" s="18">
        <v>2.13</v>
      </c>
      <c r="I780" s="18">
        <v>0.52</v>
      </c>
      <c r="J780" s="18">
        <v>0.56000000000000005</v>
      </c>
      <c r="K780" s="18">
        <v>1.6700000000000002</v>
      </c>
      <c r="L780" s="18">
        <v>0.51</v>
      </c>
      <c r="M780" s="18">
        <v>0.5</v>
      </c>
      <c r="N780" s="18">
        <v>0.49</v>
      </c>
      <c r="O780" s="18"/>
      <c r="P780" s="18"/>
      <c r="Q780" s="18"/>
      <c r="R780" s="18">
        <v>0.2</v>
      </c>
      <c r="S780" s="18">
        <v>7.56</v>
      </c>
      <c r="T780" s="18">
        <v>0.84</v>
      </c>
    </row>
    <row r="781" spans="1:20" x14ac:dyDescent="0.25">
      <c r="A781" s="17" t="s">
        <v>525</v>
      </c>
      <c r="B781" s="17" t="s">
        <v>44</v>
      </c>
      <c r="C781" s="17" t="s">
        <v>46</v>
      </c>
      <c r="D781" s="17" t="s">
        <v>319</v>
      </c>
      <c r="E781" s="17" t="s">
        <v>320</v>
      </c>
      <c r="F781" s="17" t="s">
        <v>5</v>
      </c>
      <c r="G781" s="18">
        <v>53.737999999999992</v>
      </c>
      <c r="H781" s="18">
        <v>67.348000000000013</v>
      </c>
      <c r="I781" s="18">
        <v>54.513000000000005</v>
      </c>
      <c r="J781" s="18">
        <v>65.403299999999987</v>
      </c>
      <c r="K781" s="18">
        <v>52.373999999999995</v>
      </c>
      <c r="L781" s="18">
        <v>60.393999999999998</v>
      </c>
      <c r="M781" s="18">
        <v>91.492499999999993</v>
      </c>
      <c r="N781" s="18">
        <v>59.762000000000008</v>
      </c>
      <c r="O781" s="18">
        <v>74.135000000000005</v>
      </c>
      <c r="P781" s="18">
        <v>65.477000000000004</v>
      </c>
      <c r="Q781" s="18">
        <v>60.093999999999994</v>
      </c>
      <c r="R781" s="18">
        <v>61.991</v>
      </c>
      <c r="S781" s="18">
        <v>766.72180000000003</v>
      </c>
      <c r="T781" s="18">
        <v>63.893483333333336</v>
      </c>
    </row>
    <row r="782" spans="1:20" x14ac:dyDescent="0.25">
      <c r="A782" s="17" t="s">
        <v>526</v>
      </c>
      <c r="B782" s="17" t="s">
        <v>44</v>
      </c>
      <c r="C782" s="17" t="s">
        <v>47</v>
      </c>
      <c r="D782" s="17" t="s">
        <v>310</v>
      </c>
      <c r="E782" s="17" t="s">
        <v>311</v>
      </c>
      <c r="F782" s="17" t="s">
        <v>1</v>
      </c>
      <c r="G782" s="18">
        <v>15.631000000000002</v>
      </c>
      <c r="H782" s="18">
        <v>16.661000000000001</v>
      </c>
      <c r="I782" s="18">
        <v>15.701000000000001</v>
      </c>
      <c r="J782" s="18">
        <v>14.414099999999999</v>
      </c>
      <c r="K782" s="18">
        <v>10.400700000000001</v>
      </c>
      <c r="L782" s="18">
        <v>9.6550000000000011</v>
      </c>
      <c r="M782" s="18">
        <v>10.690000000000001</v>
      </c>
      <c r="N782" s="18">
        <v>13.382999999999999</v>
      </c>
      <c r="O782" s="18">
        <v>16.096</v>
      </c>
      <c r="P782" s="18">
        <v>16.349999999999998</v>
      </c>
      <c r="Q782" s="18">
        <v>14.22</v>
      </c>
      <c r="R782" s="18">
        <v>11.032000000000002</v>
      </c>
      <c r="S782" s="18">
        <v>164.2338</v>
      </c>
      <c r="T782" s="18">
        <v>13.68615</v>
      </c>
    </row>
    <row r="783" spans="1:20" x14ac:dyDescent="0.25">
      <c r="A783" s="17" t="s">
        <v>526</v>
      </c>
      <c r="B783" s="17" t="s">
        <v>44</v>
      </c>
      <c r="C783" s="17" t="s">
        <v>47</v>
      </c>
      <c r="D783" s="17" t="s">
        <v>312</v>
      </c>
      <c r="E783" s="17" t="s">
        <v>313</v>
      </c>
      <c r="F783" s="17" t="s">
        <v>2</v>
      </c>
      <c r="G783" s="18">
        <v>138.19799999999998</v>
      </c>
      <c r="H783" s="18">
        <v>142.28699999999998</v>
      </c>
      <c r="I783" s="18">
        <v>150.13030000000003</v>
      </c>
      <c r="J783" s="18">
        <v>145.52040000000002</v>
      </c>
      <c r="K783" s="18">
        <v>161.422</v>
      </c>
      <c r="L783" s="18">
        <v>147.14500000000001</v>
      </c>
      <c r="M783" s="18">
        <v>153.65999999999997</v>
      </c>
      <c r="N783" s="18">
        <v>122.792</v>
      </c>
      <c r="O783" s="18">
        <v>145.04600000000002</v>
      </c>
      <c r="P783" s="18">
        <v>142.92999999999998</v>
      </c>
      <c r="Q783" s="18">
        <v>137.334</v>
      </c>
      <c r="R783" s="18">
        <v>172.61549999999991</v>
      </c>
      <c r="S783" s="18">
        <v>1759.0802000000001</v>
      </c>
      <c r="T783" s="18">
        <v>146.59001666666668</v>
      </c>
    </row>
    <row r="784" spans="1:20" x14ac:dyDescent="0.25">
      <c r="A784" s="17" t="s">
        <v>526</v>
      </c>
      <c r="B784" s="17" t="s">
        <v>44</v>
      </c>
      <c r="C784" s="17" t="s">
        <v>47</v>
      </c>
      <c r="D784" s="17" t="s">
        <v>314</v>
      </c>
      <c r="E784" s="17" t="s">
        <v>315</v>
      </c>
      <c r="F784" s="17" t="s">
        <v>3</v>
      </c>
      <c r="G784" s="18">
        <v>106.71090000000004</v>
      </c>
      <c r="H784" s="18">
        <v>104.44408000000008</v>
      </c>
      <c r="I784" s="18">
        <v>104.99209999999999</v>
      </c>
      <c r="J784" s="18">
        <v>115.76194999999993</v>
      </c>
      <c r="K784" s="18">
        <v>135.7645</v>
      </c>
      <c r="L784" s="18">
        <v>112.87979999999996</v>
      </c>
      <c r="M784" s="18">
        <v>98.727230000000006</v>
      </c>
      <c r="N784" s="18">
        <v>106.44819999999997</v>
      </c>
      <c r="O784" s="18">
        <v>128.95519999999999</v>
      </c>
      <c r="P784" s="18">
        <v>131.60039999999998</v>
      </c>
      <c r="Q784" s="18">
        <v>103.07880000000002</v>
      </c>
      <c r="R784" s="18">
        <v>123.6396</v>
      </c>
      <c r="S784" s="18">
        <v>1373.0027599999999</v>
      </c>
      <c r="T784" s="18">
        <v>114.41689666666666</v>
      </c>
    </row>
    <row r="785" spans="1:20" x14ac:dyDescent="0.25">
      <c r="A785" s="17" t="s">
        <v>526</v>
      </c>
      <c r="B785" s="17" t="s">
        <v>44</v>
      </c>
      <c r="C785" s="17" t="s">
        <v>47</v>
      </c>
      <c r="D785" s="17" t="s">
        <v>324</v>
      </c>
      <c r="E785" s="17" t="s">
        <v>325</v>
      </c>
      <c r="F785" s="17" t="s">
        <v>4</v>
      </c>
      <c r="G785" s="18">
        <v>1.1000000000000001</v>
      </c>
      <c r="H785" s="18">
        <v>1.9</v>
      </c>
      <c r="I785" s="18">
        <v>0.55000000000000004</v>
      </c>
      <c r="J785" s="18">
        <v>0.72</v>
      </c>
      <c r="K785" s="18">
        <v>0.6</v>
      </c>
      <c r="L785" s="18">
        <v>0.49</v>
      </c>
      <c r="M785" s="18">
        <v>0.52</v>
      </c>
      <c r="N785" s="18">
        <v>0.45</v>
      </c>
      <c r="O785" s="18"/>
      <c r="P785" s="18"/>
      <c r="Q785" s="18"/>
      <c r="R785" s="18">
        <v>0.26</v>
      </c>
      <c r="S785" s="18">
        <v>6.589999999999999</v>
      </c>
      <c r="T785" s="18">
        <v>0.73222222222222211</v>
      </c>
    </row>
    <row r="786" spans="1:20" x14ac:dyDescent="0.25">
      <c r="A786" s="17" t="s">
        <v>526</v>
      </c>
      <c r="B786" s="17" t="s">
        <v>44</v>
      </c>
      <c r="C786" s="17" t="s">
        <v>47</v>
      </c>
      <c r="D786" s="17" t="s">
        <v>319</v>
      </c>
      <c r="E786" s="17" t="s">
        <v>320</v>
      </c>
      <c r="F786" s="17" t="s">
        <v>5</v>
      </c>
      <c r="G786" s="18">
        <v>46.850250000000003</v>
      </c>
      <c r="H786" s="18">
        <v>43.765000000000001</v>
      </c>
      <c r="I786" s="18">
        <v>49.585999999999999</v>
      </c>
      <c r="J786" s="18">
        <v>48.609699999999997</v>
      </c>
      <c r="K786" s="18">
        <v>48.175000000000004</v>
      </c>
      <c r="L786" s="18">
        <v>49.142000000000003</v>
      </c>
      <c r="M786" s="18">
        <v>47.261999999999993</v>
      </c>
      <c r="N786" s="18">
        <v>43.69</v>
      </c>
      <c r="O786" s="18">
        <v>47.382999999999996</v>
      </c>
      <c r="P786" s="18">
        <v>47.946000000000005</v>
      </c>
      <c r="Q786" s="18">
        <v>45.448</v>
      </c>
      <c r="R786" s="18">
        <v>53.018000000000001</v>
      </c>
      <c r="S786" s="18">
        <v>570.87495000000013</v>
      </c>
      <c r="T786" s="18">
        <v>47.572912500000008</v>
      </c>
    </row>
    <row r="787" spans="1:20" x14ac:dyDescent="0.25">
      <c r="A787" s="17" t="s">
        <v>527</v>
      </c>
      <c r="B787" s="17" t="s">
        <v>44</v>
      </c>
      <c r="C787" s="17" t="s">
        <v>48</v>
      </c>
      <c r="D787" s="17" t="s">
        <v>310</v>
      </c>
      <c r="E787" s="17" t="s">
        <v>311</v>
      </c>
      <c r="F787" s="17" t="s">
        <v>1</v>
      </c>
      <c r="G787" s="18">
        <v>14.515999999999998</v>
      </c>
      <c r="H787" s="18">
        <v>16.624000000000002</v>
      </c>
      <c r="I787" s="18">
        <v>13.914999999999999</v>
      </c>
      <c r="J787" s="18">
        <v>11.377500000000001</v>
      </c>
      <c r="K787" s="18">
        <v>10.478000000000002</v>
      </c>
      <c r="L787" s="18">
        <v>12.246</v>
      </c>
      <c r="M787" s="18">
        <v>15.020000000000001</v>
      </c>
      <c r="N787" s="18">
        <v>14.247999999999999</v>
      </c>
      <c r="O787" s="18">
        <v>14.535</v>
      </c>
      <c r="P787" s="18">
        <v>14.110999999999999</v>
      </c>
      <c r="Q787" s="18">
        <v>15.19</v>
      </c>
      <c r="R787" s="18">
        <v>15.324</v>
      </c>
      <c r="S787" s="18">
        <v>167.58450000000002</v>
      </c>
      <c r="T787" s="18">
        <v>13.965375000000002</v>
      </c>
    </row>
    <row r="788" spans="1:20" x14ac:dyDescent="0.25">
      <c r="A788" s="17" t="s">
        <v>527</v>
      </c>
      <c r="B788" s="17" t="s">
        <v>44</v>
      </c>
      <c r="C788" s="17" t="s">
        <v>48</v>
      </c>
      <c r="D788" s="17" t="s">
        <v>312</v>
      </c>
      <c r="E788" s="17" t="s">
        <v>313</v>
      </c>
      <c r="F788" s="17" t="s">
        <v>2</v>
      </c>
      <c r="G788" s="18">
        <v>142.82499999999996</v>
      </c>
      <c r="H788" s="18">
        <v>143.71</v>
      </c>
      <c r="I788" s="18">
        <v>136.23200000000003</v>
      </c>
      <c r="J788" s="18">
        <v>131.93050000000005</v>
      </c>
      <c r="K788" s="18">
        <v>146.67800000000003</v>
      </c>
      <c r="L788" s="18">
        <v>142.572</v>
      </c>
      <c r="M788" s="18">
        <v>145.04700000000003</v>
      </c>
      <c r="N788" s="18">
        <v>109.03700000000001</v>
      </c>
      <c r="O788" s="18">
        <v>128.24100000000001</v>
      </c>
      <c r="P788" s="18">
        <v>141.81399999999996</v>
      </c>
      <c r="Q788" s="18">
        <v>112.98</v>
      </c>
      <c r="R788" s="18">
        <v>149.25500000000002</v>
      </c>
      <c r="S788" s="18">
        <v>1630.3215</v>
      </c>
      <c r="T788" s="18">
        <v>135.86012500000001</v>
      </c>
    </row>
    <row r="789" spans="1:20" x14ac:dyDescent="0.25">
      <c r="A789" s="17" t="s">
        <v>527</v>
      </c>
      <c r="B789" s="17" t="s">
        <v>44</v>
      </c>
      <c r="C789" s="17" t="s">
        <v>48</v>
      </c>
      <c r="D789" s="17" t="s">
        <v>314</v>
      </c>
      <c r="E789" s="17" t="s">
        <v>315</v>
      </c>
      <c r="F789" s="17" t="s">
        <v>3</v>
      </c>
      <c r="G789" s="18">
        <v>118.22099999999998</v>
      </c>
      <c r="H789" s="18">
        <v>125.16099999999997</v>
      </c>
      <c r="I789" s="18">
        <v>99.83</v>
      </c>
      <c r="J789" s="18">
        <v>122.71640000000002</v>
      </c>
      <c r="K789" s="18">
        <v>128.63380000000001</v>
      </c>
      <c r="L789" s="18">
        <v>104.76100000000004</v>
      </c>
      <c r="M789" s="18">
        <v>117.11629999999998</v>
      </c>
      <c r="N789" s="18">
        <v>111.28200000000001</v>
      </c>
      <c r="O789" s="18">
        <v>122.67300000000002</v>
      </c>
      <c r="P789" s="18">
        <v>124.95400000000006</v>
      </c>
      <c r="Q789" s="18">
        <v>110.01400000000005</v>
      </c>
      <c r="R789" s="18">
        <v>135.59599999999998</v>
      </c>
      <c r="S789" s="18">
        <v>1420.9585000000002</v>
      </c>
      <c r="T789" s="18">
        <v>118.41320833333334</v>
      </c>
    </row>
    <row r="790" spans="1:20" x14ac:dyDescent="0.25">
      <c r="A790" s="17" t="s">
        <v>527</v>
      </c>
      <c r="B790" s="17" t="s">
        <v>44</v>
      </c>
      <c r="C790" s="17" t="s">
        <v>48</v>
      </c>
      <c r="D790" s="17" t="s">
        <v>324</v>
      </c>
      <c r="E790" s="17" t="s">
        <v>325</v>
      </c>
      <c r="F790" s="17" t="s">
        <v>4</v>
      </c>
      <c r="G790" s="18">
        <v>0.7</v>
      </c>
      <c r="H790" s="18">
        <v>1.7</v>
      </c>
      <c r="I790" s="18">
        <v>0.57999999999999996</v>
      </c>
      <c r="J790" s="18">
        <v>0.65</v>
      </c>
      <c r="K790" s="18">
        <v>0.59</v>
      </c>
      <c r="L790" s="18">
        <v>0.53</v>
      </c>
      <c r="M790" s="18">
        <v>0.55000000000000004</v>
      </c>
      <c r="N790" s="18">
        <v>0.28000000000000003</v>
      </c>
      <c r="O790" s="18"/>
      <c r="P790" s="18"/>
      <c r="Q790" s="18">
        <v>1.1459999999999999</v>
      </c>
      <c r="R790" s="18">
        <v>0.25</v>
      </c>
      <c r="S790" s="18">
        <v>6.976</v>
      </c>
      <c r="T790" s="18">
        <v>0.6976</v>
      </c>
    </row>
    <row r="791" spans="1:20" x14ac:dyDescent="0.25">
      <c r="A791" s="17" t="s">
        <v>527</v>
      </c>
      <c r="B791" s="17" t="s">
        <v>44</v>
      </c>
      <c r="C791" s="17" t="s">
        <v>48</v>
      </c>
      <c r="D791" s="17" t="s">
        <v>319</v>
      </c>
      <c r="E791" s="17" t="s">
        <v>320</v>
      </c>
      <c r="F791" s="17" t="s">
        <v>5</v>
      </c>
      <c r="G791" s="18">
        <v>49.512</v>
      </c>
      <c r="H791" s="18">
        <v>42.652000000000008</v>
      </c>
      <c r="I791" s="18">
        <v>45.507999999999996</v>
      </c>
      <c r="J791" s="18">
        <v>41.404000000000003</v>
      </c>
      <c r="K791" s="18">
        <v>51.013999999999996</v>
      </c>
      <c r="L791" s="18">
        <v>43.085999999999999</v>
      </c>
      <c r="M791" s="18">
        <v>45.529000000000003</v>
      </c>
      <c r="N791" s="18">
        <v>41.703999999999994</v>
      </c>
      <c r="O791" s="18">
        <v>43.27</v>
      </c>
      <c r="P791" s="18">
        <v>42.031000000000006</v>
      </c>
      <c r="Q791" s="18">
        <v>39.618000000000002</v>
      </c>
      <c r="R791" s="18">
        <v>48.218999999999994</v>
      </c>
      <c r="S791" s="18">
        <v>533.54700000000003</v>
      </c>
      <c r="T791" s="18">
        <v>44.462250000000004</v>
      </c>
    </row>
    <row r="792" spans="1:20" x14ac:dyDescent="0.25">
      <c r="A792" s="17" t="s">
        <v>528</v>
      </c>
      <c r="B792" s="17" t="s">
        <v>44</v>
      </c>
      <c r="C792" s="17" t="s">
        <v>186</v>
      </c>
      <c r="D792" s="17" t="s">
        <v>310</v>
      </c>
      <c r="E792" s="17" t="s">
        <v>311</v>
      </c>
      <c r="F792" s="17" t="s">
        <v>1</v>
      </c>
      <c r="G792" s="18">
        <v>1.2753999999999999</v>
      </c>
      <c r="H792" s="18">
        <v>0.71</v>
      </c>
      <c r="I792" s="18">
        <v>0.8609</v>
      </c>
      <c r="J792" s="18">
        <v>0.64910000000000001</v>
      </c>
      <c r="K792" s="18">
        <v>0.50370000000000004</v>
      </c>
      <c r="L792" s="18"/>
      <c r="M792" s="18">
        <v>0.85099999999999998</v>
      </c>
      <c r="N792" s="18">
        <v>1.3149999999999999</v>
      </c>
      <c r="O792" s="18">
        <v>1.1850000000000001</v>
      </c>
      <c r="P792" s="18">
        <v>0.76600000000000001</v>
      </c>
      <c r="Q792" s="18">
        <v>1.339</v>
      </c>
      <c r="R792" s="18">
        <v>1.3959999999999999</v>
      </c>
      <c r="S792" s="18">
        <v>10.851100000000002</v>
      </c>
      <c r="T792" s="18">
        <v>0.98646363636363654</v>
      </c>
    </row>
    <row r="793" spans="1:20" x14ac:dyDescent="0.25">
      <c r="A793" s="17" t="s">
        <v>528</v>
      </c>
      <c r="B793" s="17" t="s">
        <v>44</v>
      </c>
      <c r="C793" s="17" t="s">
        <v>186</v>
      </c>
      <c r="D793" s="17" t="s">
        <v>312</v>
      </c>
      <c r="E793" s="17" t="s">
        <v>313</v>
      </c>
      <c r="F793" s="17" t="s">
        <v>2</v>
      </c>
      <c r="G793" s="18">
        <v>6.3986999999999998</v>
      </c>
      <c r="H793" s="18">
        <v>5.24207</v>
      </c>
      <c r="I793" s="18">
        <v>5.3857999999999997</v>
      </c>
      <c r="J793" s="18">
        <v>5.4290000000000003</v>
      </c>
      <c r="K793" s="18">
        <v>5.5922999999999998</v>
      </c>
      <c r="L793" s="18"/>
      <c r="M793" s="18">
        <v>5.6899999999999995</v>
      </c>
      <c r="N793" s="18">
        <v>6.7381000000000002</v>
      </c>
      <c r="O793" s="18">
        <v>5.4640000000000004</v>
      </c>
      <c r="P793" s="18">
        <v>5.1404999999999994</v>
      </c>
      <c r="Q793" s="18">
        <v>6.9679999999999991</v>
      </c>
      <c r="R793" s="18">
        <v>7.06</v>
      </c>
      <c r="S793" s="18">
        <v>65.108469999999997</v>
      </c>
      <c r="T793" s="18">
        <v>5.9189518181818181</v>
      </c>
    </row>
    <row r="794" spans="1:20" x14ac:dyDescent="0.25">
      <c r="A794" s="17" t="s">
        <v>528</v>
      </c>
      <c r="B794" s="17" t="s">
        <v>44</v>
      </c>
      <c r="C794" s="17" t="s">
        <v>186</v>
      </c>
      <c r="D794" s="17" t="s">
        <v>314</v>
      </c>
      <c r="E794" s="17" t="s">
        <v>315</v>
      </c>
      <c r="F794" s="17" t="s">
        <v>3</v>
      </c>
      <c r="G794" s="18">
        <v>3.8784000000000001</v>
      </c>
      <c r="H794" s="18">
        <v>3.1578999999999997</v>
      </c>
      <c r="I794" s="18">
        <v>3.7230000000000003</v>
      </c>
      <c r="J794" s="18">
        <v>3.3593999999999999</v>
      </c>
      <c r="K794" s="18">
        <v>3.9302999999999995</v>
      </c>
      <c r="L794" s="18"/>
      <c r="M794" s="18">
        <v>3.7560000000000002</v>
      </c>
      <c r="N794" s="18">
        <v>4.6919000000000004</v>
      </c>
      <c r="O794" s="18">
        <v>3.8239999999999998</v>
      </c>
      <c r="P794" s="18">
        <v>3.5969999999999995</v>
      </c>
      <c r="Q794" s="18">
        <v>3.7189999999999999</v>
      </c>
      <c r="R794" s="18">
        <v>3.6700000000000004</v>
      </c>
      <c r="S794" s="18">
        <v>41.306900000000006</v>
      </c>
      <c r="T794" s="18">
        <v>3.7551727272727278</v>
      </c>
    </row>
    <row r="795" spans="1:20" x14ac:dyDescent="0.25">
      <c r="A795" s="17" t="s">
        <v>528</v>
      </c>
      <c r="B795" s="17" t="s">
        <v>44</v>
      </c>
      <c r="C795" s="17" t="s">
        <v>186</v>
      </c>
      <c r="D795" s="17" t="s">
        <v>319</v>
      </c>
      <c r="E795" s="17" t="s">
        <v>320</v>
      </c>
      <c r="F795" s="17" t="s">
        <v>5</v>
      </c>
      <c r="G795" s="18">
        <v>7.7930000000000001</v>
      </c>
      <c r="H795" s="18">
        <v>3.6355</v>
      </c>
      <c r="I795" s="18">
        <v>4.4909999999999997</v>
      </c>
      <c r="J795" s="18">
        <v>5.0343999999999998</v>
      </c>
      <c r="K795" s="18">
        <v>4.4634999999999998</v>
      </c>
      <c r="L795" s="18"/>
      <c r="M795" s="18">
        <v>2.8090000000000002</v>
      </c>
      <c r="N795" s="18">
        <v>6.3231999999999999</v>
      </c>
      <c r="O795" s="18">
        <v>4.3209999999999997</v>
      </c>
      <c r="P795" s="18">
        <v>9.7490000000000006</v>
      </c>
      <c r="Q795" s="18">
        <v>4.9459999999999997</v>
      </c>
      <c r="R795" s="18">
        <v>3.742</v>
      </c>
      <c r="S795" s="18">
        <v>57.307599999999994</v>
      </c>
      <c r="T795" s="18">
        <v>5.2097818181818178</v>
      </c>
    </row>
    <row r="796" spans="1:20" x14ac:dyDescent="0.25">
      <c r="A796" s="17" t="s">
        <v>529</v>
      </c>
      <c r="B796" s="17" t="s">
        <v>44</v>
      </c>
      <c r="C796" s="17" t="s">
        <v>49</v>
      </c>
      <c r="D796" s="17" t="s">
        <v>310</v>
      </c>
      <c r="E796" s="17" t="s">
        <v>311</v>
      </c>
      <c r="F796" s="17" t="s">
        <v>1</v>
      </c>
      <c r="G796" s="18">
        <v>7.0439999999999996</v>
      </c>
      <c r="H796" s="18">
        <v>4.6759999999999993</v>
      </c>
      <c r="I796" s="18">
        <v>7.0370000000000008</v>
      </c>
      <c r="J796" s="18">
        <v>4.3908000000000005</v>
      </c>
      <c r="K796" s="18">
        <v>6.5385</v>
      </c>
      <c r="L796" s="18">
        <v>4.4260000000000002</v>
      </c>
      <c r="M796" s="18">
        <v>8.3871000000000002</v>
      </c>
      <c r="N796" s="18">
        <v>5.5062999999999995</v>
      </c>
      <c r="O796" s="18">
        <v>9.9099999999999984</v>
      </c>
      <c r="P796" s="18">
        <v>6.6949999999999994</v>
      </c>
      <c r="Q796" s="18">
        <v>12.883999999999999</v>
      </c>
      <c r="R796" s="18">
        <v>13.376000000000001</v>
      </c>
      <c r="S796" s="18">
        <v>90.870699999999985</v>
      </c>
      <c r="T796" s="18">
        <v>7.5725583333333324</v>
      </c>
    </row>
    <row r="797" spans="1:20" x14ac:dyDescent="0.25">
      <c r="A797" s="17" t="s">
        <v>529</v>
      </c>
      <c r="B797" s="17" t="s">
        <v>44</v>
      </c>
      <c r="C797" s="17" t="s">
        <v>49</v>
      </c>
      <c r="D797" s="17" t="s">
        <v>312</v>
      </c>
      <c r="E797" s="17" t="s">
        <v>313</v>
      </c>
      <c r="F797" s="17" t="s">
        <v>2</v>
      </c>
      <c r="G797" s="18">
        <v>97.316000000000017</v>
      </c>
      <c r="H797" s="18">
        <v>83.153999999999996</v>
      </c>
      <c r="I797" s="18">
        <v>100.42500000000001</v>
      </c>
      <c r="J797" s="18">
        <v>44.923999999999999</v>
      </c>
      <c r="K797" s="18">
        <v>120.14800000000001</v>
      </c>
      <c r="L797" s="18">
        <v>93.19899999999997</v>
      </c>
      <c r="M797" s="18">
        <v>145.70550000000003</v>
      </c>
      <c r="N797" s="18">
        <v>101.39200000000001</v>
      </c>
      <c r="O797" s="18">
        <v>125.15800000000002</v>
      </c>
      <c r="P797" s="18">
        <v>93.907999999999959</v>
      </c>
      <c r="Q797" s="18">
        <v>118.825</v>
      </c>
      <c r="R797" s="18">
        <v>155.05799999999999</v>
      </c>
      <c r="S797" s="18">
        <v>1279.2125000000001</v>
      </c>
      <c r="T797" s="18">
        <v>106.60104166666667</v>
      </c>
    </row>
    <row r="798" spans="1:20" x14ac:dyDescent="0.25">
      <c r="A798" s="17" t="s">
        <v>529</v>
      </c>
      <c r="B798" s="17" t="s">
        <v>44</v>
      </c>
      <c r="C798" s="17" t="s">
        <v>49</v>
      </c>
      <c r="D798" s="17" t="s">
        <v>314</v>
      </c>
      <c r="E798" s="17" t="s">
        <v>315</v>
      </c>
      <c r="F798" s="17" t="s">
        <v>3</v>
      </c>
      <c r="G798" s="18">
        <v>54.106749999999998</v>
      </c>
      <c r="H798" s="18">
        <v>47.570000000000014</v>
      </c>
      <c r="I798" s="18">
        <v>60.995499999999986</v>
      </c>
      <c r="J798" s="18">
        <v>44.779100000000007</v>
      </c>
      <c r="K798" s="18">
        <v>87.714999999999975</v>
      </c>
      <c r="L798" s="18">
        <v>59.823</v>
      </c>
      <c r="M798" s="18">
        <v>74.67</v>
      </c>
      <c r="N798" s="18">
        <v>55.990500000000011</v>
      </c>
      <c r="O798" s="18">
        <v>81.969700000000003</v>
      </c>
      <c r="P798" s="18">
        <v>75.803000000000011</v>
      </c>
      <c r="Q798" s="18">
        <v>106.13</v>
      </c>
      <c r="R798" s="18">
        <v>125.90900000000005</v>
      </c>
      <c r="S798" s="18">
        <v>875.46154999999999</v>
      </c>
      <c r="T798" s="18">
        <v>72.955129166666666</v>
      </c>
    </row>
    <row r="799" spans="1:20" x14ac:dyDescent="0.25">
      <c r="A799" s="17" t="s">
        <v>529</v>
      </c>
      <c r="B799" s="17" t="s">
        <v>44</v>
      </c>
      <c r="C799" s="17" t="s">
        <v>49</v>
      </c>
      <c r="D799" s="17" t="s">
        <v>324</v>
      </c>
      <c r="E799" s="17" t="s">
        <v>325</v>
      </c>
      <c r="F799" s="17" t="s">
        <v>4</v>
      </c>
      <c r="G799" s="18">
        <v>0.75</v>
      </c>
      <c r="H799" s="18">
        <v>1.4700000000000002</v>
      </c>
      <c r="I799" s="18"/>
      <c r="J799" s="18">
        <v>0.6</v>
      </c>
      <c r="K799" s="18">
        <v>0.55000000000000004</v>
      </c>
      <c r="L799" s="18">
        <v>0.53</v>
      </c>
      <c r="M799" s="18">
        <v>0.51</v>
      </c>
      <c r="N799" s="18">
        <v>0.47</v>
      </c>
      <c r="O799" s="18"/>
      <c r="P799" s="18"/>
      <c r="Q799" s="18"/>
      <c r="R799" s="18"/>
      <c r="S799" s="18">
        <v>4.88</v>
      </c>
      <c r="T799" s="18">
        <v>0.69714285714285718</v>
      </c>
    </row>
    <row r="800" spans="1:20" x14ac:dyDescent="0.25">
      <c r="A800" s="17" t="s">
        <v>529</v>
      </c>
      <c r="B800" s="17" t="s">
        <v>44</v>
      </c>
      <c r="C800" s="17" t="s">
        <v>49</v>
      </c>
      <c r="D800" s="17" t="s">
        <v>319</v>
      </c>
      <c r="E800" s="17" t="s">
        <v>320</v>
      </c>
      <c r="F800" s="17" t="s">
        <v>5</v>
      </c>
      <c r="G800" s="18">
        <v>25.373999999999999</v>
      </c>
      <c r="H800" s="18">
        <v>24.655999999999999</v>
      </c>
      <c r="I800" s="18">
        <v>24.605999999999998</v>
      </c>
      <c r="J800" s="18">
        <v>16.712</v>
      </c>
      <c r="K800" s="18">
        <v>29.385999999999996</v>
      </c>
      <c r="L800" s="18">
        <v>21.924999999999997</v>
      </c>
      <c r="M800" s="18">
        <v>31.2865</v>
      </c>
      <c r="N800" s="18">
        <v>23.832000000000001</v>
      </c>
      <c r="O800" s="18">
        <v>32.127000000000002</v>
      </c>
      <c r="P800" s="18">
        <v>23.171000000000003</v>
      </c>
      <c r="Q800" s="18">
        <v>20.113</v>
      </c>
      <c r="R800" s="18">
        <v>38.353999999999999</v>
      </c>
      <c r="S800" s="18">
        <v>311.54249999999996</v>
      </c>
      <c r="T800" s="18">
        <v>25.961874999999996</v>
      </c>
    </row>
    <row r="801" spans="1:20" x14ac:dyDescent="0.25">
      <c r="A801" s="17" t="s">
        <v>530</v>
      </c>
      <c r="B801" s="17" t="s">
        <v>44</v>
      </c>
      <c r="C801" s="17" t="s">
        <v>187</v>
      </c>
      <c r="D801" s="17" t="s">
        <v>310</v>
      </c>
      <c r="E801" s="17" t="s">
        <v>311</v>
      </c>
      <c r="F801" s="17" t="s">
        <v>1</v>
      </c>
      <c r="G801" s="18">
        <v>3.4530000000000003</v>
      </c>
      <c r="H801" s="18">
        <v>4.24</v>
      </c>
      <c r="I801" s="18">
        <v>3.9649999999999999</v>
      </c>
      <c r="J801" s="18">
        <v>5.944</v>
      </c>
      <c r="K801" s="18">
        <v>4.702</v>
      </c>
      <c r="L801" s="18">
        <v>4.2850000000000001</v>
      </c>
      <c r="M801" s="18">
        <v>4.7050000000000001</v>
      </c>
      <c r="N801" s="18">
        <v>4.7329999999999997</v>
      </c>
      <c r="O801" s="18">
        <v>5.048</v>
      </c>
      <c r="P801" s="18">
        <v>4.5149999999999997</v>
      </c>
      <c r="Q801" s="18"/>
      <c r="R801" s="18">
        <v>3.4560000000000004</v>
      </c>
      <c r="S801" s="18">
        <v>49.046000000000006</v>
      </c>
      <c r="T801" s="18">
        <v>4.4587272727272733</v>
      </c>
    </row>
    <row r="802" spans="1:20" x14ac:dyDescent="0.25">
      <c r="A802" s="17" t="s">
        <v>530</v>
      </c>
      <c r="B802" s="17" t="s">
        <v>44</v>
      </c>
      <c r="C802" s="17" t="s">
        <v>187</v>
      </c>
      <c r="D802" s="17" t="s">
        <v>312</v>
      </c>
      <c r="E802" s="17" t="s">
        <v>313</v>
      </c>
      <c r="F802" s="17" t="s">
        <v>2</v>
      </c>
      <c r="G802" s="18">
        <v>22.533000000000005</v>
      </c>
      <c r="H802" s="18">
        <v>11.866000000000001</v>
      </c>
      <c r="I802" s="18">
        <v>9.3320000000000007</v>
      </c>
      <c r="J802" s="18">
        <v>12.198</v>
      </c>
      <c r="K802" s="18">
        <v>5.4660000000000002</v>
      </c>
      <c r="L802" s="18">
        <v>8.5459999999999994</v>
      </c>
      <c r="M802" s="18">
        <v>13.198999999999998</v>
      </c>
      <c r="N802" s="18">
        <v>19.052</v>
      </c>
      <c r="O802" s="18">
        <v>12.696999999999999</v>
      </c>
      <c r="P802" s="18">
        <v>10.88</v>
      </c>
      <c r="Q802" s="18">
        <v>5.7719999999999994</v>
      </c>
      <c r="R802" s="18">
        <v>18.744</v>
      </c>
      <c r="S802" s="18">
        <v>150.285</v>
      </c>
      <c r="T802" s="18">
        <v>12.52375</v>
      </c>
    </row>
    <row r="803" spans="1:20" x14ac:dyDescent="0.25">
      <c r="A803" s="17" t="s">
        <v>530</v>
      </c>
      <c r="B803" s="17" t="s">
        <v>44</v>
      </c>
      <c r="C803" s="17" t="s">
        <v>187</v>
      </c>
      <c r="D803" s="17" t="s">
        <v>314</v>
      </c>
      <c r="E803" s="17" t="s">
        <v>315</v>
      </c>
      <c r="F803" s="17" t="s">
        <v>3</v>
      </c>
      <c r="G803" s="18">
        <v>12.01</v>
      </c>
      <c r="H803" s="18">
        <v>15.083500000000001</v>
      </c>
      <c r="I803" s="18">
        <v>21.8125</v>
      </c>
      <c r="J803" s="18">
        <v>15.203999999999999</v>
      </c>
      <c r="K803" s="18">
        <v>15.839</v>
      </c>
      <c r="L803" s="18">
        <v>13.887500000000003</v>
      </c>
      <c r="M803" s="18">
        <v>19.137</v>
      </c>
      <c r="N803" s="18">
        <v>21.2715</v>
      </c>
      <c r="O803" s="18">
        <v>18.583999999999996</v>
      </c>
      <c r="P803" s="18">
        <v>25.936999999999998</v>
      </c>
      <c r="Q803" s="18"/>
      <c r="R803" s="18">
        <v>20.163500000000003</v>
      </c>
      <c r="S803" s="18">
        <v>198.92950000000002</v>
      </c>
      <c r="T803" s="18">
        <v>18.084500000000002</v>
      </c>
    </row>
    <row r="804" spans="1:20" x14ac:dyDescent="0.25">
      <c r="A804" s="17" t="s">
        <v>530</v>
      </c>
      <c r="B804" s="17" t="s">
        <v>44</v>
      </c>
      <c r="C804" s="17" t="s">
        <v>187</v>
      </c>
      <c r="D804" s="17" t="s">
        <v>324</v>
      </c>
      <c r="E804" s="17" t="s">
        <v>325</v>
      </c>
      <c r="F804" s="17" t="s">
        <v>4</v>
      </c>
      <c r="G804" s="18">
        <v>10.223000000000001</v>
      </c>
      <c r="H804" s="18">
        <v>6.9590000000000005</v>
      </c>
      <c r="I804" s="18">
        <v>6.0120000000000005</v>
      </c>
      <c r="J804" s="18">
        <v>9.92</v>
      </c>
      <c r="K804" s="18">
        <v>9.3949999999999996</v>
      </c>
      <c r="L804" s="18">
        <v>8.0009999999999994</v>
      </c>
      <c r="M804" s="18">
        <v>8.0950000000000006</v>
      </c>
      <c r="N804" s="18">
        <v>8.3279999999999994</v>
      </c>
      <c r="O804" s="18">
        <v>10.385999999999999</v>
      </c>
      <c r="P804" s="18">
        <v>4.1289999999999996</v>
      </c>
      <c r="Q804" s="18">
        <v>2.0590000000000002</v>
      </c>
      <c r="R804" s="18">
        <v>11.663</v>
      </c>
      <c r="S804" s="18">
        <v>95.169999999999987</v>
      </c>
      <c r="T804" s="18">
        <v>7.9308333333333323</v>
      </c>
    </row>
    <row r="805" spans="1:20" x14ac:dyDescent="0.25">
      <c r="A805" s="17" t="s">
        <v>530</v>
      </c>
      <c r="B805" s="17" t="s">
        <v>44</v>
      </c>
      <c r="C805" s="17" t="s">
        <v>187</v>
      </c>
      <c r="D805" s="17" t="s">
        <v>319</v>
      </c>
      <c r="E805" s="17" t="s">
        <v>320</v>
      </c>
      <c r="F805" s="17" t="s">
        <v>5</v>
      </c>
      <c r="G805" s="18">
        <v>8.43</v>
      </c>
      <c r="H805" s="18">
        <v>5.42</v>
      </c>
      <c r="I805" s="18">
        <v>7.2700000000000005</v>
      </c>
      <c r="J805" s="18">
        <v>6.3259999999999996</v>
      </c>
      <c r="K805" s="18">
        <v>7.4469999999999992</v>
      </c>
      <c r="L805" s="18">
        <v>8.0980000000000008</v>
      </c>
      <c r="M805" s="18">
        <v>10.044</v>
      </c>
      <c r="N805" s="18">
        <v>7.04</v>
      </c>
      <c r="O805" s="18">
        <v>9.6840000000000011</v>
      </c>
      <c r="P805" s="18">
        <v>4.9800000000000004</v>
      </c>
      <c r="Q805" s="18"/>
      <c r="R805" s="18">
        <v>4.92</v>
      </c>
      <c r="S805" s="18">
        <v>79.659000000000006</v>
      </c>
      <c r="T805" s="18">
        <v>7.2417272727272737</v>
      </c>
    </row>
    <row r="806" spans="1:20" x14ac:dyDescent="0.25">
      <c r="A806" s="17" t="s">
        <v>531</v>
      </c>
      <c r="B806" s="17" t="s">
        <v>44</v>
      </c>
      <c r="C806" s="17" t="s">
        <v>91</v>
      </c>
      <c r="D806" s="17" t="s">
        <v>322</v>
      </c>
      <c r="E806" s="17" t="s">
        <v>323</v>
      </c>
      <c r="F806" s="17" t="s">
        <v>0</v>
      </c>
      <c r="G806" s="18">
        <v>0.627</v>
      </c>
      <c r="H806" s="18"/>
      <c r="I806" s="18">
        <v>1.25</v>
      </c>
      <c r="J806" s="18">
        <v>0.66600000000000004</v>
      </c>
      <c r="K806" s="18"/>
      <c r="L806" s="18">
        <v>0.50800000000000001</v>
      </c>
      <c r="M806" s="18"/>
      <c r="N806" s="18">
        <v>0.4</v>
      </c>
      <c r="O806" s="18">
        <v>0.4</v>
      </c>
      <c r="P806" s="18"/>
      <c r="Q806" s="18">
        <v>0.55000000000000004</v>
      </c>
      <c r="R806" s="18">
        <v>0.15</v>
      </c>
      <c r="S806" s="18">
        <v>4.5510000000000002</v>
      </c>
      <c r="T806" s="18">
        <v>0.56887500000000002</v>
      </c>
    </row>
    <row r="807" spans="1:20" x14ac:dyDescent="0.25">
      <c r="A807" s="17" t="s">
        <v>531</v>
      </c>
      <c r="B807" s="17" t="s">
        <v>44</v>
      </c>
      <c r="C807" s="17" t="s">
        <v>91</v>
      </c>
      <c r="D807" s="17" t="s">
        <v>310</v>
      </c>
      <c r="E807" s="17" t="s">
        <v>311</v>
      </c>
      <c r="F807" s="17" t="s">
        <v>1</v>
      </c>
      <c r="G807" s="18">
        <v>12.129999999999999</v>
      </c>
      <c r="H807" s="18">
        <v>11.876999999999999</v>
      </c>
      <c r="I807" s="18">
        <v>13.86</v>
      </c>
      <c r="J807" s="18">
        <v>12.371</v>
      </c>
      <c r="K807" s="18">
        <v>10.85</v>
      </c>
      <c r="L807" s="18">
        <v>8.379999999999999</v>
      </c>
      <c r="M807" s="18">
        <v>12.295</v>
      </c>
      <c r="N807" s="18">
        <v>13.22</v>
      </c>
      <c r="O807" s="18">
        <v>10.66</v>
      </c>
      <c r="P807" s="18">
        <v>15.549999999999999</v>
      </c>
      <c r="Q807" s="18">
        <v>8.6750000000000007</v>
      </c>
      <c r="R807" s="18">
        <v>17.113</v>
      </c>
      <c r="S807" s="18">
        <v>146.98099999999999</v>
      </c>
      <c r="T807" s="18">
        <v>12.248416666666666</v>
      </c>
    </row>
    <row r="808" spans="1:20" x14ac:dyDescent="0.25">
      <c r="A808" s="17" t="s">
        <v>531</v>
      </c>
      <c r="B808" s="17" t="s">
        <v>44</v>
      </c>
      <c r="C808" s="17" t="s">
        <v>91</v>
      </c>
      <c r="D808" s="17" t="s">
        <v>312</v>
      </c>
      <c r="E808" s="17" t="s">
        <v>313</v>
      </c>
      <c r="F808" s="17" t="s">
        <v>2</v>
      </c>
      <c r="G808" s="18">
        <v>128.38</v>
      </c>
      <c r="H808" s="18">
        <v>107.721</v>
      </c>
      <c r="I808" s="18">
        <v>105.86300000000001</v>
      </c>
      <c r="J808" s="18">
        <v>107.49899999999998</v>
      </c>
      <c r="K808" s="18">
        <v>59.510000000000005</v>
      </c>
      <c r="L808" s="18">
        <v>109.04</v>
      </c>
      <c r="M808" s="18">
        <v>46.658999999999999</v>
      </c>
      <c r="N808" s="18">
        <v>110.43999999999998</v>
      </c>
      <c r="O808" s="18">
        <v>95.79</v>
      </c>
      <c r="P808" s="18">
        <v>112.47099999999999</v>
      </c>
      <c r="Q808" s="18">
        <v>107.61399999999999</v>
      </c>
      <c r="R808" s="18">
        <v>99.539000000000001</v>
      </c>
      <c r="S808" s="18">
        <v>1190.5259999999998</v>
      </c>
      <c r="T808" s="18">
        <v>99.210499999999982</v>
      </c>
    </row>
    <row r="809" spans="1:20" x14ac:dyDescent="0.25">
      <c r="A809" s="17" t="s">
        <v>531</v>
      </c>
      <c r="B809" s="17" t="s">
        <v>44</v>
      </c>
      <c r="C809" s="17" t="s">
        <v>91</v>
      </c>
      <c r="D809" s="17" t="s">
        <v>314</v>
      </c>
      <c r="E809" s="17" t="s">
        <v>315</v>
      </c>
      <c r="F809" s="17" t="s">
        <v>3</v>
      </c>
      <c r="G809" s="18">
        <v>74.121000000000009</v>
      </c>
      <c r="H809" s="18">
        <v>59.548000000000009</v>
      </c>
      <c r="I809" s="18">
        <v>54.464000000000006</v>
      </c>
      <c r="J809" s="18">
        <v>57.201000000000001</v>
      </c>
      <c r="K809" s="18">
        <v>44.19</v>
      </c>
      <c r="L809" s="18">
        <v>60.997999999999998</v>
      </c>
      <c r="M809" s="18">
        <v>42.444999999999993</v>
      </c>
      <c r="N809" s="18">
        <v>57.346999999999994</v>
      </c>
      <c r="O809" s="18">
        <v>68.716000000000008</v>
      </c>
      <c r="P809" s="18">
        <v>67.342999999999975</v>
      </c>
      <c r="Q809" s="18">
        <v>66.937000000000012</v>
      </c>
      <c r="R809" s="18">
        <v>71.481999999999999</v>
      </c>
      <c r="S809" s="18">
        <v>724.79199999999992</v>
      </c>
      <c r="T809" s="18">
        <v>60.399333333333324</v>
      </c>
    </row>
    <row r="810" spans="1:20" x14ac:dyDescent="0.25">
      <c r="A810" s="17" t="s">
        <v>531</v>
      </c>
      <c r="B810" s="17" t="s">
        <v>44</v>
      </c>
      <c r="C810" s="17" t="s">
        <v>91</v>
      </c>
      <c r="D810" s="17" t="s">
        <v>324</v>
      </c>
      <c r="E810" s="17" t="s">
        <v>325</v>
      </c>
      <c r="F810" s="17" t="s">
        <v>4</v>
      </c>
      <c r="G810" s="18"/>
      <c r="H810" s="18"/>
      <c r="I810" s="18"/>
      <c r="J810" s="18"/>
      <c r="K810" s="18">
        <v>1.2</v>
      </c>
      <c r="L810" s="18">
        <v>2.25</v>
      </c>
      <c r="M810" s="18">
        <v>1.0149999999999999</v>
      </c>
      <c r="N810" s="18"/>
      <c r="O810" s="18">
        <v>1.07</v>
      </c>
      <c r="P810" s="18">
        <v>1.17</v>
      </c>
      <c r="Q810" s="18"/>
      <c r="R810" s="18"/>
      <c r="S810" s="18">
        <v>6.7050000000000001</v>
      </c>
      <c r="T810" s="18">
        <v>1.341</v>
      </c>
    </row>
    <row r="811" spans="1:20" x14ac:dyDescent="0.25">
      <c r="A811" s="17" t="s">
        <v>531</v>
      </c>
      <c r="B811" s="17" t="s">
        <v>44</v>
      </c>
      <c r="C811" s="17" t="s">
        <v>91</v>
      </c>
      <c r="D811" s="17" t="s">
        <v>319</v>
      </c>
      <c r="E811" s="17" t="s">
        <v>320</v>
      </c>
      <c r="F811" s="17" t="s">
        <v>5</v>
      </c>
      <c r="G811" s="18">
        <v>11.73</v>
      </c>
      <c r="H811" s="18">
        <v>20.997</v>
      </c>
      <c r="I811" s="18">
        <v>17</v>
      </c>
      <c r="J811" s="18">
        <v>14.329999999999998</v>
      </c>
      <c r="K811" s="18">
        <v>3.28</v>
      </c>
      <c r="L811" s="18">
        <v>26.450000000000003</v>
      </c>
      <c r="M811" s="18">
        <v>5.09</v>
      </c>
      <c r="N811" s="18">
        <v>21.560000000000002</v>
      </c>
      <c r="O811" s="18">
        <v>18</v>
      </c>
      <c r="P811" s="18">
        <v>16.11</v>
      </c>
      <c r="Q811" s="18">
        <v>22.16</v>
      </c>
      <c r="R811" s="18">
        <v>18.519999999999996</v>
      </c>
      <c r="S811" s="18">
        <v>195.22700000000003</v>
      </c>
      <c r="T811" s="18">
        <v>16.268916666666669</v>
      </c>
    </row>
    <row r="812" spans="1:20" x14ac:dyDescent="0.25">
      <c r="A812" s="17" t="s">
        <v>532</v>
      </c>
      <c r="B812" s="17" t="s">
        <v>44</v>
      </c>
      <c r="C812" s="17" t="s">
        <v>188</v>
      </c>
      <c r="D812" s="17" t="s">
        <v>310</v>
      </c>
      <c r="E812" s="17" t="s">
        <v>311</v>
      </c>
      <c r="F812" s="17" t="s">
        <v>1</v>
      </c>
      <c r="G812" s="18">
        <v>1.579</v>
      </c>
      <c r="H812" s="18">
        <v>0.70299999999999996</v>
      </c>
      <c r="I812" s="18">
        <v>0.84899999999999998</v>
      </c>
      <c r="J812" s="18">
        <v>0.68799999999999994</v>
      </c>
      <c r="K812" s="18">
        <v>0.753</v>
      </c>
      <c r="L812" s="18"/>
      <c r="M812" s="18">
        <v>0.753</v>
      </c>
      <c r="N812" s="18">
        <v>0.55800000000000005</v>
      </c>
      <c r="O812" s="18">
        <v>0.48899999999999999</v>
      </c>
      <c r="P812" s="18">
        <v>0.51400000000000001</v>
      </c>
      <c r="Q812" s="18">
        <v>0.81100000000000005</v>
      </c>
      <c r="R812" s="18">
        <v>1.3069999999999999</v>
      </c>
      <c r="S812" s="18">
        <v>9.0039999999999996</v>
      </c>
      <c r="T812" s="18">
        <v>0.81854545454545447</v>
      </c>
    </row>
    <row r="813" spans="1:20" x14ac:dyDescent="0.25">
      <c r="A813" s="17" t="s">
        <v>532</v>
      </c>
      <c r="B813" s="17" t="s">
        <v>44</v>
      </c>
      <c r="C813" s="17" t="s">
        <v>188</v>
      </c>
      <c r="D813" s="17" t="s">
        <v>312</v>
      </c>
      <c r="E813" s="17" t="s">
        <v>313</v>
      </c>
      <c r="F813" s="17" t="s">
        <v>2</v>
      </c>
      <c r="G813" s="18">
        <v>10.555</v>
      </c>
      <c r="H813" s="18">
        <v>4.6209999999999996</v>
      </c>
      <c r="I813" s="18">
        <v>3.7160000000000002</v>
      </c>
      <c r="J813" s="18">
        <v>2.948</v>
      </c>
      <c r="K813" s="18">
        <v>3.1420000000000003</v>
      </c>
      <c r="L813" s="18">
        <v>3.33</v>
      </c>
      <c r="M813" s="18">
        <v>3.3940000000000001</v>
      </c>
      <c r="N813" s="18">
        <v>3.4740000000000002</v>
      </c>
      <c r="O813" s="18">
        <v>3.548</v>
      </c>
      <c r="P813" s="18">
        <v>3.504</v>
      </c>
      <c r="Q813" s="18">
        <v>3.9699999999999998</v>
      </c>
      <c r="R813" s="18">
        <v>3.7859999999999996</v>
      </c>
      <c r="S813" s="18">
        <v>49.987999999999992</v>
      </c>
      <c r="T813" s="18">
        <v>4.1656666666666657</v>
      </c>
    </row>
    <row r="814" spans="1:20" x14ac:dyDescent="0.25">
      <c r="A814" s="17" t="s">
        <v>532</v>
      </c>
      <c r="B814" s="17" t="s">
        <v>44</v>
      </c>
      <c r="C814" s="17" t="s">
        <v>188</v>
      </c>
      <c r="D814" s="17" t="s">
        <v>314</v>
      </c>
      <c r="E814" s="17" t="s">
        <v>315</v>
      </c>
      <c r="F814" s="17" t="s">
        <v>3</v>
      </c>
      <c r="G814" s="18">
        <v>8.0890000000000004</v>
      </c>
      <c r="H814" s="18">
        <v>4.2690000000000001</v>
      </c>
      <c r="I814" s="18">
        <v>3.74</v>
      </c>
      <c r="J814" s="18">
        <v>3.2350000000000003</v>
      </c>
      <c r="K814" s="18">
        <v>3.3780000000000001</v>
      </c>
      <c r="L814" s="18">
        <v>3.3540000000000001</v>
      </c>
      <c r="M814" s="18">
        <v>2.871</v>
      </c>
      <c r="N814" s="18">
        <v>3.4750000000000005</v>
      </c>
      <c r="O814" s="18">
        <v>3.7250000000000001</v>
      </c>
      <c r="P814" s="18">
        <v>3.4689999999999999</v>
      </c>
      <c r="Q814" s="18">
        <v>4.1909999999999998</v>
      </c>
      <c r="R814" s="18">
        <v>5.1479999999999997</v>
      </c>
      <c r="S814" s="18">
        <v>48.944000000000003</v>
      </c>
      <c r="T814" s="18">
        <v>4.0786666666666669</v>
      </c>
    </row>
    <row r="815" spans="1:20" x14ac:dyDescent="0.25">
      <c r="A815" s="17" t="s">
        <v>532</v>
      </c>
      <c r="B815" s="17" t="s">
        <v>44</v>
      </c>
      <c r="C815" s="17" t="s">
        <v>188</v>
      </c>
      <c r="D815" s="17" t="s">
        <v>319</v>
      </c>
      <c r="E815" s="17" t="s">
        <v>320</v>
      </c>
      <c r="F815" s="17" t="s">
        <v>5</v>
      </c>
      <c r="G815" s="18">
        <v>7.907</v>
      </c>
      <c r="H815" s="18">
        <v>3.8439999999999999</v>
      </c>
      <c r="I815" s="18">
        <v>2.46</v>
      </c>
      <c r="J815" s="18">
        <v>2.8660000000000001</v>
      </c>
      <c r="K815" s="18">
        <v>2.4319999999999999</v>
      </c>
      <c r="L815" s="18">
        <v>3.42</v>
      </c>
      <c r="M815" s="18">
        <v>2.8759999999999999</v>
      </c>
      <c r="N815" s="18">
        <v>3.1309999999999998</v>
      </c>
      <c r="O815" s="18">
        <v>2.714</v>
      </c>
      <c r="P815" s="18">
        <v>2.125</v>
      </c>
      <c r="Q815" s="18">
        <v>2.6880000000000002</v>
      </c>
      <c r="R815" s="18">
        <v>3.3109999999999999</v>
      </c>
      <c r="S815" s="18">
        <v>39.773999999999994</v>
      </c>
      <c r="T815" s="18">
        <v>3.3144999999999993</v>
      </c>
    </row>
    <row r="816" spans="1:20" x14ac:dyDescent="0.25">
      <c r="A816" s="17" t="s">
        <v>533</v>
      </c>
      <c r="B816" s="17" t="s">
        <v>92</v>
      </c>
      <c r="C816" s="17" t="s">
        <v>189</v>
      </c>
      <c r="D816" s="17" t="s">
        <v>322</v>
      </c>
      <c r="E816" s="17" t="s">
        <v>323</v>
      </c>
      <c r="F816" s="17" t="s">
        <v>0</v>
      </c>
      <c r="G816" s="18">
        <v>0.252</v>
      </c>
      <c r="H816" s="18">
        <v>0.28099999999999997</v>
      </c>
      <c r="I816" s="18"/>
      <c r="J816" s="18">
        <v>5.5999999999999994E-2</v>
      </c>
      <c r="K816" s="18">
        <v>4.1000000000000002E-2</v>
      </c>
      <c r="L816" s="18"/>
      <c r="M816" s="18"/>
      <c r="N816" s="18"/>
      <c r="O816" s="18">
        <v>0.20699999999999999</v>
      </c>
      <c r="P816" s="18"/>
      <c r="Q816" s="18"/>
      <c r="R816" s="18"/>
      <c r="S816" s="18">
        <v>0.83699999999999997</v>
      </c>
      <c r="T816" s="18">
        <v>0.16739999999999999</v>
      </c>
    </row>
    <row r="817" spans="1:20" x14ac:dyDescent="0.25">
      <c r="A817" s="17" t="s">
        <v>533</v>
      </c>
      <c r="B817" s="17" t="s">
        <v>92</v>
      </c>
      <c r="C817" s="17" t="s">
        <v>189</v>
      </c>
      <c r="D817" s="17" t="s">
        <v>310</v>
      </c>
      <c r="E817" s="17" t="s">
        <v>311</v>
      </c>
      <c r="F817" s="17" t="s">
        <v>1</v>
      </c>
      <c r="G817" s="18">
        <v>1.5870000000000002</v>
      </c>
      <c r="H817" s="18">
        <v>1.7590000000000001</v>
      </c>
      <c r="I817" s="18">
        <v>2.117</v>
      </c>
      <c r="J817" s="18">
        <v>1.0744</v>
      </c>
      <c r="K817" s="18">
        <v>0.60740000000000005</v>
      </c>
      <c r="L817" s="18">
        <v>1.4373</v>
      </c>
      <c r="M817" s="18">
        <v>1.2550000000000001</v>
      </c>
      <c r="N817" s="18">
        <v>2.1080000000000001</v>
      </c>
      <c r="O817" s="18">
        <v>2.4220000000000002</v>
      </c>
      <c r="P817" s="18">
        <v>1.849</v>
      </c>
      <c r="Q817" s="18">
        <v>3.0979000000000001</v>
      </c>
      <c r="R817" s="18">
        <v>4.37</v>
      </c>
      <c r="S817" s="18">
        <v>23.684000000000001</v>
      </c>
      <c r="T817" s="18">
        <v>1.9736666666666667</v>
      </c>
    </row>
    <row r="818" spans="1:20" x14ac:dyDescent="0.25">
      <c r="A818" s="17" t="s">
        <v>533</v>
      </c>
      <c r="B818" s="17" t="s">
        <v>92</v>
      </c>
      <c r="C818" s="17" t="s">
        <v>189</v>
      </c>
      <c r="D818" s="17" t="s">
        <v>312</v>
      </c>
      <c r="E818" s="17" t="s">
        <v>313</v>
      </c>
      <c r="F818" s="17" t="s">
        <v>2</v>
      </c>
      <c r="G818" s="18">
        <v>10.923999999999999</v>
      </c>
      <c r="H818" s="18">
        <v>10.963000000000001</v>
      </c>
      <c r="I818" s="18">
        <v>12.443999999999999</v>
      </c>
      <c r="J818" s="18">
        <v>9.86</v>
      </c>
      <c r="K818" s="18">
        <v>5.8919999999999995</v>
      </c>
      <c r="L818" s="18">
        <v>12.092000000000001</v>
      </c>
      <c r="M818" s="18">
        <v>14.610000000000001</v>
      </c>
      <c r="N818" s="18">
        <v>17.756999999999998</v>
      </c>
      <c r="O818" s="18">
        <v>21.259</v>
      </c>
      <c r="P818" s="18">
        <v>19.949000000000002</v>
      </c>
      <c r="Q818" s="18">
        <v>14.888999999999999</v>
      </c>
      <c r="R818" s="18">
        <v>15.652000000000001</v>
      </c>
      <c r="S818" s="18">
        <v>166.291</v>
      </c>
      <c r="T818" s="18">
        <v>13.857583333333332</v>
      </c>
    </row>
    <row r="819" spans="1:20" x14ac:dyDescent="0.25">
      <c r="A819" s="17" t="s">
        <v>533</v>
      </c>
      <c r="B819" s="17" t="s">
        <v>92</v>
      </c>
      <c r="C819" s="17" t="s">
        <v>189</v>
      </c>
      <c r="D819" s="17" t="s">
        <v>314</v>
      </c>
      <c r="E819" s="17" t="s">
        <v>315</v>
      </c>
      <c r="F819" s="17" t="s">
        <v>3</v>
      </c>
      <c r="G819" s="18">
        <v>5.0329999999999995</v>
      </c>
      <c r="H819" s="18">
        <v>5.3230000000000013</v>
      </c>
      <c r="I819" s="18">
        <v>6.4319999999999986</v>
      </c>
      <c r="J819" s="18">
        <v>4.048</v>
      </c>
      <c r="K819" s="18">
        <v>3.0050000000000003</v>
      </c>
      <c r="L819" s="18">
        <v>4.9079999999999995</v>
      </c>
      <c r="M819" s="18">
        <v>4.2170000000000005</v>
      </c>
      <c r="N819" s="18">
        <v>8.5350000000000001</v>
      </c>
      <c r="O819" s="18">
        <v>7.6206999999999994</v>
      </c>
      <c r="P819" s="18">
        <v>7.24</v>
      </c>
      <c r="Q819" s="18">
        <v>6.1180000000000012</v>
      </c>
      <c r="R819" s="18">
        <v>10.798999999999999</v>
      </c>
      <c r="S819" s="18">
        <v>73.278699999999986</v>
      </c>
      <c r="T819" s="18">
        <v>6.1065583333333322</v>
      </c>
    </row>
    <row r="820" spans="1:20" x14ac:dyDescent="0.25">
      <c r="A820" s="17" t="s">
        <v>533</v>
      </c>
      <c r="B820" s="17" t="s">
        <v>92</v>
      </c>
      <c r="C820" s="17" t="s">
        <v>189</v>
      </c>
      <c r="D820" s="17" t="s">
        <v>319</v>
      </c>
      <c r="E820" s="17" t="s">
        <v>320</v>
      </c>
      <c r="F820" s="17" t="s">
        <v>5</v>
      </c>
      <c r="G820" s="18"/>
      <c r="H820" s="18"/>
      <c r="I820" s="18"/>
      <c r="J820" s="18"/>
      <c r="K820" s="18"/>
      <c r="L820" s="18"/>
      <c r="M820" s="18"/>
      <c r="N820" s="18">
        <v>0.80400000000000005</v>
      </c>
      <c r="O820" s="18">
        <v>0.52600000000000002</v>
      </c>
      <c r="P820" s="18">
        <v>0.83899999999999997</v>
      </c>
      <c r="Q820" s="18">
        <v>0.66500000000000004</v>
      </c>
      <c r="R820" s="18"/>
      <c r="S820" s="18">
        <v>2.8340000000000001</v>
      </c>
      <c r="T820" s="18">
        <v>0.70850000000000002</v>
      </c>
    </row>
    <row r="821" spans="1:20" x14ac:dyDescent="0.25">
      <c r="A821" s="17" t="s">
        <v>534</v>
      </c>
      <c r="B821" s="17" t="s">
        <v>92</v>
      </c>
      <c r="C821" s="17" t="s">
        <v>535</v>
      </c>
      <c r="D821" s="17" t="s">
        <v>310</v>
      </c>
      <c r="E821" s="17" t="s">
        <v>311</v>
      </c>
      <c r="F821" s="17" t="s">
        <v>1</v>
      </c>
      <c r="G821" s="18"/>
      <c r="H821" s="18"/>
      <c r="I821" s="18"/>
      <c r="J821" s="18"/>
      <c r="K821" s="18"/>
      <c r="L821" s="18"/>
      <c r="M821" s="18"/>
      <c r="N821" s="18"/>
      <c r="O821" s="18"/>
      <c r="P821" s="18"/>
      <c r="Q821" s="18"/>
      <c r="R821" s="18">
        <v>2.5289999999999999</v>
      </c>
      <c r="S821" s="18">
        <v>2.5289999999999999</v>
      </c>
      <c r="T821" s="18">
        <v>2.5289999999999999</v>
      </c>
    </row>
    <row r="822" spans="1:20" x14ac:dyDescent="0.25">
      <c r="A822" s="17" t="s">
        <v>534</v>
      </c>
      <c r="B822" s="17" t="s">
        <v>92</v>
      </c>
      <c r="C822" s="17" t="s">
        <v>535</v>
      </c>
      <c r="D822" s="17" t="s">
        <v>312</v>
      </c>
      <c r="E822" s="17" t="s">
        <v>313</v>
      </c>
      <c r="F822" s="17" t="s">
        <v>2</v>
      </c>
      <c r="G822" s="18"/>
      <c r="H822" s="18"/>
      <c r="I822" s="18"/>
      <c r="J822" s="18"/>
      <c r="K822" s="18"/>
      <c r="L822" s="18"/>
      <c r="M822" s="18"/>
      <c r="N822" s="18"/>
      <c r="O822" s="18"/>
      <c r="P822" s="18"/>
      <c r="Q822" s="18"/>
      <c r="R822" s="18">
        <v>32.054000000000002</v>
      </c>
      <c r="S822" s="18">
        <v>32.054000000000002</v>
      </c>
      <c r="T822" s="18">
        <v>32.054000000000002</v>
      </c>
    </row>
    <row r="823" spans="1:20" x14ac:dyDescent="0.25">
      <c r="A823" s="17" t="s">
        <v>534</v>
      </c>
      <c r="B823" s="17" t="s">
        <v>92</v>
      </c>
      <c r="C823" s="17" t="s">
        <v>535</v>
      </c>
      <c r="D823" s="17" t="s">
        <v>314</v>
      </c>
      <c r="E823" s="17" t="s">
        <v>315</v>
      </c>
      <c r="F823" s="17" t="s">
        <v>3</v>
      </c>
      <c r="G823" s="18"/>
      <c r="H823" s="18"/>
      <c r="I823" s="18"/>
      <c r="J823" s="18"/>
      <c r="K823" s="18"/>
      <c r="L823" s="18"/>
      <c r="M823" s="18"/>
      <c r="N823" s="18"/>
      <c r="O823" s="18"/>
      <c r="P823" s="18"/>
      <c r="Q823" s="18"/>
      <c r="R823" s="18">
        <v>36.458999999999996</v>
      </c>
      <c r="S823" s="18">
        <v>36.458999999999996</v>
      </c>
      <c r="T823" s="18">
        <v>36.458999999999996</v>
      </c>
    </row>
    <row r="824" spans="1:20" x14ac:dyDescent="0.25">
      <c r="A824" s="17" t="s">
        <v>534</v>
      </c>
      <c r="B824" s="17" t="s">
        <v>92</v>
      </c>
      <c r="C824" s="17" t="s">
        <v>535</v>
      </c>
      <c r="D824" s="17" t="s">
        <v>319</v>
      </c>
      <c r="E824" s="17" t="s">
        <v>320</v>
      </c>
      <c r="F824" s="17" t="s">
        <v>5</v>
      </c>
      <c r="G824" s="18"/>
      <c r="H824" s="18"/>
      <c r="I824" s="18"/>
      <c r="J824" s="18"/>
      <c r="K824" s="18"/>
      <c r="L824" s="18"/>
      <c r="M824" s="18"/>
      <c r="N824" s="18"/>
      <c r="O824" s="18"/>
      <c r="P824" s="18"/>
      <c r="Q824" s="18"/>
      <c r="R824" s="18">
        <v>4.5209999999999999</v>
      </c>
      <c r="S824" s="18">
        <v>4.5209999999999999</v>
      </c>
      <c r="T824" s="18">
        <v>4.5209999999999999</v>
      </c>
    </row>
    <row r="825" spans="1:20" x14ac:dyDescent="0.25">
      <c r="A825" s="17" t="s">
        <v>536</v>
      </c>
      <c r="B825" s="17" t="s">
        <v>92</v>
      </c>
      <c r="C825" s="17" t="s">
        <v>93</v>
      </c>
      <c r="D825" s="17" t="s">
        <v>310</v>
      </c>
      <c r="E825" s="17" t="s">
        <v>311</v>
      </c>
      <c r="F825" s="17" t="s">
        <v>1</v>
      </c>
      <c r="G825" s="18"/>
      <c r="H825" s="18"/>
      <c r="I825" s="18"/>
      <c r="J825" s="18"/>
      <c r="K825" s="18"/>
      <c r="L825" s="18"/>
      <c r="M825" s="18"/>
      <c r="N825" s="18"/>
      <c r="O825" s="18"/>
      <c r="P825" s="18"/>
      <c r="Q825" s="18"/>
      <c r="R825" s="18">
        <v>3.9849999999999999</v>
      </c>
      <c r="S825" s="18">
        <v>3.9849999999999999</v>
      </c>
      <c r="T825" s="18">
        <v>3.9849999999999999</v>
      </c>
    </row>
    <row r="826" spans="1:20" x14ac:dyDescent="0.25">
      <c r="A826" s="17" t="s">
        <v>536</v>
      </c>
      <c r="B826" s="17" t="s">
        <v>92</v>
      </c>
      <c r="C826" s="17" t="s">
        <v>93</v>
      </c>
      <c r="D826" s="17" t="s">
        <v>312</v>
      </c>
      <c r="E826" s="17" t="s">
        <v>313</v>
      </c>
      <c r="F826" s="17" t="s">
        <v>2</v>
      </c>
      <c r="G826" s="18">
        <v>8.3400000000000002E-2</v>
      </c>
      <c r="H826" s="18">
        <v>0.16419999999999998</v>
      </c>
      <c r="I826" s="18">
        <v>0.51919999999999999</v>
      </c>
      <c r="J826" s="18">
        <v>6.1825999999999999</v>
      </c>
      <c r="K826" s="18">
        <v>3.4204000000000003</v>
      </c>
      <c r="L826" s="18">
        <v>0.46700000000000003</v>
      </c>
      <c r="M826" s="18"/>
      <c r="N826" s="18">
        <v>4.0000000000000001E-3</v>
      </c>
      <c r="O826" s="18"/>
      <c r="P826" s="18">
        <v>3.0000000000000001E-3</v>
      </c>
      <c r="Q826" s="18"/>
      <c r="R826" s="18">
        <v>40.195</v>
      </c>
      <c r="S826" s="18">
        <v>51.038800000000002</v>
      </c>
      <c r="T826" s="18">
        <v>5.6709777777777779</v>
      </c>
    </row>
    <row r="827" spans="1:20" x14ac:dyDescent="0.25">
      <c r="A827" s="17" t="s">
        <v>536</v>
      </c>
      <c r="B827" s="17" t="s">
        <v>92</v>
      </c>
      <c r="C827" s="17" t="s">
        <v>93</v>
      </c>
      <c r="D827" s="17" t="s">
        <v>314</v>
      </c>
      <c r="E827" s="17" t="s">
        <v>315</v>
      </c>
      <c r="F827" s="17" t="s">
        <v>3</v>
      </c>
      <c r="G827" s="18">
        <v>5.4800000000000001E-2</v>
      </c>
      <c r="H827" s="18">
        <v>0.24440000000000001</v>
      </c>
      <c r="I827" s="18">
        <v>0.1424</v>
      </c>
      <c r="J827" s="18"/>
      <c r="K827" s="18"/>
      <c r="L827" s="18">
        <v>0.20499999999999999</v>
      </c>
      <c r="M827" s="18"/>
      <c r="N827" s="18">
        <v>5.9999999999999995E-4</v>
      </c>
      <c r="O827" s="18"/>
      <c r="P827" s="18">
        <v>4.2000000000000006E-3</v>
      </c>
      <c r="Q827" s="18">
        <v>1E-3</v>
      </c>
      <c r="R827" s="18">
        <v>48.109999999999992</v>
      </c>
      <c r="S827" s="18">
        <v>48.762399999999992</v>
      </c>
      <c r="T827" s="18">
        <v>6.0952999999999991</v>
      </c>
    </row>
    <row r="828" spans="1:20" x14ac:dyDescent="0.25">
      <c r="A828" s="17" t="s">
        <v>536</v>
      </c>
      <c r="B828" s="17" t="s">
        <v>92</v>
      </c>
      <c r="C828" s="17" t="s">
        <v>93</v>
      </c>
      <c r="D828" s="17" t="s">
        <v>319</v>
      </c>
      <c r="E828" s="17" t="s">
        <v>320</v>
      </c>
      <c r="F828" s="17" t="s">
        <v>5</v>
      </c>
      <c r="G828" s="18">
        <v>0.59670000000000001</v>
      </c>
      <c r="H828" s="18">
        <v>0.3226</v>
      </c>
      <c r="I828" s="18">
        <v>0.52900000000000003</v>
      </c>
      <c r="J828" s="18">
        <v>8.9800000000000005E-2</v>
      </c>
      <c r="K828" s="18"/>
      <c r="L828" s="18">
        <v>0.51739999999999997</v>
      </c>
      <c r="M828" s="18">
        <v>0.55959999999999999</v>
      </c>
      <c r="N828" s="18">
        <v>0.37919999999999998</v>
      </c>
      <c r="O828" s="18">
        <v>0.2858</v>
      </c>
      <c r="P828" s="18">
        <v>0.5554</v>
      </c>
      <c r="Q828" s="18">
        <v>0.27700000000000002</v>
      </c>
      <c r="R828" s="18">
        <v>5.0082000000000004</v>
      </c>
      <c r="S828" s="18">
        <v>9.1207000000000011</v>
      </c>
      <c r="T828" s="18">
        <v>0.82915454545454559</v>
      </c>
    </row>
    <row r="829" spans="1:20" x14ac:dyDescent="0.25">
      <c r="A829" s="17" t="s">
        <v>537</v>
      </c>
      <c r="B829" s="17" t="s">
        <v>92</v>
      </c>
      <c r="C829" s="17" t="s">
        <v>94</v>
      </c>
      <c r="D829" s="17" t="s">
        <v>310</v>
      </c>
      <c r="E829" s="17" t="s">
        <v>311</v>
      </c>
      <c r="F829" s="17" t="s">
        <v>1</v>
      </c>
      <c r="G829" s="18">
        <v>5.9999999999999995E-4</v>
      </c>
      <c r="H829" s="18">
        <v>6.0000000000000001E-3</v>
      </c>
      <c r="I829" s="18">
        <v>4.2000000000000006E-3</v>
      </c>
      <c r="J829" s="18"/>
      <c r="K829" s="18">
        <v>1E-3</v>
      </c>
      <c r="L829" s="18"/>
      <c r="M829" s="18">
        <v>2E-3</v>
      </c>
      <c r="N829" s="18">
        <v>3.5430000000000001</v>
      </c>
      <c r="O829" s="18">
        <v>3.4927999999999999</v>
      </c>
      <c r="P829" s="18">
        <v>3.4670000000000001</v>
      </c>
      <c r="Q829" s="18">
        <v>3.4670000000000001</v>
      </c>
      <c r="R829" s="18">
        <v>5.7520000000000007</v>
      </c>
      <c r="S829" s="18">
        <v>19.735600000000002</v>
      </c>
      <c r="T829" s="18">
        <v>1.9735600000000002</v>
      </c>
    </row>
    <row r="830" spans="1:20" x14ac:dyDescent="0.25">
      <c r="A830" s="17" t="s">
        <v>537</v>
      </c>
      <c r="B830" s="17" t="s">
        <v>92</v>
      </c>
      <c r="C830" s="17" t="s">
        <v>94</v>
      </c>
      <c r="D830" s="17" t="s">
        <v>312</v>
      </c>
      <c r="E830" s="17" t="s">
        <v>313</v>
      </c>
      <c r="F830" s="17" t="s">
        <v>2</v>
      </c>
      <c r="G830" s="18">
        <v>1E-3</v>
      </c>
      <c r="H830" s="18"/>
      <c r="I830" s="18">
        <v>1.9E-2</v>
      </c>
      <c r="J830" s="18">
        <v>1.7999999999999999E-2</v>
      </c>
      <c r="K830" s="18"/>
      <c r="L830" s="18"/>
      <c r="M830" s="18">
        <v>1E-3</v>
      </c>
      <c r="N830" s="18">
        <v>39.103999999999999</v>
      </c>
      <c r="O830" s="18">
        <v>39.061</v>
      </c>
      <c r="P830" s="18">
        <v>39.061</v>
      </c>
      <c r="Q830" s="18">
        <v>42.062199999999997</v>
      </c>
      <c r="R830" s="18">
        <v>64.531999999999996</v>
      </c>
      <c r="S830" s="18">
        <v>223.85919999999999</v>
      </c>
      <c r="T830" s="18">
        <v>24.873244444444442</v>
      </c>
    </row>
    <row r="831" spans="1:20" x14ac:dyDescent="0.25">
      <c r="A831" s="17" t="s">
        <v>537</v>
      </c>
      <c r="B831" s="17" t="s">
        <v>92</v>
      </c>
      <c r="C831" s="17" t="s">
        <v>94</v>
      </c>
      <c r="D831" s="17" t="s">
        <v>314</v>
      </c>
      <c r="E831" s="17" t="s">
        <v>315</v>
      </c>
      <c r="F831" s="17" t="s">
        <v>3</v>
      </c>
      <c r="G831" s="18">
        <v>3.4799999999999998E-2</v>
      </c>
      <c r="H831" s="18">
        <v>3.5999999999999997E-2</v>
      </c>
      <c r="I831" s="18">
        <v>5.7800000000000004E-2</v>
      </c>
      <c r="J831" s="18">
        <v>3.6999999999999998E-2</v>
      </c>
      <c r="K831" s="18">
        <v>4.48E-2</v>
      </c>
      <c r="L831" s="18">
        <v>2.06E-2</v>
      </c>
      <c r="M831" s="18">
        <v>2.12E-2</v>
      </c>
      <c r="N831" s="18">
        <v>42.888000000000005</v>
      </c>
      <c r="O831" s="18">
        <v>42.836599999999997</v>
      </c>
      <c r="P831" s="18">
        <v>42.808</v>
      </c>
      <c r="Q831" s="18">
        <v>53.822199999999995</v>
      </c>
      <c r="R831" s="18">
        <v>84.184000000000012</v>
      </c>
      <c r="S831" s="18">
        <v>266.791</v>
      </c>
      <c r="T831" s="18">
        <v>22.232583333333334</v>
      </c>
    </row>
    <row r="832" spans="1:20" x14ac:dyDescent="0.25">
      <c r="A832" s="17" t="s">
        <v>537</v>
      </c>
      <c r="B832" s="17" t="s">
        <v>92</v>
      </c>
      <c r="C832" s="17" t="s">
        <v>94</v>
      </c>
      <c r="D832" s="17" t="s">
        <v>319</v>
      </c>
      <c r="E832" s="17" t="s">
        <v>320</v>
      </c>
      <c r="F832" s="17" t="s">
        <v>5</v>
      </c>
      <c r="G832" s="18">
        <v>0.1106</v>
      </c>
      <c r="H832" s="18">
        <v>5.0999999999999997E-2</v>
      </c>
      <c r="I832" s="18">
        <v>0.89759999999999995</v>
      </c>
      <c r="J832" s="18">
        <v>0.184</v>
      </c>
      <c r="K832" s="18">
        <v>0.31519999999999998</v>
      </c>
      <c r="L832" s="18">
        <v>0.183</v>
      </c>
      <c r="M832" s="18">
        <v>0.12920000000000001</v>
      </c>
      <c r="N832" s="18">
        <v>7.6898</v>
      </c>
      <c r="O832" s="18">
        <v>8.0869999999999997</v>
      </c>
      <c r="P832" s="18">
        <v>7.7525999999999993</v>
      </c>
      <c r="Q832" s="18">
        <v>2.6949999999999998</v>
      </c>
      <c r="R832" s="18">
        <v>6.2780000000000005</v>
      </c>
      <c r="S832" s="18">
        <v>34.372999999999998</v>
      </c>
      <c r="T832" s="18">
        <v>2.8644166666666666</v>
      </c>
    </row>
    <row r="833" spans="1:20" x14ac:dyDescent="0.25">
      <c r="A833" s="17" t="s">
        <v>538</v>
      </c>
      <c r="B833" s="17" t="s">
        <v>92</v>
      </c>
      <c r="C833" s="17" t="s">
        <v>539</v>
      </c>
      <c r="D833" s="17" t="s">
        <v>310</v>
      </c>
      <c r="E833" s="17" t="s">
        <v>311</v>
      </c>
      <c r="F833" s="17" t="s">
        <v>1</v>
      </c>
      <c r="G833" s="18"/>
      <c r="H833" s="18"/>
      <c r="I833" s="18"/>
      <c r="J833" s="18"/>
      <c r="K833" s="18"/>
      <c r="L833" s="18"/>
      <c r="M833" s="18"/>
      <c r="N833" s="18"/>
      <c r="O833" s="18"/>
      <c r="P833" s="18"/>
      <c r="Q833" s="18"/>
      <c r="R833" s="18">
        <v>5.9169999999999998</v>
      </c>
      <c r="S833" s="18">
        <v>5.9169999999999998</v>
      </c>
      <c r="T833" s="18">
        <v>5.9169999999999998</v>
      </c>
    </row>
    <row r="834" spans="1:20" x14ac:dyDescent="0.25">
      <c r="A834" s="17" t="s">
        <v>538</v>
      </c>
      <c r="B834" s="17" t="s">
        <v>92</v>
      </c>
      <c r="C834" s="17" t="s">
        <v>539</v>
      </c>
      <c r="D834" s="17" t="s">
        <v>312</v>
      </c>
      <c r="E834" s="17" t="s">
        <v>313</v>
      </c>
      <c r="F834" s="17" t="s">
        <v>2</v>
      </c>
      <c r="G834" s="18"/>
      <c r="H834" s="18"/>
      <c r="I834" s="18"/>
      <c r="J834" s="18"/>
      <c r="K834" s="18"/>
      <c r="L834" s="18"/>
      <c r="M834" s="18"/>
      <c r="N834" s="18"/>
      <c r="O834" s="18"/>
      <c r="P834" s="18"/>
      <c r="Q834" s="18"/>
      <c r="R834" s="18">
        <v>46.916000000000004</v>
      </c>
      <c r="S834" s="18">
        <v>46.916000000000004</v>
      </c>
      <c r="T834" s="18">
        <v>46.916000000000004</v>
      </c>
    </row>
    <row r="835" spans="1:20" x14ac:dyDescent="0.25">
      <c r="A835" s="17" t="s">
        <v>538</v>
      </c>
      <c r="B835" s="17" t="s">
        <v>92</v>
      </c>
      <c r="C835" s="17" t="s">
        <v>539</v>
      </c>
      <c r="D835" s="17" t="s">
        <v>314</v>
      </c>
      <c r="E835" s="17" t="s">
        <v>315</v>
      </c>
      <c r="F835" s="17" t="s">
        <v>3</v>
      </c>
      <c r="G835" s="18"/>
      <c r="H835" s="18"/>
      <c r="I835" s="18"/>
      <c r="J835" s="18"/>
      <c r="K835" s="18"/>
      <c r="L835" s="18"/>
      <c r="M835" s="18"/>
      <c r="N835" s="18"/>
      <c r="O835" s="18"/>
      <c r="P835" s="18"/>
      <c r="Q835" s="18"/>
      <c r="R835" s="18">
        <v>63.022999999999996</v>
      </c>
      <c r="S835" s="18">
        <v>63.022999999999996</v>
      </c>
      <c r="T835" s="18">
        <v>63.022999999999996</v>
      </c>
    </row>
    <row r="836" spans="1:20" x14ac:dyDescent="0.25">
      <c r="A836" s="17" t="s">
        <v>538</v>
      </c>
      <c r="B836" s="17" t="s">
        <v>92</v>
      </c>
      <c r="C836" s="17" t="s">
        <v>539</v>
      </c>
      <c r="D836" s="17" t="s">
        <v>319</v>
      </c>
      <c r="E836" s="17" t="s">
        <v>320</v>
      </c>
      <c r="F836" s="17" t="s">
        <v>5</v>
      </c>
      <c r="G836" s="18"/>
      <c r="H836" s="18"/>
      <c r="I836" s="18"/>
      <c r="J836" s="18"/>
      <c r="K836" s="18"/>
      <c r="L836" s="18"/>
      <c r="M836" s="18"/>
      <c r="N836" s="18"/>
      <c r="O836" s="18"/>
      <c r="P836" s="18"/>
      <c r="Q836" s="18"/>
      <c r="R836" s="18">
        <v>5.8150000000000004</v>
      </c>
      <c r="S836" s="18">
        <v>5.8150000000000004</v>
      </c>
      <c r="T836" s="18">
        <v>5.8150000000000004</v>
      </c>
    </row>
    <row r="837" spans="1:20" x14ac:dyDescent="0.25">
      <c r="A837" s="17" t="s">
        <v>540</v>
      </c>
      <c r="B837" s="17" t="s">
        <v>92</v>
      </c>
      <c r="C837" s="17" t="s">
        <v>541</v>
      </c>
      <c r="D837" s="17" t="s">
        <v>310</v>
      </c>
      <c r="E837" s="17" t="s">
        <v>311</v>
      </c>
      <c r="F837" s="17" t="s">
        <v>1</v>
      </c>
      <c r="G837" s="18"/>
      <c r="H837" s="18"/>
      <c r="I837" s="18"/>
      <c r="J837" s="18"/>
      <c r="K837" s="18"/>
      <c r="L837" s="18"/>
      <c r="M837" s="18"/>
      <c r="N837" s="18">
        <v>1.5020000000000002</v>
      </c>
      <c r="O837" s="18">
        <v>1.411</v>
      </c>
      <c r="P837" s="18">
        <v>1.8299999999999998</v>
      </c>
      <c r="Q837" s="18">
        <v>1.68</v>
      </c>
      <c r="R837" s="18">
        <v>2.4359999999999999</v>
      </c>
      <c r="S837" s="18">
        <v>8.859</v>
      </c>
      <c r="T837" s="18">
        <v>1.7718</v>
      </c>
    </row>
    <row r="838" spans="1:20" x14ac:dyDescent="0.25">
      <c r="A838" s="17" t="s">
        <v>540</v>
      </c>
      <c r="B838" s="17" t="s">
        <v>92</v>
      </c>
      <c r="C838" s="17" t="s">
        <v>541</v>
      </c>
      <c r="D838" s="17" t="s">
        <v>312</v>
      </c>
      <c r="E838" s="17" t="s">
        <v>313</v>
      </c>
      <c r="F838" s="17" t="s">
        <v>2</v>
      </c>
      <c r="G838" s="18"/>
      <c r="H838" s="18"/>
      <c r="I838" s="18"/>
      <c r="J838" s="18"/>
      <c r="K838" s="18"/>
      <c r="L838" s="18"/>
      <c r="M838" s="18"/>
      <c r="N838" s="18">
        <v>8.7939999999999987</v>
      </c>
      <c r="O838" s="18">
        <v>10.778</v>
      </c>
      <c r="P838" s="18">
        <v>10.39</v>
      </c>
      <c r="Q838" s="18">
        <v>10.494</v>
      </c>
      <c r="R838" s="18">
        <v>12</v>
      </c>
      <c r="S838" s="18">
        <v>52.456000000000003</v>
      </c>
      <c r="T838" s="18">
        <v>10.491200000000001</v>
      </c>
    </row>
    <row r="839" spans="1:20" x14ac:dyDescent="0.25">
      <c r="A839" s="17" t="s">
        <v>540</v>
      </c>
      <c r="B839" s="17" t="s">
        <v>92</v>
      </c>
      <c r="C839" s="17" t="s">
        <v>541</v>
      </c>
      <c r="D839" s="17" t="s">
        <v>314</v>
      </c>
      <c r="E839" s="17" t="s">
        <v>315</v>
      </c>
      <c r="F839" s="17" t="s">
        <v>3</v>
      </c>
      <c r="G839" s="18"/>
      <c r="H839" s="18"/>
      <c r="I839" s="18"/>
      <c r="J839" s="18"/>
      <c r="K839" s="18"/>
      <c r="L839" s="18"/>
      <c r="M839" s="18"/>
      <c r="N839" s="18">
        <v>5.61</v>
      </c>
      <c r="O839" s="18">
        <v>4.6150100000000007</v>
      </c>
      <c r="P839" s="18">
        <v>6.4280000000000008</v>
      </c>
      <c r="Q839" s="18">
        <v>5.851</v>
      </c>
      <c r="R839" s="18">
        <v>6.4</v>
      </c>
      <c r="S839" s="18">
        <v>28.90401</v>
      </c>
      <c r="T839" s="18">
        <v>5.7808019999999996</v>
      </c>
    </row>
    <row r="840" spans="1:20" x14ac:dyDescent="0.25">
      <c r="A840" s="17" t="s">
        <v>540</v>
      </c>
      <c r="B840" s="17" t="s">
        <v>92</v>
      </c>
      <c r="C840" s="17" t="s">
        <v>541</v>
      </c>
      <c r="D840" s="17" t="s">
        <v>319</v>
      </c>
      <c r="E840" s="17" t="s">
        <v>320</v>
      </c>
      <c r="F840" s="17" t="s">
        <v>5</v>
      </c>
      <c r="G840" s="18"/>
      <c r="H840" s="18"/>
      <c r="I840" s="18"/>
      <c r="J840" s="18"/>
      <c r="K840" s="18"/>
      <c r="L840" s="18"/>
      <c r="M840" s="18"/>
      <c r="N840" s="18">
        <v>1.0429999999999999</v>
      </c>
      <c r="O840" s="18">
        <v>0.71400000000000008</v>
      </c>
      <c r="P840" s="18">
        <v>1.121</v>
      </c>
      <c r="Q840" s="18">
        <v>0.88600000000000001</v>
      </c>
      <c r="R840" s="18"/>
      <c r="S840" s="18">
        <v>3.7640000000000002</v>
      </c>
      <c r="T840" s="18">
        <v>0.94100000000000006</v>
      </c>
    </row>
    <row r="841" spans="1:20" x14ac:dyDescent="0.25">
      <c r="A841" s="17" t="s">
        <v>542</v>
      </c>
      <c r="B841" s="17" t="s">
        <v>92</v>
      </c>
      <c r="C841" s="17" t="s">
        <v>95</v>
      </c>
      <c r="D841" s="17" t="s">
        <v>310</v>
      </c>
      <c r="E841" s="17" t="s">
        <v>311</v>
      </c>
      <c r="F841" s="17" t="s">
        <v>1</v>
      </c>
      <c r="G841" s="18">
        <v>16.927599999999998</v>
      </c>
      <c r="H841" s="18">
        <v>29.580800000000007</v>
      </c>
      <c r="I841" s="18">
        <v>18.303900000000002</v>
      </c>
      <c r="J841" s="18">
        <v>28.351499999999994</v>
      </c>
      <c r="K841" s="18">
        <v>25.739900000000002</v>
      </c>
      <c r="L841" s="18">
        <v>31.717299999999998</v>
      </c>
      <c r="M841" s="18">
        <v>22.560569999999998</v>
      </c>
      <c r="N841" s="18">
        <v>18.326700000000006</v>
      </c>
      <c r="O841" s="18">
        <v>25.66103</v>
      </c>
      <c r="P841" s="18">
        <v>30.647400000000001</v>
      </c>
      <c r="Q841" s="18">
        <v>26.535200000000003</v>
      </c>
      <c r="R841" s="18">
        <v>29.885799999999996</v>
      </c>
      <c r="S841" s="18">
        <v>304.23770000000007</v>
      </c>
      <c r="T841" s="18">
        <v>25.353141666666673</v>
      </c>
    </row>
    <row r="842" spans="1:20" x14ac:dyDescent="0.25">
      <c r="A842" s="17" t="s">
        <v>542</v>
      </c>
      <c r="B842" s="17" t="s">
        <v>92</v>
      </c>
      <c r="C842" s="17" t="s">
        <v>95</v>
      </c>
      <c r="D842" s="17" t="s">
        <v>312</v>
      </c>
      <c r="E842" s="17" t="s">
        <v>313</v>
      </c>
      <c r="F842" s="17" t="s">
        <v>2</v>
      </c>
      <c r="G842" s="18">
        <v>97.910600000000002</v>
      </c>
      <c r="H842" s="18">
        <v>110.14360000000001</v>
      </c>
      <c r="I842" s="18">
        <v>112.98520000000001</v>
      </c>
      <c r="J842" s="18">
        <v>150.21880000000002</v>
      </c>
      <c r="K842" s="18">
        <v>164.29679999999996</v>
      </c>
      <c r="L842" s="18">
        <v>145.4049</v>
      </c>
      <c r="M842" s="18">
        <v>173.79429999999996</v>
      </c>
      <c r="N842" s="18">
        <v>139.1009</v>
      </c>
      <c r="O842" s="18">
        <v>165.03049999999996</v>
      </c>
      <c r="P842" s="18">
        <v>150.50650000000002</v>
      </c>
      <c r="Q842" s="18">
        <v>144.51638999999994</v>
      </c>
      <c r="R842" s="18">
        <v>146.98679999999999</v>
      </c>
      <c r="S842" s="18">
        <v>1700.8952899999995</v>
      </c>
      <c r="T842" s="18">
        <v>141.74127416666661</v>
      </c>
    </row>
    <row r="843" spans="1:20" x14ac:dyDescent="0.25">
      <c r="A843" s="17" t="s">
        <v>542</v>
      </c>
      <c r="B843" s="17" t="s">
        <v>92</v>
      </c>
      <c r="C843" s="17" t="s">
        <v>95</v>
      </c>
      <c r="D843" s="17" t="s">
        <v>314</v>
      </c>
      <c r="E843" s="17" t="s">
        <v>315</v>
      </c>
      <c r="F843" s="17" t="s">
        <v>3</v>
      </c>
      <c r="G843" s="18">
        <v>98.036099999999976</v>
      </c>
      <c r="H843" s="18">
        <v>74.930049999999994</v>
      </c>
      <c r="I843" s="18">
        <v>84.908599999999993</v>
      </c>
      <c r="J843" s="18">
        <v>139.38280000000003</v>
      </c>
      <c r="K843" s="18">
        <v>135.67669400000003</v>
      </c>
      <c r="L843" s="18">
        <v>116.00815000000003</v>
      </c>
      <c r="M843" s="18">
        <v>105.178161</v>
      </c>
      <c r="N843" s="18">
        <v>102.00627000000001</v>
      </c>
      <c r="O843" s="18">
        <v>96.252029999999991</v>
      </c>
      <c r="P843" s="18">
        <v>98.381789999999995</v>
      </c>
      <c r="Q843" s="18">
        <v>92.677139999999952</v>
      </c>
      <c r="R843" s="18">
        <v>66.782570000000007</v>
      </c>
      <c r="S843" s="18">
        <v>1210.2203550000002</v>
      </c>
      <c r="T843" s="18">
        <v>100.85169625000002</v>
      </c>
    </row>
    <row r="844" spans="1:20" x14ac:dyDescent="0.25">
      <c r="A844" s="17" t="s">
        <v>542</v>
      </c>
      <c r="B844" s="17" t="s">
        <v>92</v>
      </c>
      <c r="C844" s="17" t="s">
        <v>95</v>
      </c>
      <c r="D844" s="17" t="s">
        <v>319</v>
      </c>
      <c r="E844" s="17" t="s">
        <v>320</v>
      </c>
      <c r="F844" s="17" t="s">
        <v>5</v>
      </c>
      <c r="G844" s="18">
        <v>9.7860000000000014</v>
      </c>
      <c r="H844" s="18">
        <v>14.616400000000001</v>
      </c>
      <c r="I844" s="18">
        <v>16.922599999999999</v>
      </c>
      <c r="J844" s="18">
        <v>20.584599999999998</v>
      </c>
      <c r="K844" s="18">
        <v>20.5458</v>
      </c>
      <c r="L844" s="18">
        <v>8.2704000000000004</v>
      </c>
      <c r="M844" s="18">
        <v>22.1416</v>
      </c>
      <c r="N844" s="18">
        <v>15.283000000000001</v>
      </c>
      <c r="O844" s="18">
        <v>13.754200000000001</v>
      </c>
      <c r="P844" s="18">
        <v>16.271000000000001</v>
      </c>
      <c r="Q844" s="18">
        <v>16.4312</v>
      </c>
      <c r="R844" s="18">
        <v>1.6135999999999999</v>
      </c>
      <c r="S844" s="18">
        <v>176.22039999999996</v>
      </c>
      <c r="T844" s="18">
        <v>14.68503333333333</v>
      </c>
    </row>
    <row r="845" spans="1:20" x14ac:dyDescent="0.25">
      <c r="A845" s="17" t="s">
        <v>543</v>
      </c>
      <c r="B845" s="17" t="s">
        <v>96</v>
      </c>
      <c r="C845" s="17" t="s">
        <v>544</v>
      </c>
      <c r="D845" s="17" t="s">
        <v>310</v>
      </c>
      <c r="E845" s="17" t="s">
        <v>311</v>
      </c>
      <c r="F845" s="17" t="s">
        <v>1</v>
      </c>
      <c r="G845" s="18"/>
      <c r="H845" s="18"/>
      <c r="I845" s="18"/>
      <c r="J845" s="18"/>
      <c r="K845" s="18">
        <v>1.05</v>
      </c>
      <c r="L845" s="18">
        <v>1.899</v>
      </c>
      <c r="M845" s="18">
        <v>1.89</v>
      </c>
      <c r="N845" s="18">
        <v>1.0229999999999999</v>
      </c>
      <c r="O845" s="18">
        <v>1</v>
      </c>
      <c r="P845" s="18">
        <v>1.76</v>
      </c>
      <c r="Q845" s="18">
        <v>1.956</v>
      </c>
      <c r="R845" s="18">
        <v>1.956</v>
      </c>
      <c r="S845" s="18">
        <v>12.533999999999999</v>
      </c>
      <c r="T845" s="18">
        <v>1.5667499999999999</v>
      </c>
    </row>
    <row r="846" spans="1:20" x14ac:dyDescent="0.25">
      <c r="A846" s="17" t="s">
        <v>543</v>
      </c>
      <c r="B846" s="17" t="s">
        <v>96</v>
      </c>
      <c r="C846" s="17" t="s">
        <v>544</v>
      </c>
      <c r="D846" s="17" t="s">
        <v>312</v>
      </c>
      <c r="E846" s="17" t="s">
        <v>313</v>
      </c>
      <c r="F846" s="17" t="s">
        <v>2</v>
      </c>
      <c r="G846" s="18"/>
      <c r="H846" s="18"/>
      <c r="I846" s="18"/>
      <c r="J846" s="18"/>
      <c r="K846" s="18">
        <v>12.55</v>
      </c>
      <c r="L846" s="18">
        <v>12.551</v>
      </c>
      <c r="M846" s="18">
        <v>12.550999999999998</v>
      </c>
      <c r="N846" s="18">
        <v>12.257</v>
      </c>
      <c r="O846" s="18">
        <v>14.401</v>
      </c>
      <c r="P846" s="18">
        <v>14.499999999999998</v>
      </c>
      <c r="Q846" s="18">
        <v>14.646000000000001</v>
      </c>
      <c r="R846" s="18">
        <v>14.886999999999999</v>
      </c>
      <c r="S846" s="18">
        <v>108.343</v>
      </c>
      <c r="T846" s="18">
        <v>13.542875</v>
      </c>
    </row>
    <row r="847" spans="1:20" x14ac:dyDescent="0.25">
      <c r="A847" s="17" t="s">
        <v>543</v>
      </c>
      <c r="B847" s="17" t="s">
        <v>96</v>
      </c>
      <c r="C847" s="17" t="s">
        <v>544</v>
      </c>
      <c r="D847" s="17" t="s">
        <v>314</v>
      </c>
      <c r="E847" s="17" t="s">
        <v>315</v>
      </c>
      <c r="F847" s="17" t="s">
        <v>3</v>
      </c>
      <c r="G847" s="18"/>
      <c r="H847" s="18"/>
      <c r="I847" s="18"/>
      <c r="J847" s="18"/>
      <c r="K847" s="18">
        <v>15.193000000000001</v>
      </c>
      <c r="L847" s="18">
        <v>15.199</v>
      </c>
      <c r="M847" s="18">
        <v>15.211</v>
      </c>
      <c r="N847" s="18">
        <v>15.211</v>
      </c>
      <c r="O847" s="18">
        <v>15.411000000000001</v>
      </c>
      <c r="P847" s="18">
        <v>15.501000000000001</v>
      </c>
      <c r="Q847" s="18">
        <v>15.728000000000002</v>
      </c>
      <c r="R847" s="18">
        <v>16.317</v>
      </c>
      <c r="S847" s="18">
        <v>123.77100000000002</v>
      </c>
      <c r="T847" s="18">
        <v>15.471375000000002</v>
      </c>
    </row>
    <row r="848" spans="1:20" x14ac:dyDescent="0.25">
      <c r="A848" s="17" t="s">
        <v>543</v>
      </c>
      <c r="B848" s="17" t="s">
        <v>96</v>
      </c>
      <c r="C848" s="17" t="s">
        <v>544</v>
      </c>
      <c r="D848" s="17" t="s">
        <v>319</v>
      </c>
      <c r="E848" s="17" t="s">
        <v>320</v>
      </c>
      <c r="F848" s="17" t="s">
        <v>5</v>
      </c>
      <c r="G848" s="18"/>
      <c r="H848" s="18"/>
      <c r="I848" s="18"/>
      <c r="J848" s="18"/>
      <c r="K848" s="18">
        <v>3.55</v>
      </c>
      <c r="L848" s="18">
        <v>3.569</v>
      </c>
      <c r="M848" s="18">
        <v>3.5670000000000002</v>
      </c>
      <c r="N848" s="18">
        <v>3.5670000000000002</v>
      </c>
      <c r="O848" s="18">
        <v>3.7050000000000001</v>
      </c>
      <c r="P848" s="18">
        <v>3.806</v>
      </c>
      <c r="Q848" s="18">
        <v>3.8079999999999998</v>
      </c>
      <c r="R848" s="18">
        <v>4.2859999999999996</v>
      </c>
      <c r="S848" s="18">
        <v>29.857999999999997</v>
      </c>
      <c r="T848" s="18">
        <v>3.7322499999999996</v>
      </c>
    </row>
    <row r="849" spans="1:20" x14ac:dyDescent="0.25">
      <c r="A849" s="17" t="s">
        <v>545</v>
      </c>
      <c r="B849" s="17" t="s">
        <v>96</v>
      </c>
      <c r="C849" s="17" t="s">
        <v>191</v>
      </c>
      <c r="D849" s="17" t="s">
        <v>310</v>
      </c>
      <c r="E849" s="17" t="s">
        <v>311</v>
      </c>
      <c r="F849" s="17" t="s">
        <v>1</v>
      </c>
      <c r="G849" s="18">
        <v>19.645</v>
      </c>
      <c r="H849" s="18">
        <v>44.664999999999999</v>
      </c>
      <c r="I849" s="18">
        <v>12.865</v>
      </c>
      <c r="J849" s="18">
        <v>33.64</v>
      </c>
      <c r="K849" s="18">
        <v>29.145</v>
      </c>
      <c r="L849" s="18">
        <v>55.2</v>
      </c>
      <c r="M849" s="18">
        <v>1.7649999999999999</v>
      </c>
      <c r="N849" s="18">
        <v>17.838000000000001</v>
      </c>
      <c r="O849" s="18">
        <v>9.1549999999999994</v>
      </c>
      <c r="P849" s="18">
        <v>7.3250000000000002</v>
      </c>
      <c r="Q849" s="18">
        <v>5.34</v>
      </c>
      <c r="R849" s="18">
        <v>9.8949999999999996</v>
      </c>
      <c r="S849" s="18">
        <v>246.47800000000001</v>
      </c>
      <c r="T849" s="18">
        <v>20.539833333333334</v>
      </c>
    </row>
    <row r="850" spans="1:20" x14ac:dyDescent="0.25">
      <c r="A850" s="17" t="s">
        <v>545</v>
      </c>
      <c r="B850" s="17" t="s">
        <v>96</v>
      </c>
      <c r="C850" s="17" t="s">
        <v>191</v>
      </c>
      <c r="D850" s="17" t="s">
        <v>312</v>
      </c>
      <c r="E850" s="17" t="s">
        <v>313</v>
      </c>
      <c r="F850" s="17" t="s">
        <v>2</v>
      </c>
      <c r="G850" s="18">
        <v>48.291999999999987</v>
      </c>
      <c r="H850" s="18">
        <v>48.937999999999981</v>
      </c>
      <c r="I850" s="18">
        <v>47.355999999999987</v>
      </c>
      <c r="J850" s="18">
        <v>46.542500000000004</v>
      </c>
      <c r="K850" s="18">
        <v>50.153100000000009</v>
      </c>
      <c r="L850" s="18">
        <v>38.660000000000004</v>
      </c>
      <c r="M850" s="18">
        <v>50.592999999999982</v>
      </c>
      <c r="N850" s="18">
        <v>68.914600000000007</v>
      </c>
      <c r="O850" s="18">
        <v>68.007199999999983</v>
      </c>
      <c r="P850" s="18">
        <v>59.028199999999984</v>
      </c>
      <c r="Q850" s="18">
        <v>62.323</v>
      </c>
      <c r="R850" s="18">
        <v>65.02000000000001</v>
      </c>
      <c r="S850" s="18">
        <v>653.82759999999985</v>
      </c>
      <c r="T850" s="18">
        <v>54.485633333333318</v>
      </c>
    </row>
    <row r="851" spans="1:20" x14ac:dyDescent="0.25">
      <c r="A851" s="17" t="s">
        <v>545</v>
      </c>
      <c r="B851" s="17" t="s">
        <v>96</v>
      </c>
      <c r="C851" s="17" t="s">
        <v>191</v>
      </c>
      <c r="D851" s="17" t="s">
        <v>314</v>
      </c>
      <c r="E851" s="17" t="s">
        <v>315</v>
      </c>
      <c r="F851" s="17" t="s">
        <v>3</v>
      </c>
      <c r="G851" s="18">
        <v>27.702099999999991</v>
      </c>
      <c r="H851" s="18">
        <v>33.627900000000004</v>
      </c>
      <c r="I851" s="18">
        <v>33.569000000000003</v>
      </c>
      <c r="J851" s="18">
        <v>25.444540000000007</v>
      </c>
      <c r="K851" s="18">
        <v>32.226500000000009</v>
      </c>
      <c r="L851" s="18">
        <v>24.65359999999999</v>
      </c>
      <c r="M851" s="18">
        <v>31.373399999999993</v>
      </c>
      <c r="N851" s="18">
        <v>48.04</v>
      </c>
      <c r="O851" s="18">
        <v>37.006700000000002</v>
      </c>
      <c r="P851" s="18">
        <v>43.344899999999981</v>
      </c>
      <c r="Q851" s="18">
        <v>34.850500000000004</v>
      </c>
      <c r="R851" s="18">
        <v>62.826000000000015</v>
      </c>
      <c r="S851" s="18">
        <v>434.66514000000006</v>
      </c>
      <c r="T851" s="18">
        <v>36.222095000000003</v>
      </c>
    </row>
    <row r="852" spans="1:20" x14ac:dyDescent="0.25">
      <c r="A852" s="17" t="s">
        <v>545</v>
      </c>
      <c r="B852" s="17" t="s">
        <v>96</v>
      </c>
      <c r="C852" s="17" t="s">
        <v>191</v>
      </c>
      <c r="D852" s="17" t="s">
        <v>319</v>
      </c>
      <c r="E852" s="17" t="s">
        <v>320</v>
      </c>
      <c r="F852" s="17" t="s">
        <v>5</v>
      </c>
      <c r="G852" s="18">
        <v>7.1349999999999998</v>
      </c>
      <c r="H852" s="18">
        <v>5.4850000000000003</v>
      </c>
      <c r="I852" s="18">
        <v>6.3120000000000003</v>
      </c>
      <c r="J852" s="18">
        <v>10.484999999999999</v>
      </c>
      <c r="K852" s="18">
        <v>11.234999999999999</v>
      </c>
      <c r="L852" s="18">
        <v>12.37</v>
      </c>
      <c r="M852" s="18">
        <v>9.6350000000000016</v>
      </c>
      <c r="N852" s="18">
        <v>4.26</v>
      </c>
      <c r="O852" s="18">
        <v>6.14</v>
      </c>
      <c r="P852" s="18">
        <v>7.21</v>
      </c>
      <c r="Q852" s="18">
        <v>8.0399999999999991</v>
      </c>
      <c r="R852" s="18">
        <v>7.83</v>
      </c>
      <c r="S852" s="18">
        <v>96.136999999999986</v>
      </c>
      <c r="T852" s="18">
        <v>8.0114166666666655</v>
      </c>
    </row>
    <row r="853" spans="1:20" x14ac:dyDescent="0.25">
      <c r="A853" s="17" t="s">
        <v>546</v>
      </c>
      <c r="B853" s="17" t="s">
        <v>96</v>
      </c>
      <c r="C853" s="17" t="s">
        <v>241</v>
      </c>
      <c r="D853" s="17" t="s">
        <v>310</v>
      </c>
      <c r="E853" s="17" t="s">
        <v>311</v>
      </c>
      <c r="F853" s="17" t="s">
        <v>1</v>
      </c>
      <c r="G853" s="18">
        <v>7.5929999999999991</v>
      </c>
      <c r="H853" s="18">
        <v>7.5370000000000008</v>
      </c>
      <c r="I853" s="18">
        <v>7.5440000000000005</v>
      </c>
      <c r="J853" s="18">
        <v>7.6849999999999996</v>
      </c>
      <c r="K853" s="18">
        <v>8.0644999999999989</v>
      </c>
      <c r="L853" s="18">
        <v>8.7185000000000006</v>
      </c>
      <c r="M853" s="18">
        <v>8.5679999999999996</v>
      </c>
      <c r="N853" s="18">
        <v>8.7390000000000008</v>
      </c>
      <c r="O853" s="18">
        <v>8.7540000000000013</v>
      </c>
      <c r="P853" s="18">
        <v>6.8644999999999996</v>
      </c>
      <c r="Q853" s="18">
        <v>8.0630000000000006</v>
      </c>
      <c r="R853" s="18">
        <v>5.5239999999999991</v>
      </c>
      <c r="S853" s="18">
        <v>93.654499999999999</v>
      </c>
      <c r="T853" s="18">
        <v>7.8045416666666663</v>
      </c>
    </row>
    <row r="854" spans="1:20" x14ac:dyDescent="0.25">
      <c r="A854" s="17" t="s">
        <v>546</v>
      </c>
      <c r="B854" s="17" t="s">
        <v>96</v>
      </c>
      <c r="C854" s="17" t="s">
        <v>241</v>
      </c>
      <c r="D854" s="17" t="s">
        <v>312</v>
      </c>
      <c r="E854" s="17" t="s">
        <v>313</v>
      </c>
      <c r="F854" s="17" t="s">
        <v>2</v>
      </c>
      <c r="G854" s="18">
        <v>20.686000000000003</v>
      </c>
      <c r="H854" s="18">
        <v>20.504000000000001</v>
      </c>
      <c r="I854" s="18">
        <v>20.675000000000001</v>
      </c>
      <c r="J854" s="18">
        <v>21.175000000000001</v>
      </c>
      <c r="K854" s="18">
        <v>21.0945</v>
      </c>
      <c r="L854" s="18">
        <v>22.012999999999998</v>
      </c>
      <c r="M854" s="18">
        <v>22.168999999999997</v>
      </c>
      <c r="N854" s="18">
        <v>21.804000000000002</v>
      </c>
      <c r="O854" s="18">
        <v>22</v>
      </c>
      <c r="P854" s="18">
        <v>22.487000000000002</v>
      </c>
      <c r="Q854" s="18">
        <v>22.386000000000003</v>
      </c>
      <c r="R854" s="18">
        <v>26</v>
      </c>
      <c r="S854" s="18">
        <v>262.99350000000004</v>
      </c>
      <c r="T854" s="18">
        <v>21.916125000000005</v>
      </c>
    </row>
    <row r="855" spans="1:20" x14ac:dyDescent="0.25">
      <c r="A855" s="17" t="s">
        <v>546</v>
      </c>
      <c r="B855" s="17" t="s">
        <v>96</v>
      </c>
      <c r="C855" s="17" t="s">
        <v>241</v>
      </c>
      <c r="D855" s="17" t="s">
        <v>314</v>
      </c>
      <c r="E855" s="17" t="s">
        <v>315</v>
      </c>
      <c r="F855" s="17" t="s">
        <v>3</v>
      </c>
      <c r="G855" s="18">
        <v>16.384</v>
      </c>
      <c r="H855" s="18">
        <v>16.213000000000001</v>
      </c>
      <c r="I855" s="18">
        <v>16.344999999999999</v>
      </c>
      <c r="J855" s="18">
        <v>16.692</v>
      </c>
      <c r="K855" s="18">
        <v>16.913499999999999</v>
      </c>
      <c r="L855" s="18">
        <v>18.1645</v>
      </c>
      <c r="M855" s="18">
        <v>17.090000000000003</v>
      </c>
      <c r="N855" s="18">
        <v>17.504000000000001</v>
      </c>
      <c r="O855" s="18">
        <v>17.654000000000003</v>
      </c>
      <c r="P855" s="18">
        <v>18.215</v>
      </c>
      <c r="Q855" s="18">
        <v>18.355999999999998</v>
      </c>
      <c r="R855" s="18">
        <v>16.119</v>
      </c>
      <c r="S855" s="18">
        <v>205.65</v>
      </c>
      <c r="T855" s="18">
        <v>17.137499999999999</v>
      </c>
    </row>
    <row r="856" spans="1:20" x14ac:dyDescent="0.25">
      <c r="A856" s="17" t="s">
        <v>546</v>
      </c>
      <c r="B856" s="17" t="s">
        <v>96</v>
      </c>
      <c r="C856" s="17" t="s">
        <v>241</v>
      </c>
      <c r="D856" s="17" t="s">
        <v>319</v>
      </c>
      <c r="E856" s="17" t="s">
        <v>320</v>
      </c>
      <c r="F856" s="17" t="s">
        <v>5</v>
      </c>
      <c r="G856" s="18">
        <v>6.6390000000000002</v>
      </c>
      <c r="H856" s="18">
        <v>6.556</v>
      </c>
      <c r="I856" s="18">
        <v>6.5880000000000001</v>
      </c>
      <c r="J856" s="18">
        <v>6.548</v>
      </c>
      <c r="K856" s="18">
        <v>6.6870000000000003</v>
      </c>
      <c r="L856" s="18">
        <v>6.9139999999999997</v>
      </c>
      <c r="M856" s="18">
        <v>6.8730000000000002</v>
      </c>
      <c r="N856" s="18">
        <v>6.7480000000000002</v>
      </c>
      <c r="O856" s="18">
        <v>6.7220000000000004</v>
      </c>
      <c r="P856" s="18">
        <v>6.8040000000000003</v>
      </c>
      <c r="Q856" s="18">
        <v>6.7489999999999997</v>
      </c>
      <c r="R856" s="18">
        <v>4.45</v>
      </c>
      <c r="S856" s="18">
        <v>78.277999999999992</v>
      </c>
      <c r="T856" s="18">
        <v>6.5231666666666657</v>
      </c>
    </row>
    <row r="857" spans="1:20" x14ac:dyDescent="0.25">
      <c r="A857" s="17" t="s">
        <v>547</v>
      </c>
      <c r="B857" s="17" t="s">
        <v>96</v>
      </c>
      <c r="C857" s="17" t="s">
        <v>242</v>
      </c>
      <c r="D857" s="17" t="s">
        <v>310</v>
      </c>
      <c r="E857" s="17" t="s">
        <v>311</v>
      </c>
      <c r="F857" s="17" t="s">
        <v>1</v>
      </c>
      <c r="G857" s="18"/>
      <c r="H857" s="18">
        <v>1.33</v>
      </c>
      <c r="I857" s="18">
        <v>1.175</v>
      </c>
      <c r="J857" s="18"/>
      <c r="K857" s="18"/>
      <c r="L857" s="18"/>
      <c r="M857" s="18"/>
      <c r="N857" s="18"/>
      <c r="O857" s="18"/>
      <c r="P857" s="18"/>
      <c r="Q857" s="18"/>
      <c r="R857" s="18"/>
      <c r="S857" s="18">
        <v>2.5049999999999999</v>
      </c>
      <c r="T857" s="18">
        <v>1.2524999999999999</v>
      </c>
    </row>
    <row r="858" spans="1:20" x14ac:dyDescent="0.25">
      <c r="A858" s="17" t="s">
        <v>547</v>
      </c>
      <c r="B858" s="17" t="s">
        <v>96</v>
      </c>
      <c r="C858" s="17" t="s">
        <v>242</v>
      </c>
      <c r="D858" s="17" t="s">
        <v>312</v>
      </c>
      <c r="E858" s="17" t="s">
        <v>313</v>
      </c>
      <c r="F858" s="17" t="s">
        <v>2</v>
      </c>
      <c r="G858" s="18">
        <v>5.5990000000000002</v>
      </c>
      <c r="H858" s="18">
        <v>7.7269999999999994</v>
      </c>
      <c r="I858" s="18">
        <v>6.2530000000000001</v>
      </c>
      <c r="J858" s="18">
        <v>2.5990000000000002</v>
      </c>
      <c r="K858" s="18"/>
      <c r="L858" s="18"/>
      <c r="M858" s="18"/>
      <c r="N858" s="18"/>
      <c r="O858" s="18"/>
      <c r="P858" s="18"/>
      <c r="Q858" s="18"/>
      <c r="R858" s="18"/>
      <c r="S858" s="18">
        <v>22.178000000000001</v>
      </c>
      <c r="T858" s="18">
        <v>5.5445000000000002</v>
      </c>
    </row>
    <row r="859" spans="1:20" x14ac:dyDescent="0.25">
      <c r="A859" s="17" t="s">
        <v>547</v>
      </c>
      <c r="B859" s="17" t="s">
        <v>96</v>
      </c>
      <c r="C859" s="17" t="s">
        <v>242</v>
      </c>
      <c r="D859" s="17" t="s">
        <v>314</v>
      </c>
      <c r="E859" s="17" t="s">
        <v>315</v>
      </c>
      <c r="F859" s="17" t="s">
        <v>3</v>
      </c>
      <c r="G859" s="18"/>
      <c r="H859" s="18">
        <v>6.4279999999999999</v>
      </c>
      <c r="I859" s="18">
        <v>3.5409999999999999</v>
      </c>
      <c r="J859" s="18">
        <v>4.8319999999999999</v>
      </c>
      <c r="K859" s="18"/>
      <c r="L859" s="18"/>
      <c r="M859" s="18"/>
      <c r="N859" s="18"/>
      <c r="O859" s="18"/>
      <c r="P859" s="18"/>
      <c r="Q859" s="18"/>
      <c r="R859" s="18"/>
      <c r="S859" s="18">
        <v>14.800999999999998</v>
      </c>
      <c r="T859" s="18">
        <v>4.9336666666666664</v>
      </c>
    </row>
    <row r="860" spans="1:20" x14ac:dyDescent="0.25">
      <c r="A860" s="17" t="s">
        <v>547</v>
      </c>
      <c r="B860" s="17" t="s">
        <v>96</v>
      </c>
      <c r="C860" s="17" t="s">
        <v>242</v>
      </c>
      <c r="D860" s="17" t="s">
        <v>319</v>
      </c>
      <c r="E860" s="17" t="s">
        <v>320</v>
      </c>
      <c r="F860" s="17" t="s">
        <v>5</v>
      </c>
      <c r="G860" s="18"/>
      <c r="H860" s="18"/>
      <c r="I860" s="18">
        <v>5.7350000000000003</v>
      </c>
      <c r="J860" s="18">
        <v>9.8219999999999992</v>
      </c>
      <c r="K860" s="18"/>
      <c r="L860" s="18"/>
      <c r="M860" s="18"/>
      <c r="N860" s="18"/>
      <c r="O860" s="18"/>
      <c r="P860" s="18"/>
      <c r="Q860" s="18"/>
      <c r="R860" s="18"/>
      <c r="S860" s="18">
        <v>15.556999999999999</v>
      </c>
      <c r="T860" s="18">
        <v>7.7784999999999993</v>
      </c>
    </row>
    <row r="861" spans="1:20" x14ac:dyDescent="0.25">
      <c r="A861" s="17" t="s">
        <v>548</v>
      </c>
      <c r="B861" s="17" t="s">
        <v>96</v>
      </c>
      <c r="C861" s="17" t="s">
        <v>97</v>
      </c>
      <c r="D861" s="17" t="s">
        <v>322</v>
      </c>
      <c r="E861" s="17" t="s">
        <v>323</v>
      </c>
      <c r="F861" s="17" t="s">
        <v>0</v>
      </c>
      <c r="G861" s="18">
        <v>4.101</v>
      </c>
      <c r="H861" s="18">
        <v>0.76400000000000001</v>
      </c>
      <c r="I861" s="18">
        <v>1.6259999999999999</v>
      </c>
      <c r="J861" s="18">
        <v>3.3520000000000003</v>
      </c>
      <c r="K861" s="18">
        <v>1.1160000000000001</v>
      </c>
      <c r="L861" s="18">
        <v>0.84899999999999998</v>
      </c>
      <c r="M861" s="18">
        <v>0.72300000000000009</v>
      </c>
      <c r="N861" s="18">
        <v>1.7999999999999999E-2</v>
      </c>
      <c r="O861" s="18">
        <v>2.145</v>
      </c>
      <c r="P861" s="18">
        <v>0.58633999999999997</v>
      </c>
      <c r="Q861" s="18">
        <v>2.2000000000000002</v>
      </c>
      <c r="R861" s="18"/>
      <c r="S861" s="18">
        <v>17.480340000000002</v>
      </c>
      <c r="T861" s="18">
        <v>1.5891218181818183</v>
      </c>
    </row>
    <row r="862" spans="1:20" x14ac:dyDescent="0.25">
      <c r="A862" s="17" t="s">
        <v>548</v>
      </c>
      <c r="B862" s="17" t="s">
        <v>96</v>
      </c>
      <c r="C862" s="17" t="s">
        <v>97</v>
      </c>
      <c r="D862" s="17" t="s">
        <v>310</v>
      </c>
      <c r="E862" s="17" t="s">
        <v>311</v>
      </c>
      <c r="F862" s="17" t="s">
        <v>1</v>
      </c>
      <c r="G862" s="18">
        <v>62.377000000000017</v>
      </c>
      <c r="H862" s="18">
        <v>57.486199999999997</v>
      </c>
      <c r="I862" s="18">
        <v>62.268729999999991</v>
      </c>
      <c r="J862" s="18">
        <v>63.41249999999998</v>
      </c>
      <c r="K862" s="18">
        <v>70.181300000000007</v>
      </c>
      <c r="L862" s="18">
        <v>62.943569999999987</v>
      </c>
      <c r="M862" s="18">
        <v>73.450339999999997</v>
      </c>
      <c r="N862" s="18">
        <v>59.039209999999997</v>
      </c>
      <c r="O862" s="18">
        <v>63.937269999999984</v>
      </c>
      <c r="P862" s="18">
        <v>54.043990000000008</v>
      </c>
      <c r="Q862" s="18">
        <v>77.399299999999982</v>
      </c>
      <c r="R862" s="18">
        <v>74.357499999999987</v>
      </c>
      <c r="S862" s="18">
        <v>780.89690999999982</v>
      </c>
      <c r="T862" s="18">
        <v>65.074742499999985</v>
      </c>
    </row>
    <row r="863" spans="1:20" x14ac:dyDescent="0.25">
      <c r="A863" s="17" t="s">
        <v>548</v>
      </c>
      <c r="B863" s="17" t="s">
        <v>96</v>
      </c>
      <c r="C863" s="17" t="s">
        <v>97</v>
      </c>
      <c r="D863" s="17" t="s">
        <v>312</v>
      </c>
      <c r="E863" s="17" t="s">
        <v>313</v>
      </c>
      <c r="F863" s="17" t="s">
        <v>2</v>
      </c>
      <c r="G863" s="18">
        <v>351.74548999999985</v>
      </c>
      <c r="H863" s="18">
        <v>381.53770999999995</v>
      </c>
      <c r="I863" s="18">
        <v>340.7477199999999</v>
      </c>
      <c r="J863" s="18">
        <v>416.98600999999985</v>
      </c>
      <c r="K863" s="18">
        <v>379.55491000000001</v>
      </c>
      <c r="L863" s="18">
        <v>389.28372999999993</v>
      </c>
      <c r="M863" s="18">
        <v>369.04095999999987</v>
      </c>
      <c r="N863" s="18">
        <v>392.88952</v>
      </c>
      <c r="O863" s="18">
        <v>416.99286000000006</v>
      </c>
      <c r="P863" s="18">
        <v>359.15919000000002</v>
      </c>
      <c r="Q863" s="18">
        <v>436.92459999999994</v>
      </c>
      <c r="R863" s="18">
        <v>427.34370000000001</v>
      </c>
      <c r="S863" s="18">
        <v>4662.2064</v>
      </c>
      <c r="T863" s="18">
        <v>388.5172</v>
      </c>
    </row>
    <row r="864" spans="1:20" x14ac:dyDescent="0.25">
      <c r="A864" s="17" t="s">
        <v>548</v>
      </c>
      <c r="B864" s="17" t="s">
        <v>96</v>
      </c>
      <c r="C864" s="17" t="s">
        <v>97</v>
      </c>
      <c r="D864" s="17" t="s">
        <v>314</v>
      </c>
      <c r="E864" s="17" t="s">
        <v>315</v>
      </c>
      <c r="F864" s="17" t="s">
        <v>3</v>
      </c>
      <c r="G864" s="18">
        <v>199.60174999999998</v>
      </c>
      <c r="H864" s="18">
        <v>178.97860000000003</v>
      </c>
      <c r="I864" s="18">
        <v>203.45150999999998</v>
      </c>
      <c r="J864" s="18">
        <v>228.11067999999997</v>
      </c>
      <c r="K864" s="18">
        <v>228.44926999999998</v>
      </c>
      <c r="L864" s="18">
        <v>208.41416000000001</v>
      </c>
      <c r="M864" s="18">
        <v>190.64425000000003</v>
      </c>
      <c r="N864" s="18">
        <v>239.76589999999996</v>
      </c>
      <c r="O864" s="18">
        <v>243.38918000000007</v>
      </c>
      <c r="P864" s="18">
        <v>217.41339999999988</v>
      </c>
      <c r="Q864" s="18">
        <v>221.77710000000002</v>
      </c>
      <c r="R864" s="18">
        <v>223.66919999999993</v>
      </c>
      <c r="S864" s="18">
        <v>2583.6649999999995</v>
      </c>
      <c r="T864" s="18">
        <v>215.30541666666662</v>
      </c>
    </row>
    <row r="865" spans="1:20" x14ac:dyDescent="0.25">
      <c r="A865" s="17" t="s">
        <v>548</v>
      </c>
      <c r="B865" s="17" t="s">
        <v>96</v>
      </c>
      <c r="C865" s="17" t="s">
        <v>97</v>
      </c>
      <c r="D865" s="17" t="s">
        <v>324</v>
      </c>
      <c r="E865" s="17" t="s">
        <v>325</v>
      </c>
      <c r="F865" s="17" t="s">
        <v>4</v>
      </c>
      <c r="G865" s="18">
        <v>6.2329999999999997</v>
      </c>
      <c r="H865" s="18">
        <v>19.097000000000001</v>
      </c>
      <c r="I865" s="18">
        <v>1.9</v>
      </c>
      <c r="J865" s="18">
        <v>11.811</v>
      </c>
      <c r="K865" s="18">
        <v>7.8869999999999996</v>
      </c>
      <c r="L865" s="18">
        <v>14.977</v>
      </c>
      <c r="M865" s="18"/>
      <c r="N865" s="18">
        <v>9.2259999999999991</v>
      </c>
      <c r="O865" s="18">
        <v>11.505000000000001</v>
      </c>
      <c r="P865" s="18">
        <v>2.0080100000000001</v>
      </c>
      <c r="Q865" s="18">
        <v>7.4870000000000001</v>
      </c>
      <c r="R865" s="18">
        <v>7.9790000000000001</v>
      </c>
      <c r="S865" s="18">
        <v>100.11000999999999</v>
      </c>
      <c r="T865" s="18">
        <v>9.1009099999999989</v>
      </c>
    </row>
    <row r="866" spans="1:20" x14ac:dyDescent="0.25">
      <c r="A866" s="17" t="s">
        <v>548</v>
      </c>
      <c r="B866" s="17" t="s">
        <v>96</v>
      </c>
      <c r="C866" s="17" t="s">
        <v>97</v>
      </c>
      <c r="D866" s="17" t="s">
        <v>319</v>
      </c>
      <c r="E866" s="17" t="s">
        <v>320</v>
      </c>
      <c r="F866" s="17" t="s">
        <v>5</v>
      </c>
      <c r="G866" s="18">
        <v>51.337499999999999</v>
      </c>
      <c r="H866" s="18">
        <v>57.180030000000009</v>
      </c>
      <c r="I866" s="18">
        <v>69.046009999999995</v>
      </c>
      <c r="J866" s="18">
        <v>55.508499999999998</v>
      </c>
      <c r="K866" s="18">
        <v>68.953689999999995</v>
      </c>
      <c r="L866" s="18">
        <v>65.816800000000015</v>
      </c>
      <c r="M866" s="18">
        <v>46.180750000000003</v>
      </c>
      <c r="N866" s="18">
        <v>59.528670000000005</v>
      </c>
      <c r="O866" s="18">
        <v>64.78555999999999</v>
      </c>
      <c r="P866" s="18">
        <v>47.843700000000005</v>
      </c>
      <c r="Q866" s="18">
        <v>49.210499999999996</v>
      </c>
      <c r="R866" s="18">
        <v>45.582999999999998</v>
      </c>
      <c r="S866" s="18">
        <v>680.97470999999996</v>
      </c>
      <c r="T866" s="18">
        <v>56.747892499999999</v>
      </c>
    </row>
    <row r="867" spans="1:20" x14ac:dyDescent="0.25">
      <c r="A867" s="17" t="s">
        <v>549</v>
      </c>
      <c r="B867" s="17" t="s">
        <v>96</v>
      </c>
      <c r="C867" s="17" t="s">
        <v>244</v>
      </c>
      <c r="D867" s="17" t="s">
        <v>310</v>
      </c>
      <c r="E867" s="17" t="s">
        <v>311</v>
      </c>
      <c r="F867" s="17" t="s">
        <v>1</v>
      </c>
      <c r="G867" s="18">
        <v>8.34</v>
      </c>
      <c r="H867" s="18"/>
      <c r="I867" s="18">
        <v>4.25</v>
      </c>
      <c r="J867" s="18">
        <v>4.33</v>
      </c>
      <c r="K867" s="18">
        <v>4.12</v>
      </c>
      <c r="L867" s="18">
        <v>5.91</v>
      </c>
      <c r="M867" s="18">
        <v>2.11</v>
      </c>
      <c r="N867" s="18">
        <v>2</v>
      </c>
      <c r="O867" s="18"/>
      <c r="P867" s="18">
        <v>1.2</v>
      </c>
      <c r="Q867" s="18">
        <v>11.869000000000002</v>
      </c>
      <c r="R867" s="18">
        <v>12.695</v>
      </c>
      <c r="S867" s="18">
        <v>56.824000000000005</v>
      </c>
      <c r="T867" s="18">
        <v>5.6824000000000003</v>
      </c>
    </row>
    <row r="868" spans="1:20" x14ac:dyDescent="0.25">
      <c r="A868" s="17" t="s">
        <v>549</v>
      </c>
      <c r="B868" s="17" t="s">
        <v>96</v>
      </c>
      <c r="C868" s="17" t="s">
        <v>244</v>
      </c>
      <c r="D868" s="17" t="s">
        <v>312</v>
      </c>
      <c r="E868" s="17" t="s">
        <v>313</v>
      </c>
      <c r="F868" s="17" t="s">
        <v>2</v>
      </c>
      <c r="G868" s="18">
        <v>58.899999999999991</v>
      </c>
      <c r="H868" s="18">
        <v>34.559999999999995</v>
      </c>
      <c r="I868" s="18">
        <v>42.63</v>
      </c>
      <c r="J868" s="18">
        <v>66.819999999999993</v>
      </c>
      <c r="K868" s="18">
        <v>90.438000000000002</v>
      </c>
      <c r="L868" s="18">
        <v>25.93</v>
      </c>
      <c r="M868" s="18">
        <v>14.51</v>
      </c>
      <c r="N868" s="18">
        <v>26.012</v>
      </c>
      <c r="O868" s="18">
        <v>11.43</v>
      </c>
      <c r="P868" s="18">
        <v>27.477999999999998</v>
      </c>
      <c r="Q868" s="18">
        <v>88.158000000000001</v>
      </c>
      <c r="R868" s="18">
        <v>72.454000000000022</v>
      </c>
      <c r="S868" s="18">
        <v>559.32000000000005</v>
      </c>
      <c r="T868" s="18">
        <v>46.610000000000007</v>
      </c>
    </row>
    <row r="869" spans="1:20" x14ac:dyDescent="0.25">
      <c r="A869" s="17" t="s">
        <v>549</v>
      </c>
      <c r="B869" s="17" t="s">
        <v>96</v>
      </c>
      <c r="C869" s="17" t="s">
        <v>244</v>
      </c>
      <c r="D869" s="17" t="s">
        <v>314</v>
      </c>
      <c r="E869" s="17" t="s">
        <v>315</v>
      </c>
      <c r="F869" s="17" t="s">
        <v>3</v>
      </c>
      <c r="G869" s="18">
        <v>66.671000000000035</v>
      </c>
      <c r="H869" s="18">
        <v>48.283000000000001</v>
      </c>
      <c r="I869" s="18">
        <v>82.352999999999966</v>
      </c>
      <c r="J869" s="18">
        <v>89.490000000000023</v>
      </c>
      <c r="K869" s="18">
        <v>139.822</v>
      </c>
      <c r="L869" s="18">
        <v>131.43099999999998</v>
      </c>
      <c r="M869" s="18">
        <v>135.73400000000001</v>
      </c>
      <c r="N869" s="18">
        <v>132.80500000000001</v>
      </c>
      <c r="O869" s="18">
        <v>158.39200000000002</v>
      </c>
      <c r="P869" s="18">
        <v>110.32499999999999</v>
      </c>
      <c r="Q869" s="18">
        <v>154.21399999999994</v>
      </c>
      <c r="R869" s="18">
        <v>170.80699999999996</v>
      </c>
      <c r="S869" s="18">
        <v>1420.327</v>
      </c>
      <c r="T869" s="18">
        <v>118.36058333333334</v>
      </c>
    </row>
    <row r="870" spans="1:20" x14ac:dyDescent="0.25">
      <c r="A870" s="17" t="s">
        <v>549</v>
      </c>
      <c r="B870" s="17" t="s">
        <v>96</v>
      </c>
      <c r="C870" s="17" t="s">
        <v>244</v>
      </c>
      <c r="D870" s="17" t="s">
        <v>319</v>
      </c>
      <c r="E870" s="17" t="s">
        <v>320</v>
      </c>
      <c r="F870" s="17" t="s">
        <v>5</v>
      </c>
      <c r="G870" s="18">
        <v>10.889999999999999</v>
      </c>
      <c r="H870" s="18">
        <v>12.591999999999999</v>
      </c>
      <c r="I870" s="18">
        <v>5.2949999999999999</v>
      </c>
      <c r="J870" s="18">
        <v>13.536000000000001</v>
      </c>
      <c r="K870" s="18">
        <v>13.923999999999999</v>
      </c>
      <c r="L870" s="18">
        <v>8.8699999999999992</v>
      </c>
      <c r="M870" s="18"/>
      <c r="N870" s="18"/>
      <c r="O870" s="18">
        <v>1.67</v>
      </c>
      <c r="P870" s="18">
        <v>5.5</v>
      </c>
      <c r="Q870" s="18">
        <v>20.041999999999998</v>
      </c>
      <c r="R870" s="18">
        <v>21.021999999999998</v>
      </c>
      <c r="S870" s="18">
        <v>113.34100000000001</v>
      </c>
      <c r="T870" s="18">
        <v>11.334100000000001</v>
      </c>
    </row>
    <row r="871" spans="1:20" x14ac:dyDescent="0.25">
      <c r="A871" s="17" t="s">
        <v>550</v>
      </c>
      <c r="B871" s="17" t="s">
        <v>50</v>
      </c>
      <c r="C871" s="17" t="s">
        <v>193</v>
      </c>
      <c r="D871" s="17" t="s">
        <v>310</v>
      </c>
      <c r="E871" s="17" t="s">
        <v>311</v>
      </c>
      <c r="F871" s="17" t="s">
        <v>1</v>
      </c>
      <c r="G871" s="18">
        <v>1.67</v>
      </c>
      <c r="H871" s="18">
        <v>2.145</v>
      </c>
      <c r="I871" s="18">
        <v>4.2629999999999999</v>
      </c>
      <c r="J871" s="18">
        <v>3.9769999999999999</v>
      </c>
      <c r="K871" s="18">
        <v>2.9750000000000001</v>
      </c>
      <c r="L871" s="18">
        <v>4.0490000000000004</v>
      </c>
      <c r="M871" s="18">
        <v>3.45</v>
      </c>
      <c r="N871" s="18">
        <v>4.6029999999999998</v>
      </c>
      <c r="O871" s="18">
        <v>4.5430000000000001</v>
      </c>
      <c r="P871" s="18">
        <v>4.1909999999999998</v>
      </c>
      <c r="Q871" s="18">
        <v>4.2560000000000002</v>
      </c>
      <c r="R871" s="18">
        <v>1.8480000000000001</v>
      </c>
      <c r="S871" s="18">
        <v>41.97</v>
      </c>
      <c r="T871" s="18">
        <v>3.4975000000000001</v>
      </c>
    </row>
    <row r="872" spans="1:20" x14ac:dyDescent="0.25">
      <c r="A872" s="17" t="s">
        <v>550</v>
      </c>
      <c r="B872" s="17" t="s">
        <v>50</v>
      </c>
      <c r="C872" s="17" t="s">
        <v>193</v>
      </c>
      <c r="D872" s="17" t="s">
        <v>312</v>
      </c>
      <c r="E872" s="17" t="s">
        <v>313</v>
      </c>
      <c r="F872" s="17" t="s">
        <v>2</v>
      </c>
      <c r="G872" s="18">
        <v>12.04</v>
      </c>
      <c r="H872" s="18">
        <v>12.36</v>
      </c>
      <c r="I872" s="18">
        <v>10.85</v>
      </c>
      <c r="J872" s="18">
        <v>11.532</v>
      </c>
      <c r="K872" s="18">
        <v>9.43</v>
      </c>
      <c r="L872" s="18">
        <v>11.461</v>
      </c>
      <c r="M872" s="18">
        <v>16.321000000000002</v>
      </c>
      <c r="N872" s="18">
        <v>15.698</v>
      </c>
      <c r="O872" s="18">
        <v>15.518000000000001</v>
      </c>
      <c r="P872" s="18">
        <v>14.131999999999998</v>
      </c>
      <c r="Q872" s="18">
        <v>15.980999999999998</v>
      </c>
      <c r="R872" s="18">
        <v>17.815999999999995</v>
      </c>
      <c r="S872" s="18">
        <v>163.13900000000001</v>
      </c>
      <c r="T872" s="18">
        <v>13.594916666666668</v>
      </c>
    </row>
    <row r="873" spans="1:20" x14ac:dyDescent="0.25">
      <c r="A873" s="17" t="s">
        <v>550</v>
      </c>
      <c r="B873" s="17" t="s">
        <v>50</v>
      </c>
      <c r="C873" s="17" t="s">
        <v>193</v>
      </c>
      <c r="D873" s="17" t="s">
        <v>314</v>
      </c>
      <c r="E873" s="17" t="s">
        <v>315</v>
      </c>
      <c r="F873" s="17" t="s">
        <v>3</v>
      </c>
      <c r="G873" s="18">
        <v>7.3019999999999996</v>
      </c>
      <c r="H873" s="18">
        <v>6.6909999999999998</v>
      </c>
      <c r="I873" s="18">
        <v>5.9339999999999993</v>
      </c>
      <c r="J873" s="18">
        <v>7.9760000000000009</v>
      </c>
      <c r="K873" s="18">
        <v>8.7469999999999999</v>
      </c>
      <c r="L873" s="18">
        <v>10.733000000000001</v>
      </c>
      <c r="M873" s="18">
        <v>21.704000000000001</v>
      </c>
      <c r="N873" s="18">
        <v>19.102999999999998</v>
      </c>
      <c r="O873" s="18">
        <v>22.475999999999999</v>
      </c>
      <c r="P873" s="18">
        <v>17.599</v>
      </c>
      <c r="Q873" s="18">
        <v>20.895000000000007</v>
      </c>
      <c r="R873" s="18">
        <v>20.846</v>
      </c>
      <c r="S873" s="18">
        <v>170.006</v>
      </c>
      <c r="T873" s="18">
        <v>14.167166666666667</v>
      </c>
    </row>
    <row r="874" spans="1:20" x14ac:dyDescent="0.25">
      <c r="A874" s="17" t="s">
        <v>550</v>
      </c>
      <c r="B874" s="17" t="s">
        <v>50</v>
      </c>
      <c r="C874" s="17" t="s">
        <v>193</v>
      </c>
      <c r="D874" s="17" t="s">
        <v>319</v>
      </c>
      <c r="E874" s="17" t="s">
        <v>320</v>
      </c>
      <c r="F874" s="17" t="s">
        <v>5</v>
      </c>
      <c r="G874" s="18">
        <v>4.18</v>
      </c>
      <c r="H874" s="18">
        <v>4.1399999999999997</v>
      </c>
      <c r="I874" s="18">
        <v>0.65</v>
      </c>
      <c r="J874" s="18">
        <v>4.38</v>
      </c>
      <c r="K874" s="18">
        <v>3.24</v>
      </c>
      <c r="L874" s="18">
        <v>5.78</v>
      </c>
      <c r="M874" s="18">
        <v>5.9359999999999999</v>
      </c>
      <c r="N874" s="18">
        <v>4.9600000000000009</v>
      </c>
      <c r="O874" s="18">
        <v>5.4779999999999998</v>
      </c>
      <c r="P874" s="18">
        <v>5.4710000000000001</v>
      </c>
      <c r="Q874" s="18">
        <v>4.7699999999999996</v>
      </c>
      <c r="R874" s="18">
        <v>4.3190000000000008</v>
      </c>
      <c r="S874" s="18">
        <v>53.304000000000002</v>
      </c>
      <c r="T874" s="18">
        <v>4.4420000000000002</v>
      </c>
    </row>
    <row r="875" spans="1:20" x14ac:dyDescent="0.25">
      <c r="A875" s="17" t="s">
        <v>551</v>
      </c>
      <c r="B875" s="17" t="s">
        <v>50</v>
      </c>
      <c r="C875" s="17" t="s">
        <v>248</v>
      </c>
      <c r="D875" s="17" t="s">
        <v>322</v>
      </c>
      <c r="E875" s="17" t="s">
        <v>323</v>
      </c>
      <c r="F875" s="17" t="s">
        <v>0</v>
      </c>
      <c r="G875" s="18"/>
      <c r="H875" s="18"/>
      <c r="I875" s="18"/>
      <c r="J875" s="18"/>
      <c r="K875" s="18"/>
      <c r="L875" s="18"/>
      <c r="M875" s="18"/>
      <c r="N875" s="18"/>
      <c r="O875" s="18"/>
      <c r="P875" s="18"/>
      <c r="Q875" s="18"/>
      <c r="R875" s="18">
        <v>8.8000000000000005E-3</v>
      </c>
      <c r="S875" s="18">
        <v>8.8000000000000005E-3</v>
      </c>
      <c r="T875" s="18">
        <v>8.8000000000000005E-3</v>
      </c>
    </row>
    <row r="876" spans="1:20" x14ac:dyDescent="0.25">
      <c r="A876" s="17" t="s">
        <v>551</v>
      </c>
      <c r="B876" s="17" t="s">
        <v>50</v>
      </c>
      <c r="C876" s="17" t="s">
        <v>248</v>
      </c>
      <c r="D876" s="17" t="s">
        <v>310</v>
      </c>
      <c r="E876" s="17" t="s">
        <v>311</v>
      </c>
      <c r="F876" s="17" t="s">
        <v>1</v>
      </c>
      <c r="G876" s="18"/>
      <c r="H876" s="18"/>
      <c r="I876" s="18">
        <v>3.66</v>
      </c>
      <c r="J876" s="18"/>
      <c r="K876" s="18"/>
      <c r="L876" s="18"/>
      <c r="M876" s="18">
        <v>1.4989999999999999</v>
      </c>
      <c r="N876" s="18">
        <v>4.8039999999999994</v>
      </c>
      <c r="O876" s="18">
        <v>2.6819999999999999</v>
      </c>
      <c r="P876" s="18">
        <v>3.4539999999999997</v>
      </c>
      <c r="Q876" s="18">
        <v>1.2899999999999998</v>
      </c>
      <c r="R876" s="18">
        <v>1.9857999999999998</v>
      </c>
      <c r="S876" s="18">
        <v>19.3748</v>
      </c>
      <c r="T876" s="18">
        <v>2.7678285714285713</v>
      </c>
    </row>
    <row r="877" spans="1:20" x14ac:dyDescent="0.25">
      <c r="A877" s="17" t="s">
        <v>551</v>
      </c>
      <c r="B877" s="17" t="s">
        <v>50</v>
      </c>
      <c r="C877" s="17" t="s">
        <v>248</v>
      </c>
      <c r="D877" s="17" t="s">
        <v>312</v>
      </c>
      <c r="E877" s="17" t="s">
        <v>313</v>
      </c>
      <c r="F877" s="17" t="s">
        <v>2</v>
      </c>
      <c r="G877" s="18">
        <v>18.150000000000002</v>
      </c>
      <c r="H877" s="18">
        <v>15.63</v>
      </c>
      <c r="I877" s="18">
        <v>1.73</v>
      </c>
      <c r="J877" s="18">
        <v>8.65</v>
      </c>
      <c r="K877" s="18">
        <v>7.0600000000000005</v>
      </c>
      <c r="L877" s="18"/>
      <c r="M877" s="18">
        <v>4.8650000000000002</v>
      </c>
      <c r="N877" s="18">
        <v>17.209499999999998</v>
      </c>
      <c r="O877" s="18">
        <v>4.7410000000000005</v>
      </c>
      <c r="P877" s="18">
        <v>4.0200000000000005</v>
      </c>
      <c r="Q877" s="18">
        <v>10.004999999999999</v>
      </c>
      <c r="R877" s="18">
        <v>26.145400000000002</v>
      </c>
      <c r="S877" s="18">
        <v>118.20589999999999</v>
      </c>
      <c r="T877" s="18">
        <v>10.745990909090908</v>
      </c>
    </row>
    <row r="878" spans="1:20" x14ac:dyDescent="0.25">
      <c r="A878" s="17" t="s">
        <v>551</v>
      </c>
      <c r="B878" s="17" t="s">
        <v>50</v>
      </c>
      <c r="C878" s="17" t="s">
        <v>248</v>
      </c>
      <c r="D878" s="17" t="s">
        <v>314</v>
      </c>
      <c r="E878" s="17" t="s">
        <v>315</v>
      </c>
      <c r="F878" s="17" t="s">
        <v>3</v>
      </c>
      <c r="G878" s="18">
        <v>9.8729999999999993</v>
      </c>
      <c r="H878" s="18"/>
      <c r="I878" s="18">
        <v>8.09</v>
      </c>
      <c r="J878" s="18">
        <v>4.8339999999999996</v>
      </c>
      <c r="K878" s="18"/>
      <c r="L878" s="18"/>
      <c r="M878" s="18">
        <v>12.796000000000001</v>
      </c>
      <c r="N878" s="18">
        <v>27.207999999999998</v>
      </c>
      <c r="O878" s="18">
        <v>26.143499999999992</v>
      </c>
      <c r="P878" s="18">
        <v>12.364000000000001</v>
      </c>
      <c r="Q878" s="18">
        <v>16.632000000000001</v>
      </c>
      <c r="R878" s="18">
        <v>22.422299999999996</v>
      </c>
      <c r="S878" s="18">
        <v>140.36279999999999</v>
      </c>
      <c r="T878" s="18">
        <v>15.595866666666666</v>
      </c>
    </row>
    <row r="879" spans="1:20" x14ac:dyDescent="0.25">
      <c r="A879" s="17" t="s">
        <v>551</v>
      </c>
      <c r="B879" s="17" t="s">
        <v>50</v>
      </c>
      <c r="C879" s="17" t="s">
        <v>248</v>
      </c>
      <c r="D879" s="17" t="s">
        <v>319</v>
      </c>
      <c r="E879" s="17" t="s">
        <v>320</v>
      </c>
      <c r="F879" s="17" t="s">
        <v>5</v>
      </c>
      <c r="G879" s="18">
        <v>4.17</v>
      </c>
      <c r="H879" s="18">
        <v>4.3099999999999996</v>
      </c>
      <c r="I879" s="18">
        <v>5.36</v>
      </c>
      <c r="J879" s="18"/>
      <c r="K879" s="18">
        <v>4.96</v>
      </c>
      <c r="L879" s="18"/>
      <c r="M879" s="18">
        <v>1.0839999999999999</v>
      </c>
      <c r="N879" s="18">
        <v>5.1840000000000002</v>
      </c>
      <c r="O879" s="18">
        <v>1.046</v>
      </c>
      <c r="P879" s="18">
        <v>0.88700000000000001</v>
      </c>
      <c r="Q879" s="18">
        <v>4.3780000000000001</v>
      </c>
      <c r="R879" s="18">
        <v>6.9609999999999994</v>
      </c>
      <c r="S879" s="18">
        <v>38.340000000000003</v>
      </c>
      <c r="T879" s="18">
        <v>3.8340000000000005</v>
      </c>
    </row>
    <row r="880" spans="1:20" x14ac:dyDescent="0.25">
      <c r="A880" s="17" t="s">
        <v>552</v>
      </c>
      <c r="B880" s="17" t="s">
        <v>50</v>
      </c>
      <c r="C880" s="17" t="s">
        <v>194</v>
      </c>
      <c r="D880" s="17" t="s">
        <v>310</v>
      </c>
      <c r="E880" s="17" t="s">
        <v>311</v>
      </c>
      <c r="F880" s="17" t="s">
        <v>1</v>
      </c>
      <c r="G880" s="18">
        <v>1.4419999999999999</v>
      </c>
      <c r="H880" s="18">
        <v>1.524</v>
      </c>
      <c r="I880" s="18">
        <v>3.4619999999999997</v>
      </c>
      <c r="J880" s="18">
        <v>3.58</v>
      </c>
      <c r="K880" s="18">
        <v>1.88</v>
      </c>
      <c r="L880" s="18">
        <v>3.895</v>
      </c>
      <c r="M880" s="18">
        <v>2.94</v>
      </c>
      <c r="N880" s="18">
        <v>4.6639999999999997</v>
      </c>
      <c r="O880" s="18">
        <v>3.9969999999999999</v>
      </c>
      <c r="P880" s="18">
        <v>3.8810000000000002</v>
      </c>
      <c r="Q880" s="18">
        <v>3.8359999999999999</v>
      </c>
      <c r="R880" s="18">
        <v>3.7910000000000004</v>
      </c>
      <c r="S880" s="18">
        <v>38.891999999999996</v>
      </c>
      <c r="T880" s="18">
        <v>3.2409999999999997</v>
      </c>
    </row>
    <row r="881" spans="1:20" x14ac:dyDescent="0.25">
      <c r="A881" s="17" t="s">
        <v>552</v>
      </c>
      <c r="B881" s="17" t="s">
        <v>50</v>
      </c>
      <c r="C881" s="17" t="s">
        <v>194</v>
      </c>
      <c r="D881" s="17" t="s">
        <v>312</v>
      </c>
      <c r="E881" s="17" t="s">
        <v>313</v>
      </c>
      <c r="F881" s="17" t="s">
        <v>2</v>
      </c>
      <c r="G881" s="18">
        <v>10.034000000000001</v>
      </c>
      <c r="H881" s="18">
        <v>7.4599999999999991</v>
      </c>
      <c r="I881" s="18">
        <v>8.3120000000000012</v>
      </c>
      <c r="J881" s="18">
        <v>9.1610000000000014</v>
      </c>
      <c r="K881" s="18">
        <v>8.93</v>
      </c>
      <c r="L881" s="18">
        <v>9.1609999999999996</v>
      </c>
      <c r="M881" s="18">
        <v>13.253</v>
      </c>
      <c r="N881" s="18">
        <v>15.663999999999998</v>
      </c>
      <c r="O881" s="18">
        <v>13.027000000000001</v>
      </c>
      <c r="P881" s="18">
        <v>12.804</v>
      </c>
      <c r="Q881" s="18">
        <v>14.442</v>
      </c>
      <c r="R881" s="18">
        <v>15.138999999999999</v>
      </c>
      <c r="S881" s="18">
        <v>137.38700000000003</v>
      </c>
      <c r="T881" s="18">
        <v>11.448916666666669</v>
      </c>
    </row>
    <row r="882" spans="1:20" x14ac:dyDescent="0.25">
      <c r="A882" s="17" t="s">
        <v>552</v>
      </c>
      <c r="B882" s="17" t="s">
        <v>50</v>
      </c>
      <c r="C882" s="17" t="s">
        <v>194</v>
      </c>
      <c r="D882" s="17" t="s">
        <v>314</v>
      </c>
      <c r="E882" s="17" t="s">
        <v>315</v>
      </c>
      <c r="F882" s="17" t="s">
        <v>3</v>
      </c>
      <c r="G882" s="18">
        <v>9.49</v>
      </c>
      <c r="H882" s="18">
        <v>8.0920000000000005</v>
      </c>
      <c r="I882" s="18">
        <v>5.9080000000000004</v>
      </c>
      <c r="J882" s="18">
        <v>6.71</v>
      </c>
      <c r="K882" s="18">
        <v>4.1300000000000008</v>
      </c>
      <c r="L882" s="18">
        <v>9.01</v>
      </c>
      <c r="M882" s="18">
        <v>18.878</v>
      </c>
      <c r="N882" s="18">
        <v>27.933000000000003</v>
      </c>
      <c r="O882" s="18">
        <v>23.55</v>
      </c>
      <c r="P882" s="18">
        <v>20.878999999999998</v>
      </c>
      <c r="Q882" s="18">
        <v>20.154</v>
      </c>
      <c r="R882" s="18">
        <v>24.626999999999999</v>
      </c>
      <c r="S882" s="18">
        <v>179.36100000000002</v>
      </c>
      <c r="T882" s="18">
        <v>14.946750000000002</v>
      </c>
    </row>
    <row r="883" spans="1:20" x14ac:dyDescent="0.25">
      <c r="A883" s="17" t="s">
        <v>552</v>
      </c>
      <c r="B883" s="17" t="s">
        <v>50</v>
      </c>
      <c r="C883" s="17" t="s">
        <v>194</v>
      </c>
      <c r="D883" s="17" t="s">
        <v>319</v>
      </c>
      <c r="E883" s="17" t="s">
        <v>320</v>
      </c>
      <c r="F883" s="17" t="s">
        <v>5</v>
      </c>
      <c r="G883" s="18">
        <v>2</v>
      </c>
      <c r="H883" s="18">
        <v>2.2200000000000002</v>
      </c>
      <c r="I883" s="18">
        <v>1.1100000000000001</v>
      </c>
      <c r="J883" s="18">
        <v>3.5049999999999999</v>
      </c>
      <c r="K883" s="18">
        <v>5.9700000000000006</v>
      </c>
      <c r="L883" s="18">
        <v>3.44</v>
      </c>
      <c r="M883" s="18">
        <v>4.8410000000000002</v>
      </c>
      <c r="N883" s="18">
        <v>6.9630000000000001</v>
      </c>
      <c r="O883" s="18">
        <v>6.5369999999999999</v>
      </c>
      <c r="P883" s="18">
        <v>5.6280000000000001</v>
      </c>
      <c r="Q883" s="18">
        <v>3.3319999999999999</v>
      </c>
      <c r="R883" s="18">
        <v>4.0990000000000002</v>
      </c>
      <c r="S883" s="18">
        <v>49.64500000000001</v>
      </c>
      <c r="T883" s="18">
        <v>4.1370833333333339</v>
      </c>
    </row>
    <row r="884" spans="1:20" x14ac:dyDescent="0.25">
      <c r="A884" s="17" t="s">
        <v>553</v>
      </c>
      <c r="B884" s="17" t="s">
        <v>50</v>
      </c>
      <c r="C884" s="17" t="s">
        <v>195</v>
      </c>
      <c r="D884" s="17" t="s">
        <v>322</v>
      </c>
      <c r="E884" s="17" t="s">
        <v>323</v>
      </c>
      <c r="F884" s="17" t="s">
        <v>0</v>
      </c>
      <c r="G884" s="18"/>
      <c r="H884" s="18"/>
      <c r="I884" s="18"/>
      <c r="J884" s="18"/>
      <c r="K884" s="18"/>
      <c r="L884" s="18">
        <v>0.35799999999999998</v>
      </c>
      <c r="M884" s="18"/>
      <c r="N884" s="18"/>
      <c r="O884" s="18">
        <v>0.70599999999999996</v>
      </c>
      <c r="P884" s="18"/>
      <c r="Q884" s="18">
        <v>0.97099999999999997</v>
      </c>
      <c r="R884" s="18">
        <v>0.75600000000000001</v>
      </c>
      <c r="S884" s="18">
        <v>2.7910000000000004</v>
      </c>
      <c r="T884" s="18">
        <v>0.69775000000000009</v>
      </c>
    </row>
    <row r="885" spans="1:20" x14ac:dyDescent="0.25">
      <c r="A885" s="17" t="s">
        <v>553</v>
      </c>
      <c r="B885" s="17" t="s">
        <v>50</v>
      </c>
      <c r="C885" s="17" t="s">
        <v>195</v>
      </c>
      <c r="D885" s="17" t="s">
        <v>310</v>
      </c>
      <c r="E885" s="17" t="s">
        <v>311</v>
      </c>
      <c r="F885" s="17" t="s">
        <v>1</v>
      </c>
      <c r="G885" s="18"/>
      <c r="H885" s="18"/>
      <c r="I885" s="18">
        <v>6.1929999999999996</v>
      </c>
      <c r="J885" s="18">
        <v>0.52600000000000002</v>
      </c>
      <c r="K885" s="18">
        <v>6.7238999999999995</v>
      </c>
      <c r="L885" s="18">
        <v>2.4459999999999997</v>
      </c>
      <c r="M885" s="18">
        <v>7.3970000000000002</v>
      </c>
      <c r="N885" s="18">
        <v>1.0298</v>
      </c>
      <c r="O885" s="18">
        <v>7.1339999999999995</v>
      </c>
      <c r="P885" s="18">
        <v>2.6955</v>
      </c>
      <c r="Q885" s="18">
        <v>8.8115000000000006</v>
      </c>
      <c r="R885" s="18">
        <v>2.5640000000000001</v>
      </c>
      <c r="S885" s="18">
        <v>45.520700000000005</v>
      </c>
      <c r="T885" s="18">
        <v>4.5520700000000005</v>
      </c>
    </row>
    <row r="886" spans="1:20" x14ac:dyDescent="0.25">
      <c r="A886" s="17" t="s">
        <v>553</v>
      </c>
      <c r="B886" s="17" t="s">
        <v>50</v>
      </c>
      <c r="C886" s="17" t="s">
        <v>195</v>
      </c>
      <c r="D886" s="17" t="s">
        <v>312</v>
      </c>
      <c r="E886" s="17" t="s">
        <v>313</v>
      </c>
      <c r="F886" s="17" t="s">
        <v>2</v>
      </c>
      <c r="G886" s="18"/>
      <c r="H886" s="18"/>
      <c r="I886" s="18">
        <v>30.400000000000006</v>
      </c>
      <c r="J886" s="18">
        <v>17.43</v>
      </c>
      <c r="K886" s="18">
        <v>11.798500000000001</v>
      </c>
      <c r="L886" s="18">
        <v>20.422599999999999</v>
      </c>
      <c r="M886" s="18">
        <v>20.215599999999998</v>
      </c>
      <c r="N886" s="18">
        <v>13.264100000000001</v>
      </c>
      <c r="O886" s="18">
        <v>22.388400000000004</v>
      </c>
      <c r="P886" s="18">
        <v>29.456399999999999</v>
      </c>
      <c r="Q886" s="18">
        <v>29.985609999999998</v>
      </c>
      <c r="R886" s="18">
        <v>33.815799999999996</v>
      </c>
      <c r="S886" s="18">
        <v>229.17701</v>
      </c>
      <c r="T886" s="18">
        <v>22.917701000000001</v>
      </c>
    </row>
    <row r="887" spans="1:20" x14ac:dyDescent="0.25">
      <c r="A887" s="17" t="s">
        <v>553</v>
      </c>
      <c r="B887" s="17" t="s">
        <v>50</v>
      </c>
      <c r="C887" s="17" t="s">
        <v>195</v>
      </c>
      <c r="D887" s="17" t="s">
        <v>314</v>
      </c>
      <c r="E887" s="17" t="s">
        <v>315</v>
      </c>
      <c r="F887" s="17" t="s">
        <v>3</v>
      </c>
      <c r="G887" s="18"/>
      <c r="H887" s="18"/>
      <c r="I887" s="18">
        <v>18.538999999999998</v>
      </c>
      <c r="J887" s="18">
        <v>11.136999999999999</v>
      </c>
      <c r="K887" s="18">
        <v>5.5275000000000007</v>
      </c>
      <c r="L887" s="18">
        <v>11.3505</v>
      </c>
      <c r="M887" s="18">
        <v>11.746599999999999</v>
      </c>
      <c r="N887" s="18">
        <v>9.4676000000000009</v>
      </c>
      <c r="O887" s="18">
        <v>14.517500000000002</v>
      </c>
      <c r="P887" s="18">
        <v>17.758300000000002</v>
      </c>
      <c r="Q887" s="18">
        <v>13.293699999999998</v>
      </c>
      <c r="R887" s="18">
        <v>18.452300000000001</v>
      </c>
      <c r="S887" s="18">
        <v>131.79000000000002</v>
      </c>
      <c r="T887" s="18">
        <v>13.179000000000002</v>
      </c>
    </row>
    <row r="888" spans="1:20" x14ac:dyDescent="0.25">
      <c r="A888" s="17" t="s">
        <v>553</v>
      </c>
      <c r="B888" s="17" t="s">
        <v>50</v>
      </c>
      <c r="C888" s="17" t="s">
        <v>195</v>
      </c>
      <c r="D888" s="17" t="s">
        <v>324</v>
      </c>
      <c r="E888" s="17" t="s">
        <v>325</v>
      </c>
      <c r="F888" s="17" t="s">
        <v>4</v>
      </c>
      <c r="G888" s="18"/>
      <c r="H888" s="18"/>
      <c r="I888" s="18"/>
      <c r="J888" s="18"/>
      <c r="K888" s="18"/>
      <c r="L888" s="18"/>
      <c r="M888" s="18">
        <v>1.5188999999999999</v>
      </c>
      <c r="N888" s="18">
        <v>1.538</v>
      </c>
      <c r="O888" s="18">
        <v>1.772</v>
      </c>
      <c r="P888" s="18">
        <v>1.877</v>
      </c>
      <c r="Q888" s="18">
        <v>1.9643200000000001</v>
      </c>
      <c r="R888" s="18">
        <v>3.2527000000000004</v>
      </c>
      <c r="S888" s="18">
        <v>11.922920000000001</v>
      </c>
      <c r="T888" s="18">
        <v>1.9871533333333335</v>
      </c>
    </row>
    <row r="889" spans="1:20" x14ac:dyDescent="0.25">
      <c r="A889" s="17" t="s">
        <v>553</v>
      </c>
      <c r="B889" s="17" t="s">
        <v>50</v>
      </c>
      <c r="C889" s="17" t="s">
        <v>195</v>
      </c>
      <c r="D889" s="17" t="s">
        <v>319</v>
      </c>
      <c r="E889" s="17" t="s">
        <v>320</v>
      </c>
      <c r="F889" s="17" t="s">
        <v>5</v>
      </c>
      <c r="G889" s="18"/>
      <c r="H889" s="18"/>
      <c r="I889" s="18">
        <v>17.542999999999999</v>
      </c>
      <c r="J889" s="18">
        <v>11.958000000000002</v>
      </c>
      <c r="K889" s="18">
        <v>7.8938999999999995</v>
      </c>
      <c r="L889" s="18">
        <v>12.315000000000003</v>
      </c>
      <c r="M889" s="18">
        <v>11.921999999999999</v>
      </c>
      <c r="N889" s="18">
        <v>9.763300000000001</v>
      </c>
      <c r="O889" s="18">
        <v>16.160399999999999</v>
      </c>
      <c r="P889" s="18">
        <v>13.8536</v>
      </c>
      <c r="Q889" s="18">
        <v>16.14</v>
      </c>
      <c r="R889" s="18">
        <v>17</v>
      </c>
      <c r="S889" s="18">
        <v>134.54919999999998</v>
      </c>
      <c r="T889" s="18">
        <v>13.454919999999998</v>
      </c>
    </row>
    <row r="890" spans="1:20" x14ac:dyDescent="0.25">
      <c r="A890" s="17" t="s">
        <v>554</v>
      </c>
      <c r="B890" s="17" t="s">
        <v>50</v>
      </c>
      <c r="C890" s="17" t="s">
        <v>98</v>
      </c>
      <c r="D890" s="17" t="s">
        <v>322</v>
      </c>
      <c r="E890" s="17" t="s">
        <v>323</v>
      </c>
      <c r="F890" s="17" t="s">
        <v>0</v>
      </c>
      <c r="G890" s="18">
        <v>3.556</v>
      </c>
      <c r="H890" s="18">
        <v>4</v>
      </c>
      <c r="I890" s="18">
        <v>2.0249999999999999</v>
      </c>
      <c r="J890" s="18">
        <v>1.9359999999999999</v>
      </c>
      <c r="K890" s="18"/>
      <c r="L890" s="18">
        <v>2</v>
      </c>
      <c r="M890" s="18">
        <v>2</v>
      </c>
      <c r="N890" s="18"/>
      <c r="O890" s="18">
        <v>4</v>
      </c>
      <c r="P890" s="18">
        <v>4.3049999999999997</v>
      </c>
      <c r="Q890" s="18">
        <v>2.6309999999999998</v>
      </c>
      <c r="R890" s="18"/>
      <c r="S890" s="18">
        <v>26.452999999999999</v>
      </c>
      <c r="T890" s="18">
        <v>2.939222222222222</v>
      </c>
    </row>
    <row r="891" spans="1:20" x14ac:dyDescent="0.25">
      <c r="A891" s="17" t="s">
        <v>554</v>
      </c>
      <c r="B891" s="17" t="s">
        <v>50</v>
      </c>
      <c r="C891" s="17" t="s">
        <v>98</v>
      </c>
      <c r="D891" s="17" t="s">
        <v>310</v>
      </c>
      <c r="E891" s="17" t="s">
        <v>311</v>
      </c>
      <c r="F891" s="17" t="s">
        <v>1</v>
      </c>
      <c r="G891" s="18">
        <v>222.75291499999986</v>
      </c>
      <c r="H891" s="18">
        <v>246.85363599999982</v>
      </c>
      <c r="I891" s="18">
        <v>229.88937629999998</v>
      </c>
      <c r="J891" s="18">
        <v>228.62149000000002</v>
      </c>
      <c r="K891" s="18">
        <v>253.53093000000007</v>
      </c>
      <c r="L891" s="18">
        <v>242.48754000000008</v>
      </c>
      <c r="M891" s="18">
        <v>234.23215999999985</v>
      </c>
      <c r="N891" s="18">
        <v>210.47966999999997</v>
      </c>
      <c r="O891" s="18">
        <v>259.43358000000001</v>
      </c>
      <c r="P891" s="18">
        <v>242.4237049999999</v>
      </c>
      <c r="Q891" s="18">
        <v>234.33322999999987</v>
      </c>
      <c r="R891" s="18">
        <v>221.94150999999997</v>
      </c>
      <c r="S891" s="18">
        <v>2826.9797422999991</v>
      </c>
      <c r="T891" s="18">
        <v>235.58164519166658</v>
      </c>
    </row>
    <row r="892" spans="1:20" x14ac:dyDescent="0.25">
      <c r="A892" s="17" t="s">
        <v>554</v>
      </c>
      <c r="B892" s="17" t="s">
        <v>50</v>
      </c>
      <c r="C892" s="17" t="s">
        <v>98</v>
      </c>
      <c r="D892" s="17" t="s">
        <v>312</v>
      </c>
      <c r="E892" s="17" t="s">
        <v>313</v>
      </c>
      <c r="F892" s="17" t="s">
        <v>2</v>
      </c>
      <c r="G892" s="18">
        <v>2344.7523999999985</v>
      </c>
      <c r="H892" s="18">
        <v>2344.6182000000026</v>
      </c>
      <c r="I892" s="18">
        <v>2454.4175999999961</v>
      </c>
      <c r="J892" s="18">
        <v>2298.2680000000009</v>
      </c>
      <c r="K892" s="18">
        <v>2356.020300000001</v>
      </c>
      <c r="L892" s="18">
        <v>2343.555199999998</v>
      </c>
      <c r="M892" s="18">
        <v>2336.6272000000026</v>
      </c>
      <c r="N892" s="18">
        <v>2101.8010999999942</v>
      </c>
      <c r="O892" s="18">
        <v>2278.0375099999997</v>
      </c>
      <c r="P892" s="18">
        <v>2177.5740599999972</v>
      </c>
      <c r="Q892" s="18">
        <v>2148.5108999999998</v>
      </c>
      <c r="R892" s="18">
        <v>2287.3367000000048</v>
      </c>
      <c r="S892" s="18">
        <v>27471.519169999996</v>
      </c>
      <c r="T892" s="18">
        <v>2289.2932641666662</v>
      </c>
    </row>
    <row r="893" spans="1:20" x14ac:dyDescent="0.25">
      <c r="A893" s="17" t="s">
        <v>554</v>
      </c>
      <c r="B893" s="17" t="s">
        <v>50</v>
      </c>
      <c r="C893" s="17" t="s">
        <v>98</v>
      </c>
      <c r="D893" s="17" t="s">
        <v>314</v>
      </c>
      <c r="E893" s="17" t="s">
        <v>315</v>
      </c>
      <c r="F893" s="17" t="s">
        <v>3</v>
      </c>
      <c r="G893" s="18">
        <v>1080.2024000000001</v>
      </c>
      <c r="H893" s="18">
        <v>1009.7894999999992</v>
      </c>
      <c r="I893" s="18">
        <v>1012.0486999999995</v>
      </c>
      <c r="J893" s="18">
        <v>1039.9842099999994</v>
      </c>
      <c r="K893" s="18">
        <v>1084.1135999999995</v>
      </c>
      <c r="L893" s="18">
        <v>1048.769679999999</v>
      </c>
      <c r="M893" s="18">
        <v>1180.2131500000014</v>
      </c>
      <c r="N893" s="18">
        <v>1082.2546499999994</v>
      </c>
      <c r="O893" s="18">
        <v>1183.8009999999983</v>
      </c>
      <c r="P893" s="18">
        <v>1147.9078200000019</v>
      </c>
      <c r="Q893" s="18">
        <v>1088.6454999999989</v>
      </c>
      <c r="R893" s="18">
        <v>1171.6983000000007</v>
      </c>
      <c r="S893" s="18">
        <v>13129.428509999996</v>
      </c>
      <c r="T893" s="18">
        <v>1094.1190424999998</v>
      </c>
    </row>
    <row r="894" spans="1:20" x14ac:dyDescent="0.25">
      <c r="A894" s="17" t="s">
        <v>554</v>
      </c>
      <c r="B894" s="17" t="s">
        <v>50</v>
      </c>
      <c r="C894" s="17" t="s">
        <v>98</v>
      </c>
      <c r="D894" s="17" t="s">
        <v>324</v>
      </c>
      <c r="E894" s="17" t="s">
        <v>325</v>
      </c>
      <c r="F894" s="17" t="s">
        <v>4</v>
      </c>
      <c r="G894" s="18"/>
      <c r="H894" s="18">
        <v>0.53249999999999997</v>
      </c>
      <c r="I894" s="18">
        <v>0.55100000000000005</v>
      </c>
      <c r="J894" s="18">
        <v>0.69640000000000002</v>
      </c>
      <c r="K894" s="18">
        <v>0.57099999999999995</v>
      </c>
      <c r="L894" s="18">
        <v>0.69399999999999995</v>
      </c>
      <c r="M894" s="18">
        <v>0.56999999999999995</v>
      </c>
      <c r="N894" s="18">
        <v>0.64779999999999993</v>
      </c>
      <c r="O894" s="18">
        <v>0.58099999999999996</v>
      </c>
      <c r="P894" s="18">
        <v>0.66493999999999998</v>
      </c>
      <c r="Q894" s="18">
        <v>0.59</v>
      </c>
      <c r="R894" s="18">
        <v>0.57799999999999996</v>
      </c>
      <c r="S894" s="18">
        <v>6.6766399999999999</v>
      </c>
      <c r="T894" s="18">
        <v>0.60696727272727269</v>
      </c>
    </row>
    <row r="895" spans="1:20" x14ac:dyDescent="0.25">
      <c r="A895" s="17" t="s">
        <v>554</v>
      </c>
      <c r="B895" s="17" t="s">
        <v>50</v>
      </c>
      <c r="C895" s="17" t="s">
        <v>98</v>
      </c>
      <c r="D895" s="17" t="s">
        <v>319</v>
      </c>
      <c r="E895" s="17" t="s">
        <v>320</v>
      </c>
      <c r="F895" s="17" t="s">
        <v>5</v>
      </c>
      <c r="G895" s="18">
        <v>324.20999999999998</v>
      </c>
      <c r="H895" s="18">
        <v>282.34799999999996</v>
      </c>
      <c r="I895" s="18">
        <v>293.01740000000007</v>
      </c>
      <c r="J895" s="18">
        <v>337.98042999999996</v>
      </c>
      <c r="K895" s="18">
        <v>342.50894999999997</v>
      </c>
      <c r="L895" s="18">
        <v>307.37114999999989</v>
      </c>
      <c r="M895" s="18">
        <v>381.62970999999982</v>
      </c>
      <c r="N895" s="18">
        <v>302.46625500000016</v>
      </c>
      <c r="O895" s="18">
        <v>320.2050799999999</v>
      </c>
      <c r="P895" s="18">
        <v>327.47792449999997</v>
      </c>
      <c r="Q895" s="18">
        <v>303.36572000000001</v>
      </c>
      <c r="R895" s="18">
        <v>330.01024000000007</v>
      </c>
      <c r="S895" s="18">
        <v>3852.5908594999996</v>
      </c>
      <c r="T895" s="18">
        <v>321.04923829166665</v>
      </c>
    </row>
    <row r="896" spans="1:20" x14ac:dyDescent="0.25">
      <c r="A896" s="17" t="s">
        <v>555</v>
      </c>
      <c r="B896" s="17" t="s">
        <v>50</v>
      </c>
      <c r="C896" s="17" t="s">
        <v>196</v>
      </c>
      <c r="D896" s="17" t="s">
        <v>310</v>
      </c>
      <c r="E896" s="17" t="s">
        <v>311</v>
      </c>
      <c r="F896" s="17" t="s">
        <v>1</v>
      </c>
      <c r="G896" s="18">
        <v>2.6709999999999998</v>
      </c>
      <c r="H896" s="18"/>
      <c r="I896" s="18">
        <v>2.1800000000000002</v>
      </c>
      <c r="J896" s="18">
        <v>2.15</v>
      </c>
      <c r="K896" s="18">
        <v>2.085</v>
      </c>
      <c r="L896" s="18">
        <v>2.2210000000000001</v>
      </c>
      <c r="M896" s="18"/>
      <c r="N896" s="18">
        <v>2.512</v>
      </c>
      <c r="O896" s="18">
        <v>2.14</v>
      </c>
      <c r="P896" s="18"/>
      <c r="Q896" s="18">
        <v>1.1599999999999999</v>
      </c>
      <c r="R896" s="18">
        <v>0.16700000000000001</v>
      </c>
      <c r="S896" s="18">
        <v>17.286000000000001</v>
      </c>
      <c r="T896" s="18">
        <v>1.9206666666666667</v>
      </c>
    </row>
    <row r="897" spans="1:20" x14ac:dyDescent="0.25">
      <c r="A897" s="17" t="s">
        <v>555</v>
      </c>
      <c r="B897" s="17" t="s">
        <v>50</v>
      </c>
      <c r="C897" s="17" t="s">
        <v>196</v>
      </c>
      <c r="D897" s="17" t="s">
        <v>312</v>
      </c>
      <c r="E897" s="17" t="s">
        <v>313</v>
      </c>
      <c r="F897" s="17" t="s">
        <v>2</v>
      </c>
      <c r="G897" s="18">
        <v>11.539</v>
      </c>
      <c r="H897" s="18">
        <v>7.48</v>
      </c>
      <c r="I897" s="18">
        <v>5.4380000000000006</v>
      </c>
      <c r="J897" s="18">
        <v>10.933</v>
      </c>
      <c r="K897" s="18">
        <v>13.952999999999999</v>
      </c>
      <c r="L897" s="18">
        <v>2.77</v>
      </c>
      <c r="M897" s="18">
        <v>3.6239999999999997</v>
      </c>
      <c r="N897" s="18">
        <v>15.442</v>
      </c>
      <c r="O897" s="18">
        <v>6.8409999999999993</v>
      </c>
      <c r="P897" s="18">
        <v>21.015000000000001</v>
      </c>
      <c r="Q897" s="18">
        <v>5.6059999999999999</v>
      </c>
      <c r="R897" s="18">
        <v>1.258</v>
      </c>
      <c r="S897" s="18">
        <v>105.89899999999999</v>
      </c>
      <c r="T897" s="18">
        <v>8.824916666666665</v>
      </c>
    </row>
    <row r="898" spans="1:20" x14ac:dyDescent="0.25">
      <c r="A898" s="17" t="s">
        <v>555</v>
      </c>
      <c r="B898" s="17" t="s">
        <v>50</v>
      </c>
      <c r="C898" s="17" t="s">
        <v>196</v>
      </c>
      <c r="D898" s="17" t="s">
        <v>314</v>
      </c>
      <c r="E898" s="17" t="s">
        <v>315</v>
      </c>
      <c r="F898" s="17" t="s">
        <v>3</v>
      </c>
      <c r="G898" s="18">
        <v>10.032</v>
      </c>
      <c r="H898" s="18">
        <v>1.4915999999999998</v>
      </c>
      <c r="I898" s="18">
        <v>9.4589999999999996</v>
      </c>
      <c r="J898" s="18">
        <v>3.738</v>
      </c>
      <c r="K898" s="18">
        <v>0.50600000000000001</v>
      </c>
      <c r="L898" s="18">
        <v>1.8759999999999999</v>
      </c>
      <c r="M898" s="18">
        <v>2.8759999999999999</v>
      </c>
      <c r="N898" s="18">
        <v>17.937999999999999</v>
      </c>
      <c r="O898" s="18">
        <v>11.688000000000001</v>
      </c>
      <c r="P898" s="18">
        <v>9.1620000000000008</v>
      </c>
      <c r="Q898" s="18">
        <v>4.7</v>
      </c>
      <c r="R898" s="18">
        <v>0.77699999999999991</v>
      </c>
      <c r="S898" s="18">
        <v>74.243600000000015</v>
      </c>
      <c r="T898" s="18">
        <v>6.1869666666666676</v>
      </c>
    </row>
    <row r="899" spans="1:20" x14ac:dyDescent="0.25">
      <c r="A899" s="17" t="s">
        <v>555</v>
      </c>
      <c r="B899" s="17" t="s">
        <v>50</v>
      </c>
      <c r="C899" s="17" t="s">
        <v>196</v>
      </c>
      <c r="D899" s="17" t="s">
        <v>319</v>
      </c>
      <c r="E899" s="17" t="s">
        <v>320</v>
      </c>
      <c r="F899" s="17" t="s">
        <v>5</v>
      </c>
      <c r="G899" s="18">
        <v>4.16</v>
      </c>
      <c r="H899" s="18"/>
      <c r="I899" s="18">
        <v>11.07</v>
      </c>
      <c r="J899" s="18">
        <v>6.31</v>
      </c>
      <c r="K899" s="18">
        <v>5.85</v>
      </c>
      <c r="L899" s="18"/>
      <c r="M899" s="18"/>
      <c r="N899" s="18">
        <v>5.1879999999999997</v>
      </c>
      <c r="O899" s="18">
        <v>6.5039999999999996</v>
      </c>
      <c r="P899" s="18">
        <v>0.114</v>
      </c>
      <c r="Q899" s="18">
        <v>5.33</v>
      </c>
      <c r="R899" s="18">
        <v>0.184</v>
      </c>
      <c r="S899" s="18">
        <v>44.709999999999994</v>
      </c>
      <c r="T899" s="18">
        <v>4.9677777777777772</v>
      </c>
    </row>
    <row r="900" spans="1:20" x14ac:dyDescent="0.25">
      <c r="A900" s="17" t="s">
        <v>556</v>
      </c>
      <c r="B900" s="17" t="s">
        <v>50</v>
      </c>
      <c r="C900" s="17" t="s">
        <v>138</v>
      </c>
      <c r="D900" s="17" t="s">
        <v>310</v>
      </c>
      <c r="E900" s="17" t="s">
        <v>311</v>
      </c>
      <c r="F900" s="17" t="s">
        <v>1</v>
      </c>
      <c r="G900" s="18">
        <v>6.6099999999999994</v>
      </c>
      <c r="H900" s="18">
        <v>0.7994</v>
      </c>
      <c r="I900" s="18">
        <v>0.61899999999999999</v>
      </c>
      <c r="J900" s="18">
        <v>0.65</v>
      </c>
      <c r="K900" s="18">
        <v>3.66</v>
      </c>
      <c r="L900" s="18">
        <v>0.65</v>
      </c>
      <c r="M900" s="18">
        <v>7.15</v>
      </c>
      <c r="N900" s="18">
        <v>2.5910000000000002</v>
      </c>
      <c r="O900" s="18">
        <v>2.9980000000000002</v>
      </c>
      <c r="P900" s="18">
        <v>3.202</v>
      </c>
      <c r="Q900" s="18">
        <v>2.319</v>
      </c>
      <c r="R900" s="18">
        <v>2.2730000000000001</v>
      </c>
      <c r="S900" s="18">
        <v>33.5214</v>
      </c>
      <c r="T900" s="18">
        <v>2.79345</v>
      </c>
    </row>
    <row r="901" spans="1:20" x14ac:dyDescent="0.25">
      <c r="A901" s="17" t="s">
        <v>556</v>
      </c>
      <c r="B901" s="17" t="s">
        <v>50</v>
      </c>
      <c r="C901" s="17" t="s">
        <v>138</v>
      </c>
      <c r="D901" s="17" t="s">
        <v>312</v>
      </c>
      <c r="E901" s="17" t="s">
        <v>313</v>
      </c>
      <c r="F901" s="17" t="s">
        <v>2</v>
      </c>
      <c r="G901" s="18">
        <v>30.201400000000003</v>
      </c>
      <c r="H901" s="18">
        <v>18.075930000000003</v>
      </c>
      <c r="I901" s="18">
        <v>31.110399999999995</v>
      </c>
      <c r="J901" s="18">
        <v>32.089000000000006</v>
      </c>
      <c r="K901" s="18">
        <v>44.204599999999999</v>
      </c>
      <c r="L901" s="18">
        <v>30.461899999999996</v>
      </c>
      <c r="M901" s="18">
        <v>32.512599999999999</v>
      </c>
      <c r="N901" s="18">
        <v>33.947299999999991</v>
      </c>
      <c r="O901" s="18">
        <v>21.253999999999998</v>
      </c>
      <c r="P901" s="18">
        <v>35.823300000000003</v>
      </c>
      <c r="Q901" s="18">
        <v>25.649999999999995</v>
      </c>
      <c r="R901" s="18">
        <v>24.79</v>
      </c>
      <c r="S901" s="18">
        <v>360.12043</v>
      </c>
      <c r="T901" s="18">
        <v>30.010035833333333</v>
      </c>
    </row>
    <row r="902" spans="1:20" x14ac:dyDescent="0.25">
      <c r="A902" s="17" t="s">
        <v>556</v>
      </c>
      <c r="B902" s="17" t="s">
        <v>50</v>
      </c>
      <c r="C902" s="17" t="s">
        <v>138</v>
      </c>
      <c r="D902" s="17" t="s">
        <v>314</v>
      </c>
      <c r="E902" s="17" t="s">
        <v>315</v>
      </c>
      <c r="F902" s="17" t="s">
        <v>3</v>
      </c>
      <c r="G902" s="18">
        <v>21.966900000000003</v>
      </c>
      <c r="H902" s="18">
        <v>20.774400000000004</v>
      </c>
      <c r="I902" s="18">
        <v>19.743999999999996</v>
      </c>
      <c r="J902" s="18">
        <v>24.164999999999996</v>
      </c>
      <c r="K902" s="18">
        <v>20.827999999999999</v>
      </c>
      <c r="L902" s="18">
        <v>21.899400000000004</v>
      </c>
      <c r="M902" s="18">
        <v>44.967800000000011</v>
      </c>
      <c r="N902" s="18">
        <v>40.115899999999996</v>
      </c>
      <c r="O902" s="18">
        <v>33.995000000000005</v>
      </c>
      <c r="P902" s="18">
        <v>36.274999999999984</v>
      </c>
      <c r="Q902" s="18">
        <v>36.220999999999997</v>
      </c>
      <c r="R902" s="18">
        <v>40.463999999999999</v>
      </c>
      <c r="S902" s="18">
        <v>361.41640000000001</v>
      </c>
      <c r="T902" s="18">
        <v>30.118033333333333</v>
      </c>
    </row>
    <row r="903" spans="1:20" x14ac:dyDescent="0.25">
      <c r="A903" s="17" t="s">
        <v>556</v>
      </c>
      <c r="B903" s="17" t="s">
        <v>50</v>
      </c>
      <c r="C903" s="17" t="s">
        <v>138</v>
      </c>
      <c r="D903" s="17" t="s">
        <v>324</v>
      </c>
      <c r="E903" s="17" t="s">
        <v>325</v>
      </c>
      <c r="F903" s="17" t="s">
        <v>4</v>
      </c>
      <c r="G903" s="18"/>
      <c r="H903" s="18"/>
      <c r="I903" s="18"/>
      <c r="J903" s="18"/>
      <c r="K903" s="18"/>
      <c r="L903" s="18"/>
      <c r="M903" s="18">
        <v>0.17549999999999999</v>
      </c>
      <c r="N903" s="18"/>
      <c r="O903" s="18"/>
      <c r="P903" s="18"/>
      <c r="Q903" s="18"/>
      <c r="R903" s="18"/>
      <c r="S903" s="18">
        <v>0.17549999999999999</v>
      </c>
      <c r="T903" s="18">
        <v>0.17549999999999999</v>
      </c>
    </row>
    <row r="904" spans="1:20" x14ac:dyDescent="0.25">
      <c r="A904" s="17" t="s">
        <v>556</v>
      </c>
      <c r="B904" s="17" t="s">
        <v>50</v>
      </c>
      <c r="C904" s="17" t="s">
        <v>138</v>
      </c>
      <c r="D904" s="17" t="s">
        <v>319</v>
      </c>
      <c r="E904" s="17" t="s">
        <v>320</v>
      </c>
      <c r="F904" s="17" t="s">
        <v>5</v>
      </c>
      <c r="G904" s="18">
        <v>4.8940000000000001</v>
      </c>
      <c r="H904" s="18">
        <v>6.2219999999999995</v>
      </c>
      <c r="I904" s="18">
        <v>4.7910000000000004</v>
      </c>
      <c r="J904" s="18">
        <v>17.648999999999997</v>
      </c>
      <c r="K904" s="18">
        <v>18.648000000000003</v>
      </c>
      <c r="L904" s="18">
        <v>16.948</v>
      </c>
      <c r="M904" s="18">
        <v>17.737500000000001</v>
      </c>
      <c r="N904" s="18">
        <v>16.497</v>
      </c>
      <c r="O904" s="18">
        <v>5.7219999999999995</v>
      </c>
      <c r="P904" s="18">
        <v>5.3340000000000005</v>
      </c>
      <c r="Q904" s="18">
        <v>9.6820000000000004</v>
      </c>
      <c r="R904" s="18">
        <v>4.3099999999999996</v>
      </c>
      <c r="S904" s="18">
        <v>128.43449999999999</v>
      </c>
      <c r="T904" s="18">
        <v>10.702874999999999</v>
      </c>
    </row>
    <row r="905" spans="1:20" x14ac:dyDescent="0.25">
      <c r="A905" s="17" t="s">
        <v>557</v>
      </c>
      <c r="B905" s="17" t="s">
        <v>50</v>
      </c>
      <c r="C905" s="17" t="s">
        <v>51</v>
      </c>
      <c r="D905" s="17" t="s">
        <v>322</v>
      </c>
      <c r="E905" s="17" t="s">
        <v>323</v>
      </c>
      <c r="F905" s="17" t="s">
        <v>0</v>
      </c>
      <c r="G905" s="18">
        <v>2E-3</v>
      </c>
      <c r="H905" s="18">
        <v>1.1800000000000001E-2</v>
      </c>
      <c r="I905" s="18">
        <v>1E-3</v>
      </c>
      <c r="J905" s="18"/>
      <c r="K905" s="18"/>
      <c r="L905" s="18">
        <v>9.4999999999999998E-3</v>
      </c>
      <c r="M905" s="18"/>
      <c r="N905" s="18"/>
      <c r="O905" s="18"/>
      <c r="P905" s="18"/>
      <c r="Q905" s="18"/>
      <c r="R905" s="18"/>
      <c r="S905" s="18">
        <v>2.4300000000000002E-2</v>
      </c>
      <c r="T905" s="18">
        <v>6.0750000000000005E-3</v>
      </c>
    </row>
    <row r="906" spans="1:20" x14ac:dyDescent="0.25">
      <c r="A906" s="17" t="s">
        <v>557</v>
      </c>
      <c r="B906" s="17" t="s">
        <v>50</v>
      </c>
      <c r="C906" s="17" t="s">
        <v>51</v>
      </c>
      <c r="D906" s="17" t="s">
        <v>310</v>
      </c>
      <c r="E906" s="17" t="s">
        <v>311</v>
      </c>
      <c r="F906" s="17" t="s">
        <v>1</v>
      </c>
      <c r="G906" s="18">
        <v>0.89129999999999998</v>
      </c>
      <c r="H906" s="18">
        <v>2.4634</v>
      </c>
      <c r="I906" s="18">
        <v>0.67859999999999976</v>
      </c>
      <c r="J906" s="18">
        <v>2.38</v>
      </c>
      <c r="K906" s="18">
        <v>4.3786000000000005</v>
      </c>
      <c r="L906" s="18">
        <v>2.5381999999999998</v>
      </c>
      <c r="M906" s="18">
        <v>1.8660000000000001</v>
      </c>
      <c r="N906" s="18">
        <v>2.0044</v>
      </c>
      <c r="O906" s="18">
        <v>2.76</v>
      </c>
      <c r="P906" s="18">
        <v>4.6888000000000005</v>
      </c>
      <c r="Q906" s="18">
        <v>2.1311</v>
      </c>
      <c r="R906" s="18">
        <v>2.1751</v>
      </c>
      <c r="S906" s="18">
        <v>28.955499999999997</v>
      </c>
      <c r="T906" s="18">
        <v>2.4129583333333331</v>
      </c>
    </row>
    <row r="907" spans="1:20" x14ac:dyDescent="0.25">
      <c r="A907" s="17" t="s">
        <v>557</v>
      </c>
      <c r="B907" s="17" t="s">
        <v>50</v>
      </c>
      <c r="C907" s="17" t="s">
        <v>51</v>
      </c>
      <c r="D907" s="17" t="s">
        <v>312</v>
      </c>
      <c r="E907" s="17" t="s">
        <v>313</v>
      </c>
      <c r="F907" s="17" t="s">
        <v>2</v>
      </c>
      <c r="G907" s="18">
        <v>22.297860000000004</v>
      </c>
      <c r="H907" s="18">
        <v>14.985200000000001</v>
      </c>
      <c r="I907" s="18">
        <v>15.940000000000001</v>
      </c>
      <c r="J907" s="18">
        <v>9.6315000000000008</v>
      </c>
      <c r="K907" s="18">
        <v>2.4897999999999998</v>
      </c>
      <c r="L907" s="18">
        <v>9.6738999999999997</v>
      </c>
      <c r="M907" s="18">
        <v>16.021000000000001</v>
      </c>
      <c r="N907" s="18">
        <v>4.66</v>
      </c>
      <c r="O907" s="18">
        <v>15.4795</v>
      </c>
      <c r="P907" s="18">
        <v>11.478000000000002</v>
      </c>
      <c r="Q907" s="18">
        <v>10.030000000000001</v>
      </c>
      <c r="R907" s="18">
        <v>15.488500000000002</v>
      </c>
      <c r="S907" s="18">
        <v>148.17526000000004</v>
      </c>
      <c r="T907" s="18">
        <v>12.347938333333337</v>
      </c>
    </row>
    <row r="908" spans="1:20" x14ac:dyDescent="0.25">
      <c r="A908" s="17" t="s">
        <v>557</v>
      </c>
      <c r="B908" s="17" t="s">
        <v>50</v>
      </c>
      <c r="C908" s="17" t="s">
        <v>51</v>
      </c>
      <c r="D908" s="17" t="s">
        <v>314</v>
      </c>
      <c r="E908" s="17" t="s">
        <v>315</v>
      </c>
      <c r="F908" s="17" t="s">
        <v>3</v>
      </c>
      <c r="G908" s="18">
        <v>0.18790000000000001</v>
      </c>
      <c r="H908" s="18">
        <v>4.1381999999999994</v>
      </c>
      <c r="I908" s="18">
        <v>6.1381000000000006</v>
      </c>
      <c r="J908" s="18">
        <v>7.8985000000000003</v>
      </c>
      <c r="K908" s="18">
        <v>5.0423</v>
      </c>
      <c r="L908" s="18">
        <v>3.2628000000000004</v>
      </c>
      <c r="M908" s="18">
        <v>7.4945000000000004</v>
      </c>
      <c r="N908" s="18"/>
      <c r="O908" s="18">
        <v>4.66</v>
      </c>
      <c r="P908" s="18">
        <v>4.6579999999999995</v>
      </c>
      <c r="Q908" s="18">
        <v>12.8065</v>
      </c>
      <c r="R908" s="18">
        <v>3.2878999999999996</v>
      </c>
      <c r="S908" s="18">
        <v>59.5747</v>
      </c>
      <c r="T908" s="18">
        <v>5.415881818181818</v>
      </c>
    </row>
    <row r="909" spans="1:20" x14ac:dyDescent="0.25">
      <c r="A909" s="17" t="s">
        <v>557</v>
      </c>
      <c r="B909" s="17" t="s">
        <v>50</v>
      </c>
      <c r="C909" s="17" t="s">
        <v>51</v>
      </c>
      <c r="D909" s="17" t="s">
        <v>319</v>
      </c>
      <c r="E909" s="17" t="s">
        <v>320</v>
      </c>
      <c r="F909" s="17" t="s">
        <v>5</v>
      </c>
      <c r="G909" s="18">
        <v>9.4400000000000012E-2</v>
      </c>
      <c r="H909" s="18">
        <v>0.11900000000000001</v>
      </c>
      <c r="I909" s="18">
        <v>0.13040000000000002</v>
      </c>
      <c r="J909" s="18"/>
      <c r="K909" s="18">
        <v>8.67</v>
      </c>
      <c r="L909" s="18">
        <v>4.9000000000000002E-2</v>
      </c>
      <c r="M909" s="18"/>
      <c r="N909" s="18"/>
      <c r="O909" s="18">
        <v>11.456</v>
      </c>
      <c r="P909" s="18"/>
      <c r="Q909" s="18"/>
      <c r="R909" s="18"/>
      <c r="S909" s="18">
        <v>20.518799999999999</v>
      </c>
      <c r="T909" s="18">
        <v>3.4198</v>
      </c>
    </row>
    <row r="910" spans="1:20" x14ac:dyDescent="0.25">
      <c r="A910" s="17" t="s">
        <v>558</v>
      </c>
      <c r="B910" s="17" t="s">
        <v>50</v>
      </c>
      <c r="C910" s="17" t="s">
        <v>197</v>
      </c>
      <c r="D910" s="17" t="s">
        <v>310</v>
      </c>
      <c r="E910" s="17" t="s">
        <v>311</v>
      </c>
      <c r="F910" s="17" t="s">
        <v>1</v>
      </c>
      <c r="G910" s="18"/>
      <c r="H910" s="18"/>
      <c r="I910" s="18"/>
      <c r="J910" s="18"/>
      <c r="K910" s="18"/>
      <c r="L910" s="18"/>
      <c r="M910" s="18">
        <v>0.214</v>
      </c>
      <c r="N910" s="18">
        <v>0.22899999999999998</v>
      </c>
      <c r="O910" s="18">
        <v>0.23599999999999999</v>
      </c>
      <c r="P910" s="18">
        <v>0.38700000000000001</v>
      </c>
      <c r="Q910" s="18">
        <v>0.41399999999999998</v>
      </c>
      <c r="R910" s="18">
        <v>0.14600000000000002</v>
      </c>
      <c r="S910" s="18">
        <v>1.6259999999999999</v>
      </c>
      <c r="T910" s="18">
        <v>0.27099999999999996</v>
      </c>
    </row>
    <row r="911" spans="1:20" x14ac:dyDescent="0.25">
      <c r="A911" s="17" t="s">
        <v>558</v>
      </c>
      <c r="B911" s="17" t="s">
        <v>50</v>
      </c>
      <c r="C911" s="17" t="s">
        <v>197</v>
      </c>
      <c r="D911" s="17" t="s">
        <v>312</v>
      </c>
      <c r="E911" s="17" t="s">
        <v>313</v>
      </c>
      <c r="F911" s="17" t="s">
        <v>2</v>
      </c>
      <c r="G911" s="18"/>
      <c r="H911" s="18"/>
      <c r="I911" s="18"/>
      <c r="J911" s="18"/>
      <c r="K911" s="18"/>
      <c r="L911" s="18"/>
      <c r="M911" s="18">
        <v>0.69500000000000017</v>
      </c>
      <c r="N911" s="18">
        <v>0.72400000000000009</v>
      </c>
      <c r="O911" s="18">
        <v>0.74399999999999999</v>
      </c>
      <c r="P911" s="18">
        <v>1.22</v>
      </c>
      <c r="Q911" s="18">
        <v>1.306</v>
      </c>
      <c r="R911" s="18">
        <v>0.52600000000000002</v>
      </c>
      <c r="S911" s="18">
        <v>5.2149999999999999</v>
      </c>
      <c r="T911" s="18">
        <v>0.86916666666666664</v>
      </c>
    </row>
    <row r="912" spans="1:20" x14ac:dyDescent="0.25">
      <c r="A912" s="17" t="s">
        <v>558</v>
      </c>
      <c r="B912" s="17" t="s">
        <v>50</v>
      </c>
      <c r="C912" s="17" t="s">
        <v>197</v>
      </c>
      <c r="D912" s="17" t="s">
        <v>314</v>
      </c>
      <c r="E912" s="17" t="s">
        <v>315</v>
      </c>
      <c r="F912" s="17" t="s">
        <v>3</v>
      </c>
      <c r="G912" s="18"/>
      <c r="H912" s="18"/>
      <c r="I912" s="18"/>
      <c r="J912" s="18"/>
      <c r="K912" s="18"/>
      <c r="L912" s="18"/>
      <c r="M912" s="18">
        <v>1.8280000000000001</v>
      </c>
      <c r="N912" s="18">
        <v>1.9630000000000001</v>
      </c>
      <c r="O912" s="18">
        <v>2.0230000000000001</v>
      </c>
      <c r="P912" s="18">
        <v>3.3129999999999997</v>
      </c>
      <c r="Q912" s="18">
        <v>3.5449999999999999</v>
      </c>
      <c r="R912" s="18">
        <v>1.417</v>
      </c>
      <c r="S912" s="18">
        <v>14.088999999999999</v>
      </c>
      <c r="T912" s="18">
        <v>2.3481666666666663</v>
      </c>
    </row>
    <row r="913" spans="1:20" x14ac:dyDescent="0.25">
      <c r="A913" s="17" t="s">
        <v>558</v>
      </c>
      <c r="B913" s="17" t="s">
        <v>50</v>
      </c>
      <c r="C913" s="17" t="s">
        <v>197</v>
      </c>
      <c r="D913" s="17" t="s">
        <v>319</v>
      </c>
      <c r="E913" s="17" t="s">
        <v>320</v>
      </c>
      <c r="F913" s="17" t="s">
        <v>5</v>
      </c>
      <c r="G913" s="18"/>
      <c r="H913" s="18"/>
      <c r="I913" s="18"/>
      <c r="J913" s="18"/>
      <c r="K913" s="18"/>
      <c r="L913" s="18"/>
      <c r="M913" s="18">
        <v>0.155</v>
      </c>
      <c r="N913" s="18">
        <v>0.16</v>
      </c>
      <c r="O913" s="18">
        <v>0.16399999999999998</v>
      </c>
      <c r="P913" s="18">
        <v>0.26900000000000002</v>
      </c>
      <c r="Q913" s="18">
        <v>0.28799999999999998</v>
      </c>
      <c r="R913" s="18">
        <v>0.115</v>
      </c>
      <c r="S913" s="18">
        <v>1.151</v>
      </c>
      <c r="T913" s="18">
        <v>0.19183333333333333</v>
      </c>
    </row>
    <row r="914" spans="1:20" x14ac:dyDescent="0.25">
      <c r="A914" s="17" t="s">
        <v>559</v>
      </c>
      <c r="B914" s="17" t="s">
        <v>50</v>
      </c>
      <c r="C914" s="17" t="s">
        <v>198</v>
      </c>
      <c r="D914" s="17" t="s">
        <v>310</v>
      </c>
      <c r="E914" s="17" t="s">
        <v>311</v>
      </c>
      <c r="F914" s="17" t="s">
        <v>1</v>
      </c>
      <c r="G914" s="18">
        <v>3.2890000000000001</v>
      </c>
      <c r="H914" s="18">
        <v>2.7300000000000004</v>
      </c>
      <c r="I914" s="18">
        <v>3.8120000000000003</v>
      </c>
      <c r="J914" s="18">
        <v>5.9740000000000002</v>
      </c>
      <c r="K914" s="18">
        <v>2.008</v>
      </c>
      <c r="L914" s="18">
        <v>2</v>
      </c>
      <c r="M914" s="18">
        <v>4.7119999999999997</v>
      </c>
      <c r="N914" s="18">
        <v>6.008</v>
      </c>
      <c r="O914" s="18">
        <v>6.23</v>
      </c>
      <c r="P914" s="18">
        <v>3.66</v>
      </c>
      <c r="Q914" s="18">
        <v>4.024</v>
      </c>
      <c r="R914" s="18">
        <v>1.9289999999999998</v>
      </c>
      <c r="S914" s="18">
        <v>46.376000000000005</v>
      </c>
      <c r="T914" s="18">
        <v>3.8646666666666669</v>
      </c>
    </row>
    <row r="915" spans="1:20" x14ac:dyDescent="0.25">
      <c r="A915" s="17" t="s">
        <v>559</v>
      </c>
      <c r="B915" s="17" t="s">
        <v>50</v>
      </c>
      <c r="C915" s="17" t="s">
        <v>198</v>
      </c>
      <c r="D915" s="17" t="s">
        <v>312</v>
      </c>
      <c r="E915" s="17" t="s">
        <v>313</v>
      </c>
      <c r="F915" s="17" t="s">
        <v>2</v>
      </c>
      <c r="G915" s="18">
        <v>20.948999999999998</v>
      </c>
      <c r="H915" s="18">
        <v>24.157</v>
      </c>
      <c r="I915" s="18">
        <v>28.242000000000001</v>
      </c>
      <c r="J915" s="18">
        <v>23.381</v>
      </c>
      <c r="K915" s="18">
        <v>27.895000000000003</v>
      </c>
      <c r="L915" s="18">
        <v>13.684000000000001</v>
      </c>
      <c r="M915" s="18">
        <v>18.417999999999999</v>
      </c>
      <c r="N915" s="18">
        <v>27.783000000000001</v>
      </c>
      <c r="O915" s="18">
        <v>24.091000000000001</v>
      </c>
      <c r="P915" s="18">
        <v>16.187999999999999</v>
      </c>
      <c r="Q915" s="18">
        <v>24.526000000000003</v>
      </c>
      <c r="R915" s="18">
        <v>21.587</v>
      </c>
      <c r="S915" s="18">
        <v>270.90100000000001</v>
      </c>
      <c r="T915" s="18">
        <v>22.575083333333335</v>
      </c>
    </row>
    <row r="916" spans="1:20" x14ac:dyDescent="0.25">
      <c r="A916" s="17" t="s">
        <v>559</v>
      </c>
      <c r="B916" s="17" t="s">
        <v>50</v>
      </c>
      <c r="C916" s="17" t="s">
        <v>198</v>
      </c>
      <c r="D916" s="17" t="s">
        <v>314</v>
      </c>
      <c r="E916" s="17" t="s">
        <v>315</v>
      </c>
      <c r="F916" s="17" t="s">
        <v>3</v>
      </c>
      <c r="G916" s="18">
        <v>26.456000000000003</v>
      </c>
      <c r="H916" s="18">
        <v>13.276</v>
      </c>
      <c r="I916" s="18">
        <v>19.087999999999997</v>
      </c>
      <c r="J916" s="18">
        <v>21.497</v>
      </c>
      <c r="K916" s="18">
        <v>17.878</v>
      </c>
      <c r="L916" s="18">
        <v>9.6090000000000018</v>
      </c>
      <c r="M916" s="18">
        <v>33.692999999999998</v>
      </c>
      <c r="N916" s="18">
        <v>35.49799999999999</v>
      </c>
      <c r="O916" s="18">
        <v>28.803000000000001</v>
      </c>
      <c r="P916" s="18">
        <v>32.908999999999999</v>
      </c>
      <c r="Q916" s="18">
        <v>33.832000000000001</v>
      </c>
      <c r="R916" s="18">
        <v>29.026999999999997</v>
      </c>
      <c r="S916" s="18">
        <v>301.56599999999997</v>
      </c>
      <c r="T916" s="18">
        <v>25.130499999999998</v>
      </c>
    </row>
    <row r="917" spans="1:20" x14ac:dyDescent="0.25">
      <c r="A917" s="17" t="s">
        <v>559</v>
      </c>
      <c r="B917" s="17" t="s">
        <v>50</v>
      </c>
      <c r="C917" s="17" t="s">
        <v>198</v>
      </c>
      <c r="D917" s="17" t="s">
        <v>319</v>
      </c>
      <c r="E917" s="17" t="s">
        <v>320</v>
      </c>
      <c r="F917" s="17" t="s">
        <v>5</v>
      </c>
      <c r="G917" s="18">
        <v>7.8350000000000009</v>
      </c>
      <c r="H917" s="18">
        <v>2.1319999999999997</v>
      </c>
      <c r="I917" s="18">
        <v>9.5310000000000006</v>
      </c>
      <c r="J917" s="18">
        <v>13.445</v>
      </c>
      <c r="K917" s="18">
        <v>13.048999999999999</v>
      </c>
      <c r="L917" s="18">
        <v>5.1950000000000003</v>
      </c>
      <c r="M917" s="18">
        <v>4.407</v>
      </c>
      <c r="N917" s="18">
        <v>9.4690000000000012</v>
      </c>
      <c r="O917" s="18">
        <v>10.548</v>
      </c>
      <c r="P917" s="18">
        <v>5.0999999999999996</v>
      </c>
      <c r="Q917" s="18">
        <v>9.4920000000000009</v>
      </c>
      <c r="R917" s="18">
        <v>5.1320000000000006</v>
      </c>
      <c r="S917" s="18">
        <v>95.334999999999994</v>
      </c>
      <c r="T917" s="18">
        <v>7.9445833333333331</v>
      </c>
    </row>
    <row r="918" spans="1:20" x14ac:dyDescent="0.25">
      <c r="A918" s="17" t="s">
        <v>560</v>
      </c>
      <c r="B918" s="17" t="s">
        <v>50</v>
      </c>
      <c r="C918" s="17" t="s">
        <v>199</v>
      </c>
      <c r="D918" s="17" t="s">
        <v>310</v>
      </c>
      <c r="E918" s="17" t="s">
        <v>311</v>
      </c>
      <c r="F918" s="17" t="s">
        <v>1</v>
      </c>
      <c r="G918" s="18">
        <v>3.9748000000000001</v>
      </c>
      <c r="H918" s="18">
        <v>3.38</v>
      </c>
      <c r="I918" s="18">
        <v>1.1539999999999999</v>
      </c>
      <c r="J918" s="18">
        <v>3.89</v>
      </c>
      <c r="K918" s="18">
        <v>7.18</v>
      </c>
      <c r="L918" s="18">
        <v>1.5580000000000001</v>
      </c>
      <c r="M918" s="18">
        <v>1.597</v>
      </c>
      <c r="N918" s="18">
        <v>1.6049999999999998</v>
      </c>
      <c r="O918" s="18">
        <v>1.4159999999999999</v>
      </c>
      <c r="P918" s="18">
        <v>1.411</v>
      </c>
      <c r="Q918" s="18">
        <v>1.7759999999999998</v>
      </c>
      <c r="R918" s="18">
        <v>1.7759999999999998</v>
      </c>
      <c r="S918" s="18">
        <v>30.717800000000004</v>
      </c>
      <c r="T918" s="18">
        <v>2.5598166666666669</v>
      </c>
    </row>
    <row r="919" spans="1:20" x14ac:dyDescent="0.25">
      <c r="A919" s="17" t="s">
        <v>560</v>
      </c>
      <c r="B919" s="17" t="s">
        <v>50</v>
      </c>
      <c r="C919" s="17" t="s">
        <v>199</v>
      </c>
      <c r="D919" s="17" t="s">
        <v>312</v>
      </c>
      <c r="E919" s="17" t="s">
        <v>313</v>
      </c>
      <c r="F919" s="17" t="s">
        <v>2</v>
      </c>
      <c r="G919" s="18">
        <v>11.7188</v>
      </c>
      <c r="H919" s="18">
        <v>14.068500000000002</v>
      </c>
      <c r="I919" s="18">
        <v>17.823800000000002</v>
      </c>
      <c r="J919" s="18">
        <v>18.327600000000004</v>
      </c>
      <c r="K919" s="18">
        <v>9.6563999999999997</v>
      </c>
      <c r="L919" s="18">
        <v>21.150600000000004</v>
      </c>
      <c r="M919" s="18">
        <v>15.83</v>
      </c>
      <c r="N919" s="18">
        <v>10.33</v>
      </c>
      <c r="O919" s="18">
        <v>25.840000000000003</v>
      </c>
      <c r="P919" s="18">
        <v>12.766999999999999</v>
      </c>
      <c r="Q919" s="18">
        <v>5.6079999999999997</v>
      </c>
      <c r="R919" s="18">
        <v>6.3910000000000009</v>
      </c>
      <c r="S919" s="18">
        <v>169.51170000000002</v>
      </c>
      <c r="T919" s="18">
        <v>14.125975000000002</v>
      </c>
    </row>
    <row r="920" spans="1:20" x14ac:dyDescent="0.25">
      <c r="A920" s="17" t="s">
        <v>560</v>
      </c>
      <c r="B920" s="17" t="s">
        <v>50</v>
      </c>
      <c r="C920" s="17" t="s">
        <v>199</v>
      </c>
      <c r="D920" s="17" t="s">
        <v>314</v>
      </c>
      <c r="E920" s="17" t="s">
        <v>315</v>
      </c>
      <c r="F920" s="17" t="s">
        <v>3</v>
      </c>
      <c r="G920" s="18">
        <v>7.9962000000000009</v>
      </c>
      <c r="H920" s="18">
        <v>4.8438000000000008</v>
      </c>
      <c r="I920" s="18">
        <v>7.6713000000000005</v>
      </c>
      <c r="J920" s="18">
        <v>7.9261000000000008</v>
      </c>
      <c r="K920" s="18">
        <v>5.0736000000000008</v>
      </c>
      <c r="L920" s="18">
        <v>13.767500000000002</v>
      </c>
      <c r="M920" s="18">
        <v>20.102</v>
      </c>
      <c r="N920" s="18">
        <v>20.920999999999999</v>
      </c>
      <c r="O920" s="18">
        <v>26.529999999999998</v>
      </c>
      <c r="P920" s="18">
        <v>15.299000000000003</v>
      </c>
      <c r="Q920" s="18">
        <v>15.222</v>
      </c>
      <c r="R920" s="18">
        <v>17.239000000000001</v>
      </c>
      <c r="S920" s="18">
        <v>162.59150000000002</v>
      </c>
      <c r="T920" s="18">
        <v>13.549291666666669</v>
      </c>
    </row>
    <row r="921" spans="1:20" x14ac:dyDescent="0.25">
      <c r="A921" s="17" t="s">
        <v>560</v>
      </c>
      <c r="B921" s="17" t="s">
        <v>50</v>
      </c>
      <c r="C921" s="17" t="s">
        <v>199</v>
      </c>
      <c r="D921" s="17" t="s">
        <v>319</v>
      </c>
      <c r="E921" s="17" t="s">
        <v>320</v>
      </c>
      <c r="F921" s="17" t="s">
        <v>5</v>
      </c>
      <c r="G921" s="18"/>
      <c r="H921" s="18">
        <v>1.284</v>
      </c>
      <c r="I921" s="18"/>
      <c r="J921" s="18"/>
      <c r="K921" s="18"/>
      <c r="L921" s="18"/>
      <c r="M921" s="18">
        <v>1.1549999999999998</v>
      </c>
      <c r="N921" s="18">
        <v>1.117</v>
      </c>
      <c r="O921" s="18">
        <v>0.98599999999999999</v>
      </c>
      <c r="P921" s="18">
        <v>0.98199999999999998</v>
      </c>
      <c r="Q921" s="18">
        <v>1.2370000000000001</v>
      </c>
      <c r="R921" s="18">
        <v>1.3979999999999999</v>
      </c>
      <c r="S921" s="18">
        <v>8.1590000000000007</v>
      </c>
      <c r="T921" s="18">
        <v>1.1655714285714287</v>
      </c>
    </row>
    <row r="922" spans="1:20" x14ac:dyDescent="0.25">
      <c r="A922" s="17" t="s">
        <v>561</v>
      </c>
      <c r="B922" s="17" t="s">
        <v>50</v>
      </c>
      <c r="C922" s="17" t="s">
        <v>200</v>
      </c>
      <c r="D922" s="17" t="s">
        <v>310</v>
      </c>
      <c r="E922" s="17" t="s">
        <v>311</v>
      </c>
      <c r="F922" s="17" t="s">
        <v>1</v>
      </c>
      <c r="G922" s="18">
        <v>7.1489999999999991</v>
      </c>
      <c r="H922" s="18">
        <v>6.5805000000000007</v>
      </c>
      <c r="I922" s="18">
        <v>6.8693</v>
      </c>
      <c r="J922" s="18">
        <v>10.176</v>
      </c>
      <c r="K922" s="18">
        <v>2.0620000000000003</v>
      </c>
      <c r="L922" s="18">
        <v>14.733000000000001</v>
      </c>
      <c r="M922" s="18">
        <v>2.8660000000000001</v>
      </c>
      <c r="N922" s="18">
        <v>5.2476999999999991</v>
      </c>
      <c r="O922" s="18">
        <v>11.937999999999999</v>
      </c>
      <c r="P922" s="18">
        <v>9.2919</v>
      </c>
      <c r="Q922" s="18">
        <v>4.6377000000000006</v>
      </c>
      <c r="R922" s="18">
        <v>2.34</v>
      </c>
      <c r="S922" s="18">
        <v>83.891099999999994</v>
      </c>
      <c r="T922" s="18">
        <v>6.9909249999999998</v>
      </c>
    </row>
    <row r="923" spans="1:20" x14ac:dyDescent="0.25">
      <c r="A923" s="17" t="s">
        <v>561</v>
      </c>
      <c r="B923" s="17" t="s">
        <v>50</v>
      </c>
      <c r="C923" s="17" t="s">
        <v>200</v>
      </c>
      <c r="D923" s="17" t="s">
        <v>312</v>
      </c>
      <c r="E923" s="17" t="s">
        <v>313</v>
      </c>
      <c r="F923" s="17" t="s">
        <v>2</v>
      </c>
      <c r="G923" s="18">
        <v>24.585000000000001</v>
      </c>
      <c r="H923" s="18">
        <v>26.952709999999996</v>
      </c>
      <c r="I923" s="18">
        <v>26.148000000000003</v>
      </c>
      <c r="J923" s="18">
        <v>22.532</v>
      </c>
      <c r="K923" s="18">
        <v>23.121999999999996</v>
      </c>
      <c r="L923" s="18">
        <v>23.384</v>
      </c>
      <c r="M923" s="18">
        <v>9.81</v>
      </c>
      <c r="N923" s="18">
        <v>31.352499999999996</v>
      </c>
      <c r="O923" s="18">
        <v>23.317</v>
      </c>
      <c r="P923" s="18">
        <v>14.097999999999999</v>
      </c>
      <c r="Q923" s="18">
        <v>34.904000000000003</v>
      </c>
      <c r="R923" s="18">
        <v>11.843</v>
      </c>
      <c r="S923" s="18">
        <v>272.04820999999998</v>
      </c>
      <c r="T923" s="18">
        <v>22.670684166666664</v>
      </c>
    </row>
    <row r="924" spans="1:20" x14ac:dyDescent="0.25">
      <c r="A924" s="17" t="s">
        <v>561</v>
      </c>
      <c r="B924" s="17" t="s">
        <v>50</v>
      </c>
      <c r="C924" s="17" t="s">
        <v>200</v>
      </c>
      <c r="D924" s="17" t="s">
        <v>314</v>
      </c>
      <c r="E924" s="17" t="s">
        <v>315</v>
      </c>
      <c r="F924" s="17" t="s">
        <v>3</v>
      </c>
      <c r="G924" s="18">
        <v>26.541999999999998</v>
      </c>
      <c r="H924" s="18">
        <v>26.905600000000003</v>
      </c>
      <c r="I924" s="18">
        <v>31.141999999999999</v>
      </c>
      <c r="J924" s="18">
        <v>31.350100000000001</v>
      </c>
      <c r="K924" s="18">
        <v>29.453499999999998</v>
      </c>
      <c r="L924" s="18">
        <v>21.323499999999999</v>
      </c>
      <c r="M924" s="18">
        <v>9.1190000000000015</v>
      </c>
      <c r="N924" s="18">
        <v>47.551499999999997</v>
      </c>
      <c r="O924" s="18">
        <v>36.247499999999995</v>
      </c>
      <c r="P924" s="18">
        <v>13.218499999999999</v>
      </c>
      <c r="Q924" s="18">
        <v>31.485000000000003</v>
      </c>
      <c r="R924" s="18">
        <v>9.4459999999999997</v>
      </c>
      <c r="S924" s="18">
        <v>313.78420000000006</v>
      </c>
      <c r="T924" s="18">
        <v>26.148683333333338</v>
      </c>
    </row>
    <row r="925" spans="1:20" x14ac:dyDescent="0.25">
      <c r="A925" s="17" t="s">
        <v>561</v>
      </c>
      <c r="B925" s="17" t="s">
        <v>50</v>
      </c>
      <c r="C925" s="17" t="s">
        <v>200</v>
      </c>
      <c r="D925" s="17" t="s">
        <v>319</v>
      </c>
      <c r="E925" s="17" t="s">
        <v>320</v>
      </c>
      <c r="F925" s="17" t="s">
        <v>5</v>
      </c>
      <c r="G925" s="18">
        <v>11.065000000000001</v>
      </c>
      <c r="H925" s="18">
        <v>7.5734999999999992</v>
      </c>
      <c r="I925" s="18">
        <v>8.6612000000000009</v>
      </c>
      <c r="J925" s="18">
        <v>11.71</v>
      </c>
      <c r="K925" s="18">
        <v>10.119999999999999</v>
      </c>
      <c r="L925" s="18">
        <v>8.7200000000000006</v>
      </c>
      <c r="M925" s="18">
        <v>3.9940000000000002</v>
      </c>
      <c r="N925" s="18">
        <v>12.306000000000001</v>
      </c>
      <c r="O925" s="18">
        <v>9.8780000000000001</v>
      </c>
      <c r="P925" s="18">
        <v>10.920999999999999</v>
      </c>
      <c r="Q925" s="18">
        <v>4.2650000000000006</v>
      </c>
      <c r="R925" s="18">
        <v>3.3260000000000001</v>
      </c>
      <c r="S925" s="18">
        <v>102.5397</v>
      </c>
      <c r="T925" s="18">
        <v>8.5449749999999991</v>
      </c>
    </row>
    <row r="926" spans="1:20" x14ac:dyDescent="0.25">
      <c r="A926" s="17" t="s">
        <v>562</v>
      </c>
      <c r="B926" s="17" t="s">
        <v>50</v>
      </c>
      <c r="C926" s="17" t="s">
        <v>201</v>
      </c>
      <c r="D926" s="17" t="s">
        <v>310</v>
      </c>
      <c r="E926" s="17" t="s">
        <v>311</v>
      </c>
      <c r="F926" s="17" t="s">
        <v>1</v>
      </c>
      <c r="G926" s="18">
        <v>4.4570000000000007</v>
      </c>
      <c r="H926" s="18">
        <v>4.1720000000000006</v>
      </c>
      <c r="I926" s="18">
        <v>2.4590000000000001</v>
      </c>
      <c r="J926" s="18">
        <v>2.165</v>
      </c>
      <c r="K926" s="18">
        <v>3.9420000000000002</v>
      </c>
      <c r="L926" s="18">
        <v>5.7130000000000001</v>
      </c>
      <c r="M926" s="18">
        <v>3.6539999999999999</v>
      </c>
      <c r="N926" s="18">
        <v>6.4660000000000002</v>
      </c>
      <c r="O926" s="18">
        <v>3.7959999999999998</v>
      </c>
      <c r="P926" s="18">
        <v>3.6149999999999998</v>
      </c>
      <c r="Q926" s="18">
        <v>4.9790000000000001</v>
      </c>
      <c r="R926" s="18">
        <v>4.4489999999999998</v>
      </c>
      <c r="S926" s="18">
        <v>49.866999999999997</v>
      </c>
      <c r="T926" s="18">
        <v>4.1555833333333334</v>
      </c>
    </row>
    <row r="927" spans="1:20" x14ac:dyDescent="0.25">
      <c r="A927" s="17" t="s">
        <v>562</v>
      </c>
      <c r="B927" s="17" t="s">
        <v>50</v>
      </c>
      <c r="C927" s="17" t="s">
        <v>201</v>
      </c>
      <c r="D927" s="17" t="s">
        <v>312</v>
      </c>
      <c r="E927" s="17" t="s">
        <v>313</v>
      </c>
      <c r="F927" s="17" t="s">
        <v>2</v>
      </c>
      <c r="G927" s="18">
        <v>41.573999999999998</v>
      </c>
      <c r="H927" s="18">
        <v>37.120989999999999</v>
      </c>
      <c r="I927" s="18">
        <v>37.606000000000002</v>
      </c>
      <c r="J927" s="18">
        <v>37.241</v>
      </c>
      <c r="K927" s="18">
        <v>31.692999999999998</v>
      </c>
      <c r="L927" s="18">
        <v>18.390000000000004</v>
      </c>
      <c r="M927" s="18">
        <v>30.497999999999998</v>
      </c>
      <c r="N927" s="18">
        <v>40.420999999999992</v>
      </c>
      <c r="O927" s="18">
        <v>36.927</v>
      </c>
      <c r="P927" s="18">
        <v>27.363999999999997</v>
      </c>
      <c r="Q927" s="18">
        <v>28.49</v>
      </c>
      <c r="R927" s="18">
        <v>31.449000000000005</v>
      </c>
      <c r="S927" s="18">
        <v>398.77399000000003</v>
      </c>
      <c r="T927" s="18">
        <v>33.231165833333336</v>
      </c>
    </row>
    <row r="928" spans="1:20" x14ac:dyDescent="0.25">
      <c r="A928" s="17" t="s">
        <v>562</v>
      </c>
      <c r="B928" s="17" t="s">
        <v>50</v>
      </c>
      <c r="C928" s="17" t="s">
        <v>201</v>
      </c>
      <c r="D928" s="17" t="s">
        <v>314</v>
      </c>
      <c r="E928" s="17" t="s">
        <v>315</v>
      </c>
      <c r="F928" s="17" t="s">
        <v>3</v>
      </c>
      <c r="G928" s="18">
        <v>31.573</v>
      </c>
      <c r="H928" s="18">
        <v>34.867600000000003</v>
      </c>
      <c r="I928" s="18">
        <v>33.59999999999998</v>
      </c>
      <c r="J928" s="18">
        <v>29.578999999999997</v>
      </c>
      <c r="K928" s="18">
        <v>38.286999999999992</v>
      </c>
      <c r="L928" s="18">
        <v>24.891000000000005</v>
      </c>
      <c r="M928" s="18">
        <v>35.252000000000002</v>
      </c>
      <c r="N928" s="18">
        <v>52.738999999999997</v>
      </c>
      <c r="O928" s="18">
        <v>37.678000000000011</v>
      </c>
      <c r="P928" s="18">
        <v>30.614000000000001</v>
      </c>
      <c r="Q928" s="18">
        <v>42.466000000000001</v>
      </c>
      <c r="R928" s="18">
        <v>38.769000000000005</v>
      </c>
      <c r="S928" s="18">
        <v>430.31559999999996</v>
      </c>
      <c r="T928" s="18">
        <v>35.859633333333328</v>
      </c>
    </row>
    <row r="929" spans="1:20" x14ac:dyDescent="0.25">
      <c r="A929" s="17" t="s">
        <v>562</v>
      </c>
      <c r="B929" s="17" t="s">
        <v>50</v>
      </c>
      <c r="C929" s="17" t="s">
        <v>201</v>
      </c>
      <c r="D929" s="17" t="s">
        <v>319</v>
      </c>
      <c r="E929" s="17" t="s">
        <v>320</v>
      </c>
      <c r="F929" s="17" t="s">
        <v>5</v>
      </c>
      <c r="G929" s="18">
        <v>12.450000000000001</v>
      </c>
      <c r="H929" s="18">
        <v>10.267000000000001</v>
      </c>
      <c r="I929" s="18">
        <v>13.430999999999999</v>
      </c>
      <c r="J929" s="18">
        <v>11.687999999999999</v>
      </c>
      <c r="K929" s="18">
        <v>13.25</v>
      </c>
      <c r="L929" s="18">
        <v>7.3770000000000007</v>
      </c>
      <c r="M929" s="18">
        <v>9.3529999999999998</v>
      </c>
      <c r="N929" s="18">
        <v>11.46</v>
      </c>
      <c r="O929" s="18">
        <v>11.888</v>
      </c>
      <c r="P929" s="18">
        <v>6.6650000000000009</v>
      </c>
      <c r="Q929" s="18">
        <v>6.0909999999999993</v>
      </c>
      <c r="R929" s="18">
        <v>7.33</v>
      </c>
      <c r="S929" s="18">
        <v>121.24999999999999</v>
      </c>
      <c r="T929" s="18">
        <v>10.104166666666666</v>
      </c>
    </row>
    <row r="930" spans="1:20" x14ac:dyDescent="0.25">
      <c r="A930" s="17" t="s">
        <v>563</v>
      </c>
      <c r="B930" s="17" t="s">
        <v>50</v>
      </c>
      <c r="C930" s="17" t="s">
        <v>202</v>
      </c>
      <c r="D930" s="17" t="s">
        <v>322</v>
      </c>
      <c r="E930" s="17" t="s">
        <v>323</v>
      </c>
      <c r="F930" s="17" t="s">
        <v>0</v>
      </c>
      <c r="G930" s="18"/>
      <c r="H930" s="18">
        <v>2.2250000000000001</v>
      </c>
      <c r="I930" s="18"/>
      <c r="J930" s="18"/>
      <c r="K930" s="18"/>
      <c r="L930" s="18"/>
      <c r="M930" s="18"/>
      <c r="N930" s="18"/>
      <c r="O930" s="18"/>
      <c r="P930" s="18"/>
      <c r="Q930" s="18"/>
      <c r="R930" s="18"/>
      <c r="S930" s="18">
        <v>2.2250000000000001</v>
      </c>
      <c r="T930" s="18">
        <v>2.2250000000000001</v>
      </c>
    </row>
    <row r="931" spans="1:20" x14ac:dyDescent="0.25">
      <c r="A931" s="17" t="s">
        <v>563</v>
      </c>
      <c r="B931" s="17" t="s">
        <v>50</v>
      </c>
      <c r="C931" s="17" t="s">
        <v>202</v>
      </c>
      <c r="D931" s="17" t="s">
        <v>310</v>
      </c>
      <c r="E931" s="17" t="s">
        <v>311</v>
      </c>
      <c r="F931" s="17" t="s">
        <v>1</v>
      </c>
      <c r="G931" s="18">
        <v>28.37299999999999</v>
      </c>
      <c r="H931" s="18">
        <v>16.768000000000004</v>
      </c>
      <c r="I931" s="18">
        <v>18.007999999999999</v>
      </c>
      <c r="J931" s="18">
        <v>19.655999999999999</v>
      </c>
      <c r="K931" s="18">
        <v>13.215999999999999</v>
      </c>
      <c r="L931" s="18">
        <v>17.285</v>
      </c>
      <c r="M931" s="18">
        <v>11.895000000000001</v>
      </c>
      <c r="N931" s="18">
        <v>25.0075</v>
      </c>
      <c r="O931" s="18">
        <v>15.486000000000001</v>
      </c>
      <c r="P931" s="18">
        <v>8.58</v>
      </c>
      <c r="Q931" s="18">
        <v>13.038000000000002</v>
      </c>
      <c r="R931" s="18">
        <v>18.662999999999997</v>
      </c>
      <c r="S931" s="18">
        <v>205.97549999999995</v>
      </c>
      <c r="T931" s="18">
        <v>17.164624999999997</v>
      </c>
    </row>
    <row r="932" spans="1:20" x14ac:dyDescent="0.25">
      <c r="A932" s="17" t="s">
        <v>563</v>
      </c>
      <c r="B932" s="17" t="s">
        <v>50</v>
      </c>
      <c r="C932" s="17" t="s">
        <v>202</v>
      </c>
      <c r="D932" s="17" t="s">
        <v>312</v>
      </c>
      <c r="E932" s="17" t="s">
        <v>313</v>
      </c>
      <c r="F932" s="17" t="s">
        <v>2</v>
      </c>
      <c r="G932" s="18">
        <v>203.85700000000006</v>
      </c>
      <c r="H932" s="18">
        <v>200.65170000000001</v>
      </c>
      <c r="I932" s="18">
        <v>216.053</v>
      </c>
      <c r="J932" s="18">
        <v>202.36099999999996</v>
      </c>
      <c r="K932" s="18">
        <v>169.36500000000001</v>
      </c>
      <c r="L932" s="18">
        <v>126.22000000000001</v>
      </c>
      <c r="M932" s="18">
        <v>267.53600000000012</v>
      </c>
      <c r="N932" s="18">
        <v>221.46300000000002</v>
      </c>
      <c r="O932" s="18">
        <v>177.94199999999998</v>
      </c>
      <c r="P932" s="18">
        <v>146.39200000000002</v>
      </c>
      <c r="Q932" s="18">
        <v>118.06800000000001</v>
      </c>
      <c r="R932" s="18">
        <v>163.56200000000001</v>
      </c>
      <c r="S932" s="18">
        <v>2213.4707000000003</v>
      </c>
      <c r="T932" s="18">
        <v>184.4558916666667</v>
      </c>
    </row>
    <row r="933" spans="1:20" x14ac:dyDescent="0.25">
      <c r="A933" s="17" t="s">
        <v>563</v>
      </c>
      <c r="B933" s="17" t="s">
        <v>50</v>
      </c>
      <c r="C933" s="17" t="s">
        <v>202</v>
      </c>
      <c r="D933" s="17" t="s">
        <v>314</v>
      </c>
      <c r="E933" s="17" t="s">
        <v>315</v>
      </c>
      <c r="F933" s="17" t="s">
        <v>3</v>
      </c>
      <c r="G933" s="18">
        <v>96.714999999999975</v>
      </c>
      <c r="H933" s="18">
        <v>103.63600000000001</v>
      </c>
      <c r="I933" s="18">
        <v>103.66400000000002</v>
      </c>
      <c r="J933" s="18">
        <v>78.058999999999997</v>
      </c>
      <c r="K933" s="18">
        <v>42.590999999999994</v>
      </c>
      <c r="L933" s="18">
        <v>55.924559999999992</v>
      </c>
      <c r="M933" s="18">
        <v>85.900999999999982</v>
      </c>
      <c r="N933" s="18">
        <v>87.231799999999964</v>
      </c>
      <c r="O933" s="18">
        <v>79.38300000000001</v>
      </c>
      <c r="P933" s="18">
        <v>100.04000000000002</v>
      </c>
      <c r="Q933" s="18">
        <v>94.852000000000046</v>
      </c>
      <c r="R933" s="18">
        <v>94.772000000000006</v>
      </c>
      <c r="S933" s="18">
        <v>1022.7693600000001</v>
      </c>
      <c r="T933" s="18">
        <v>85.23078000000001</v>
      </c>
    </row>
    <row r="934" spans="1:20" x14ac:dyDescent="0.25">
      <c r="A934" s="17" t="s">
        <v>563</v>
      </c>
      <c r="B934" s="17" t="s">
        <v>50</v>
      </c>
      <c r="C934" s="17" t="s">
        <v>202</v>
      </c>
      <c r="D934" s="17" t="s">
        <v>319</v>
      </c>
      <c r="E934" s="17" t="s">
        <v>320</v>
      </c>
      <c r="F934" s="17" t="s">
        <v>5</v>
      </c>
      <c r="G934" s="18">
        <v>34.113</v>
      </c>
      <c r="H934" s="18">
        <v>30.967000000000002</v>
      </c>
      <c r="I934" s="18">
        <v>39.677999999999997</v>
      </c>
      <c r="J934" s="18">
        <v>37.524999999999999</v>
      </c>
      <c r="K934" s="18">
        <v>13.599</v>
      </c>
      <c r="L934" s="18">
        <v>15.038999999999998</v>
      </c>
      <c r="M934" s="18">
        <v>39.435999999999993</v>
      </c>
      <c r="N934" s="18">
        <v>16.823999999999998</v>
      </c>
      <c r="O934" s="18">
        <v>53.497</v>
      </c>
      <c r="P934" s="18">
        <v>23.553000000000001</v>
      </c>
      <c r="Q934" s="18">
        <v>18.722000000000001</v>
      </c>
      <c r="R934" s="18">
        <v>20.793999999999997</v>
      </c>
      <c r="S934" s="18">
        <v>343.74699999999996</v>
      </c>
      <c r="T934" s="18">
        <v>28.645583333333331</v>
      </c>
    </row>
    <row r="935" spans="1:20" x14ac:dyDescent="0.25">
      <c r="A935" s="17" t="s">
        <v>564</v>
      </c>
      <c r="B935" s="17" t="s">
        <v>50</v>
      </c>
      <c r="C935" s="17" t="s">
        <v>139</v>
      </c>
      <c r="D935" s="17" t="s">
        <v>310</v>
      </c>
      <c r="E935" s="17" t="s">
        <v>311</v>
      </c>
      <c r="F935" s="17" t="s">
        <v>1</v>
      </c>
      <c r="G935" s="18">
        <v>20.9069</v>
      </c>
      <c r="H935" s="18">
        <v>13.272500000000001</v>
      </c>
      <c r="I935" s="18">
        <v>22.93</v>
      </c>
      <c r="J935" s="18">
        <v>17.274000000000001</v>
      </c>
      <c r="K935" s="18">
        <v>7.1681000000000008</v>
      </c>
      <c r="L935" s="18">
        <v>12.9785</v>
      </c>
      <c r="M935" s="18">
        <v>17.6584</v>
      </c>
      <c r="N935" s="18">
        <v>22.946300000000001</v>
      </c>
      <c r="O935" s="18">
        <v>20.040300000000002</v>
      </c>
      <c r="P935" s="18">
        <v>19.318899999999999</v>
      </c>
      <c r="Q935" s="18">
        <v>18.7563</v>
      </c>
      <c r="R935" s="18">
        <v>16.303799999999999</v>
      </c>
      <c r="S935" s="18">
        <v>209.554</v>
      </c>
      <c r="T935" s="18">
        <v>17.462833333333332</v>
      </c>
    </row>
    <row r="936" spans="1:20" x14ac:dyDescent="0.25">
      <c r="A936" s="17" t="s">
        <v>564</v>
      </c>
      <c r="B936" s="17" t="s">
        <v>50</v>
      </c>
      <c r="C936" s="17" t="s">
        <v>139</v>
      </c>
      <c r="D936" s="17" t="s">
        <v>312</v>
      </c>
      <c r="E936" s="17" t="s">
        <v>313</v>
      </c>
      <c r="F936" s="17" t="s">
        <v>2</v>
      </c>
      <c r="G936" s="18">
        <v>89.779949999999999</v>
      </c>
      <c r="H936" s="18">
        <v>93.690200000000004</v>
      </c>
      <c r="I936" s="18">
        <v>89.823000000000008</v>
      </c>
      <c r="J936" s="18">
        <v>81.979300000000009</v>
      </c>
      <c r="K936" s="18">
        <v>97.673000000000002</v>
      </c>
      <c r="L936" s="18">
        <v>71.119400000000027</v>
      </c>
      <c r="M936" s="18">
        <v>97.002800000000008</v>
      </c>
      <c r="N936" s="18">
        <v>115.17410000000002</v>
      </c>
      <c r="O936" s="18">
        <v>108.32485000000004</v>
      </c>
      <c r="P936" s="18">
        <v>107.1246</v>
      </c>
      <c r="Q936" s="18">
        <v>113.77600000000001</v>
      </c>
      <c r="R936" s="18">
        <v>101.88500000000002</v>
      </c>
      <c r="S936" s="18">
        <v>1167.3522</v>
      </c>
      <c r="T936" s="18">
        <v>97.279350000000008</v>
      </c>
    </row>
    <row r="937" spans="1:20" x14ac:dyDescent="0.25">
      <c r="A937" s="17" t="s">
        <v>564</v>
      </c>
      <c r="B937" s="17" t="s">
        <v>50</v>
      </c>
      <c r="C937" s="17" t="s">
        <v>139</v>
      </c>
      <c r="D937" s="17" t="s">
        <v>314</v>
      </c>
      <c r="E937" s="17" t="s">
        <v>315</v>
      </c>
      <c r="F937" s="17" t="s">
        <v>3</v>
      </c>
      <c r="G937" s="18">
        <v>41.226299999999995</v>
      </c>
      <c r="H937" s="18">
        <v>31.215699999999995</v>
      </c>
      <c r="I937" s="18">
        <v>33.875099999999996</v>
      </c>
      <c r="J937" s="18">
        <v>40.818000000000012</v>
      </c>
      <c r="K937" s="18">
        <v>28.181199999999997</v>
      </c>
      <c r="L937" s="18">
        <v>24.933799999999994</v>
      </c>
      <c r="M937" s="18">
        <v>64.3172</v>
      </c>
      <c r="N937" s="18">
        <v>77.515799999999999</v>
      </c>
      <c r="O937" s="18">
        <v>84.514999999999972</v>
      </c>
      <c r="P937" s="18">
        <v>73.192999999999984</v>
      </c>
      <c r="Q937" s="18">
        <v>78.703800000000015</v>
      </c>
      <c r="R937" s="18">
        <v>74.871900000000011</v>
      </c>
      <c r="S937" s="18">
        <v>653.36680000000001</v>
      </c>
      <c r="T937" s="18">
        <v>54.447233333333337</v>
      </c>
    </row>
    <row r="938" spans="1:20" x14ac:dyDescent="0.25">
      <c r="A938" s="17" t="s">
        <v>564</v>
      </c>
      <c r="B938" s="17" t="s">
        <v>50</v>
      </c>
      <c r="C938" s="17" t="s">
        <v>139</v>
      </c>
      <c r="D938" s="17" t="s">
        <v>319</v>
      </c>
      <c r="E938" s="17" t="s">
        <v>320</v>
      </c>
      <c r="F938" s="17" t="s">
        <v>5</v>
      </c>
      <c r="G938" s="18">
        <v>13.718000000000002</v>
      </c>
      <c r="H938" s="18">
        <v>20.319699999999997</v>
      </c>
      <c r="I938" s="18">
        <v>15.73</v>
      </c>
      <c r="J938" s="18">
        <v>14.888</v>
      </c>
      <c r="K938" s="18">
        <v>16.896000000000001</v>
      </c>
      <c r="L938" s="18">
        <v>12.255000000000001</v>
      </c>
      <c r="M938" s="18">
        <v>16.445</v>
      </c>
      <c r="N938" s="18">
        <v>19.774999999999999</v>
      </c>
      <c r="O938" s="18">
        <v>20.649000000000001</v>
      </c>
      <c r="P938" s="18">
        <v>15.032</v>
      </c>
      <c r="Q938" s="18">
        <v>24.233000000000001</v>
      </c>
      <c r="R938" s="18">
        <v>16.277000000000001</v>
      </c>
      <c r="S938" s="18">
        <v>206.21770000000004</v>
      </c>
      <c r="T938" s="18">
        <v>17.184808333333336</v>
      </c>
    </row>
    <row r="939" spans="1:20" x14ac:dyDescent="0.25">
      <c r="A939" s="17" t="s">
        <v>565</v>
      </c>
      <c r="B939" s="17" t="s">
        <v>50</v>
      </c>
      <c r="C939" s="17" t="s">
        <v>299</v>
      </c>
      <c r="D939" s="17" t="s">
        <v>310</v>
      </c>
      <c r="E939" s="17" t="s">
        <v>311</v>
      </c>
      <c r="F939" s="17" t="s">
        <v>1</v>
      </c>
      <c r="G939" s="18"/>
      <c r="H939" s="18"/>
      <c r="I939" s="18"/>
      <c r="J939" s="18"/>
      <c r="K939" s="18"/>
      <c r="L939" s="18"/>
      <c r="M939" s="18">
        <v>0.253</v>
      </c>
      <c r="N939" s="18">
        <v>0.27</v>
      </c>
      <c r="O939" s="18">
        <v>0.27900000000000003</v>
      </c>
      <c r="P939" s="18">
        <v>0.22799999999999998</v>
      </c>
      <c r="Q939" s="18">
        <v>0.122</v>
      </c>
      <c r="R939" s="18">
        <v>4.8000000000000001E-2</v>
      </c>
      <c r="S939" s="18">
        <v>1.2000000000000002</v>
      </c>
      <c r="T939" s="18">
        <v>0.20000000000000004</v>
      </c>
    </row>
    <row r="940" spans="1:20" x14ac:dyDescent="0.25">
      <c r="A940" s="17" t="s">
        <v>565</v>
      </c>
      <c r="B940" s="17" t="s">
        <v>50</v>
      </c>
      <c r="C940" s="17" t="s">
        <v>299</v>
      </c>
      <c r="D940" s="17" t="s">
        <v>312</v>
      </c>
      <c r="E940" s="17" t="s">
        <v>313</v>
      </c>
      <c r="F940" s="17" t="s">
        <v>2</v>
      </c>
      <c r="G940" s="18"/>
      <c r="H940" s="18"/>
      <c r="I940" s="18"/>
      <c r="J940" s="18"/>
      <c r="K940" s="18"/>
      <c r="L940" s="18"/>
      <c r="M940" s="18">
        <v>0.82099999999999995</v>
      </c>
      <c r="N940" s="18">
        <v>0.85400000000000009</v>
      </c>
      <c r="O940" s="18">
        <v>0.88100000000000012</v>
      </c>
      <c r="P940" s="18">
        <v>0.71700000000000008</v>
      </c>
      <c r="Q940" s="18">
        <v>0.38400000000000001</v>
      </c>
      <c r="R940" s="18">
        <v>0.17599999999999999</v>
      </c>
      <c r="S940" s="18">
        <v>3.8330000000000002</v>
      </c>
      <c r="T940" s="18">
        <v>0.63883333333333336</v>
      </c>
    </row>
    <row r="941" spans="1:20" x14ac:dyDescent="0.25">
      <c r="A941" s="17" t="s">
        <v>565</v>
      </c>
      <c r="B941" s="17" t="s">
        <v>50</v>
      </c>
      <c r="C941" s="17" t="s">
        <v>299</v>
      </c>
      <c r="D941" s="17" t="s">
        <v>314</v>
      </c>
      <c r="E941" s="17" t="s">
        <v>315</v>
      </c>
      <c r="F941" s="17" t="s">
        <v>3</v>
      </c>
      <c r="G941" s="18"/>
      <c r="H941" s="18"/>
      <c r="I941" s="18"/>
      <c r="J941" s="18"/>
      <c r="K941" s="18"/>
      <c r="L941" s="18"/>
      <c r="M941" s="18">
        <v>2.161</v>
      </c>
      <c r="N941" s="18">
        <v>2.3210000000000002</v>
      </c>
      <c r="O941" s="18">
        <v>2.39</v>
      </c>
      <c r="P941" s="18">
        <v>1.95</v>
      </c>
      <c r="Q941" s="18">
        <v>1.0409999999999999</v>
      </c>
      <c r="R941" s="18">
        <v>0.47200000000000009</v>
      </c>
      <c r="S941" s="18">
        <v>10.334999999999999</v>
      </c>
      <c r="T941" s="18">
        <v>1.7224999999999999</v>
      </c>
    </row>
    <row r="942" spans="1:20" x14ac:dyDescent="0.25">
      <c r="A942" s="17" t="s">
        <v>565</v>
      </c>
      <c r="B942" s="17" t="s">
        <v>50</v>
      </c>
      <c r="C942" s="17" t="s">
        <v>299</v>
      </c>
      <c r="D942" s="17" t="s">
        <v>319</v>
      </c>
      <c r="E942" s="17" t="s">
        <v>320</v>
      </c>
      <c r="F942" s="17" t="s">
        <v>5</v>
      </c>
      <c r="G942" s="18"/>
      <c r="H942" s="18"/>
      <c r="I942" s="18"/>
      <c r="J942" s="18"/>
      <c r="K942" s="18"/>
      <c r="L942" s="18"/>
      <c r="M942" s="18">
        <v>0.183</v>
      </c>
      <c r="N942" s="18">
        <v>0.189</v>
      </c>
      <c r="O942" s="18">
        <v>0.19400000000000001</v>
      </c>
      <c r="P942" s="18">
        <v>0.158</v>
      </c>
      <c r="Q942" s="18">
        <v>8.4999999999999992E-2</v>
      </c>
      <c r="R942" s="18">
        <v>3.7999999999999999E-2</v>
      </c>
      <c r="S942" s="18">
        <v>0.84700000000000009</v>
      </c>
      <c r="T942" s="18">
        <v>0.14116666666666669</v>
      </c>
    </row>
    <row r="943" spans="1:20" x14ac:dyDescent="0.25">
      <c r="A943" s="17" t="s">
        <v>566</v>
      </c>
      <c r="B943" s="17" t="s">
        <v>50</v>
      </c>
      <c r="C943" s="17" t="s">
        <v>203</v>
      </c>
      <c r="D943" s="17" t="s">
        <v>310</v>
      </c>
      <c r="E943" s="17" t="s">
        <v>311</v>
      </c>
      <c r="F943" s="17" t="s">
        <v>1</v>
      </c>
      <c r="G943" s="18"/>
      <c r="H943" s="18"/>
      <c r="I943" s="18"/>
      <c r="J943" s="18"/>
      <c r="K943" s="18"/>
      <c r="L943" s="18"/>
      <c r="M943" s="18"/>
      <c r="N943" s="18"/>
      <c r="O943" s="18"/>
      <c r="P943" s="18">
        <v>9.7000000000000003E-2</v>
      </c>
      <c r="Q943" s="18">
        <v>2.8499999999999998E-2</v>
      </c>
      <c r="R943" s="18">
        <v>7.0000000000000001E-3</v>
      </c>
      <c r="S943" s="18">
        <v>0.13250000000000001</v>
      </c>
      <c r="T943" s="18">
        <v>4.4166666666666667E-2</v>
      </c>
    </row>
    <row r="944" spans="1:20" x14ac:dyDescent="0.25">
      <c r="A944" s="17" t="s">
        <v>566</v>
      </c>
      <c r="B944" s="17" t="s">
        <v>50</v>
      </c>
      <c r="C944" s="17" t="s">
        <v>203</v>
      </c>
      <c r="D944" s="17" t="s">
        <v>312</v>
      </c>
      <c r="E944" s="17" t="s">
        <v>313</v>
      </c>
      <c r="F944" s="17" t="s">
        <v>2</v>
      </c>
      <c r="G944" s="18"/>
      <c r="H944" s="18"/>
      <c r="I944" s="18"/>
      <c r="J944" s="18"/>
      <c r="K944" s="18"/>
      <c r="L944" s="18"/>
      <c r="M944" s="18"/>
      <c r="N944" s="18"/>
      <c r="O944" s="18"/>
      <c r="P944" s="18">
        <v>0.28950000000000004</v>
      </c>
      <c r="Q944" s="18">
        <v>0.13739999999999999</v>
      </c>
      <c r="R944" s="18"/>
      <c r="S944" s="18">
        <v>0.42690000000000006</v>
      </c>
      <c r="T944" s="18">
        <v>0.21345000000000003</v>
      </c>
    </row>
    <row r="945" spans="1:20" x14ac:dyDescent="0.25">
      <c r="A945" s="17" t="s">
        <v>566</v>
      </c>
      <c r="B945" s="17" t="s">
        <v>50</v>
      </c>
      <c r="C945" s="17" t="s">
        <v>203</v>
      </c>
      <c r="D945" s="17" t="s">
        <v>314</v>
      </c>
      <c r="E945" s="17" t="s">
        <v>315</v>
      </c>
      <c r="F945" s="17" t="s">
        <v>3</v>
      </c>
      <c r="G945" s="18"/>
      <c r="H945" s="18"/>
      <c r="I945" s="18"/>
      <c r="J945" s="18"/>
      <c r="K945" s="18"/>
      <c r="L945" s="18"/>
      <c r="M945" s="18"/>
      <c r="N945" s="18"/>
      <c r="O945" s="18"/>
      <c r="P945" s="18">
        <v>0.27579999999999999</v>
      </c>
      <c r="Q945" s="18">
        <v>0.32209999999999994</v>
      </c>
      <c r="R945" s="18">
        <v>0.11549999999999999</v>
      </c>
      <c r="S945" s="18">
        <v>0.71339999999999981</v>
      </c>
      <c r="T945" s="18">
        <v>0.23779999999999993</v>
      </c>
    </row>
    <row r="946" spans="1:20" x14ac:dyDescent="0.25">
      <c r="A946" s="17" t="s">
        <v>567</v>
      </c>
      <c r="B946" s="17" t="s">
        <v>50</v>
      </c>
      <c r="C946" s="17" t="s">
        <v>99</v>
      </c>
      <c r="D946" s="17" t="s">
        <v>322</v>
      </c>
      <c r="E946" s="17" t="s">
        <v>323</v>
      </c>
      <c r="F946" s="17" t="s">
        <v>0</v>
      </c>
      <c r="G946" s="18">
        <v>1.2720000000000002</v>
      </c>
      <c r="H946" s="18">
        <v>0.05</v>
      </c>
      <c r="I946" s="18">
        <v>0.106</v>
      </c>
      <c r="J946" s="18"/>
      <c r="K946" s="18">
        <v>0.122</v>
      </c>
      <c r="L946" s="18">
        <v>4.8000000000000001E-2</v>
      </c>
      <c r="M946" s="18">
        <v>6.3E-2</v>
      </c>
      <c r="N946" s="18"/>
      <c r="O946" s="18"/>
      <c r="P946" s="18">
        <v>8.1000000000000003E-2</v>
      </c>
      <c r="Q946" s="18"/>
      <c r="R946" s="18">
        <v>6.7000000000000004E-2</v>
      </c>
      <c r="S946" s="18">
        <v>1.8090000000000002</v>
      </c>
      <c r="T946" s="18">
        <v>0.22612500000000002</v>
      </c>
    </row>
    <row r="947" spans="1:20" x14ac:dyDescent="0.25">
      <c r="A947" s="17" t="s">
        <v>567</v>
      </c>
      <c r="B947" s="17" t="s">
        <v>50</v>
      </c>
      <c r="C947" s="17" t="s">
        <v>99</v>
      </c>
      <c r="D947" s="17" t="s">
        <v>310</v>
      </c>
      <c r="E947" s="17" t="s">
        <v>311</v>
      </c>
      <c r="F947" s="17" t="s">
        <v>1</v>
      </c>
      <c r="G947" s="18">
        <v>25.701000000000001</v>
      </c>
      <c r="H947" s="18">
        <v>36.992999999999995</v>
      </c>
      <c r="I947" s="18">
        <v>34.250799999999998</v>
      </c>
      <c r="J947" s="18">
        <v>32.383699999999997</v>
      </c>
      <c r="K947" s="18">
        <v>28.451800000000002</v>
      </c>
      <c r="L947" s="18">
        <v>32.102499999999999</v>
      </c>
      <c r="M947" s="18">
        <v>25.917999999999999</v>
      </c>
      <c r="N947" s="18">
        <v>36.405000000000001</v>
      </c>
      <c r="O947" s="18">
        <v>30.998000000000001</v>
      </c>
      <c r="P947" s="18">
        <v>30.157999999999998</v>
      </c>
      <c r="Q947" s="18">
        <v>36.728000000000002</v>
      </c>
      <c r="R947" s="18">
        <v>28.088200000000004</v>
      </c>
      <c r="S947" s="18">
        <v>378.17800000000005</v>
      </c>
      <c r="T947" s="18">
        <v>31.514833333333339</v>
      </c>
    </row>
    <row r="948" spans="1:20" x14ac:dyDescent="0.25">
      <c r="A948" s="17" t="s">
        <v>567</v>
      </c>
      <c r="B948" s="17" t="s">
        <v>50</v>
      </c>
      <c r="C948" s="17" t="s">
        <v>99</v>
      </c>
      <c r="D948" s="17" t="s">
        <v>312</v>
      </c>
      <c r="E948" s="17" t="s">
        <v>313</v>
      </c>
      <c r="F948" s="17" t="s">
        <v>2</v>
      </c>
      <c r="G948" s="18">
        <v>308.71600000000001</v>
      </c>
      <c r="H948" s="18">
        <v>299.73920000000004</v>
      </c>
      <c r="I948" s="18">
        <v>322.99320000000012</v>
      </c>
      <c r="J948" s="18">
        <v>298.84559999999982</v>
      </c>
      <c r="K948" s="18">
        <v>274.77740000000006</v>
      </c>
      <c r="L948" s="18">
        <v>256.71839999999997</v>
      </c>
      <c r="M948" s="18">
        <v>245.46495000000007</v>
      </c>
      <c r="N948" s="18">
        <v>251.91299999999998</v>
      </c>
      <c r="O948" s="18">
        <v>267.29849999999993</v>
      </c>
      <c r="P948" s="18">
        <v>240.25099999999998</v>
      </c>
      <c r="Q948" s="18">
        <v>289.40800000000002</v>
      </c>
      <c r="R948" s="18">
        <v>332.637</v>
      </c>
      <c r="S948" s="18">
        <v>3388.7622499999998</v>
      </c>
      <c r="T948" s="18">
        <v>282.39685416666663</v>
      </c>
    </row>
    <row r="949" spans="1:20" x14ac:dyDescent="0.25">
      <c r="A949" s="17" t="s">
        <v>567</v>
      </c>
      <c r="B949" s="17" t="s">
        <v>50</v>
      </c>
      <c r="C949" s="17" t="s">
        <v>99</v>
      </c>
      <c r="D949" s="17" t="s">
        <v>314</v>
      </c>
      <c r="E949" s="17" t="s">
        <v>315</v>
      </c>
      <c r="F949" s="17" t="s">
        <v>3</v>
      </c>
      <c r="G949" s="18">
        <v>188.99609999999998</v>
      </c>
      <c r="H949" s="18">
        <v>253.5989000000001</v>
      </c>
      <c r="I949" s="18">
        <v>250.09429999999998</v>
      </c>
      <c r="J949" s="18">
        <v>267.8561400000001</v>
      </c>
      <c r="K949" s="18">
        <v>229.43509999999992</v>
      </c>
      <c r="L949" s="18">
        <v>230.7586500000001</v>
      </c>
      <c r="M949" s="18">
        <v>204.27699999999996</v>
      </c>
      <c r="N949" s="18">
        <v>229.28189999999984</v>
      </c>
      <c r="O949" s="18">
        <v>259.06009999999998</v>
      </c>
      <c r="P949" s="18">
        <v>220.62584999999993</v>
      </c>
      <c r="Q949" s="18">
        <v>221.40799999999987</v>
      </c>
      <c r="R949" s="18">
        <v>245.40530000000012</v>
      </c>
      <c r="S949" s="18">
        <v>2800.7973400000001</v>
      </c>
      <c r="T949" s="18">
        <v>233.39977833333333</v>
      </c>
    </row>
    <row r="950" spans="1:20" x14ac:dyDescent="0.25">
      <c r="A950" s="17" t="s">
        <v>567</v>
      </c>
      <c r="B950" s="17" t="s">
        <v>50</v>
      </c>
      <c r="C950" s="17" t="s">
        <v>99</v>
      </c>
      <c r="D950" s="17" t="s">
        <v>319</v>
      </c>
      <c r="E950" s="17" t="s">
        <v>320</v>
      </c>
      <c r="F950" s="17" t="s">
        <v>5</v>
      </c>
      <c r="G950" s="18">
        <v>39.148000000000003</v>
      </c>
      <c r="H950" s="18">
        <v>71.704399999999993</v>
      </c>
      <c r="I950" s="18">
        <v>50.602199999999989</v>
      </c>
      <c r="J950" s="18">
        <v>56.659300000000002</v>
      </c>
      <c r="K950" s="18">
        <v>64.282000000000011</v>
      </c>
      <c r="L950" s="18">
        <v>46.594500000000004</v>
      </c>
      <c r="M950" s="18">
        <v>38.790799999999997</v>
      </c>
      <c r="N950" s="18">
        <v>39.563000000000002</v>
      </c>
      <c r="O950" s="18">
        <v>50.501999999999995</v>
      </c>
      <c r="P950" s="18">
        <v>34.831000000000003</v>
      </c>
      <c r="Q950" s="18">
        <v>37.6952</v>
      </c>
      <c r="R950" s="18">
        <v>42.859000000000002</v>
      </c>
      <c r="S950" s="18">
        <v>573.23140000000001</v>
      </c>
      <c r="T950" s="18">
        <v>47.769283333333334</v>
      </c>
    </row>
    <row r="951" spans="1:20" x14ac:dyDescent="0.25">
      <c r="A951" s="17" t="s">
        <v>568</v>
      </c>
      <c r="B951" s="17" t="s">
        <v>50</v>
      </c>
      <c r="C951" s="17" t="s">
        <v>204</v>
      </c>
      <c r="D951" s="17" t="s">
        <v>310</v>
      </c>
      <c r="E951" s="17" t="s">
        <v>311</v>
      </c>
      <c r="F951" s="17" t="s">
        <v>1</v>
      </c>
      <c r="G951" s="18"/>
      <c r="H951" s="18"/>
      <c r="I951" s="18"/>
      <c r="J951" s="18"/>
      <c r="K951" s="18"/>
      <c r="L951" s="18"/>
      <c r="M951" s="18">
        <v>1.8139999999999998</v>
      </c>
      <c r="N951" s="18">
        <v>1.4460000000000002</v>
      </c>
      <c r="O951" s="18">
        <v>1.573</v>
      </c>
      <c r="P951" s="18">
        <v>1.857</v>
      </c>
      <c r="Q951" s="18">
        <v>2.1670000000000003</v>
      </c>
      <c r="R951" s="18">
        <v>2.1260000000000003</v>
      </c>
      <c r="S951" s="18">
        <v>10.983000000000001</v>
      </c>
      <c r="T951" s="18">
        <v>1.8305</v>
      </c>
    </row>
    <row r="952" spans="1:20" x14ac:dyDescent="0.25">
      <c r="A952" s="17" t="s">
        <v>568</v>
      </c>
      <c r="B952" s="17" t="s">
        <v>50</v>
      </c>
      <c r="C952" s="17" t="s">
        <v>204</v>
      </c>
      <c r="D952" s="17" t="s">
        <v>312</v>
      </c>
      <c r="E952" s="17" t="s">
        <v>313</v>
      </c>
      <c r="F952" s="17" t="s">
        <v>2</v>
      </c>
      <c r="G952" s="18">
        <v>11.228</v>
      </c>
      <c r="H952" s="18">
        <v>11.487</v>
      </c>
      <c r="I952" s="18">
        <v>11.610000000000001</v>
      </c>
      <c r="J952" s="18">
        <v>10.619</v>
      </c>
      <c r="K952" s="18">
        <v>10.286</v>
      </c>
      <c r="L952" s="18">
        <v>9.793000000000001</v>
      </c>
      <c r="M952" s="18">
        <v>16.579999999999998</v>
      </c>
      <c r="N952" s="18">
        <v>15.425000000000001</v>
      </c>
      <c r="O952" s="18">
        <v>16.273000000000003</v>
      </c>
      <c r="P952" s="18">
        <v>17.346</v>
      </c>
      <c r="Q952" s="18">
        <v>17.135000000000002</v>
      </c>
      <c r="R952" s="18">
        <v>19.043000000000003</v>
      </c>
      <c r="S952" s="18">
        <v>166.82500000000002</v>
      </c>
      <c r="T952" s="18">
        <v>13.902083333333335</v>
      </c>
    </row>
    <row r="953" spans="1:20" x14ac:dyDescent="0.25">
      <c r="A953" s="17" t="s">
        <v>568</v>
      </c>
      <c r="B953" s="17" t="s">
        <v>50</v>
      </c>
      <c r="C953" s="17" t="s">
        <v>204</v>
      </c>
      <c r="D953" s="17" t="s">
        <v>314</v>
      </c>
      <c r="E953" s="17" t="s">
        <v>315</v>
      </c>
      <c r="F953" s="17" t="s">
        <v>3</v>
      </c>
      <c r="G953" s="18">
        <v>13.403</v>
      </c>
      <c r="H953" s="18">
        <v>13.222000000000001</v>
      </c>
      <c r="I953" s="18">
        <v>13.259</v>
      </c>
      <c r="J953" s="18">
        <v>13.01</v>
      </c>
      <c r="K953" s="18">
        <v>12.977</v>
      </c>
      <c r="L953" s="18">
        <v>13.179</v>
      </c>
      <c r="M953" s="18">
        <v>29.034999999999997</v>
      </c>
      <c r="N953" s="18">
        <v>24.733000000000004</v>
      </c>
      <c r="O953" s="18">
        <v>25.53</v>
      </c>
      <c r="P953" s="18">
        <v>29.445999999999994</v>
      </c>
      <c r="Q953" s="18">
        <v>31.530999999999999</v>
      </c>
      <c r="R953" s="18">
        <v>34.437000000000005</v>
      </c>
      <c r="S953" s="18">
        <v>253.762</v>
      </c>
      <c r="T953" s="18">
        <v>21.146833333333333</v>
      </c>
    </row>
    <row r="954" spans="1:20" x14ac:dyDescent="0.25">
      <c r="A954" s="17" t="s">
        <v>568</v>
      </c>
      <c r="B954" s="17" t="s">
        <v>50</v>
      </c>
      <c r="C954" s="17" t="s">
        <v>204</v>
      </c>
      <c r="D954" s="17" t="s">
        <v>319</v>
      </c>
      <c r="E954" s="17" t="s">
        <v>320</v>
      </c>
      <c r="F954" s="17" t="s">
        <v>5</v>
      </c>
      <c r="G954" s="18">
        <v>3.4249999999999998</v>
      </c>
      <c r="H954" s="18">
        <v>3.1</v>
      </c>
      <c r="I954" s="18">
        <v>3.1749999999999998</v>
      </c>
      <c r="J954" s="18">
        <v>3.0409999999999999</v>
      </c>
      <c r="K954" s="18">
        <v>3.597</v>
      </c>
      <c r="L954" s="18">
        <v>3.597</v>
      </c>
      <c r="M954" s="18">
        <v>4.2</v>
      </c>
      <c r="N954" s="18">
        <v>3.4079999999999999</v>
      </c>
      <c r="O954" s="18">
        <v>3.67</v>
      </c>
      <c r="P954" s="18">
        <v>3.9169999999999998</v>
      </c>
      <c r="Q954" s="18">
        <v>3.9059999999999997</v>
      </c>
      <c r="R954" s="18">
        <v>4.298</v>
      </c>
      <c r="S954" s="18">
        <v>43.334000000000003</v>
      </c>
      <c r="T954" s="18">
        <v>3.6111666666666671</v>
      </c>
    </row>
    <row r="955" spans="1:20" x14ac:dyDescent="0.25">
      <c r="A955" s="17" t="s">
        <v>569</v>
      </c>
      <c r="B955" s="17" t="s">
        <v>50</v>
      </c>
      <c r="C955" s="17" t="s">
        <v>179</v>
      </c>
      <c r="D955" s="17" t="s">
        <v>310</v>
      </c>
      <c r="E955" s="17" t="s">
        <v>311</v>
      </c>
      <c r="F955" s="17" t="s">
        <v>1</v>
      </c>
      <c r="G955" s="18"/>
      <c r="H955" s="18"/>
      <c r="I955" s="18"/>
      <c r="J955" s="18"/>
      <c r="K955" s="18"/>
      <c r="L955" s="18"/>
      <c r="M955" s="18">
        <v>0.155</v>
      </c>
      <c r="N955" s="18">
        <v>0.16700000000000001</v>
      </c>
      <c r="O955" s="18">
        <v>0.17099999999999999</v>
      </c>
      <c r="P955" s="18">
        <v>0.29599999999999999</v>
      </c>
      <c r="Q955" s="18">
        <v>0.19400000000000001</v>
      </c>
      <c r="R955" s="18">
        <v>0.19400000000000001</v>
      </c>
      <c r="S955" s="18">
        <v>1.1769999999999998</v>
      </c>
      <c r="T955" s="18">
        <v>0.19616666666666663</v>
      </c>
    </row>
    <row r="956" spans="1:20" x14ac:dyDescent="0.25">
      <c r="A956" s="17" t="s">
        <v>569</v>
      </c>
      <c r="B956" s="17" t="s">
        <v>50</v>
      </c>
      <c r="C956" s="17" t="s">
        <v>179</v>
      </c>
      <c r="D956" s="17" t="s">
        <v>312</v>
      </c>
      <c r="E956" s="17" t="s">
        <v>313</v>
      </c>
      <c r="F956" s="17" t="s">
        <v>2</v>
      </c>
      <c r="G956" s="18"/>
      <c r="H956" s="18"/>
      <c r="I956" s="18"/>
      <c r="J956" s="18"/>
      <c r="K956" s="18"/>
      <c r="L956" s="18"/>
      <c r="M956" s="18">
        <v>0.50600000000000001</v>
      </c>
      <c r="N956" s="18">
        <v>0.52700000000000002</v>
      </c>
      <c r="O956" s="18">
        <v>0.54200000000000004</v>
      </c>
      <c r="P956" s="18">
        <v>0.93400000000000005</v>
      </c>
      <c r="Q956" s="18">
        <v>0.6150000000000001</v>
      </c>
      <c r="R956" s="18">
        <v>0.70099999999999996</v>
      </c>
      <c r="S956" s="18">
        <v>3.8250000000000002</v>
      </c>
      <c r="T956" s="18">
        <v>0.63750000000000007</v>
      </c>
    </row>
    <row r="957" spans="1:20" x14ac:dyDescent="0.25">
      <c r="A957" s="17" t="s">
        <v>569</v>
      </c>
      <c r="B957" s="17" t="s">
        <v>50</v>
      </c>
      <c r="C957" s="17" t="s">
        <v>179</v>
      </c>
      <c r="D957" s="17" t="s">
        <v>314</v>
      </c>
      <c r="E957" s="17" t="s">
        <v>315</v>
      </c>
      <c r="F957" s="17" t="s">
        <v>3</v>
      </c>
      <c r="G957" s="18"/>
      <c r="H957" s="18"/>
      <c r="I957" s="18"/>
      <c r="J957" s="18"/>
      <c r="K957" s="18"/>
      <c r="L957" s="18"/>
      <c r="M957" s="18">
        <v>1.329</v>
      </c>
      <c r="N957" s="18">
        <v>1.4279999999999999</v>
      </c>
      <c r="O957" s="18">
        <v>1.4709999999999999</v>
      </c>
      <c r="P957" s="18">
        <v>2.5330000000000004</v>
      </c>
      <c r="Q957" s="18">
        <v>1.6689999999999998</v>
      </c>
      <c r="R957" s="18">
        <v>1.89</v>
      </c>
      <c r="S957" s="18">
        <v>10.32</v>
      </c>
      <c r="T957" s="18">
        <v>1.72</v>
      </c>
    </row>
    <row r="958" spans="1:20" x14ac:dyDescent="0.25">
      <c r="A958" s="17" t="s">
        <v>569</v>
      </c>
      <c r="B958" s="17" t="s">
        <v>50</v>
      </c>
      <c r="C958" s="17" t="s">
        <v>179</v>
      </c>
      <c r="D958" s="17" t="s">
        <v>319</v>
      </c>
      <c r="E958" s="17" t="s">
        <v>320</v>
      </c>
      <c r="F958" s="17" t="s">
        <v>5</v>
      </c>
      <c r="G958" s="18"/>
      <c r="H958" s="18"/>
      <c r="I958" s="18"/>
      <c r="J958" s="18"/>
      <c r="K958" s="18"/>
      <c r="L958" s="18"/>
      <c r="M958" s="18">
        <v>0.113</v>
      </c>
      <c r="N958" s="18">
        <v>0.11600000000000001</v>
      </c>
      <c r="O958" s="18">
        <v>0.12</v>
      </c>
      <c r="P958" s="18">
        <v>0.20599999999999999</v>
      </c>
      <c r="Q958" s="18">
        <v>0.13599999999999998</v>
      </c>
      <c r="R958" s="18">
        <v>0.153</v>
      </c>
      <c r="S958" s="18">
        <v>0.84399999999999997</v>
      </c>
      <c r="T958" s="18">
        <v>0.14066666666666666</v>
      </c>
    </row>
    <row r="959" spans="1:20" x14ac:dyDescent="0.25">
      <c r="A959" s="17" t="s">
        <v>570</v>
      </c>
      <c r="B959" s="17" t="s">
        <v>50</v>
      </c>
      <c r="C959" s="17" t="s">
        <v>300</v>
      </c>
      <c r="D959" s="17" t="s">
        <v>310</v>
      </c>
      <c r="E959" s="17" t="s">
        <v>311</v>
      </c>
      <c r="F959" s="17" t="s">
        <v>1</v>
      </c>
      <c r="G959" s="18">
        <v>0.16999999999999998</v>
      </c>
      <c r="H959" s="18">
        <v>0.245</v>
      </c>
      <c r="I959" s="18">
        <v>0.4</v>
      </c>
      <c r="J959" s="18">
        <v>0.28999999999999998</v>
      </c>
      <c r="K959" s="18">
        <v>0.33100000000000002</v>
      </c>
      <c r="L959" s="18">
        <v>0.315</v>
      </c>
      <c r="M959" s="18">
        <v>0.35</v>
      </c>
      <c r="N959" s="18">
        <v>0.41800000000000004</v>
      </c>
      <c r="O959" s="18">
        <v>0.43200000000000005</v>
      </c>
      <c r="P959" s="18">
        <v>0.44400000000000001</v>
      </c>
      <c r="Q959" s="18">
        <v>0.245</v>
      </c>
      <c r="R959" s="18">
        <v>0.32200000000000001</v>
      </c>
      <c r="S959" s="18">
        <v>3.9620000000000002</v>
      </c>
      <c r="T959" s="18">
        <v>0.33016666666666666</v>
      </c>
    </row>
    <row r="960" spans="1:20" x14ac:dyDescent="0.25">
      <c r="A960" s="17" t="s">
        <v>570</v>
      </c>
      <c r="B960" s="17" t="s">
        <v>50</v>
      </c>
      <c r="C960" s="17" t="s">
        <v>300</v>
      </c>
      <c r="D960" s="17" t="s">
        <v>312</v>
      </c>
      <c r="E960" s="17" t="s">
        <v>313</v>
      </c>
      <c r="F960" s="17" t="s">
        <v>2</v>
      </c>
      <c r="G960" s="18">
        <v>3.7610000000000001</v>
      </c>
      <c r="H960" s="18">
        <v>4.1369999999999996</v>
      </c>
      <c r="I960" s="18">
        <v>4.5999999999999996</v>
      </c>
      <c r="J960" s="18">
        <v>4.4479999999999995</v>
      </c>
      <c r="K960" s="18">
        <v>5.1089999999999991</v>
      </c>
      <c r="L960" s="18">
        <v>5.1660000000000004</v>
      </c>
      <c r="M960" s="18">
        <v>4.3050000000000006</v>
      </c>
      <c r="N960" s="18">
        <v>4.3559999999999999</v>
      </c>
      <c r="O960" s="18">
        <v>5.726</v>
      </c>
      <c r="P960" s="18">
        <v>5.2780000000000005</v>
      </c>
      <c r="Q960" s="18">
        <v>5.6160000000000005</v>
      </c>
      <c r="R960" s="18">
        <v>5.2189999999999994</v>
      </c>
      <c r="S960" s="18">
        <v>57.720999999999997</v>
      </c>
      <c r="T960" s="18">
        <v>4.810083333333333</v>
      </c>
    </row>
    <row r="961" spans="1:20" x14ac:dyDescent="0.25">
      <c r="A961" s="17" t="s">
        <v>570</v>
      </c>
      <c r="B961" s="17" t="s">
        <v>50</v>
      </c>
      <c r="C961" s="17" t="s">
        <v>300</v>
      </c>
      <c r="D961" s="17" t="s">
        <v>314</v>
      </c>
      <c r="E961" s="17" t="s">
        <v>315</v>
      </c>
      <c r="F961" s="17" t="s">
        <v>3</v>
      </c>
      <c r="G961" s="18">
        <v>4.16</v>
      </c>
      <c r="H961" s="18">
        <v>4.5809999999999995</v>
      </c>
      <c r="I961" s="18">
        <v>4.6470000000000002</v>
      </c>
      <c r="J961" s="18">
        <v>4.419999999999999</v>
      </c>
      <c r="K961" s="18">
        <v>4.3890000000000002</v>
      </c>
      <c r="L961" s="18">
        <v>4.3529999999999998</v>
      </c>
      <c r="M961" s="18">
        <v>4.0949999999999998</v>
      </c>
      <c r="N961" s="18">
        <v>3.6270000000000002</v>
      </c>
      <c r="O961" s="18">
        <v>4.8810000000000002</v>
      </c>
      <c r="P961" s="18">
        <v>4.266</v>
      </c>
      <c r="Q961" s="18">
        <v>5.3110000000000008</v>
      </c>
      <c r="R961" s="18">
        <v>5.1010000000000009</v>
      </c>
      <c r="S961" s="18">
        <v>53.830999999999996</v>
      </c>
      <c r="T961" s="18">
        <v>4.4859166666666663</v>
      </c>
    </row>
    <row r="962" spans="1:20" x14ac:dyDescent="0.25">
      <c r="A962" s="17" t="s">
        <v>570</v>
      </c>
      <c r="B962" s="17" t="s">
        <v>50</v>
      </c>
      <c r="C962" s="17" t="s">
        <v>300</v>
      </c>
      <c r="D962" s="17" t="s">
        <v>319</v>
      </c>
      <c r="E962" s="17" t="s">
        <v>320</v>
      </c>
      <c r="F962" s="17" t="s">
        <v>5</v>
      </c>
      <c r="G962" s="18">
        <v>0.626</v>
      </c>
      <c r="H962" s="18">
        <v>1.08</v>
      </c>
      <c r="I962" s="18">
        <v>1.198</v>
      </c>
      <c r="J962" s="18">
        <v>1.2569999999999999</v>
      </c>
      <c r="K962" s="18">
        <v>1.2209999999999999</v>
      </c>
      <c r="L962" s="18">
        <v>1.3089999999999999</v>
      </c>
      <c r="M962" s="18">
        <v>1.2170000000000001</v>
      </c>
      <c r="N962" s="18">
        <v>1.282</v>
      </c>
      <c r="O962" s="18">
        <v>1.573</v>
      </c>
      <c r="P962" s="18">
        <v>1.4870000000000001</v>
      </c>
      <c r="Q962" s="18">
        <v>1.6440000000000001</v>
      </c>
      <c r="R962" s="18">
        <v>1.6619999999999999</v>
      </c>
      <c r="S962" s="18">
        <v>15.556000000000001</v>
      </c>
      <c r="T962" s="18">
        <v>1.2963333333333333</v>
      </c>
    </row>
    <row r="963" spans="1:20" x14ac:dyDescent="0.25">
      <c r="A963" s="17" t="s">
        <v>571</v>
      </c>
      <c r="B963" s="17" t="s">
        <v>50</v>
      </c>
      <c r="C963" s="17" t="s">
        <v>572</v>
      </c>
      <c r="D963" s="17" t="s">
        <v>322</v>
      </c>
      <c r="E963" s="17" t="s">
        <v>323</v>
      </c>
      <c r="F963" s="17" t="s">
        <v>0</v>
      </c>
      <c r="G963" s="18"/>
      <c r="H963" s="18"/>
      <c r="I963" s="18"/>
      <c r="J963" s="18"/>
      <c r="K963" s="18"/>
      <c r="L963" s="18"/>
      <c r="M963" s="18"/>
      <c r="N963" s="18"/>
      <c r="O963" s="18"/>
      <c r="P963" s="18">
        <v>0.21</v>
      </c>
      <c r="Q963" s="18"/>
      <c r="R963" s="18"/>
      <c r="S963" s="18">
        <v>0.21</v>
      </c>
      <c r="T963" s="18">
        <v>0.21</v>
      </c>
    </row>
    <row r="964" spans="1:20" x14ac:dyDescent="0.25">
      <c r="A964" s="17" t="s">
        <v>571</v>
      </c>
      <c r="B964" s="17" t="s">
        <v>50</v>
      </c>
      <c r="C964" s="17" t="s">
        <v>572</v>
      </c>
      <c r="D964" s="17" t="s">
        <v>310</v>
      </c>
      <c r="E964" s="17" t="s">
        <v>311</v>
      </c>
      <c r="F964" s="17" t="s">
        <v>1</v>
      </c>
      <c r="G964" s="18"/>
      <c r="H964" s="18"/>
      <c r="I964" s="18"/>
      <c r="J964" s="18"/>
      <c r="K964" s="18"/>
      <c r="L964" s="18"/>
      <c r="M964" s="18"/>
      <c r="N964" s="18"/>
      <c r="O964" s="18"/>
      <c r="P964" s="18">
        <v>0.53800000000000003</v>
      </c>
      <c r="Q964" s="18">
        <v>0.36100000000000004</v>
      </c>
      <c r="R964" s="18"/>
      <c r="S964" s="18">
        <v>0.89900000000000002</v>
      </c>
      <c r="T964" s="18">
        <v>0.44950000000000001</v>
      </c>
    </row>
    <row r="965" spans="1:20" x14ac:dyDescent="0.25">
      <c r="A965" s="17" t="s">
        <v>571</v>
      </c>
      <c r="B965" s="17" t="s">
        <v>50</v>
      </c>
      <c r="C965" s="17" t="s">
        <v>572</v>
      </c>
      <c r="D965" s="17" t="s">
        <v>312</v>
      </c>
      <c r="E965" s="17" t="s">
        <v>313</v>
      </c>
      <c r="F965" s="17" t="s">
        <v>2</v>
      </c>
      <c r="G965" s="18"/>
      <c r="H965" s="18"/>
      <c r="I965" s="18"/>
      <c r="J965" s="18"/>
      <c r="K965" s="18"/>
      <c r="L965" s="18"/>
      <c r="M965" s="18"/>
      <c r="N965" s="18"/>
      <c r="O965" s="18"/>
      <c r="P965" s="18">
        <v>4.6520000000000001</v>
      </c>
      <c r="Q965" s="18">
        <v>8.09</v>
      </c>
      <c r="R965" s="18"/>
      <c r="S965" s="18">
        <v>12.742000000000001</v>
      </c>
      <c r="T965" s="18">
        <v>6.3710000000000004</v>
      </c>
    </row>
    <row r="966" spans="1:20" x14ac:dyDescent="0.25">
      <c r="A966" s="17" t="s">
        <v>571</v>
      </c>
      <c r="B966" s="17" t="s">
        <v>50</v>
      </c>
      <c r="C966" s="17" t="s">
        <v>572</v>
      </c>
      <c r="D966" s="17" t="s">
        <v>314</v>
      </c>
      <c r="E966" s="17" t="s">
        <v>315</v>
      </c>
      <c r="F966" s="17" t="s">
        <v>3</v>
      </c>
      <c r="G966" s="18"/>
      <c r="H966" s="18"/>
      <c r="I966" s="18"/>
      <c r="J966" s="18"/>
      <c r="K966" s="18"/>
      <c r="L966" s="18"/>
      <c r="M966" s="18"/>
      <c r="N966" s="18"/>
      <c r="O966" s="18"/>
      <c r="P966" s="18">
        <v>2.8239999999999998</v>
      </c>
      <c r="Q966" s="18">
        <v>3.8290000000000002</v>
      </c>
      <c r="R966" s="18"/>
      <c r="S966" s="18">
        <v>6.6530000000000005</v>
      </c>
      <c r="T966" s="18">
        <v>3.3265000000000002</v>
      </c>
    </row>
    <row r="967" spans="1:20" x14ac:dyDescent="0.25">
      <c r="A967" s="17" t="s">
        <v>571</v>
      </c>
      <c r="B967" s="17" t="s">
        <v>50</v>
      </c>
      <c r="C967" s="17" t="s">
        <v>572</v>
      </c>
      <c r="D967" s="17" t="s">
        <v>319</v>
      </c>
      <c r="E967" s="17" t="s">
        <v>320</v>
      </c>
      <c r="F967" s="17" t="s">
        <v>5</v>
      </c>
      <c r="G967" s="18"/>
      <c r="H967" s="18"/>
      <c r="I967" s="18"/>
      <c r="J967" s="18"/>
      <c r="K967" s="18"/>
      <c r="L967" s="18"/>
      <c r="M967" s="18"/>
      <c r="N967" s="18"/>
      <c r="O967" s="18"/>
      <c r="P967" s="18">
        <v>0.40500000000000003</v>
      </c>
      <c r="Q967" s="18"/>
      <c r="R967" s="18"/>
      <c r="S967" s="18">
        <v>0.40500000000000003</v>
      </c>
      <c r="T967" s="18">
        <v>0.40500000000000003</v>
      </c>
    </row>
    <row r="968" spans="1:20" x14ac:dyDescent="0.25">
      <c r="A968" s="17" t="s">
        <v>573</v>
      </c>
      <c r="B968" s="17" t="s">
        <v>50</v>
      </c>
      <c r="C968" s="17" t="s">
        <v>205</v>
      </c>
      <c r="D968" s="17" t="s">
        <v>310</v>
      </c>
      <c r="E968" s="17" t="s">
        <v>311</v>
      </c>
      <c r="F968" s="17" t="s">
        <v>1</v>
      </c>
      <c r="G968" s="18"/>
      <c r="H968" s="18"/>
      <c r="I968" s="18"/>
      <c r="J968" s="18"/>
      <c r="K968" s="18"/>
      <c r="L968" s="18"/>
      <c r="M968" s="18">
        <v>9.8000000000000004E-2</v>
      </c>
      <c r="N968" s="18">
        <v>0.10400000000000001</v>
      </c>
      <c r="O968" s="18">
        <v>0.10700000000000001</v>
      </c>
      <c r="P968" s="18">
        <v>0.11399999999999999</v>
      </c>
      <c r="Q968" s="18">
        <v>0.122</v>
      </c>
      <c r="R968" s="18">
        <v>0.122</v>
      </c>
      <c r="S968" s="18">
        <v>0.66700000000000004</v>
      </c>
      <c r="T968" s="18">
        <v>0.11116666666666668</v>
      </c>
    </row>
    <row r="969" spans="1:20" x14ac:dyDescent="0.25">
      <c r="A969" s="17" t="s">
        <v>573</v>
      </c>
      <c r="B969" s="17" t="s">
        <v>50</v>
      </c>
      <c r="C969" s="17" t="s">
        <v>205</v>
      </c>
      <c r="D969" s="17" t="s">
        <v>312</v>
      </c>
      <c r="E969" s="17" t="s">
        <v>313</v>
      </c>
      <c r="F969" s="17" t="s">
        <v>2</v>
      </c>
      <c r="G969" s="18"/>
      <c r="H969" s="18"/>
      <c r="I969" s="18"/>
      <c r="J969" s="18"/>
      <c r="K969" s="18"/>
      <c r="L969" s="18"/>
      <c r="M969" s="18">
        <v>0.31600000000000006</v>
      </c>
      <c r="N969" s="18">
        <v>0.32800000000000001</v>
      </c>
      <c r="O969" s="18">
        <v>0.33800000000000002</v>
      </c>
      <c r="P969" s="18">
        <v>0.36000000000000004</v>
      </c>
      <c r="Q969" s="18">
        <v>0.376</v>
      </c>
      <c r="R969" s="18">
        <v>0.43700000000000006</v>
      </c>
      <c r="S969" s="18">
        <v>2.1550000000000002</v>
      </c>
      <c r="T969" s="18">
        <v>0.35916666666666669</v>
      </c>
    </row>
    <row r="970" spans="1:20" x14ac:dyDescent="0.25">
      <c r="A970" s="17" t="s">
        <v>573</v>
      </c>
      <c r="B970" s="17" t="s">
        <v>50</v>
      </c>
      <c r="C970" s="17" t="s">
        <v>205</v>
      </c>
      <c r="D970" s="17" t="s">
        <v>314</v>
      </c>
      <c r="E970" s="17" t="s">
        <v>315</v>
      </c>
      <c r="F970" s="17" t="s">
        <v>3</v>
      </c>
      <c r="G970" s="18"/>
      <c r="H970" s="18"/>
      <c r="I970" s="18"/>
      <c r="J970" s="18"/>
      <c r="K970" s="18"/>
      <c r="L970" s="18"/>
      <c r="M970" s="18">
        <v>0.83200000000000007</v>
      </c>
      <c r="N970" s="18">
        <v>0.89200000000000013</v>
      </c>
      <c r="O970" s="18">
        <v>0.91900000000000004</v>
      </c>
      <c r="P970" s="18">
        <v>0.9730000000000002</v>
      </c>
      <c r="Q970" s="18">
        <v>0.98399999999999999</v>
      </c>
      <c r="R970" s="18">
        <v>1.1809999999999998</v>
      </c>
      <c r="S970" s="18">
        <v>5.7810000000000006</v>
      </c>
      <c r="T970" s="18">
        <v>0.96350000000000013</v>
      </c>
    </row>
    <row r="971" spans="1:20" x14ac:dyDescent="0.25">
      <c r="A971" s="17" t="s">
        <v>573</v>
      </c>
      <c r="B971" s="17" t="s">
        <v>50</v>
      </c>
      <c r="C971" s="17" t="s">
        <v>205</v>
      </c>
      <c r="D971" s="17" t="s">
        <v>319</v>
      </c>
      <c r="E971" s="17" t="s">
        <v>320</v>
      </c>
      <c r="F971" s="17" t="s">
        <v>5</v>
      </c>
      <c r="G971" s="18"/>
      <c r="H971" s="18"/>
      <c r="I971" s="18"/>
      <c r="J971" s="18"/>
      <c r="K971" s="18"/>
      <c r="L971" s="18"/>
      <c r="M971" s="18">
        <v>6.9999999999999993E-2</v>
      </c>
      <c r="N971" s="18">
        <v>7.2999999999999995E-2</v>
      </c>
      <c r="O971" s="18">
        <v>7.4999999999999997E-2</v>
      </c>
      <c r="P971" s="18">
        <v>7.9000000000000001E-2</v>
      </c>
      <c r="Q971" s="18">
        <v>7.3999999999999996E-2</v>
      </c>
      <c r="R971" s="18">
        <v>9.6000000000000002E-2</v>
      </c>
      <c r="S971" s="18">
        <v>0.46699999999999997</v>
      </c>
      <c r="T971" s="18">
        <v>7.7833333333333324E-2</v>
      </c>
    </row>
    <row r="972" spans="1:20" x14ac:dyDescent="0.25">
      <c r="A972" s="17" t="s">
        <v>574</v>
      </c>
      <c r="B972" s="17" t="s">
        <v>50</v>
      </c>
      <c r="C972" s="17" t="s">
        <v>575</v>
      </c>
      <c r="D972" s="17" t="s">
        <v>310</v>
      </c>
      <c r="E972" s="17" t="s">
        <v>311</v>
      </c>
      <c r="F972" s="17" t="s">
        <v>1</v>
      </c>
      <c r="G972" s="18"/>
      <c r="H972" s="18"/>
      <c r="I972" s="18"/>
      <c r="J972" s="18"/>
      <c r="K972" s="18"/>
      <c r="L972" s="18"/>
      <c r="M972" s="18"/>
      <c r="N972" s="18"/>
      <c r="O972" s="18"/>
      <c r="P972" s="18"/>
      <c r="Q972" s="18"/>
      <c r="R972" s="18">
        <v>14.49</v>
      </c>
      <c r="S972" s="18">
        <v>14.49</v>
      </c>
      <c r="T972" s="18">
        <v>14.49</v>
      </c>
    </row>
    <row r="973" spans="1:20" x14ac:dyDescent="0.25">
      <c r="A973" s="17" t="s">
        <v>574</v>
      </c>
      <c r="B973" s="17" t="s">
        <v>50</v>
      </c>
      <c r="C973" s="17" t="s">
        <v>575</v>
      </c>
      <c r="D973" s="17" t="s">
        <v>312</v>
      </c>
      <c r="E973" s="17" t="s">
        <v>313</v>
      </c>
      <c r="F973" s="17" t="s">
        <v>2</v>
      </c>
      <c r="G973" s="18"/>
      <c r="H973" s="18"/>
      <c r="I973" s="18"/>
      <c r="J973" s="18"/>
      <c r="K973" s="18"/>
      <c r="L973" s="18"/>
      <c r="M973" s="18"/>
      <c r="N973" s="18"/>
      <c r="O973" s="18"/>
      <c r="P973" s="18"/>
      <c r="Q973" s="18"/>
      <c r="R973" s="18">
        <v>30.222000000000001</v>
      </c>
      <c r="S973" s="18">
        <v>30.222000000000001</v>
      </c>
      <c r="T973" s="18">
        <v>30.222000000000001</v>
      </c>
    </row>
    <row r="974" spans="1:20" x14ac:dyDescent="0.25">
      <c r="A974" s="17" t="s">
        <v>574</v>
      </c>
      <c r="B974" s="17" t="s">
        <v>50</v>
      </c>
      <c r="C974" s="17" t="s">
        <v>575</v>
      </c>
      <c r="D974" s="17" t="s">
        <v>314</v>
      </c>
      <c r="E974" s="17" t="s">
        <v>315</v>
      </c>
      <c r="F974" s="17" t="s">
        <v>3</v>
      </c>
      <c r="G974" s="18"/>
      <c r="H974" s="18"/>
      <c r="I974" s="18"/>
      <c r="J974" s="18"/>
      <c r="K974" s="18"/>
      <c r="L974" s="18"/>
      <c r="M974" s="18"/>
      <c r="N974" s="18"/>
      <c r="O974" s="18"/>
      <c r="P974" s="18"/>
      <c r="Q974" s="18"/>
      <c r="R974" s="18">
        <v>15.162000000000001</v>
      </c>
      <c r="S974" s="18">
        <v>15.162000000000001</v>
      </c>
      <c r="T974" s="18">
        <v>15.162000000000001</v>
      </c>
    </row>
    <row r="975" spans="1:20" x14ac:dyDescent="0.25">
      <c r="A975" s="17" t="s">
        <v>576</v>
      </c>
      <c r="B975" s="17" t="s">
        <v>50</v>
      </c>
      <c r="C975" s="17" t="s">
        <v>206</v>
      </c>
      <c r="D975" s="17" t="s">
        <v>310</v>
      </c>
      <c r="E975" s="17" t="s">
        <v>311</v>
      </c>
      <c r="F975" s="17" t="s">
        <v>1</v>
      </c>
      <c r="G975" s="18">
        <v>27.523000000000003</v>
      </c>
      <c r="H975" s="18">
        <v>30.017999999999997</v>
      </c>
      <c r="I975" s="18">
        <v>33.352999999999994</v>
      </c>
      <c r="J975" s="18">
        <v>22.164000000000001</v>
      </c>
      <c r="K975" s="18">
        <v>15.625</v>
      </c>
      <c r="L975" s="18">
        <v>13.581199999999999</v>
      </c>
      <c r="M975" s="18">
        <v>16.347000000000001</v>
      </c>
      <c r="N975" s="18">
        <v>19.694900000000001</v>
      </c>
      <c r="O975" s="18">
        <v>19.003899999999998</v>
      </c>
      <c r="P975" s="18">
        <v>22.029</v>
      </c>
      <c r="Q975" s="18">
        <v>23.741</v>
      </c>
      <c r="R975" s="18">
        <v>17.855</v>
      </c>
      <c r="S975" s="18">
        <v>260.935</v>
      </c>
      <c r="T975" s="18">
        <v>21.744583333333335</v>
      </c>
    </row>
    <row r="976" spans="1:20" x14ac:dyDescent="0.25">
      <c r="A976" s="17" t="s">
        <v>576</v>
      </c>
      <c r="B976" s="17" t="s">
        <v>50</v>
      </c>
      <c r="C976" s="17" t="s">
        <v>206</v>
      </c>
      <c r="D976" s="17" t="s">
        <v>312</v>
      </c>
      <c r="E976" s="17" t="s">
        <v>313</v>
      </c>
      <c r="F976" s="17" t="s">
        <v>2</v>
      </c>
      <c r="G976" s="18">
        <v>182.58999999999997</v>
      </c>
      <c r="H976" s="18">
        <v>181.38400000000001</v>
      </c>
      <c r="I976" s="18">
        <v>166.27500000000006</v>
      </c>
      <c r="J976" s="18">
        <v>131.11999999999998</v>
      </c>
      <c r="K976" s="18">
        <v>93.611999999999981</v>
      </c>
      <c r="L976" s="18">
        <v>169.21200000000002</v>
      </c>
      <c r="M976" s="18">
        <v>202.89940000000004</v>
      </c>
      <c r="N976" s="18">
        <v>180.53900000000004</v>
      </c>
      <c r="O976" s="18">
        <v>161.28599999999997</v>
      </c>
      <c r="P976" s="18">
        <v>143.91399999999999</v>
      </c>
      <c r="Q976" s="18">
        <v>159.13399999999999</v>
      </c>
      <c r="R976" s="18">
        <v>125.92800000000003</v>
      </c>
      <c r="S976" s="18">
        <v>1897.8934000000002</v>
      </c>
      <c r="T976" s="18">
        <v>158.15778333333336</v>
      </c>
    </row>
    <row r="977" spans="1:20" x14ac:dyDescent="0.25">
      <c r="A977" s="17" t="s">
        <v>576</v>
      </c>
      <c r="B977" s="17" t="s">
        <v>50</v>
      </c>
      <c r="C977" s="17" t="s">
        <v>206</v>
      </c>
      <c r="D977" s="17" t="s">
        <v>314</v>
      </c>
      <c r="E977" s="17" t="s">
        <v>315</v>
      </c>
      <c r="F977" s="17" t="s">
        <v>3</v>
      </c>
      <c r="G977" s="18">
        <v>82.60299999999998</v>
      </c>
      <c r="H977" s="18">
        <v>82.968000000000004</v>
      </c>
      <c r="I977" s="18">
        <v>82.518000000000001</v>
      </c>
      <c r="J977" s="18">
        <v>60.44700000000001</v>
      </c>
      <c r="K977" s="18">
        <v>51.102999999999987</v>
      </c>
      <c r="L977" s="18">
        <v>71.331299999999999</v>
      </c>
      <c r="M977" s="18">
        <v>109.70999999999997</v>
      </c>
      <c r="N977" s="18">
        <v>102.35959999999999</v>
      </c>
      <c r="O977" s="18">
        <v>99.192999999999984</v>
      </c>
      <c r="P977" s="18">
        <v>107.30399999999997</v>
      </c>
      <c r="Q977" s="18">
        <v>99.978000000000023</v>
      </c>
      <c r="R977" s="18">
        <v>76.921999999999997</v>
      </c>
      <c r="S977" s="18">
        <v>1026.4368999999999</v>
      </c>
      <c r="T977" s="18">
        <v>85.536408333333327</v>
      </c>
    </row>
    <row r="978" spans="1:20" x14ac:dyDescent="0.25">
      <c r="A978" s="17" t="s">
        <v>576</v>
      </c>
      <c r="B978" s="17" t="s">
        <v>50</v>
      </c>
      <c r="C978" s="17" t="s">
        <v>206</v>
      </c>
      <c r="D978" s="17" t="s">
        <v>319</v>
      </c>
      <c r="E978" s="17" t="s">
        <v>320</v>
      </c>
      <c r="F978" s="17" t="s">
        <v>5</v>
      </c>
      <c r="G978" s="18">
        <v>32.852999999999994</v>
      </c>
      <c r="H978" s="18">
        <v>31.236999999999995</v>
      </c>
      <c r="I978" s="18">
        <v>23.457999999999998</v>
      </c>
      <c r="J978" s="18">
        <v>17.459</v>
      </c>
      <c r="K978" s="18">
        <v>22.03</v>
      </c>
      <c r="L978" s="18">
        <v>30.104000000000003</v>
      </c>
      <c r="M978" s="18">
        <v>41.2014</v>
      </c>
      <c r="N978" s="18">
        <v>26.613999999999997</v>
      </c>
      <c r="O978" s="18">
        <v>29.277999999999995</v>
      </c>
      <c r="P978" s="18">
        <v>27.506999999999998</v>
      </c>
      <c r="Q978" s="18">
        <v>29.332000000000001</v>
      </c>
      <c r="R978" s="18">
        <v>17.635000000000002</v>
      </c>
      <c r="S978" s="18">
        <v>328.70839999999998</v>
      </c>
      <c r="T978" s="18">
        <v>27.392366666666664</v>
      </c>
    </row>
    <row r="979" spans="1:20" x14ac:dyDescent="0.25">
      <c r="A979" s="17" t="s">
        <v>577</v>
      </c>
      <c r="B979" s="17" t="s">
        <v>50</v>
      </c>
      <c r="C979" s="17" t="s">
        <v>249</v>
      </c>
      <c r="D979" s="17" t="s">
        <v>310</v>
      </c>
      <c r="E979" s="17" t="s">
        <v>311</v>
      </c>
      <c r="F979" s="17" t="s">
        <v>1</v>
      </c>
      <c r="G979" s="18">
        <v>1.4320000000000002</v>
      </c>
      <c r="H979" s="18">
        <v>1.7849999999999999</v>
      </c>
      <c r="I979" s="18">
        <v>1.8800000000000001</v>
      </c>
      <c r="J979" s="18">
        <v>1.8839999999999999</v>
      </c>
      <c r="K979" s="18">
        <v>1.99</v>
      </c>
      <c r="L979" s="18">
        <v>2.177</v>
      </c>
      <c r="M979" s="18">
        <v>2.44</v>
      </c>
      <c r="N979" s="18">
        <v>2.1120000000000001</v>
      </c>
      <c r="O979" s="18">
        <v>2.1120000000000001</v>
      </c>
      <c r="P979" s="18">
        <v>2.11</v>
      </c>
      <c r="Q979" s="18">
        <v>2.218</v>
      </c>
      <c r="R979" s="18">
        <v>2.024</v>
      </c>
      <c r="S979" s="18">
        <v>24.163999999999998</v>
      </c>
      <c r="T979" s="18">
        <v>2.0136666666666665</v>
      </c>
    </row>
    <row r="980" spans="1:20" x14ac:dyDescent="0.25">
      <c r="A980" s="17" t="s">
        <v>577</v>
      </c>
      <c r="B980" s="17" t="s">
        <v>50</v>
      </c>
      <c r="C980" s="17" t="s">
        <v>249</v>
      </c>
      <c r="D980" s="17" t="s">
        <v>312</v>
      </c>
      <c r="E980" s="17" t="s">
        <v>313</v>
      </c>
      <c r="F980" s="17" t="s">
        <v>2</v>
      </c>
      <c r="G980" s="18">
        <v>4.431</v>
      </c>
      <c r="H980" s="18">
        <v>4.75</v>
      </c>
      <c r="I980" s="18">
        <v>5.3259999999999996</v>
      </c>
      <c r="J980" s="18">
        <v>5.327</v>
      </c>
      <c r="K980" s="18">
        <v>4.9279999999999999</v>
      </c>
      <c r="L980" s="18">
        <v>5.2069999999999999</v>
      </c>
      <c r="M980" s="18">
        <v>3</v>
      </c>
      <c r="N980" s="18">
        <v>6.38</v>
      </c>
      <c r="O980" s="18">
        <v>4.6579999999999995</v>
      </c>
      <c r="P980" s="18">
        <v>4.9800000000000004</v>
      </c>
      <c r="Q980" s="18">
        <v>9.5489999999999995</v>
      </c>
      <c r="R980" s="18">
        <v>6.1709999999999994</v>
      </c>
      <c r="S980" s="18">
        <v>64.707000000000008</v>
      </c>
      <c r="T980" s="18">
        <v>5.3922500000000007</v>
      </c>
    </row>
    <row r="981" spans="1:20" x14ac:dyDescent="0.25">
      <c r="A981" s="17" t="s">
        <v>577</v>
      </c>
      <c r="B981" s="17" t="s">
        <v>50</v>
      </c>
      <c r="C981" s="17" t="s">
        <v>249</v>
      </c>
      <c r="D981" s="17" t="s">
        <v>314</v>
      </c>
      <c r="E981" s="17" t="s">
        <v>315</v>
      </c>
      <c r="F981" s="17" t="s">
        <v>3</v>
      </c>
      <c r="G981" s="18">
        <v>7.6530000000000005</v>
      </c>
      <c r="H981" s="18">
        <v>6.46</v>
      </c>
      <c r="I981" s="18">
        <v>6.052999999999999</v>
      </c>
      <c r="J981" s="18">
        <v>6.7829999999999995</v>
      </c>
      <c r="K981" s="18">
        <v>7.4110000000000005</v>
      </c>
      <c r="L981" s="18">
        <v>8.0139999999999993</v>
      </c>
      <c r="M981" s="18">
        <v>9.0190000000000001</v>
      </c>
      <c r="N981" s="18">
        <v>7.7670000000000012</v>
      </c>
      <c r="O981" s="18">
        <v>9.0960000000000001</v>
      </c>
      <c r="P981" s="18">
        <v>6.5280000000000005</v>
      </c>
      <c r="Q981" s="18">
        <v>6.718</v>
      </c>
      <c r="R981" s="18">
        <v>9.1650000000000009</v>
      </c>
      <c r="S981" s="18">
        <v>90.667000000000016</v>
      </c>
      <c r="T981" s="18">
        <v>7.5555833333333347</v>
      </c>
    </row>
    <row r="982" spans="1:20" x14ac:dyDescent="0.25">
      <c r="A982" s="17" t="s">
        <v>577</v>
      </c>
      <c r="B982" s="17" t="s">
        <v>50</v>
      </c>
      <c r="C982" s="17" t="s">
        <v>249</v>
      </c>
      <c r="D982" s="17" t="s">
        <v>319</v>
      </c>
      <c r="E982" s="17" t="s">
        <v>320</v>
      </c>
      <c r="F982" s="17" t="s">
        <v>5</v>
      </c>
      <c r="G982" s="18">
        <v>2.1920000000000002</v>
      </c>
      <c r="H982" s="18">
        <v>2.2200000000000002</v>
      </c>
      <c r="I982" s="18">
        <v>2.75</v>
      </c>
      <c r="J982" s="18">
        <v>2.9990000000000001</v>
      </c>
      <c r="K982" s="18">
        <v>2.44</v>
      </c>
      <c r="L982" s="18">
        <v>2.84</v>
      </c>
      <c r="M982" s="18">
        <v>5.44</v>
      </c>
      <c r="N982" s="18">
        <v>2.4409999999999998</v>
      </c>
      <c r="O982" s="18">
        <v>3.8809999999999998</v>
      </c>
      <c r="P982" s="18">
        <v>3.8740000000000001</v>
      </c>
      <c r="Q982" s="18">
        <v>3</v>
      </c>
      <c r="R982" s="18">
        <v>2.98</v>
      </c>
      <c r="S982" s="18">
        <v>37.056999999999995</v>
      </c>
      <c r="T982" s="18">
        <v>3.0880833333333331</v>
      </c>
    </row>
    <row r="983" spans="1:20" x14ac:dyDescent="0.25">
      <c r="A983" s="17" t="s">
        <v>578</v>
      </c>
      <c r="B983" s="17" t="s">
        <v>50</v>
      </c>
      <c r="C983" s="17" t="s">
        <v>208</v>
      </c>
      <c r="D983" s="17" t="s">
        <v>310</v>
      </c>
      <c r="E983" s="17" t="s">
        <v>311</v>
      </c>
      <c r="F983" s="17" t="s">
        <v>1</v>
      </c>
      <c r="G983" s="18">
        <v>4.9300000000000004E-2</v>
      </c>
      <c r="H983" s="18">
        <v>5.8901000000000003</v>
      </c>
      <c r="I983" s="18">
        <v>7.9050000000000002</v>
      </c>
      <c r="J983" s="18">
        <v>2.1615999999999995</v>
      </c>
      <c r="K983" s="18">
        <v>6.025599999999999</v>
      </c>
      <c r="L983" s="18">
        <v>0.13700000000000001</v>
      </c>
      <c r="M983" s="18">
        <v>4.7999999999999994E-2</v>
      </c>
      <c r="N983" s="18">
        <v>4.5570000000000004</v>
      </c>
      <c r="O983" s="18">
        <v>6.5680000000000005</v>
      </c>
      <c r="P983" s="18">
        <v>2.5764</v>
      </c>
      <c r="Q983" s="18">
        <v>1.883</v>
      </c>
      <c r="R983" s="18">
        <v>1.962</v>
      </c>
      <c r="S983" s="18">
        <v>39.762999999999998</v>
      </c>
      <c r="T983" s="18">
        <v>3.3135833333333333</v>
      </c>
    </row>
    <row r="984" spans="1:20" x14ac:dyDescent="0.25">
      <c r="A984" s="17" t="s">
        <v>578</v>
      </c>
      <c r="B984" s="17" t="s">
        <v>50</v>
      </c>
      <c r="C984" s="17" t="s">
        <v>208</v>
      </c>
      <c r="D984" s="17" t="s">
        <v>312</v>
      </c>
      <c r="E984" s="17" t="s">
        <v>313</v>
      </c>
      <c r="F984" s="17" t="s">
        <v>2</v>
      </c>
      <c r="G984" s="18">
        <v>13.462000000000002</v>
      </c>
      <c r="H984" s="18">
        <v>16.138999999999999</v>
      </c>
      <c r="I984" s="18">
        <v>17.010999999999999</v>
      </c>
      <c r="J984" s="18">
        <v>11.284699999999999</v>
      </c>
      <c r="K984" s="18">
        <v>19.210000000000004</v>
      </c>
      <c r="L984" s="18">
        <v>27.847800000000003</v>
      </c>
      <c r="M984" s="18">
        <v>21.385000000000002</v>
      </c>
      <c r="N984" s="18">
        <v>26.111000000000001</v>
      </c>
      <c r="O984" s="18">
        <v>18.598099999999999</v>
      </c>
      <c r="P984" s="18">
        <v>26.947000000000003</v>
      </c>
      <c r="Q984" s="18">
        <v>16.291999999999998</v>
      </c>
      <c r="R984" s="18">
        <v>28.299399999999999</v>
      </c>
      <c r="S984" s="18">
        <v>242.58699999999999</v>
      </c>
      <c r="T984" s="18">
        <v>20.215583333333331</v>
      </c>
    </row>
    <row r="985" spans="1:20" x14ac:dyDescent="0.25">
      <c r="A985" s="17" t="s">
        <v>578</v>
      </c>
      <c r="B985" s="17" t="s">
        <v>50</v>
      </c>
      <c r="C985" s="17" t="s">
        <v>208</v>
      </c>
      <c r="D985" s="17" t="s">
        <v>314</v>
      </c>
      <c r="E985" s="17" t="s">
        <v>315</v>
      </c>
      <c r="F985" s="17" t="s">
        <v>3</v>
      </c>
      <c r="G985" s="18">
        <v>8.083359999999999</v>
      </c>
      <c r="H985" s="18">
        <v>9.468</v>
      </c>
      <c r="I985" s="18">
        <v>13.176399999999999</v>
      </c>
      <c r="J985" s="18">
        <v>7.4762000000000004</v>
      </c>
      <c r="K985" s="18">
        <v>9.4538999999999991</v>
      </c>
      <c r="L985" s="18">
        <v>12.6271</v>
      </c>
      <c r="M985" s="18">
        <v>8.5777999999999999</v>
      </c>
      <c r="N985" s="18">
        <v>22.190999999999999</v>
      </c>
      <c r="O985" s="18">
        <v>19.364300000000004</v>
      </c>
      <c r="P985" s="18">
        <v>18.526599999999998</v>
      </c>
      <c r="Q985" s="18">
        <v>19.192799999999998</v>
      </c>
      <c r="R985" s="18">
        <v>23.029</v>
      </c>
      <c r="S985" s="18">
        <v>171.16646</v>
      </c>
      <c r="T985" s="18">
        <v>14.263871666666667</v>
      </c>
    </row>
    <row r="986" spans="1:20" x14ac:dyDescent="0.25">
      <c r="A986" s="17" t="s">
        <v>578</v>
      </c>
      <c r="B986" s="17" t="s">
        <v>50</v>
      </c>
      <c r="C986" s="17" t="s">
        <v>208</v>
      </c>
      <c r="D986" s="17" t="s">
        <v>319</v>
      </c>
      <c r="E986" s="17" t="s">
        <v>320</v>
      </c>
      <c r="F986" s="17" t="s">
        <v>5</v>
      </c>
      <c r="G986" s="18">
        <v>3.6840999999999999</v>
      </c>
      <c r="H986" s="18">
        <v>2.4478</v>
      </c>
      <c r="I986" s="18">
        <v>2.4130000000000003</v>
      </c>
      <c r="J986" s="18">
        <v>2.895</v>
      </c>
      <c r="K986" s="18">
        <v>2.8580000000000001</v>
      </c>
      <c r="L986" s="18">
        <v>3.3780000000000001</v>
      </c>
      <c r="M986" s="18">
        <v>3.4040000000000004</v>
      </c>
      <c r="N986" s="18">
        <v>4.2140000000000004</v>
      </c>
      <c r="O986" s="18">
        <v>4.1790000000000003</v>
      </c>
      <c r="P986" s="18">
        <v>4.0829999999999993</v>
      </c>
      <c r="Q986" s="18">
        <v>3.9219999999999997</v>
      </c>
      <c r="R986" s="18">
        <v>4.1189999999999998</v>
      </c>
      <c r="S986" s="18">
        <v>41.596899999999998</v>
      </c>
      <c r="T986" s="18">
        <v>3.4664083333333333</v>
      </c>
    </row>
  </sheetData>
  <autoFilter ref="A1:T987"/>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029"/>
  <sheetViews>
    <sheetView topLeftCell="F1" workbookViewId="0">
      <selection activeCell="E12" sqref="E12"/>
    </sheetView>
  </sheetViews>
  <sheetFormatPr baseColWidth="10" defaultRowHeight="15" x14ac:dyDescent="0.25"/>
  <cols>
    <col min="1" max="3" width="16.5703125" style="26" customWidth="1"/>
    <col min="4" max="4" width="16.5703125" style="36" customWidth="1"/>
    <col min="5" max="5" width="16.5703125" style="39" customWidth="1"/>
    <col min="6" max="6" width="21.28515625" style="36" customWidth="1"/>
    <col min="7" max="18" width="16.5703125" style="32" customWidth="1"/>
    <col min="19" max="19" width="20.7109375" style="32" customWidth="1"/>
    <col min="20" max="20" width="19.7109375" style="32" customWidth="1"/>
  </cols>
  <sheetData>
    <row r="1" spans="1:20" ht="25.5" x14ac:dyDescent="0.25">
      <c r="A1" s="31" t="s">
        <v>306</v>
      </c>
      <c r="B1" s="31" t="s">
        <v>263</v>
      </c>
      <c r="C1" s="31" t="s">
        <v>264</v>
      </c>
      <c r="D1" s="31" t="s">
        <v>307</v>
      </c>
      <c r="E1" s="37" t="s">
        <v>308</v>
      </c>
      <c r="F1" s="31" t="s">
        <v>265</v>
      </c>
      <c r="G1" s="31" t="s">
        <v>100</v>
      </c>
      <c r="H1" s="31" t="s">
        <v>101</v>
      </c>
      <c r="I1" s="31" t="s">
        <v>102</v>
      </c>
      <c r="J1" s="31" t="s">
        <v>55</v>
      </c>
      <c r="K1" s="31" t="s">
        <v>103</v>
      </c>
      <c r="L1" s="31" t="s">
        <v>57</v>
      </c>
      <c r="M1" s="31" t="s">
        <v>104</v>
      </c>
      <c r="N1" s="31" t="s">
        <v>59</v>
      </c>
      <c r="O1" s="31" t="s">
        <v>60</v>
      </c>
      <c r="P1" s="31" t="s">
        <v>61</v>
      </c>
      <c r="Q1" s="31" t="s">
        <v>62</v>
      </c>
      <c r="R1" s="31" t="s">
        <v>63</v>
      </c>
      <c r="S1" s="31" t="s">
        <v>266</v>
      </c>
      <c r="T1" s="31" t="s">
        <v>267</v>
      </c>
    </row>
    <row r="2" spans="1:20" x14ac:dyDescent="0.25">
      <c r="A2" s="33" t="s">
        <v>309</v>
      </c>
      <c r="B2" s="34" t="s">
        <v>6</v>
      </c>
      <c r="C2" s="34" t="s">
        <v>141</v>
      </c>
      <c r="D2" s="33" t="s">
        <v>310</v>
      </c>
      <c r="E2" s="38" t="s">
        <v>311</v>
      </c>
      <c r="F2" s="33" t="s">
        <v>1</v>
      </c>
      <c r="G2" s="28">
        <v>18.109000000000002</v>
      </c>
      <c r="H2" s="28">
        <v>14.83</v>
      </c>
      <c r="I2" s="28">
        <v>1.8815999999999999</v>
      </c>
      <c r="J2" s="28"/>
      <c r="K2" s="28">
        <v>0.88150000000000017</v>
      </c>
      <c r="L2" s="28">
        <v>1.2262</v>
      </c>
      <c r="M2" s="28">
        <v>19.153199999999998</v>
      </c>
      <c r="N2" s="28">
        <v>31.33</v>
      </c>
      <c r="O2" s="28">
        <v>27.07</v>
      </c>
      <c r="P2" s="28">
        <v>1.6419999999999999</v>
      </c>
      <c r="Q2" s="28">
        <v>0.64549999999999996</v>
      </c>
      <c r="R2" s="28">
        <v>1.2867</v>
      </c>
      <c r="S2" s="28">
        <v>118.05569999999997</v>
      </c>
      <c r="T2" s="35">
        <v>10.732336363636362</v>
      </c>
    </row>
    <row r="3" spans="1:20" x14ac:dyDescent="0.25">
      <c r="A3" s="33" t="s">
        <v>309</v>
      </c>
      <c r="B3" s="34" t="s">
        <v>6</v>
      </c>
      <c r="C3" s="34" t="s">
        <v>141</v>
      </c>
      <c r="D3" s="33" t="s">
        <v>312</v>
      </c>
      <c r="E3" s="38" t="s">
        <v>313</v>
      </c>
      <c r="F3" s="33" t="s">
        <v>2</v>
      </c>
      <c r="G3" s="28">
        <v>109.52099999999999</v>
      </c>
      <c r="H3" s="28">
        <v>113.52099999999999</v>
      </c>
      <c r="I3" s="28">
        <v>34.81</v>
      </c>
      <c r="J3" s="28">
        <v>34.82</v>
      </c>
      <c r="K3" s="28">
        <v>33.17</v>
      </c>
      <c r="L3" s="28">
        <v>42.22</v>
      </c>
      <c r="M3" s="28">
        <v>32.43</v>
      </c>
      <c r="N3" s="28">
        <v>18.051000000000002</v>
      </c>
      <c r="O3" s="28">
        <v>30.63</v>
      </c>
      <c r="P3" s="28">
        <v>41.414999999999999</v>
      </c>
      <c r="Q3" s="28">
        <v>32.56</v>
      </c>
      <c r="R3" s="28">
        <v>42.730000000000004</v>
      </c>
      <c r="S3" s="28">
        <v>565.87800000000004</v>
      </c>
      <c r="T3" s="35">
        <v>47.156500000000001</v>
      </c>
    </row>
    <row r="4" spans="1:20" x14ac:dyDescent="0.25">
      <c r="A4" s="33" t="s">
        <v>309</v>
      </c>
      <c r="B4" s="34" t="s">
        <v>6</v>
      </c>
      <c r="C4" s="34" t="s">
        <v>141</v>
      </c>
      <c r="D4" s="33" t="s">
        <v>314</v>
      </c>
      <c r="E4" s="38" t="s">
        <v>315</v>
      </c>
      <c r="F4" s="33" t="s">
        <v>3</v>
      </c>
      <c r="G4" s="28">
        <v>77.029000000000025</v>
      </c>
      <c r="H4" s="28">
        <v>78.012</v>
      </c>
      <c r="I4" s="28">
        <v>2.4</v>
      </c>
      <c r="J4" s="28">
        <v>17.481000000000002</v>
      </c>
      <c r="K4" s="28">
        <v>4.2610000000000001</v>
      </c>
      <c r="L4" s="28">
        <v>2.9734999999999996</v>
      </c>
      <c r="M4" s="28">
        <v>3.8000000000000003</v>
      </c>
      <c r="N4" s="28">
        <v>6.4019999999999992</v>
      </c>
      <c r="O4" s="28"/>
      <c r="P4" s="28">
        <v>3.0804000000000005</v>
      </c>
      <c r="Q4" s="28">
        <v>8.7810000000000006</v>
      </c>
      <c r="R4" s="28">
        <v>3.2654999999999998</v>
      </c>
      <c r="S4" s="28">
        <v>207.48540000000003</v>
      </c>
      <c r="T4" s="35">
        <v>18.862309090909093</v>
      </c>
    </row>
    <row r="5" spans="1:20" x14ac:dyDescent="0.25">
      <c r="A5" s="33" t="s">
        <v>316</v>
      </c>
      <c r="B5" s="34" t="s">
        <v>6</v>
      </c>
      <c r="C5" s="34" t="s">
        <v>317</v>
      </c>
      <c r="D5" s="33" t="s">
        <v>310</v>
      </c>
      <c r="E5" s="38" t="s">
        <v>311</v>
      </c>
      <c r="F5" s="33" t="s">
        <v>1</v>
      </c>
      <c r="G5" s="28">
        <v>3.5310000000000001</v>
      </c>
      <c r="H5" s="28">
        <v>3.4809999999999999</v>
      </c>
      <c r="I5" s="28">
        <v>0.27300000000000002</v>
      </c>
      <c r="J5" s="28">
        <v>0.90500000000000003</v>
      </c>
      <c r="K5" s="28">
        <v>1.3520000000000001</v>
      </c>
      <c r="L5" s="28">
        <v>2.7249999999999996</v>
      </c>
      <c r="M5" s="28">
        <v>2.1</v>
      </c>
      <c r="N5" s="28">
        <v>2.0750000000000002</v>
      </c>
      <c r="O5" s="28">
        <v>2.1</v>
      </c>
      <c r="P5" s="28">
        <v>2.3010000000000002</v>
      </c>
      <c r="Q5" s="28">
        <v>2.2000000000000002</v>
      </c>
      <c r="R5" s="28">
        <v>1.9670000000000001</v>
      </c>
      <c r="S5" s="28">
        <v>25.01</v>
      </c>
      <c r="T5" s="35">
        <v>2.0841666666666669</v>
      </c>
    </row>
    <row r="6" spans="1:20" x14ac:dyDescent="0.25">
      <c r="A6" s="33" t="s">
        <v>316</v>
      </c>
      <c r="B6" s="34" t="s">
        <v>6</v>
      </c>
      <c r="C6" s="34" t="s">
        <v>317</v>
      </c>
      <c r="D6" s="33" t="s">
        <v>312</v>
      </c>
      <c r="E6" s="38" t="s">
        <v>313</v>
      </c>
      <c r="F6" s="33" t="s">
        <v>2</v>
      </c>
      <c r="G6" s="28">
        <v>7.4739999999999984</v>
      </c>
      <c r="H6" s="28">
        <v>9.2330000000000005</v>
      </c>
      <c r="I6" s="28">
        <v>8.6300000000000008</v>
      </c>
      <c r="J6" s="28">
        <v>12.298</v>
      </c>
      <c r="K6" s="28">
        <v>12.56</v>
      </c>
      <c r="L6" s="28">
        <v>8.3330000000000002</v>
      </c>
      <c r="M6" s="28">
        <v>9.1489999999999991</v>
      </c>
      <c r="N6" s="28">
        <v>8.8190000000000008</v>
      </c>
      <c r="O6" s="28">
        <v>9.8930000000000007</v>
      </c>
      <c r="P6" s="28">
        <v>9.0790000000000006</v>
      </c>
      <c r="Q6" s="28">
        <v>9.8659999999999997</v>
      </c>
      <c r="R6" s="28">
        <v>9.479000000000001</v>
      </c>
      <c r="S6" s="28">
        <v>114.81300000000002</v>
      </c>
      <c r="T6" s="35">
        <v>9.567750000000002</v>
      </c>
    </row>
    <row r="7" spans="1:20" x14ac:dyDescent="0.25">
      <c r="A7" s="33" t="s">
        <v>316</v>
      </c>
      <c r="B7" s="34" t="s">
        <v>6</v>
      </c>
      <c r="C7" s="34" t="s">
        <v>317</v>
      </c>
      <c r="D7" s="33" t="s">
        <v>314</v>
      </c>
      <c r="E7" s="38" t="s">
        <v>315</v>
      </c>
      <c r="F7" s="33" t="s">
        <v>3</v>
      </c>
      <c r="G7" s="28">
        <v>7.0140000000000002</v>
      </c>
      <c r="H7" s="28">
        <v>7.2639999999999993</v>
      </c>
      <c r="I7" s="28">
        <v>8.0899999999999981</v>
      </c>
      <c r="J7" s="28">
        <v>6.9619999999999989</v>
      </c>
      <c r="K7" s="28">
        <v>6.7979999999999992</v>
      </c>
      <c r="L7" s="28">
        <v>7.5449999999999999</v>
      </c>
      <c r="M7" s="28">
        <v>6.8160000000000007</v>
      </c>
      <c r="N7" s="28">
        <v>7.8900000000000006</v>
      </c>
      <c r="O7" s="28">
        <v>8.4610000000000003</v>
      </c>
      <c r="P7" s="28">
        <v>8.74</v>
      </c>
      <c r="Q7" s="28">
        <v>11.246</v>
      </c>
      <c r="R7" s="28">
        <v>11.040000000000001</v>
      </c>
      <c r="S7" s="28">
        <v>97.866</v>
      </c>
      <c r="T7" s="35">
        <v>8.1555</v>
      </c>
    </row>
    <row r="8" spans="1:20" x14ac:dyDescent="0.25">
      <c r="A8" s="33" t="s">
        <v>318</v>
      </c>
      <c r="B8" s="34" t="s">
        <v>6</v>
      </c>
      <c r="C8" s="34" t="s">
        <v>67</v>
      </c>
      <c r="D8" s="33" t="s">
        <v>322</v>
      </c>
      <c r="E8" s="38" t="s">
        <v>323</v>
      </c>
      <c r="F8" s="33" t="s">
        <v>0</v>
      </c>
      <c r="G8" s="28"/>
      <c r="H8" s="28"/>
      <c r="I8" s="28"/>
      <c r="J8" s="28"/>
      <c r="K8" s="28">
        <v>8.0000000000000002E-3</v>
      </c>
      <c r="L8" s="28">
        <v>1.2999999999999999E-2</v>
      </c>
      <c r="M8" s="28">
        <v>0.36499999999999999</v>
      </c>
      <c r="N8" s="28">
        <v>0.14299999999999999</v>
      </c>
      <c r="O8" s="28">
        <v>5.9079999999999995</v>
      </c>
      <c r="P8" s="28">
        <v>1.7000000000000001E-2</v>
      </c>
      <c r="Q8" s="28">
        <v>0.24199999999999999</v>
      </c>
      <c r="R8" s="28">
        <v>0.30000000000000004</v>
      </c>
      <c r="S8" s="28">
        <v>6.9959999999999996</v>
      </c>
      <c r="T8" s="35">
        <v>0.87449999999999994</v>
      </c>
    </row>
    <row r="9" spans="1:20" x14ac:dyDescent="0.25">
      <c r="A9" s="33" t="s">
        <v>318</v>
      </c>
      <c r="B9" s="34" t="s">
        <v>6</v>
      </c>
      <c r="C9" s="34" t="s">
        <v>67</v>
      </c>
      <c r="D9" s="33" t="s">
        <v>310</v>
      </c>
      <c r="E9" s="38" t="s">
        <v>311</v>
      </c>
      <c r="F9" s="33" t="s">
        <v>1</v>
      </c>
      <c r="G9" s="28">
        <v>4.3084000000000007</v>
      </c>
      <c r="H9" s="28">
        <v>7.0276000000000005</v>
      </c>
      <c r="I9" s="28">
        <v>4.6964999999999995</v>
      </c>
      <c r="J9" s="28">
        <v>3.8592</v>
      </c>
      <c r="K9" s="28">
        <v>9.8998000000000008</v>
      </c>
      <c r="L9" s="28">
        <v>7.8389999999999995</v>
      </c>
      <c r="M9" s="28">
        <v>5.3579999999999997</v>
      </c>
      <c r="N9" s="28">
        <v>5.5331999999999999</v>
      </c>
      <c r="O9" s="28">
        <v>7.8169999999999993</v>
      </c>
      <c r="P9" s="28">
        <v>5.8849999999999998</v>
      </c>
      <c r="Q9" s="28">
        <v>7.0759999999999987</v>
      </c>
      <c r="R9" s="28">
        <v>1.5549999999999999</v>
      </c>
      <c r="S9" s="28">
        <v>70.854700000000008</v>
      </c>
      <c r="T9" s="35">
        <v>5.904558333333334</v>
      </c>
    </row>
    <row r="10" spans="1:20" x14ac:dyDescent="0.25">
      <c r="A10" s="33" t="s">
        <v>318</v>
      </c>
      <c r="B10" s="34" t="s">
        <v>6</v>
      </c>
      <c r="C10" s="34" t="s">
        <v>67</v>
      </c>
      <c r="D10" s="33" t="s">
        <v>312</v>
      </c>
      <c r="E10" s="38" t="s">
        <v>313</v>
      </c>
      <c r="F10" s="33" t="s">
        <v>2</v>
      </c>
      <c r="G10" s="28">
        <v>25.280399999999997</v>
      </c>
      <c r="H10" s="28">
        <v>22.218800000000002</v>
      </c>
      <c r="I10" s="28">
        <v>21.147299999999998</v>
      </c>
      <c r="J10" s="28">
        <v>16.120700000000003</v>
      </c>
      <c r="K10" s="28">
        <v>25.487200000000001</v>
      </c>
      <c r="L10" s="28">
        <v>25.207700000000003</v>
      </c>
      <c r="M10" s="28">
        <v>22.307999999999996</v>
      </c>
      <c r="N10" s="28">
        <v>9.5703999999999994</v>
      </c>
      <c r="O10" s="28">
        <v>30.934999999999999</v>
      </c>
      <c r="P10" s="28">
        <v>13.369999999999997</v>
      </c>
      <c r="Q10" s="28">
        <v>22.711000000000006</v>
      </c>
      <c r="R10" s="28">
        <v>26.036999999999995</v>
      </c>
      <c r="S10" s="28">
        <v>260.39350000000002</v>
      </c>
      <c r="T10" s="35">
        <v>21.699458333333336</v>
      </c>
    </row>
    <row r="11" spans="1:20" x14ac:dyDescent="0.25">
      <c r="A11" s="33" t="s">
        <v>318</v>
      </c>
      <c r="B11" s="34" t="s">
        <v>6</v>
      </c>
      <c r="C11" s="34" t="s">
        <v>67</v>
      </c>
      <c r="D11" s="33" t="s">
        <v>314</v>
      </c>
      <c r="E11" s="38" t="s">
        <v>315</v>
      </c>
      <c r="F11" s="33" t="s">
        <v>3</v>
      </c>
      <c r="G11" s="28">
        <v>7.8658000000000001</v>
      </c>
      <c r="H11" s="28">
        <v>9.4260000000000019</v>
      </c>
      <c r="I11" s="28">
        <v>9.3443000000000005</v>
      </c>
      <c r="J11" s="28">
        <v>7.569399999999999</v>
      </c>
      <c r="K11" s="28">
        <v>14.867799999999997</v>
      </c>
      <c r="L11" s="28">
        <v>24.581999999999994</v>
      </c>
      <c r="M11" s="28">
        <v>28.106000000000002</v>
      </c>
      <c r="N11" s="28">
        <v>22.596199999999996</v>
      </c>
      <c r="O11" s="28">
        <v>27.285</v>
      </c>
      <c r="P11" s="28">
        <v>32.380000000000003</v>
      </c>
      <c r="Q11" s="28">
        <v>30.308999999999997</v>
      </c>
      <c r="R11" s="28">
        <v>31.189999999999998</v>
      </c>
      <c r="S11" s="28">
        <v>245.52149999999997</v>
      </c>
      <c r="T11" s="35">
        <v>20.460124999999998</v>
      </c>
    </row>
    <row r="12" spans="1:20" x14ac:dyDescent="0.25">
      <c r="A12" s="33" t="s">
        <v>318</v>
      </c>
      <c r="B12" s="34" t="s">
        <v>6</v>
      </c>
      <c r="C12" s="34" t="s">
        <v>67</v>
      </c>
      <c r="D12" s="33" t="s">
        <v>324</v>
      </c>
      <c r="E12" s="38" t="s">
        <v>325</v>
      </c>
      <c r="F12" s="33" t="s">
        <v>4</v>
      </c>
      <c r="G12" s="28"/>
      <c r="H12" s="28"/>
      <c r="I12" s="28"/>
      <c r="J12" s="28"/>
      <c r="K12" s="28">
        <v>5.0449999999999995E-2</v>
      </c>
      <c r="L12" s="28">
        <v>8.6999999999999994E-2</v>
      </c>
      <c r="M12" s="28">
        <v>9.8000000000000004E-2</v>
      </c>
      <c r="N12" s="28">
        <v>0.112</v>
      </c>
      <c r="O12" s="28">
        <v>0.125</v>
      </c>
      <c r="P12" s="28">
        <v>0.13600000000000001</v>
      </c>
      <c r="Q12" s="28">
        <v>0.14799999999999999</v>
      </c>
      <c r="R12" s="28">
        <v>0.161</v>
      </c>
      <c r="S12" s="28">
        <v>0.91744999999999999</v>
      </c>
      <c r="T12" s="35">
        <v>0.11468125</v>
      </c>
    </row>
    <row r="13" spans="1:20" x14ac:dyDescent="0.25">
      <c r="A13" s="33" t="s">
        <v>318</v>
      </c>
      <c r="B13" s="34" t="s">
        <v>6</v>
      </c>
      <c r="C13" s="34" t="s">
        <v>67</v>
      </c>
      <c r="D13" s="33" t="s">
        <v>319</v>
      </c>
      <c r="E13" s="38" t="s">
        <v>320</v>
      </c>
      <c r="F13" s="33" t="s">
        <v>5</v>
      </c>
      <c r="G13" s="28">
        <v>5.7985000000000007</v>
      </c>
      <c r="H13" s="28">
        <v>6.4032999999999998</v>
      </c>
      <c r="I13" s="28">
        <v>5.1725000000000003</v>
      </c>
      <c r="J13" s="28">
        <v>3.7350000000000003</v>
      </c>
      <c r="K13" s="28">
        <v>8.7690000000000001</v>
      </c>
      <c r="L13" s="28">
        <v>8.7880000000000003</v>
      </c>
      <c r="M13" s="28">
        <v>9.7720000000000002</v>
      </c>
      <c r="N13" s="28">
        <v>14.610999999999999</v>
      </c>
      <c r="O13" s="28">
        <v>8.5839999999999996</v>
      </c>
      <c r="P13" s="28">
        <v>10.817999999999998</v>
      </c>
      <c r="Q13" s="28">
        <v>8.8810000000000002</v>
      </c>
      <c r="R13" s="28">
        <v>8.1739999999999995</v>
      </c>
      <c r="S13" s="28">
        <v>99.50630000000001</v>
      </c>
      <c r="T13" s="35">
        <v>8.2921916666666675</v>
      </c>
    </row>
    <row r="14" spans="1:20" x14ac:dyDescent="0.25">
      <c r="A14" s="33" t="s">
        <v>321</v>
      </c>
      <c r="B14" s="34" t="s">
        <v>6</v>
      </c>
      <c r="C14" s="34" t="s">
        <v>68</v>
      </c>
      <c r="D14" s="33" t="s">
        <v>322</v>
      </c>
      <c r="E14" s="38" t="s">
        <v>323</v>
      </c>
      <c r="F14" s="33" t="s">
        <v>0</v>
      </c>
      <c r="G14" s="28">
        <v>0.85599999999999998</v>
      </c>
      <c r="H14" s="28">
        <v>0.85599999999999998</v>
      </c>
      <c r="I14" s="28">
        <v>0.96</v>
      </c>
      <c r="J14" s="28">
        <v>0.875</v>
      </c>
      <c r="K14" s="28">
        <v>0.90900000000000003</v>
      </c>
      <c r="L14" s="28">
        <v>0.622</v>
      </c>
      <c r="M14" s="28">
        <v>0.54330000000000001</v>
      </c>
      <c r="N14" s="28">
        <v>0.48380000000000001</v>
      </c>
      <c r="O14" s="28">
        <v>0.46579999999999999</v>
      </c>
      <c r="P14" s="28">
        <v>0.48980000000000001</v>
      </c>
      <c r="Q14" s="28">
        <v>0.50629999999999997</v>
      </c>
      <c r="R14" s="28">
        <v>0.48530000000000001</v>
      </c>
      <c r="S14" s="28">
        <v>8.0523000000000007</v>
      </c>
      <c r="T14" s="35">
        <v>0.67102500000000009</v>
      </c>
    </row>
    <row r="15" spans="1:20" x14ac:dyDescent="0.25">
      <c r="A15" s="33" t="s">
        <v>321</v>
      </c>
      <c r="B15" s="34" t="s">
        <v>6</v>
      </c>
      <c r="C15" s="34" t="s">
        <v>68</v>
      </c>
      <c r="D15" s="33" t="s">
        <v>310</v>
      </c>
      <c r="E15" s="38" t="s">
        <v>311</v>
      </c>
      <c r="F15" s="33" t="s">
        <v>1</v>
      </c>
      <c r="G15" s="28">
        <v>113.45000000000003</v>
      </c>
      <c r="H15" s="28">
        <v>126.24900000000007</v>
      </c>
      <c r="I15" s="28">
        <v>147.30070000000003</v>
      </c>
      <c r="J15" s="28">
        <v>114.74020000000007</v>
      </c>
      <c r="K15" s="28">
        <v>121.2102000000001</v>
      </c>
      <c r="L15" s="28">
        <v>130.46390000000002</v>
      </c>
      <c r="M15" s="28">
        <v>106.608</v>
      </c>
      <c r="N15" s="28">
        <v>101.03670000000005</v>
      </c>
      <c r="O15" s="28">
        <v>95.380800000000093</v>
      </c>
      <c r="P15" s="28">
        <v>91.156000000000006</v>
      </c>
      <c r="Q15" s="28">
        <v>84.102699999999984</v>
      </c>
      <c r="R15" s="28">
        <v>97.924199999999956</v>
      </c>
      <c r="S15" s="28">
        <v>1329.6224000000002</v>
      </c>
      <c r="T15" s="35">
        <v>110.80186666666668</v>
      </c>
    </row>
    <row r="16" spans="1:20" x14ac:dyDescent="0.25">
      <c r="A16" s="33" t="s">
        <v>321</v>
      </c>
      <c r="B16" s="34" t="s">
        <v>6</v>
      </c>
      <c r="C16" s="34" t="s">
        <v>68</v>
      </c>
      <c r="D16" s="33" t="s">
        <v>312</v>
      </c>
      <c r="E16" s="38" t="s">
        <v>313</v>
      </c>
      <c r="F16" s="33" t="s">
        <v>2</v>
      </c>
      <c r="G16" s="28">
        <v>1251.0640000000008</v>
      </c>
      <c r="H16" s="28">
        <v>924.86200000000053</v>
      </c>
      <c r="I16" s="28">
        <v>1232.6526000000006</v>
      </c>
      <c r="J16" s="28">
        <v>1032.462</v>
      </c>
      <c r="K16" s="28">
        <v>1128.3609999999999</v>
      </c>
      <c r="L16" s="28">
        <v>1163.9500000000007</v>
      </c>
      <c r="M16" s="28">
        <v>997.29750000000058</v>
      </c>
      <c r="N16" s="28">
        <v>1134.2108000000001</v>
      </c>
      <c r="O16" s="28">
        <v>827.74600000000066</v>
      </c>
      <c r="P16" s="28">
        <v>1015.6989000000009</v>
      </c>
      <c r="Q16" s="28">
        <v>1200.2307000000005</v>
      </c>
      <c r="R16" s="28">
        <v>968.65350000000024</v>
      </c>
      <c r="S16" s="28">
        <v>12877.189000000006</v>
      </c>
      <c r="T16" s="35">
        <v>1073.0990833333337</v>
      </c>
    </row>
    <row r="17" spans="1:20" x14ac:dyDescent="0.25">
      <c r="A17" s="33" t="s">
        <v>321</v>
      </c>
      <c r="B17" s="34" t="s">
        <v>6</v>
      </c>
      <c r="C17" s="34" t="s">
        <v>68</v>
      </c>
      <c r="D17" s="33" t="s">
        <v>314</v>
      </c>
      <c r="E17" s="38" t="s">
        <v>315</v>
      </c>
      <c r="F17" s="33" t="s">
        <v>3</v>
      </c>
      <c r="G17" s="28">
        <v>866.3344000000003</v>
      </c>
      <c r="H17" s="28">
        <v>610.44350000000009</v>
      </c>
      <c r="I17" s="28">
        <v>868.70559999999978</v>
      </c>
      <c r="J17" s="28">
        <v>804.26440000000002</v>
      </c>
      <c r="K17" s="28">
        <v>841.43849999999941</v>
      </c>
      <c r="L17" s="28">
        <v>910.33800000000031</v>
      </c>
      <c r="M17" s="28">
        <v>718.40370000000007</v>
      </c>
      <c r="N17" s="28">
        <v>843.08539999999982</v>
      </c>
      <c r="O17" s="28">
        <v>707.97860000000037</v>
      </c>
      <c r="P17" s="28">
        <v>801.56910000000028</v>
      </c>
      <c r="Q17" s="28">
        <v>848.45179999999948</v>
      </c>
      <c r="R17" s="28">
        <v>719.99290000000019</v>
      </c>
      <c r="S17" s="28">
        <v>9541.0059000000001</v>
      </c>
      <c r="T17" s="35">
        <v>795.08382500000005</v>
      </c>
    </row>
    <row r="18" spans="1:20" x14ac:dyDescent="0.25">
      <c r="A18" s="33" t="s">
        <v>321</v>
      </c>
      <c r="B18" s="34" t="s">
        <v>6</v>
      </c>
      <c r="C18" s="34" t="s">
        <v>68</v>
      </c>
      <c r="D18" s="33" t="s">
        <v>324</v>
      </c>
      <c r="E18" s="38" t="s">
        <v>325</v>
      </c>
      <c r="F18" s="33" t="s">
        <v>4</v>
      </c>
      <c r="G18" s="28">
        <v>5.4690000000000003</v>
      </c>
      <c r="H18" s="28">
        <v>5.5870000000000006</v>
      </c>
      <c r="I18" s="28">
        <v>5.6709999999999994</v>
      </c>
      <c r="J18" s="28">
        <v>5.7230000000000008</v>
      </c>
      <c r="K18" s="28">
        <v>5.8201999999999998</v>
      </c>
      <c r="L18" s="28">
        <v>5.9562000000000008</v>
      </c>
      <c r="M18" s="28">
        <v>4.3522999999999996</v>
      </c>
      <c r="N18" s="28">
        <v>4.2757999999999994</v>
      </c>
      <c r="O18" s="28">
        <v>4.3267999999999995</v>
      </c>
      <c r="P18" s="28">
        <v>4.2735000000000003</v>
      </c>
      <c r="Q18" s="28">
        <v>4.2847999999999997</v>
      </c>
      <c r="R18" s="28">
        <v>4.2698</v>
      </c>
      <c r="S18" s="28">
        <v>60.009399999999999</v>
      </c>
      <c r="T18" s="35">
        <v>5.0007833333333336</v>
      </c>
    </row>
    <row r="19" spans="1:20" x14ac:dyDescent="0.25">
      <c r="A19" s="33" t="s">
        <v>321</v>
      </c>
      <c r="B19" s="34" t="s">
        <v>6</v>
      </c>
      <c r="C19" s="34" t="s">
        <v>68</v>
      </c>
      <c r="D19" s="33" t="s">
        <v>319</v>
      </c>
      <c r="E19" s="38" t="s">
        <v>320</v>
      </c>
      <c r="F19" s="33" t="s">
        <v>5</v>
      </c>
      <c r="G19" s="28">
        <v>303.14500000000004</v>
      </c>
      <c r="H19" s="28">
        <v>279.08600000000001</v>
      </c>
      <c r="I19" s="28">
        <v>248.28700000000003</v>
      </c>
      <c r="J19" s="28">
        <v>259.786</v>
      </c>
      <c r="K19" s="28">
        <v>239.464</v>
      </c>
      <c r="L19" s="28">
        <v>299.06659999999999</v>
      </c>
      <c r="M19" s="28">
        <v>207.40300000000002</v>
      </c>
      <c r="N19" s="28">
        <v>229.52650000000003</v>
      </c>
      <c r="O19" s="28">
        <v>190.77949999999996</v>
      </c>
      <c r="P19" s="28">
        <v>138.5565</v>
      </c>
      <c r="Q19" s="28">
        <v>96.003499999999974</v>
      </c>
      <c r="R19" s="28">
        <v>102.7573</v>
      </c>
      <c r="S19" s="28">
        <v>2593.8609000000006</v>
      </c>
      <c r="T19" s="35">
        <v>216.15507500000004</v>
      </c>
    </row>
    <row r="20" spans="1:20" x14ac:dyDescent="0.25">
      <c r="A20" s="33" t="s">
        <v>326</v>
      </c>
      <c r="B20" s="34" t="s">
        <v>6</v>
      </c>
      <c r="C20" s="34" t="s">
        <v>7</v>
      </c>
      <c r="D20" s="33" t="s">
        <v>322</v>
      </c>
      <c r="E20" s="38" t="s">
        <v>323</v>
      </c>
      <c r="F20" s="33" t="s">
        <v>0</v>
      </c>
      <c r="G20" s="28">
        <v>3.2000000000000001E-2</v>
      </c>
      <c r="H20" s="28">
        <v>2.5999999999999999E-2</v>
      </c>
      <c r="I20" s="28">
        <v>2.5999999999999999E-2</v>
      </c>
      <c r="J20" s="28">
        <v>2.5000000000000001E-2</v>
      </c>
      <c r="K20" s="28">
        <v>3.4000000000000002E-2</v>
      </c>
      <c r="L20" s="28">
        <v>0.124</v>
      </c>
      <c r="M20" s="28">
        <v>3.2000000000000001E-2</v>
      </c>
      <c r="N20" s="28">
        <v>3.6999999999999998E-2</v>
      </c>
      <c r="O20" s="28">
        <v>3.5999999999999997E-2</v>
      </c>
      <c r="P20" s="28">
        <v>3.5999999999999997E-2</v>
      </c>
      <c r="Q20" s="28">
        <v>4.2999999999999997E-2</v>
      </c>
      <c r="R20" s="28">
        <v>0.04</v>
      </c>
      <c r="S20" s="28">
        <v>0.49099999999999994</v>
      </c>
      <c r="T20" s="35">
        <v>4.0916666666666664E-2</v>
      </c>
    </row>
    <row r="21" spans="1:20" x14ac:dyDescent="0.25">
      <c r="A21" s="33" t="s">
        <v>326</v>
      </c>
      <c r="B21" s="34" t="s">
        <v>6</v>
      </c>
      <c r="C21" s="34" t="s">
        <v>7</v>
      </c>
      <c r="D21" s="33" t="s">
        <v>310</v>
      </c>
      <c r="E21" s="38" t="s">
        <v>311</v>
      </c>
      <c r="F21" s="33" t="s">
        <v>1</v>
      </c>
      <c r="G21" s="28">
        <v>7.9300000000000006</v>
      </c>
      <c r="H21" s="28">
        <v>1.381</v>
      </c>
      <c r="I21" s="28">
        <v>2.5902000000000003</v>
      </c>
      <c r="J21" s="28">
        <v>1.7916000000000003</v>
      </c>
      <c r="K21" s="28">
        <v>2.0202999999999998</v>
      </c>
      <c r="L21" s="28">
        <v>16.1401</v>
      </c>
      <c r="M21" s="28">
        <v>7.4249999999999989</v>
      </c>
      <c r="N21" s="28">
        <v>8.7569999999999997</v>
      </c>
      <c r="O21" s="28">
        <v>2.3416999999999999</v>
      </c>
      <c r="P21" s="28">
        <v>7.9237000000000002</v>
      </c>
      <c r="Q21" s="28">
        <v>9.6310000000000002</v>
      </c>
      <c r="R21" s="28">
        <v>10.809999999999999</v>
      </c>
      <c r="S21" s="28">
        <v>78.741600000000005</v>
      </c>
      <c r="T21" s="35">
        <v>6.5618000000000007</v>
      </c>
    </row>
    <row r="22" spans="1:20" x14ac:dyDescent="0.25">
      <c r="A22" s="33" t="s">
        <v>326</v>
      </c>
      <c r="B22" s="34" t="s">
        <v>6</v>
      </c>
      <c r="C22" s="34" t="s">
        <v>7</v>
      </c>
      <c r="D22" s="33" t="s">
        <v>312</v>
      </c>
      <c r="E22" s="38" t="s">
        <v>313</v>
      </c>
      <c r="F22" s="33" t="s">
        <v>2</v>
      </c>
      <c r="G22" s="28">
        <v>88.609999999999985</v>
      </c>
      <c r="H22" s="28">
        <v>6.3719999999999999</v>
      </c>
      <c r="I22" s="28">
        <v>83.410000000000011</v>
      </c>
      <c r="J22" s="28">
        <v>92.176200000000009</v>
      </c>
      <c r="K22" s="28">
        <v>100.574</v>
      </c>
      <c r="L22" s="28">
        <v>82.914400000000015</v>
      </c>
      <c r="M22" s="28">
        <v>87.346000000000032</v>
      </c>
      <c r="N22" s="28">
        <v>78.804000000000016</v>
      </c>
      <c r="O22" s="28">
        <v>29.446999999999999</v>
      </c>
      <c r="P22" s="28">
        <v>88.242000000000004</v>
      </c>
      <c r="Q22" s="28">
        <v>98.905999999999992</v>
      </c>
      <c r="R22" s="28">
        <v>92.056000000000012</v>
      </c>
      <c r="S22" s="28">
        <v>928.85759999999993</v>
      </c>
      <c r="T22" s="35">
        <v>77.404799999999994</v>
      </c>
    </row>
    <row r="23" spans="1:20" x14ac:dyDescent="0.25">
      <c r="A23" s="33" t="s">
        <v>326</v>
      </c>
      <c r="B23" s="34" t="s">
        <v>6</v>
      </c>
      <c r="C23" s="34" t="s">
        <v>7</v>
      </c>
      <c r="D23" s="33" t="s">
        <v>314</v>
      </c>
      <c r="E23" s="38" t="s">
        <v>315</v>
      </c>
      <c r="F23" s="33" t="s">
        <v>3</v>
      </c>
      <c r="G23" s="28">
        <v>33.959000000000003</v>
      </c>
      <c r="H23" s="28">
        <v>5.8129999999999997</v>
      </c>
      <c r="I23" s="28">
        <v>53.701900000000002</v>
      </c>
      <c r="J23" s="28">
        <v>46.570849999999993</v>
      </c>
      <c r="K23" s="28">
        <v>49.021000000000001</v>
      </c>
      <c r="L23" s="28">
        <v>57.922399999999996</v>
      </c>
      <c r="M23" s="28">
        <v>48.440600000000003</v>
      </c>
      <c r="N23" s="28">
        <v>46.308</v>
      </c>
      <c r="O23" s="28">
        <v>50.759799999999977</v>
      </c>
      <c r="P23" s="28">
        <v>46.816499999999998</v>
      </c>
      <c r="Q23" s="28">
        <v>37.162999999999997</v>
      </c>
      <c r="R23" s="28">
        <v>40.70900000000001</v>
      </c>
      <c r="S23" s="28">
        <v>517.18505000000005</v>
      </c>
      <c r="T23" s="35">
        <v>43.098754166666673</v>
      </c>
    </row>
    <row r="24" spans="1:20" x14ac:dyDescent="0.25">
      <c r="A24" s="33" t="s">
        <v>326</v>
      </c>
      <c r="B24" s="34" t="s">
        <v>6</v>
      </c>
      <c r="C24" s="34" t="s">
        <v>7</v>
      </c>
      <c r="D24" s="33" t="s">
        <v>324</v>
      </c>
      <c r="E24" s="38" t="s">
        <v>325</v>
      </c>
      <c r="F24" s="33" t="s">
        <v>4</v>
      </c>
      <c r="G24" s="28">
        <v>0.16600000000000001</v>
      </c>
      <c r="H24" s="28">
        <v>0.191</v>
      </c>
      <c r="I24" s="28">
        <v>0.20899999999999999</v>
      </c>
      <c r="J24" s="28">
        <v>0.216</v>
      </c>
      <c r="K24" s="28">
        <v>0.23200000000000001</v>
      </c>
      <c r="L24" s="28">
        <v>0.25434999999999997</v>
      </c>
      <c r="M24" s="28">
        <v>0.26500000000000001</v>
      </c>
      <c r="N24" s="28">
        <v>0.27900000000000003</v>
      </c>
      <c r="O24" s="28">
        <v>0.29399999999999998</v>
      </c>
      <c r="P24" s="28">
        <v>0.30399999999999999</v>
      </c>
      <c r="Q24" s="28">
        <v>0.316</v>
      </c>
      <c r="R24" s="28">
        <v>0.32900000000000001</v>
      </c>
      <c r="S24" s="28">
        <v>3.0553499999999998</v>
      </c>
      <c r="T24" s="35">
        <v>0.25461249999999996</v>
      </c>
    </row>
    <row r="25" spans="1:20" x14ac:dyDescent="0.25">
      <c r="A25" s="33" t="s">
        <v>326</v>
      </c>
      <c r="B25" s="34" t="s">
        <v>6</v>
      </c>
      <c r="C25" s="34" t="s">
        <v>7</v>
      </c>
      <c r="D25" s="33" t="s">
        <v>319</v>
      </c>
      <c r="E25" s="38" t="s">
        <v>320</v>
      </c>
      <c r="F25" s="33" t="s">
        <v>5</v>
      </c>
      <c r="G25" s="28">
        <v>9.98</v>
      </c>
      <c r="H25" s="28">
        <v>1.45</v>
      </c>
      <c r="I25" s="28">
        <v>1.55</v>
      </c>
      <c r="J25" s="28">
        <v>1.6500000000000001</v>
      </c>
      <c r="K25" s="28">
        <v>1.748</v>
      </c>
      <c r="L25" s="28">
        <v>1.944</v>
      </c>
      <c r="M25" s="28">
        <v>6.4360000000000008</v>
      </c>
      <c r="N25" s="28">
        <v>9.011000000000001</v>
      </c>
      <c r="O25" s="28">
        <v>8.9700000000000006</v>
      </c>
      <c r="P25" s="28">
        <v>14.312000000000001</v>
      </c>
      <c r="Q25" s="28">
        <v>16.736999999999998</v>
      </c>
      <c r="R25" s="28">
        <v>2.5230000000000001</v>
      </c>
      <c r="S25" s="28">
        <v>76.310999999999993</v>
      </c>
      <c r="T25" s="35">
        <v>6.3592499999999994</v>
      </c>
    </row>
    <row r="26" spans="1:20" x14ac:dyDescent="0.25">
      <c r="A26" s="33" t="s">
        <v>579</v>
      </c>
      <c r="B26" s="34" t="s">
        <v>6</v>
      </c>
      <c r="C26" s="34" t="s">
        <v>210</v>
      </c>
      <c r="D26" s="33" t="s">
        <v>312</v>
      </c>
      <c r="E26" s="38" t="s">
        <v>313</v>
      </c>
      <c r="F26" s="33" t="s">
        <v>2</v>
      </c>
      <c r="G26" s="28"/>
      <c r="H26" s="28"/>
      <c r="I26" s="28"/>
      <c r="J26" s="28"/>
      <c r="K26" s="28"/>
      <c r="L26" s="28"/>
      <c r="M26" s="28"/>
      <c r="N26" s="28"/>
      <c r="O26" s="28"/>
      <c r="P26" s="28"/>
      <c r="Q26" s="28">
        <v>1.591</v>
      </c>
      <c r="R26" s="28"/>
      <c r="S26" s="28">
        <v>1.591</v>
      </c>
      <c r="T26" s="35">
        <v>1.591</v>
      </c>
    </row>
    <row r="27" spans="1:20" x14ac:dyDescent="0.25">
      <c r="A27" s="33" t="s">
        <v>327</v>
      </c>
      <c r="B27" s="34" t="s">
        <v>6</v>
      </c>
      <c r="C27" s="34" t="s">
        <v>142</v>
      </c>
      <c r="D27" s="33" t="s">
        <v>310</v>
      </c>
      <c r="E27" s="38" t="s">
        <v>311</v>
      </c>
      <c r="F27" s="33" t="s">
        <v>1</v>
      </c>
      <c r="G27" s="28">
        <v>6.6999999999999993</v>
      </c>
      <c r="H27" s="28">
        <v>6.58</v>
      </c>
      <c r="I27" s="28">
        <v>2.78</v>
      </c>
      <c r="J27" s="28">
        <v>5.8869999999999996</v>
      </c>
      <c r="K27" s="28">
        <v>4.0879999999999992</v>
      </c>
      <c r="L27" s="28"/>
      <c r="M27" s="28">
        <v>11</v>
      </c>
      <c r="N27" s="28">
        <v>6.1</v>
      </c>
      <c r="O27" s="28">
        <v>29.285</v>
      </c>
      <c r="P27" s="28">
        <v>32.698999999999991</v>
      </c>
      <c r="Q27" s="28">
        <v>31.626999999999995</v>
      </c>
      <c r="R27" s="28">
        <v>32.120000000000005</v>
      </c>
      <c r="S27" s="28">
        <v>168.86599999999999</v>
      </c>
      <c r="T27" s="35">
        <v>15.351454545454544</v>
      </c>
    </row>
    <row r="28" spans="1:20" x14ac:dyDescent="0.25">
      <c r="A28" s="33" t="s">
        <v>327</v>
      </c>
      <c r="B28" s="34" t="s">
        <v>6</v>
      </c>
      <c r="C28" s="34" t="s">
        <v>142</v>
      </c>
      <c r="D28" s="33" t="s">
        <v>312</v>
      </c>
      <c r="E28" s="38" t="s">
        <v>313</v>
      </c>
      <c r="F28" s="33" t="s">
        <v>2</v>
      </c>
      <c r="G28" s="28">
        <v>109.50800000000001</v>
      </c>
      <c r="H28" s="28">
        <v>109.29499999999999</v>
      </c>
      <c r="I28" s="28">
        <v>100.536</v>
      </c>
      <c r="J28" s="28">
        <v>108.476</v>
      </c>
      <c r="K28" s="28">
        <v>104.97200000000002</v>
      </c>
      <c r="L28" s="28">
        <v>80.100000000000009</v>
      </c>
      <c r="M28" s="28">
        <v>80.28</v>
      </c>
      <c r="N28" s="28">
        <v>98.472999999999999</v>
      </c>
      <c r="O28" s="28">
        <v>189.81300000000007</v>
      </c>
      <c r="P28" s="28">
        <v>216.54</v>
      </c>
      <c r="Q28" s="28">
        <v>214.58600000000001</v>
      </c>
      <c r="R28" s="28">
        <v>215.85599999999999</v>
      </c>
      <c r="S28" s="28">
        <v>1628.4350000000002</v>
      </c>
      <c r="T28" s="35">
        <v>135.70291666666668</v>
      </c>
    </row>
    <row r="29" spans="1:20" x14ac:dyDescent="0.25">
      <c r="A29" s="33" t="s">
        <v>327</v>
      </c>
      <c r="B29" s="34" t="s">
        <v>6</v>
      </c>
      <c r="C29" s="34" t="s">
        <v>142</v>
      </c>
      <c r="D29" s="33" t="s">
        <v>314</v>
      </c>
      <c r="E29" s="38" t="s">
        <v>315</v>
      </c>
      <c r="F29" s="33" t="s">
        <v>3</v>
      </c>
      <c r="G29" s="28">
        <v>159.42300000000003</v>
      </c>
      <c r="H29" s="28">
        <v>158.36499999999998</v>
      </c>
      <c r="I29" s="28">
        <v>172.83699999999999</v>
      </c>
      <c r="J29" s="28">
        <v>162.40500000000003</v>
      </c>
      <c r="K29" s="28">
        <v>131.523</v>
      </c>
      <c r="L29" s="28">
        <v>142.08000000000004</v>
      </c>
      <c r="M29" s="28">
        <v>102.26900000000001</v>
      </c>
      <c r="N29" s="28">
        <v>107.40300000000001</v>
      </c>
      <c r="O29" s="28">
        <v>192.02999999999997</v>
      </c>
      <c r="P29" s="28">
        <v>194.58080000000001</v>
      </c>
      <c r="Q29" s="28">
        <v>197.27900000000002</v>
      </c>
      <c r="R29" s="28">
        <v>201.37100000000001</v>
      </c>
      <c r="S29" s="28">
        <v>1921.5658000000001</v>
      </c>
      <c r="T29" s="35">
        <v>160.13048333333333</v>
      </c>
    </row>
    <row r="30" spans="1:20" x14ac:dyDescent="0.25">
      <c r="A30" s="33" t="s">
        <v>580</v>
      </c>
      <c r="B30" s="34" t="s">
        <v>6</v>
      </c>
      <c r="C30" s="34" t="s">
        <v>581</v>
      </c>
      <c r="D30" s="33" t="s">
        <v>310</v>
      </c>
      <c r="E30" s="38" t="s">
        <v>311</v>
      </c>
      <c r="F30" s="33" t="s">
        <v>1</v>
      </c>
      <c r="G30" s="28"/>
      <c r="H30" s="28"/>
      <c r="I30" s="28"/>
      <c r="J30" s="28"/>
      <c r="K30" s="28"/>
      <c r="L30" s="28"/>
      <c r="M30" s="28"/>
      <c r="N30" s="28"/>
      <c r="O30" s="28"/>
      <c r="P30" s="28">
        <v>1.8</v>
      </c>
      <c r="Q30" s="28">
        <v>1.36</v>
      </c>
      <c r="R30" s="28"/>
      <c r="S30" s="28">
        <v>3.16</v>
      </c>
      <c r="T30" s="35">
        <v>1.58</v>
      </c>
    </row>
    <row r="31" spans="1:20" x14ac:dyDescent="0.25">
      <c r="A31" s="33" t="s">
        <v>580</v>
      </c>
      <c r="B31" s="34" t="s">
        <v>6</v>
      </c>
      <c r="C31" s="34" t="s">
        <v>581</v>
      </c>
      <c r="D31" s="33" t="s">
        <v>312</v>
      </c>
      <c r="E31" s="38" t="s">
        <v>313</v>
      </c>
      <c r="F31" s="33" t="s">
        <v>2</v>
      </c>
      <c r="G31" s="28"/>
      <c r="H31" s="28"/>
      <c r="I31" s="28"/>
      <c r="J31" s="28"/>
      <c r="K31" s="28"/>
      <c r="L31" s="28"/>
      <c r="M31" s="28"/>
      <c r="N31" s="28"/>
      <c r="O31" s="28"/>
      <c r="P31" s="28">
        <v>4.4399999999999995</v>
      </c>
      <c r="Q31" s="28">
        <v>8.7349999999999994</v>
      </c>
      <c r="R31" s="28"/>
      <c r="S31" s="28">
        <v>13.174999999999999</v>
      </c>
      <c r="T31" s="35">
        <v>6.5874999999999995</v>
      </c>
    </row>
    <row r="32" spans="1:20" x14ac:dyDescent="0.25">
      <c r="A32" s="33" t="s">
        <v>580</v>
      </c>
      <c r="B32" s="34" t="s">
        <v>6</v>
      </c>
      <c r="C32" s="34" t="s">
        <v>581</v>
      </c>
      <c r="D32" s="33" t="s">
        <v>314</v>
      </c>
      <c r="E32" s="38" t="s">
        <v>315</v>
      </c>
      <c r="F32" s="33" t="s">
        <v>3</v>
      </c>
      <c r="G32" s="28"/>
      <c r="H32" s="28"/>
      <c r="I32" s="28"/>
      <c r="J32" s="28"/>
      <c r="K32" s="28"/>
      <c r="L32" s="28"/>
      <c r="M32" s="28"/>
      <c r="N32" s="28"/>
      <c r="O32" s="28"/>
      <c r="P32" s="28">
        <v>6.2719999999999994</v>
      </c>
      <c r="Q32" s="28">
        <v>1.2149999999999999</v>
      </c>
      <c r="R32" s="28">
        <v>3.3860000000000001</v>
      </c>
      <c r="S32" s="28">
        <v>10.872999999999999</v>
      </c>
      <c r="T32" s="35">
        <v>3.624333333333333</v>
      </c>
    </row>
    <row r="33" spans="1:20" x14ac:dyDescent="0.25">
      <c r="A33" s="33" t="s">
        <v>328</v>
      </c>
      <c r="B33" s="34" t="s">
        <v>6</v>
      </c>
      <c r="C33" s="34" t="s">
        <v>143</v>
      </c>
      <c r="D33" s="33" t="s">
        <v>322</v>
      </c>
      <c r="E33" s="38" t="s">
        <v>323</v>
      </c>
      <c r="F33" s="33" t="s">
        <v>0</v>
      </c>
      <c r="G33" s="28">
        <v>9.7000000000000003E-2</v>
      </c>
      <c r="H33" s="28">
        <v>8.5999999999999993E-2</v>
      </c>
      <c r="I33" s="28">
        <v>0.128</v>
      </c>
      <c r="J33" s="28">
        <v>9.8000000000000004E-2</v>
      </c>
      <c r="K33" s="28">
        <v>0.11</v>
      </c>
      <c r="L33" s="28">
        <v>1.7999999999999999E-2</v>
      </c>
      <c r="M33" s="28">
        <v>1.9E-2</v>
      </c>
      <c r="N33" s="28">
        <v>2.1999999999999999E-2</v>
      </c>
      <c r="O33" s="28">
        <v>2.5000000000000001E-2</v>
      </c>
      <c r="P33" s="28">
        <v>2.3E-2</v>
      </c>
      <c r="Q33" s="28">
        <v>2.5999999999999999E-2</v>
      </c>
      <c r="R33" s="28">
        <v>2.8000000000000001E-2</v>
      </c>
      <c r="S33" s="28">
        <v>0.68000000000000016</v>
      </c>
      <c r="T33" s="35">
        <v>5.6666666666666678E-2</v>
      </c>
    </row>
    <row r="34" spans="1:20" x14ac:dyDescent="0.25">
      <c r="A34" s="33" t="s">
        <v>328</v>
      </c>
      <c r="B34" s="34" t="s">
        <v>6</v>
      </c>
      <c r="C34" s="34" t="s">
        <v>143</v>
      </c>
      <c r="D34" s="33" t="s">
        <v>310</v>
      </c>
      <c r="E34" s="38" t="s">
        <v>311</v>
      </c>
      <c r="F34" s="33" t="s">
        <v>1</v>
      </c>
      <c r="G34" s="28">
        <v>9.4039999999999981</v>
      </c>
      <c r="H34" s="28">
        <v>8.7299999999999986</v>
      </c>
      <c r="I34" s="28">
        <v>8.5019999999999989</v>
      </c>
      <c r="J34" s="28">
        <v>8.6390000000000011</v>
      </c>
      <c r="K34" s="28">
        <v>8.5269999999999992</v>
      </c>
      <c r="L34" s="28">
        <v>8.5719999999999992</v>
      </c>
      <c r="M34" s="28">
        <v>10.123599999999998</v>
      </c>
      <c r="N34" s="28">
        <v>6.702</v>
      </c>
      <c r="O34" s="28">
        <v>6.6120000000000001</v>
      </c>
      <c r="P34" s="28">
        <v>9.2659999999999982</v>
      </c>
      <c r="Q34" s="28">
        <v>10</v>
      </c>
      <c r="R34" s="28">
        <v>11.924599999999996</v>
      </c>
      <c r="S34" s="28">
        <v>107.00219999999999</v>
      </c>
      <c r="T34" s="35">
        <v>8.9168499999999984</v>
      </c>
    </row>
    <row r="35" spans="1:20" x14ac:dyDescent="0.25">
      <c r="A35" s="33" t="s">
        <v>328</v>
      </c>
      <c r="B35" s="34" t="s">
        <v>6</v>
      </c>
      <c r="C35" s="34" t="s">
        <v>143</v>
      </c>
      <c r="D35" s="33" t="s">
        <v>312</v>
      </c>
      <c r="E35" s="38" t="s">
        <v>313</v>
      </c>
      <c r="F35" s="33" t="s">
        <v>2</v>
      </c>
      <c r="G35" s="28">
        <v>156.72200000000004</v>
      </c>
      <c r="H35" s="28">
        <v>142.77900000000002</v>
      </c>
      <c r="I35" s="28">
        <v>92.794000000000011</v>
      </c>
      <c r="J35" s="28">
        <v>84.675000000000011</v>
      </c>
      <c r="K35" s="28">
        <v>112.67999999999998</v>
      </c>
      <c r="L35" s="28">
        <v>124.36200000000004</v>
      </c>
      <c r="M35" s="28">
        <v>58.448000000000008</v>
      </c>
      <c r="N35" s="28">
        <v>167.84899999999999</v>
      </c>
      <c r="O35" s="28">
        <v>79.275999999999996</v>
      </c>
      <c r="P35" s="28">
        <v>162.38799999999998</v>
      </c>
      <c r="Q35" s="28">
        <v>133.10400000000004</v>
      </c>
      <c r="R35" s="28">
        <v>164.316</v>
      </c>
      <c r="S35" s="28">
        <v>1479.3930000000003</v>
      </c>
      <c r="T35" s="35">
        <v>123.28275000000002</v>
      </c>
    </row>
    <row r="36" spans="1:20" x14ac:dyDescent="0.25">
      <c r="A36" s="33" t="s">
        <v>328</v>
      </c>
      <c r="B36" s="34" t="s">
        <v>6</v>
      </c>
      <c r="C36" s="34" t="s">
        <v>143</v>
      </c>
      <c r="D36" s="33" t="s">
        <v>314</v>
      </c>
      <c r="E36" s="38" t="s">
        <v>315</v>
      </c>
      <c r="F36" s="33" t="s">
        <v>3</v>
      </c>
      <c r="G36" s="28">
        <v>117.20100000000002</v>
      </c>
      <c r="H36" s="28">
        <v>115.09000000000002</v>
      </c>
      <c r="I36" s="28">
        <v>82.324999999999989</v>
      </c>
      <c r="J36" s="28">
        <v>69.188000000000002</v>
      </c>
      <c r="K36" s="28">
        <v>108.11799999999998</v>
      </c>
      <c r="L36" s="28">
        <v>106.64799999999997</v>
      </c>
      <c r="M36" s="28">
        <v>41.141200000000005</v>
      </c>
      <c r="N36" s="28">
        <v>98.852999999999994</v>
      </c>
      <c r="O36" s="28">
        <v>40.561999999999998</v>
      </c>
      <c r="P36" s="28">
        <v>146.828</v>
      </c>
      <c r="Q36" s="28">
        <v>133.45900000000003</v>
      </c>
      <c r="R36" s="28">
        <v>275.41500000000002</v>
      </c>
      <c r="S36" s="28">
        <v>1334.8281999999999</v>
      </c>
      <c r="T36" s="35">
        <v>111.23568333333333</v>
      </c>
    </row>
    <row r="37" spans="1:20" x14ac:dyDescent="0.25">
      <c r="A37" s="33" t="s">
        <v>328</v>
      </c>
      <c r="B37" s="34" t="s">
        <v>6</v>
      </c>
      <c r="C37" s="34" t="s">
        <v>143</v>
      </c>
      <c r="D37" s="33" t="s">
        <v>324</v>
      </c>
      <c r="E37" s="38" t="s">
        <v>325</v>
      </c>
      <c r="F37" s="33" t="s">
        <v>4</v>
      </c>
      <c r="G37" s="28">
        <v>0.113</v>
      </c>
      <c r="H37" s="28">
        <v>0.1</v>
      </c>
      <c r="I37" s="28">
        <v>0.104</v>
      </c>
      <c r="J37" s="28">
        <v>0.13500000000000001</v>
      </c>
      <c r="K37" s="28">
        <v>0.16599999999999998</v>
      </c>
      <c r="L37" s="28">
        <v>0.20600000000000002</v>
      </c>
      <c r="M37" s="28">
        <v>0.14199999999999999</v>
      </c>
      <c r="N37" s="28">
        <v>0.154</v>
      </c>
      <c r="O37" s="28">
        <v>0.16900000000000001</v>
      </c>
      <c r="P37" s="28">
        <v>0.17799999999999999</v>
      </c>
      <c r="Q37" s="28">
        <v>0.192</v>
      </c>
      <c r="R37" s="28">
        <v>0.20599999999999999</v>
      </c>
      <c r="S37" s="28">
        <v>1.865</v>
      </c>
      <c r="T37" s="35">
        <v>0.15541666666666668</v>
      </c>
    </row>
    <row r="38" spans="1:20" x14ac:dyDescent="0.25">
      <c r="A38" s="33" t="s">
        <v>328</v>
      </c>
      <c r="B38" s="34" t="s">
        <v>6</v>
      </c>
      <c r="C38" s="34" t="s">
        <v>143</v>
      </c>
      <c r="D38" s="33" t="s">
        <v>319</v>
      </c>
      <c r="E38" s="38" t="s">
        <v>320</v>
      </c>
      <c r="F38" s="33" t="s">
        <v>5</v>
      </c>
      <c r="G38" s="28">
        <v>13.932</v>
      </c>
      <c r="H38" s="28">
        <v>12.854000000000001</v>
      </c>
      <c r="I38" s="28">
        <v>11.690000000000001</v>
      </c>
      <c r="J38" s="28">
        <v>12.109</v>
      </c>
      <c r="K38" s="28">
        <v>12.471</v>
      </c>
      <c r="L38" s="28">
        <v>16.113</v>
      </c>
      <c r="M38" s="28">
        <v>12.395999999999999</v>
      </c>
      <c r="N38" s="28">
        <v>11.664</v>
      </c>
      <c r="O38" s="28">
        <v>18.801000000000002</v>
      </c>
      <c r="P38" s="28">
        <v>31.237000000000002</v>
      </c>
      <c r="Q38" s="28">
        <v>19.090000000000003</v>
      </c>
      <c r="R38" s="28">
        <v>49.194000000000003</v>
      </c>
      <c r="S38" s="28">
        <v>221.55099999999999</v>
      </c>
      <c r="T38" s="35">
        <v>18.462583333333331</v>
      </c>
    </row>
    <row r="39" spans="1:20" x14ac:dyDescent="0.25">
      <c r="A39" s="33" t="s">
        <v>582</v>
      </c>
      <c r="B39" s="34" t="s">
        <v>6</v>
      </c>
      <c r="C39" s="34" t="s">
        <v>583</v>
      </c>
      <c r="D39" s="33" t="s">
        <v>310</v>
      </c>
      <c r="E39" s="38" t="s">
        <v>311</v>
      </c>
      <c r="F39" s="33" t="s">
        <v>1</v>
      </c>
      <c r="G39" s="28"/>
      <c r="H39" s="28"/>
      <c r="I39" s="28"/>
      <c r="J39" s="28"/>
      <c r="K39" s="28"/>
      <c r="L39" s="28">
        <v>3.07</v>
      </c>
      <c r="M39" s="28">
        <v>1.59</v>
      </c>
      <c r="N39" s="28">
        <v>19.77</v>
      </c>
      <c r="O39" s="28">
        <v>7.3</v>
      </c>
      <c r="P39" s="28">
        <v>3.32</v>
      </c>
      <c r="Q39" s="28">
        <v>1.2170000000000001</v>
      </c>
      <c r="R39" s="28">
        <v>4.9740000000000002</v>
      </c>
      <c r="S39" s="28">
        <v>41.241</v>
      </c>
      <c r="T39" s="35">
        <v>5.8915714285714289</v>
      </c>
    </row>
    <row r="40" spans="1:20" x14ac:dyDescent="0.25">
      <c r="A40" s="33" t="s">
        <v>582</v>
      </c>
      <c r="B40" s="34" t="s">
        <v>6</v>
      </c>
      <c r="C40" s="34" t="s">
        <v>583</v>
      </c>
      <c r="D40" s="33" t="s">
        <v>312</v>
      </c>
      <c r="E40" s="38" t="s">
        <v>313</v>
      </c>
      <c r="F40" s="33" t="s">
        <v>2</v>
      </c>
      <c r="G40" s="28"/>
      <c r="H40" s="28"/>
      <c r="I40" s="28"/>
      <c r="J40" s="28"/>
      <c r="K40" s="28"/>
      <c r="L40" s="28">
        <v>55.9</v>
      </c>
      <c r="M40" s="28">
        <v>40.660000000000004</v>
      </c>
      <c r="N40" s="28">
        <v>92.37</v>
      </c>
      <c r="O40" s="28">
        <v>49.195000000000014</v>
      </c>
      <c r="P40" s="28">
        <v>59.968000000000011</v>
      </c>
      <c r="Q40" s="28">
        <v>44.195999999999998</v>
      </c>
      <c r="R40" s="28">
        <v>46.121999999999993</v>
      </c>
      <c r="S40" s="28">
        <v>388.411</v>
      </c>
      <c r="T40" s="35">
        <v>55.487285714285711</v>
      </c>
    </row>
    <row r="41" spans="1:20" x14ac:dyDescent="0.25">
      <c r="A41" s="33" t="s">
        <v>582</v>
      </c>
      <c r="B41" s="34" t="s">
        <v>6</v>
      </c>
      <c r="C41" s="34" t="s">
        <v>583</v>
      </c>
      <c r="D41" s="33" t="s">
        <v>314</v>
      </c>
      <c r="E41" s="38" t="s">
        <v>315</v>
      </c>
      <c r="F41" s="33" t="s">
        <v>3</v>
      </c>
      <c r="G41" s="28"/>
      <c r="H41" s="28"/>
      <c r="I41" s="28"/>
      <c r="J41" s="28"/>
      <c r="K41" s="28"/>
      <c r="L41" s="28">
        <v>23.509999999999998</v>
      </c>
      <c r="M41" s="28">
        <v>10.66</v>
      </c>
      <c r="N41" s="28">
        <v>33.981999999999999</v>
      </c>
      <c r="O41" s="28">
        <v>56.273999999999994</v>
      </c>
      <c r="P41" s="28">
        <v>70.354000000000013</v>
      </c>
      <c r="Q41" s="28">
        <v>63.498999999999981</v>
      </c>
      <c r="R41" s="28">
        <v>59.463000000000015</v>
      </c>
      <c r="S41" s="28">
        <v>317.74200000000002</v>
      </c>
      <c r="T41" s="35">
        <v>45.391714285714286</v>
      </c>
    </row>
    <row r="42" spans="1:20" x14ac:dyDescent="0.25">
      <c r="A42" s="33" t="s">
        <v>582</v>
      </c>
      <c r="B42" s="34" t="s">
        <v>6</v>
      </c>
      <c r="C42" s="34" t="s">
        <v>583</v>
      </c>
      <c r="D42" s="33" t="s">
        <v>319</v>
      </c>
      <c r="E42" s="38" t="s">
        <v>320</v>
      </c>
      <c r="F42" s="33" t="s">
        <v>5</v>
      </c>
      <c r="G42" s="28"/>
      <c r="H42" s="28"/>
      <c r="I42" s="28"/>
      <c r="J42" s="28"/>
      <c r="K42" s="28"/>
      <c r="L42" s="28">
        <v>12.36</v>
      </c>
      <c r="M42" s="28">
        <v>20.329999999999998</v>
      </c>
      <c r="N42" s="28">
        <v>42.53</v>
      </c>
      <c r="O42" s="28"/>
      <c r="P42" s="28">
        <v>38.173000000000002</v>
      </c>
      <c r="Q42" s="28">
        <v>14.05</v>
      </c>
      <c r="R42" s="28">
        <v>26.657999999999998</v>
      </c>
      <c r="S42" s="28">
        <v>154.101</v>
      </c>
      <c r="T42" s="35">
        <v>25.683499999999999</v>
      </c>
    </row>
    <row r="43" spans="1:20" x14ac:dyDescent="0.25">
      <c r="A43" s="33" t="s">
        <v>329</v>
      </c>
      <c r="B43" s="34" t="s">
        <v>6</v>
      </c>
      <c r="C43" s="34" t="s">
        <v>8</v>
      </c>
      <c r="D43" s="33" t="s">
        <v>322</v>
      </c>
      <c r="E43" s="38" t="s">
        <v>323</v>
      </c>
      <c r="F43" s="33" t="s">
        <v>0</v>
      </c>
      <c r="G43" s="28"/>
      <c r="H43" s="28"/>
      <c r="I43" s="28">
        <v>0.93500000000000005</v>
      </c>
      <c r="J43" s="28"/>
      <c r="K43" s="28"/>
      <c r="L43" s="28">
        <v>1.075</v>
      </c>
      <c r="M43" s="28"/>
      <c r="N43" s="28"/>
      <c r="O43" s="28"/>
      <c r="P43" s="28"/>
      <c r="Q43" s="28"/>
      <c r="R43" s="28"/>
      <c r="S43" s="28">
        <v>2.0099999999999998</v>
      </c>
      <c r="T43" s="35">
        <v>1.0049999999999999</v>
      </c>
    </row>
    <row r="44" spans="1:20" x14ac:dyDescent="0.25">
      <c r="A44" s="33" t="s">
        <v>329</v>
      </c>
      <c r="B44" s="34" t="s">
        <v>6</v>
      </c>
      <c r="C44" s="34" t="s">
        <v>8</v>
      </c>
      <c r="D44" s="33" t="s">
        <v>310</v>
      </c>
      <c r="E44" s="38" t="s">
        <v>311</v>
      </c>
      <c r="F44" s="33" t="s">
        <v>1</v>
      </c>
      <c r="G44" s="28">
        <v>17.087699999999998</v>
      </c>
      <c r="H44" s="28">
        <v>12.26</v>
      </c>
      <c r="I44" s="28">
        <v>13.771700000000001</v>
      </c>
      <c r="J44" s="28">
        <v>11.420399999999999</v>
      </c>
      <c r="K44" s="28">
        <v>12.870899999999999</v>
      </c>
      <c r="L44" s="28">
        <v>12.6669</v>
      </c>
      <c r="M44" s="28">
        <v>12.240500000000001</v>
      </c>
      <c r="N44" s="28">
        <v>15.596399999999999</v>
      </c>
      <c r="O44" s="28">
        <v>12.683</v>
      </c>
      <c r="P44" s="28">
        <v>12.289000000000001</v>
      </c>
      <c r="Q44" s="28">
        <v>21.095499999999998</v>
      </c>
      <c r="R44" s="28">
        <v>13.159999999999998</v>
      </c>
      <c r="S44" s="28">
        <v>167.142</v>
      </c>
      <c r="T44" s="35">
        <v>13.9285</v>
      </c>
    </row>
    <row r="45" spans="1:20" x14ac:dyDescent="0.25">
      <c r="A45" s="33" t="s">
        <v>329</v>
      </c>
      <c r="B45" s="34" t="s">
        <v>6</v>
      </c>
      <c r="C45" s="34" t="s">
        <v>8</v>
      </c>
      <c r="D45" s="33" t="s">
        <v>312</v>
      </c>
      <c r="E45" s="38" t="s">
        <v>313</v>
      </c>
      <c r="F45" s="33" t="s">
        <v>2</v>
      </c>
      <c r="G45" s="28">
        <v>34.914000000000001</v>
      </c>
      <c r="H45" s="28">
        <v>69.531999999999996</v>
      </c>
      <c r="I45" s="28">
        <v>31.494999999999997</v>
      </c>
      <c r="J45" s="28">
        <v>28.213999999999999</v>
      </c>
      <c r="K45" s="28">
        <v>43.209999999999994</v>
      </c>
      <c r="L45" s="28">
        <v>30.576999999999998</v>
      </c>
      <c r="M45" s="28">
        <v>32.722000000000001</v>
      </c>
      <c r="N45" s="28">
        <v>51.193999999999996</v>
      </c>
      <c r="O45" s="28">
        <v>38.243999999999993</v>
      </c>
      <c r="P45" s="28">
        <v>41.318999999999996</v>
      </c>
      <c r="Q45" s="28">
        <v>30.704999999999998</v>
      </c>
      <c r="R45" s="28">
        <v>58.293999999999997</v>
      </c>
      <c r="S45" s="28">
        <v>490.41999999999996</v>
      </c>
      <c r="T45" s="35">
        <v>40.868333333333332</v>
      </c>
    </row>
    <row r="46" spans="1:20" x14ac:dyDescent="0.25">
      <c r="A46" s="33" t="s">
        <v>329</v>
      </c>
      <c r="B46" s="34" t="s">
        <v>6</v>
      </c>
      <c r="C46" s="34" t="s">
        <v>8</v>
      </c>
      <c r="D46" s="33" t="s">
        <v>314</v>
      </c>
      <c r="E46" s="38" t="s">
        <v>315</v>
      </c>
      <c r="F46" s="33" t="s">
        <v>3</v>
      </c>
      <c r="G46" s="28">
        <v>17.127000000000002</v>
      </c>
      <c r="H46" s="28">
        <v>20.586999999999996</v>
      </c>
      <c r="I46" s="28">
        <v>24.955000000000002</v>
      </c>
      <c r="J46" s="28">
        <v>28.122</v>
      </c>
      <c r="K46" s="28">
        <v>38.856000000000002</v>
      </c>
      <c r="L46" s="28">
        <v>40.131500000000003</v>
      </c>
      <c r="M46" s="28">
        <v>18.133000000000003</v>
      </c>
      <c r="N46" s="28">
        <v>30.183499999999999</v>
      </c>
      <c r="O46" s="28">
        <v>30.486500000000003</v>
      </c>
      <c r="P46" s="28">
        <v>28.311</v>
      </c>
      <c r="Q46" s="28">
        <v>28.874799999999997</v>
      </c>
      <c r="R46" s="28">
        <v>22.85</v>
      </c>
      <c r="S46" s="28">
        <v>328.61730000000006</v>
      </c>
      <c r="T46" s="35">
        <v>27.384775000000005</v>
      </c>
    </row>
    <row r="47" spans="1:20" x14ac:dyDescent="0.25">
      <c r="A47" s="33" t="s">
        <v>329</v>
      </c>
      <c r="B47" s="34" t="s">
        <v>6</v>
      </c>
      <c r="C47" s="34" t="s">
        <v>8</v>
      </c>
      <c r="D47" s="33" t="s">
        <v>319</v>
      </c>
      <c r="E47" s="38" t="s">
        <v>320</v>
      </c>
      <c r="F47" s="33" t="s">
        <v>5</v>
      </c>
      <c r="G47" s="28">
        <v>27.75</v>
      </c>
      <c r="H47" s="28">
        <v>30.1</v>
      </c>
      <c r="I47" s="28">
        <v>25.27</v>
      </c>
      <c r="J47" s="28">
        <v>26.7</v>
      </c>
      <c r="K47" s="28">
        <v>24.937000000000001</v>
      </c>
      <c r="L47" s="28">
        <v>26.55</v>
      </c>
      <c r="M47" s="28">
        <v>24.209999999999997</v>
      </c>
      <c r="N47" s="28">
        <v>33.79</v>
      </c>
      <c r="O47" s="28">
        <v>23.520000000000003</v>
      </c>
      <c r="P47" s="28">
        <v>27.04</v>
      </c>
      <c r="Q47" s="28">
        <v>20.059999999999999</v>
      </c>
      <c r="R47" s="28">
        <v>21.27</v>
      </c>
      <c r="S47" s="28">
        <v>311.197</v>
      </c>
      <c r="T47" s="35">
        <v>25.933083333333332</v>
      </c>
    </row>
    <row r="48" spans="1:20" x14ac:dyDescent="0.25">
      <c r="A48" s="33" t="s">
        <v>330</v>
      </c>
      <c r="B48" s="34" t="s">
        <v>6</v>
      </c>
      <c r="C48" s="34" t="s">
        <v>9</v>
      </c>
      <c r="D48" s="33" t="s">
        <v>322</v>
      </c>
      <c r="E48" s="38" t="s">
        <v>323</v>
      </c>
      <c r="F48" s="33" t="s">
        <v>0</v>
      </c>
      <c r="G48" s="28">
        <v>3.5999999999999997E-2</v>
      </c>
      <c r="H48" s="28">
        <v>3.1E-2</v>
      </c>
      <c r="I48" s="28">
        <v>2.8000000000000001E-2</v>
      </c>
      <c r="J48" s="28">
        <v>2.9000000000000001E-2</v>
      </c>
      <c r="K48" s="28">
        <v>3.2000000000000001E-2</v>
      </c>
      <c r="L48" s="28">
        <v>2.5999999999999999E-2</v>
      </c>
      <c r="M48" s="28">
        <v>2.8000000000000001E-2</v>
      </c>
      <c r="N48" s="28">
        <v>2.5999999999999999E-2</v>
      </c>
      <c r="O48" s="28">
        <v>2.5000000000000001E-2</v>
      </c>
      <c r="P48" s="28">
        <v>2.5999999999999999E-2</v>
      </c>
      <c r="Q48" s="28">
        <v>2.3E-2</v>
      </c>
      <c r="R48" s="28">
        <v>2.1999999999999999E-2</v>
      </c>
      <c r="S48" s="28">
        <v>0.33200000000000007</v>
      </c>
      <c r="T48" s="35">
        <v>2.7666666666666673E-2</v>
      </c>
    </row>
    <row r="49" spans="1:20" x14ac:dyDescent="0.25">
      <c r="A49" s="33" t="s">
        <v>330</v>
      </c>
      <c r="B49" s="34" t="s">
        <v>6</v>
      </c>
      <c r="C49" s="34" t="s">
        <v>9</v>
      </c>
      <c r="D49" s="33" t="s">
        <v>310</v>
      </c>
      <c r="E49" s="38" t="s">
        <v>311</v>
      </c>
      <c r="F49" s="33" t="s">
        <v>1</v>
      </c>
      <c r="G49" s="28">
        <v>6.9380999999999986</v>
      </c>
      <c r="H49" s="28">
        <v>5.1384999999999996</v>
      </c>
      <c r="I49" s="28">
        <v>5.4735000000000005</v>
      </c>
      <c r="J49" s="28">
        <v>5.1564999999999994</v>
      </c>
      <c r="K49" s="28">
        <v>7.6799999999999988</v>
      </c>
      <c r="L49" s="28">
        <v>5.0590000000000011</v>
      </c>
      <c r="M49" s="28">
        <v>7.2834999999999974</v>
      </c>
      <c r="N49" s="28">
        <v>8.1159999999999997</v>
      </c>
      <c r="O49" s="28">
        <v>4.5910000000000002</v>
      </c>
      <c r="P49" s="28">
        <v>5.7610000000000001</v>
      </c>
      <c r="Q49" s="28">
        <v>4.5244999999999997</v>
      </c>
      <c r="R49" s="28">
        <v>4.7050000000000001</v>
      </c>
      <c r="S49" s="28">
        <v>70.426599999999993</v>
      </c>
      <c r="T49" s="35">
        <v>5.8688833333333328</v>
      </c>
    </row>
    <row r="50" spans="1:20" x14ac:dyDescent="0.25">
      <c r="A50" s="33" t="s">
        <v>330</v>
      </c>
      <c r="B50" s="34" t="s">
        <v>6</v>
      </c>
      <c r="C50" s="34" t="s">
        <v>9</v>
      </c>
      <c r="D50" s="33" t="s">
        <v>312</v>
      </c>
      <c r="E50" s="38" t="s">
        <v>313</v>
      </c>
      <c r="F50" s="33" t="s">
        <v>2</v>
      </c>
      <c r="G50" s="28">
        <v>27.372999999999994</v>
      </c>
      <c r="H50" s="28">
        <v>19.919999999999995</v>
      </c>
      <c r="I50" s="28">
        <v>20.210999999999999</v>
      </c>
      <c r="J50" s="28">
        <v>20.891000000000002</v>
      </c>
      <c r="K50" s="28">
        <v>22.299000000000007</v>
      </c>
      <c r="L50" s="28">
        <v>21.172000000000004</v>
      </c>
      <c r="M50" s="28">
        <v>20.350000000000001</v>
      </c>
      <c r="N50" s="28">
        <v>21.402000000000001</v>
      </c>
      <c r="O50" s="28">
        <v>19.740000000000002</v>
      </c>
      <c r="P50" s="28">
        <v>20.707000000000001</v>
      </c>
      <c r="Q50" s="28">
        <v>19.667999999999999</v>
      </c>
      <c r="R50" s="28">
        <v>17.436999999999994</v>
      </c>
      <c r="S50" s="28">
        <v>251.17</v>
      </c>
      <c r="T50" s="35">
        <v>20.930833333333332</v>
      </c>
    </row>
    <row r="51" spans="1:20" x14ac:dyDescent="0.25">
      <c r="A51" s="33" t="s">
        <v>330</v>
      </c>
      <c r="B51" s="34" t="s">
        <v>6</v>
      </c>
      <c r="C51" s="34" t="s">
        <v>9</v>
      </c>
      <c r="D51" s="33" t="s">
        <v>314</v>
      </c>
      <c r="E51" s="38" t="s">
        <v>315</v>
      </c>
      <c r="F51" s="33" t="s">
        <v>3</v>
      </c>
      <c r="G51" s="28">
        <v>14.961100000000002</v>
      </c>
      <c r="H51" s="28">
        <v>12.871299999999998</v>
      </c>
      <c r="I51" s="28">
        <v>10.912100000000001</v>
      </c>
      <c r="J51" s="28">
        <v>12.8026</v>
      </c>
      <c r="K51" s="28">
        <v>13.634400000000001</v>
      </c>
      <c r="L51" s="28">
        <v>10.995399999999998</v>
      </c>
      <c r="M51" s="28">
        <v>11.7422</v>
      </c>
      <c r="N51" s="28">
        <v>14.324</v>
      </c>
      <c r="O51" s="28">
        <v>12.6745</v>
      </c>
      <c r="P51" s="28">
        <v>10.8596</v>
      </c>
      <c r="Q51" s="28">
        <v>8.0608000000000004</v>
      </c>
      <c r="R51" s="28">
        <v>12.487500000000001</v>
      </c>
      <c r="S51" s="28">
        <v>146.32550000000001</v>
      </c>
      <c r="T51" s="35">
        <v>12.193791666666668</v>
      </c>
    </row>
    <row r="52" spans="1:20" x14ac:dyDescent="0.25">
      <c r="A52" s="33" t="s">
        <v>330</v>
      </c>
      <c r="B52" s="34" t="s">
        <v>6</v>
      </c>
      <c r="C52" s="34" t="s">
        <v>9</v>
      </c>
      <c r="D52" s="33" t="s">
        <v>324</v>
      </c>
      <c r="E52" s="38" t="s">
        <v>325</v>
      </c>
      <c r="F52" s="33" t="s">
        <v>4</v>
      </c>
      <c r="G52" s="28">
        <v>0.28899999999999998</v>
      </c>
      <c r="H52" s="28">
        <v>0.27600000000000002</v>
      </c>
      <c r="I52" s="28">
        <v>0.28000000000000003</v>
      </c>
      <c r="J52" s="28">
        <v>0.27700000000000002</v>
      </c>
      <c r="K52" s="28">
        <v>0.26500000000000001</v>
      </c>
      <c r="L52" s="28">
        <v>0.24929999999999999</v>
      </c>
      <c r="M52" s="28">
        <v>0.26200000000000001</v>
      </c>
      <c r="N52" s="28">
        <v>0.252</v>
      </c>
      <c r="O52" s="28">
        <v>0.24099999999999999</v>
      </c>
      <c r="P52" s="28">
        <v>0.22600000000000001</v>
      </c>
      <c r="Q52" s="28">
        <v>0.216</v>
      </c>
      <c r="R52" s="28">
        <v>0.215</v>
      </c>
      <c r="S52" s="28">
        <v>3.0483000000000002</v>
      </c>
      <c r="T52" s="35">
        <v>0.254025</v>
      </c>
    </row>
    <row r="53" spans="1:20" x14ac:dyDescent="0.25">
      <c r="A53" s="33" t="s">
        <v>330</v>
      </c>
      <c r="B53" s="34" t="s">
        <v>6</v>
      </c>
      <c r="C53" s="34" t="s">
        <v>9</v>
      </c>
      <c r="D53" s="33" t="s">
        <v>319</v>
      </c>
      <c r="E53" s="38" t="s">
        <v>320</v>
      </c>
      <c r="F53" s="33" t="s">
        <v>5</v>
      </c>
      <c r="G53" s="28">
        <v>3.9699999999999998</v>
      </c>
      <c r="H53" s="28">
        <v>5.9799999999999995</v>
      </c>
      <c r="I53" s="28">
        <v>5.7000000000000011</v>
      </c>
      <c r="J53" s="28">
        <v>5.5380000000000003</v>
      </c>
      <c r="K53" s="28">
        <v>5.55</v>
      </c>
      <c r="L53" s="28">
        <v>6.4399999999999995</v>
      </c>
      <c r="M53" s="28">
        <v>5.5640000000000001</v>
      </c>
      <c r="N53" s="28">
        <v>2.0190000000000001</v>
      </c>
      <c r="O53" s="28">
        <v>9.120000000000001</v>
      </c>
      <c r="P53" s="28">
        <v>5.5100000000000007</v>
      </c>
      <c r="Q53" s="28">
        <v>4.7610000000000001</v>
      </c>
      <c r="R53" s="28">
        <v>3.5140000000000002</v>
      </c>
      <c r="S53" s="28">
        <v>63.666000000000004</v>
      </c>
      <c r="T53" s="35">
        <v>5.3055000000000003</v>
      </c>
    </row>
    <row r="54" spans="1:20" x14ac:dyDescent="0.25">
      <c r="A54" s="33" t="s">
        <v>331</v>
      </c>
      <c r="B54" s="34" t="s">
        <v>6</v>
      </c>
      <c r="C54" s="34" t="s">
        <v>10</v>
      </c>
      <c r="D54" s="33" t="s">
        <v>322</v>
      </c>
      <c r="E54" s="38" t="s">
        <v>323</v>
      </c>
      <c r="F54" s="33" t="s">
        <v>0</v>
      </c>
      <c r="G54" s="28">
        <v>5.5999999999999999E-3</v>
      </c>
      <c r="H54" s="28">
        <v>2.8E-3</v>
      </c>
      <c r="I54" s="28"/>
      <c r="J54" s="28"/>
      <c r="K54" s="28"/>
      <c r="L54" s="28"/>
      <c r="M54" s="28"/>
      <c r="N54" s="28"/>
      <c r="O54" s="28"/>
      <c r="P54" s="28"/>
      <c r="Q54" s="28"/>
      <c r="R54" s="28"/>
      <c r="S54" s="28">
        <v>8.3999999999999995E-3</v>
      </c>
      <c r="T54" s="35">
        <v>4.1999999999999997E-3</v>
      </c>
    </row>
    <row r="55" spans="1:20" x14ac:dyDescent="0.25">
      <c r="A55" s="33" t="s">
        <v>331</v>
      </c>
      <c r="B55" s="34" t="s">
        <v>6</v>
      </c>
      <c r="C55" s="34" t="s">
        <v>10</v>
      </c>
      <c r="D55" s="33" t="s">
        <v>310</v>
      </c>
      <c r="E55" s="38" t="s">
        <v>311</v>
      </c>
      <c r="F55" s="33" t="s">
        <v>1</v>
      </c>
      <c r="G55" s="28">
        <v>52.891800000000003</v>
      </c>
      <c r="H55" s="28">
        <v>51.045499999999976</v>
      </c>
      <c r="I55" s="28">
        <v>48.111100000000008</v>
      </c>
      <c r="J55" s="28">
        <v>35.136599999999994</v>
      </c>
      <c r="K55" s="28">
        <v>40.326600000000006</v>
      </c>
      <c r="L55" s="28">
        <v>59.815200000000011</v>
      </c>
      <c r="M55" s="28">
        <v>57.979100000000003</v>
      </c>
      <c r="N55" s="28">
        <v>54.040200000000006</v>
      </c>
      <c r="O55" s="28">
        <v>54.035000000000004</v>
      </c>
      <c r="P55" s="28">
        <v>45.620599999999996</v>
      </c>
      <c r="Q55" s="28">
        <v>47.991299999999995</v>
      </c>
      <c r="R55" s="28">
        <v>47.54099999999999</v>
      </c>
      <c r="S55" s="28">
        <v>594.53399999999999</v>
      </c>
      <c r="T55" s="35">
        <v>49.544499999999999</v>
      </c>
    </row>
    <row r="56" spans="1:20" x14ac:dyDescent="0.25">
      <c r="A56" s="33" t="s">
        <v>331</v>
      </c>
      <c r="B56" s="34" t="s">
        <v>6</v>
      </c>
      <c r="C56" s="34" t="s">
        <v>10</v>
      </c>
      <c r="D56" s="33" t="s">
        <v>312</v>
      </c>
      <c r="E56" s="38" t="s">
        <v>313</v>
      </c>
      <c r="F56" s="33" t="s">
        <v>2</v>
      </c>
      <c r="G56" s="28">
        <v>339.00229999999999</v>
      </c>
      <c r="H56" s="28">
        <v>333.48499999999984</v>
      </c>
      <c r="I56" s="28">
        <v>363.86990000000026</v>
      </c>
      <c r="J56" s="28">
        <v>328.62299999999993</v>
      </c>
      <c r="K56" s="28">
        <v>326.46499999999997</v>
      </c>
      <c r="L56" s="28">
        <v>344.31100000000009</v>
      </c>
      <c r="M56" s="28">
        <v>331.03400000000005</v>
      </c>
      <c r="N56" s="28">
        <v>336.11700000000002</v>
      </c>
      <c r="O56" s="28">
        <v>341.35480000000001</v>
      </c>
      <c r="P56" s="28">
        <v>341.17200000000008</v>
      </c>
      <c r="Q56" s="28">
        <v>340.30670000000003</v>
      </c>
      <c r="R56" s="28">
        <v>357.12100000000015</v>
      </c>
      <c r="S56" s="28">
        <v>4082.8617000000004</v>
      </c>
      <c r="T56" s="35">
        <v>340.23847500000005</v>
      </c>
    </row>
    <row r="57" spans="1:20" x14ac:dyDescent="0.25">
      <c r="A57" s="33" t="s">
        <v>331</v>
      </c>
      <c r="B57" s="34" t="s">
        <v>6</v>
      </c>
      <c r="C57" s="34" t="s">
        <v>10</v>
      </c>
      <c r="D57" s="33" t="s">
        <v>314</v>
      </c>
      <c r="E57" s="38" t="s">
        <v>315</v>
      </c>
      <c r="F57" s="33" t="s">
        <v>3</v>
      </c>
      <c r="G57" s="28">
        <v>114.27569999999999</v>
      </c>
      <c r="H57" s="28">
        <v>106.42740000000002</v>
      </c>
      <c r="I57" s="28">
        <v>105.306</v>
      </c>
      <c r="J57" s="28">
        <v>110.09499999999998</v>
      </c>
      <c r="K57" s="28">
        <v>133.27700000000004</v>
      </c>
      <c r="L57" s="28">
        <v>128.76599999999999</v>
      </c>
      <c r="M57" s="28">
        <v>109.18900000000002</v>
      </c>
      <c r="N57" s="28">
        <v>116.32300000000001</v>
      </c>
      <c r="O57" s="28">
        <v>101.15600000000001</v>
      </c>
      <c r="P57" s="28">
        <v>99.411999999999978</v>
      </c>
      <c r="Q57" s="28">
        <v>131.11600000000004</v>
      </c>
      <c r="R57" s="28">
        <v>128.72300000000001</v>
      </c>
      <c r="S57" s="28">
        <v>1384.0661</v>
      </c>
      <c r="T57" s="35">
        <v>115.33884166666667</v>
      </c>
    </row>
    <row r="58" spans="1:20" x14ac:dyDescent="0.25">
      <c r="A58" s="33" t="s">
        <v>331</v>
      </c>
      <c r="B58" s="34" t="s">
        <v>6</v>
      </c>
      <c r="C58" s="34" t="s">
        <v>10</v>
      </c>
      <c r="D58" s="33" t="s">
        <v>319</v>
      </c>
      <c r="E58" s="38" t="s">
        <v>320</v>
      </c>
      <c r="F58" s="33" t="s">
        <v>5</v>
      </c>
      <c r="G58" s="28">
        <v>71.66810000000001</v>
      </c>
      <c r="H58" s="28">
        <v>73.429999999999993</v>
      </c>
      <c r="I58" s="28">
        <v>59.660000000000004</v>
      </c>
      <c r="J58" s="28">
        <v>76.302000000000007</v>
      </c>
      <c r="K58" s="28">
        <v>40.942999999999998</v>
      </c>
      <c r="L58" s="28">
        <v>64.259999999999991</v>
      </c>
      <c r="M58" s="28">
        <v>82.52300000000001</v>
      </c>
      <c r="N58" s="28">
        <v>77.13</v>
      </c>
      <c r="O58" s="28">
        <v>79.424999999999997</v>
      </c>
      <c r="P58" s="28">
        <v>81.186999999999983</v>
      </c>
      <c r="Q58" s="28">
        <v>81.75800000000001</v>
      </c>
      <c r="R58" s="28">
        <v>89.404999999999987</v>
      </c>
      <c r="S58" s="28">
        <v>877.69109999999989</v>
      </c>
      <c r="T58" s="35">
        <v>73.140924999999996</v>
      </c>
    </row>
    <row r="59" spans="1:20" x14ac:dyDescent="0.25">
      <c r="A59" s="33" t="s">
        <v>332</v>
      </c>
      <c r="B59" s="34" t="s">
        <v>6</v>
      </c>
      <c r="C59" s="34" t="s">
        <v>106</v>
      </c>
      <c r="D59" s="33" t="s">
        <v>322</v>
      </c>
      <c r="E59" s="38" t="s">
        <v>323</v>
      </c>
      <c r="F59" s="33" t="s">
        <v>0</v>
      </c>
      <c r="G59" s="28">
        <v>2.9000000000000001E-2</v>
      </c>
      <c r="H59" s="28">
        <v>0.04</v>
      </c>
      <c r="I59" s="28">
        <v>4.2999999999999997E-2</v>
      </c>
      <c r="J59" s="28">
        <v>5.2999999999999999E-2</v>
      </c>
      <c r="K59" s="28">
        <v>6.0999999999999999E-2</v>
      </c>
      <c r="L59" s="28">
        <v>8.4000000000000005E-2</v>
      </c>
      <c r="M59" s="28">
        <v>7.8E-2</v>
      </c>
      <c r="N59" s="28">
        <v>0.09</v>
      </c>
      <c r="O59" s="28">
        <v>8.5999999999999993E-2</v>
      </c>
      <c r="P59" s="28">
        <v>8.2000000000000003E-2</v>
      </c>
      <c r="Q59" s="28">
        <v>9.1999999999999998E-2</v>
      </c>
      <c r="R59" s="28">
        <v>0.09</v>
      </c>
      <c r="S59" s="28">
        <v>0.82799999999999985</v>
      </c>
      <c r="T59" s="35">
        <v>6.8999999999999992E-2</v>
      </c>
    </row>
    <row r="60" spans="1:20" x14ac:dyDescent="0.25">
      <c r="A60" s="33" t="s">
        <v>332</v>
      </c>
      <c r="B60" s="34" t="s">
        <v>6</v>
      </c>
      <c r="C60" s="34" t="s">
        <v>106</v>
      </c>
      <c r="D60" s="33" t="s">
        <v>310</v>
      </c>
      <c r="E60" s="38" t="s">
        <v>311</v>
      </c>
      <c r="F60" s="33" t="s">
        <v>1</v>
      </c>
      <c r="G60" s="28">
        <v>1.472</v>
      </c>
      <c r="H60" s="28">
        <v>1.8470000000000002</v>
      </c>
      <c r="I60" s="28">
        <v>2.4790000000000001</v>
      </c>
      <c r="J60" s="28">
        <v>3.2149999999999999</v>
      </c>
      <c r="K60" s="28">
        <v>4.04</v>
      </c>
      <c r="L60" s="28">
        <v>4.9599999999999991</v>
      </c>
      <c r="M60" s="28">
        <v>4.9610000000000003</v>
      </c>
      <c r="N60" s="28">
        <v>5.0569999999999995</v>
      </c>
      <c r="O60" s="28">
        <v>5.15</v>
      </c>
      <c r="P60" s="28">
        <v>5.2360000000000007</v>
      </c>
      <c r="Q60" s="28">
        <v>5.3339999999999996</v>
      </c>
      <c r="R60" s="28">
        <v>5.6460999999999997</v>
      </c>
      <c r="S60" s="28">
        <v>49.397100000000002</v>
      </c>
      <c r="T60" s="35">
        <v>4.1164250000000004</v>
      </c>
    </row>
    <row r="61" spans="1:20" x14ac:dyDescent="0.25">
      <c r="A61" s="33" t="s">
        <v>332</v>
      </c>
      <c r="B61" s="34" t="s">
        <v>6</v>
      </c>
      <c r="C61" s="34" t="s">
        <v>106</v>
      </c>
      <c r="D61" s="33" t="s">
        <v>312</v>
      </c>
      <c r="E61" s="38" t="s">
        <v>313</v>
      </c>
      <c r="F61" s="33" t="s">
        <v>2</v>
      </c>
      <c r="G61" s="28">
        <v>8.3610000000000007</v>
      </c>
      <c r="H61" s="28">
        <v>9.1099999999999977</v>
      </c>
      <c r="I61" s="28">
        <v>12.481000000000002</v>
      </c>
      <c r="J61" s="28">
        <v>15.365999999999998</v>
      </c>
      <c r="K61" s="28">
        <v>18.945</v>
      </c>
      <c r="L61" s="28">
        <v>22.628</v>
      </c>
      <c r="M61" s="28">
        <v>22.621999999999996</v>
      </c>
      <c r="N61" s="28">
        <v>23.558</v>
      </c>
      <c r="O61" s="28">
        <v>24.373999999999999</v>
      </c>
      <c r="P61" s="28">
        <v>24.463000000000005</v>
      </c>
      <c r="Q61" s="28">
        <v>25.959999999999994</v>
      </c>
      <c r="R61" s="28">
        <v>25.074999999999999</v>
      </c>
      <c r="S61" s="28">
        <v>232.94299999999998</v>
      </c>
      <c r="T61" s="35">
        <v>19.411916666666666</v>
      </c>
    </row>
    <row r="62" spans="1:20" x14ac:dyDescent="0.25">
      <c r="A62" s="33" t="s">
        <v>332</v>
      </c>
      <c r="B62" s="34" t="s">
        <v>6</v>
      </c>
      <c r="C62" s="34" t="s">
        <v>106</v>
      </c>
      <c r="D62" s="33" t="s">
        <v>314</v>
      </c>
      <c r="E62" s="38" t="s">
        <v>315</v>
      </c>
      <c r="F62" s="33" t="s">
        <v>3</v>
      </c>
      <c r="G62" s="28">
        <v>7.402000000000001</v>
      </c>
      <c r="H62" s="28">
        <v>8.1209999999999987</v>
      </c>
      <c r="I62" s="28">
        <v>10.825000000000001</v>
      </c>
      <c r="J62" s="28">
        <v>13.994999999999997</v>
      </c>
      <c r="K62" s="28">
        <v>17.334000000000003</v>
      </c>
      <c r="L62" s="28">
        <v>20.967499999999998</v>
      </c>
      <c r="M62" s="28">
        <v>20.469000000000001</v>
      </c>
      <c r="N62" s="28">
        <v>20.861000000000001</v>
      </c>
      <c r="O62" s="28">
        <v>21.507000000000001</v>
      </c>
      <c r="P62" s="28">
        <v>22.021999999999998</v>
      </c>
      <c r="Q62" s="28">
        <v>22.986999999999995</v>
      </c>
      <c r="R62" s="28">
        <v>23.074999999999999</v>
      </c>
      <c r="S62" s="28">
        <v>209.56549999999996</v>
      </c>
      <c r="T62" s="35">
        <v>17.463791666666662</v>
      </c>
    </row>
    <row r="63" spans="1:20" x14ac:dyDescent="0.25">
      <c r="A63" s="33" t="s">
        <v>332</v>
      </c>
      <c r="B63" s="34" t="s">
        <v>6</v>
      </c>
      <c r="C63" s="34" t="s">
        <v>106</v>
      </c>
      <c r="D63" s="33" t="s">
        <v>324</v>
      </c>
      <c r="E63" s="38" t="s">
        <v>325</v>
      </c>
      <c r="F63" s="33" t="s">
        <v>4</v>
      </c>
      <c r="G63" s="28">
        <v>0.20399999999999999</v>
      </c>
      <c r="H63" s="28">
        <v>0.26500000000000001</v>
      </c>
      <c r="I63" s="28">
        <v>0.34399999999999997</v>
      </c>
      <c r="J63" s="28">
        <v>0.441</v>
      </c>
      <c r="K63" s="28">
        <v>0.57199999999999995</v>
      </c>
      <c r="L63" s="28">
        <v>0.68500000000000005</v>
      </c>
      <c r="M63" s="28">
        <v>0.68199999999999994</v>
      </c>
      <c r="N63" s="28">
        <v>0.70199999999999996</v>
      </c>
      <c r="O63" s="28">
        <v>0.70899999999999996</v>
      </c>
      <c r="P63" s="28">
        <v>0.71899999999999997</v>
      </c>
      <c r="Q63" s="28">
        <v>0.73599999999999999</v>
      </c>
      <c r="R63" s="28">
        <v>0.74399999999999999</v>
      </c>
      <c r="S63" s="28">
        <v>6.8029999999999999</v>
      </c>
      <c r="T63" s="35">
        <v>0.56691666666666662</v>
      </c>
    </row>
    <row r="64" spans="1:20" x14ac:dyDescent="0.25">
      <c r="A64" s="33" t="s">
        <v>332</v>
      </c>
      <c r="B64" s="34" t="s">
        <v>6</v>
      </c>
      <c r="C64" s="34" t="s">
        <v>106</v>
      </c>
      <c r="D64" s="33" t="s">
        <v>319</v>
      </c>
      <c r="E64" s="38" t="s">
        <v>320</v>
      </c>
      <c r="F64" s="33" t="s">
        <v>5</v>
      </c>
      <c r="G64" s="28">
        <v>0.43600000000000005</v>
      </c>
      <c r="H64" s="28">
        <v>1.94</v>
      </c>
      <c r="I64" s="28">
        <v>2.62</v>
      </c>
      <c r="J64" s="28">
        <v>3.4820000000000002</v>
      </c>
      <c r="K64" s="28">
        <v>4.26</v>
      </c>
      <c r="L64" s="28">
        <v>5.2279999999999998</v>
      </c>
      <c r="M64" s="28">
        <v>5.229000000000001</v>
      </c>
      <c r="N64" s="28">
        <v>5.32</v>
      </c>
      <c r="O64" s="28">
        <v>5.423</v>
      </c>
      <c r="P64" s="28">
        <v>5.6509999999999998</v>
      </c>
      <c r="Q64" s="28">
        <v>4.24</v>
      </c>
      <c r="R64" s="28">
        <v>5.7149999999999999</v>
      </c>
      <c r="S64" s="28">
        <v>49.543999999999997</v>
      </c>
      <c r="T64" s="35">
        <v>4.1286666666666667</v>
      </c>
    </row>
    <row r="65" spans="1:20" x14ac:dyDescent="0.25">
      <c r="A65" s="33" t="s">
        <v>584</v>
      </c>
      <c r="B65" s="34" t="s">
        <v>6</v>
      </c>
      <c r="C65" s="34" t="s">
        <v>144</v>
      </c>
      <c r="D65" s="33" t="s">
        <v>319</v>
      </c>
      <c r="E65" s="38" t="s">
        <v>320</v>
      </c>
      <c r="F65" s="33" t="s">
        <v>5</v>
      </c>
      <c r="G65" s="28"/>
      <c r="H65" s="28"/>
      <c r="I65" s="28"/>
      <c r="J65" s="28"/>
      <c r="K65" s="28"/>
      <c r="L65" s="28"/>
      <c r="M65" s="28"/>
      <c r="N65" s="28"/>
      <c r="O65" s="28"/>
      <c r="P65" s="28">
        <v>3.37</v>
      </c>
      <c r="Q65" s="28"/>
      <c r="R65" s="28"/>
      <c r="S65" s="28">
        <v>3.37</v>
      </c>
      <c r="T65" s="35">
        <v>3.37</v>
      </c>
    </row>
    <row r="66" spans="1:20" x14ac:dyDescent="0.25">
      <c r="A66" s="33" t="s">
        <v>333</v>
      </c>
      <c r="B66" s="34" t="s">
        <v>6</v>
      </c>
      <c r="C66" s="34" t="s">
        <v>145</v>
      </c>
      <c r="D66" s="33" t="s">
        <v>310</v>
      </c>
      <c r="E66" s="38" t="s">
        <v>311</v>
      </c>
      <c r="F66" s="33" t="s">
        <v>1</v>
      </c>
      <c r="G66" s="28">
        <v>8.556499999999998</v>
      </c>
      <c r="H66" s="28">
        <v>7.4104999999999999</v>
      </c>
      <c r="I66" s="28">
        <v>7.5650000000000004</v>
      </c>
      <c r="J66" s="28">
        <v>2.1637</v>
      </c>
      <c r="K66" s="28">
        <v>6.1251999999999986</v>
      </c>
      <c r="L66" s="28">
        <v>5.9619999999999997</v>
      </c>
      <c r="M66" s="28">
        <v>4.0419999999999998</v>
      </c>
      <c r="N66" s="28">
        <v>6.0110000000000001</v>
      </c>
      <c r="O66" s="28">
        <v>5.899</v>
      </c>
      <c r="P66" s="28">
        <v>2.855</v>
      </c>
      <c r="Q66" s="28">
        <v>7.4385000000000003</v>
      </c>
      <c r="R66" s="28">
        <v>7.0204999999999993</v>
      </c>
      <c r="S66" s="28">
        <v>71.048900000000003</v>
      </c>
      <c r="T66" s="35">
        <v>5.9207416666666672</v>
      </c>
    </row>
    <row r="67" spans="1:20" x14ac:dyDescent="0.25">
      <c r="A67" s="33" t="s">
        <v>333</v>
      </c>
      <c r="B67" s="34" t="s">
        <v>6</v>
      </c>
      <c r="C67" s="34" t="s">
        <v>145</v>
      </c>
      <c r="D67" s="33" t="s">
        <v>312</v>
      </c>
      <c r="E67" s="38" t="s">
        <v>313</v>
      </c>
      <c r="F67" s="33" t="s">
        <v>2</v>
      </c>
      <c r="G67" s="28">
        <v>21.116599999999998</v>
      </c>
      <c r="H67" s="28">
        <v>13.242999999999999</v>
      </c>
      <c r="I67" s="28">
        <v>21.915800000000001</v>
      </c>
      <c r="J67" s="28">
        <v>8.4563000000000006</v>
      </c>
      <c r="K67" s="28">
        <v>16.9133</v>
      </c>
      <c r="L67" s="28">
        <v>22.001600000000003</v>
      </c>
      <c r="M67" s="28">
        <v>13.940800000000001</v>
      </c>
      <c r="N67" s="28">
        <v>20.189400000000003</v>
      </c>
      <c r="O67" s="28">
        <v>27.183200000000003</v>
      </c>
      <c r="P67" s="28">
        <v>15.472599999999998</v>
      </c>
      <c r="Q67" s="28">
        <v>27.204800000000002</v>
      </c>
      <c r="R67" s="28">
        <v>25.173000000000002</v>
      </c>
      <c r="S67" s="28">
        <v>232.81040000000002</v>
      </c>
      <c r="T67" s="35">
        <v>19.400866666666669</v>
      </c>
    </row>
    <row r="68" spans="1:20" x14ac:dyDescent="0.25">
      <c r="A68" s="33" t="s">
        <v>333</v>
      </c>
      <c r="B68" s="34" t="s">
        <v>6</v>
      </c>
      <c r="C68" s="34" t="s">
        <v>145</v>
      </c>
      <c r="D68" s="33" t="s">
        <v>314</v>
      </c>
      <c r="E68" s="38" t="s">
        <v>315</v>
      </c>
      <c r="F68" s="33" t="s">
        <v>3</v>
      </c>
      <c r="G68" s="28">
        <v>17.140699999999995</v>
      </c>
      <c r="H68" s="28">
        <v>7.7448999999999995</v>
      </c>
      <c r="I68" s="28">
        <v>15.029899999999998</v>
      </c>
      <c r="J68" s="28">
        <v>5.5726000000000004</v>
      </c>
      <c r="K68" s="28">
        <v>17.522399999999998</v>
      </c>
      <c r="L68" s="28">
        <v>10.499000000000001</v>
      </c>
      <c r="M68" s="28">
        <v>15.278600000000001</v>
      </c>
      <c r="N68" s="28">
        <v>10.658900000000001</v>
      </c>
      <c r="O68" s="28">
        <v>17.746199999999998</v>
      </c>
      <c r="P68" s="28">
        <v>10.404300000000001</v>
      </c>
      <c r="Q68" s="28">
        <v>11.448399999999999</v>
      </c>
      <c r="R68" s="28">
        <v>11.126899999999999</v>
      </c>
      <c r="S68" s="28">
        <v>150.1728</v>
      </c>
      <c r="T68" s="35">
        <v>12.5144</v>
      </c>
    </row>
    <row r="69" spans="1:20" x14ac:dyDescent="0.25">
      <c r="A69" s="33" t="s">
        <v>333</v>
      </c>
      <c r="B69" s="34" t="s">
        <v>6</v>
      </c>
      <c r="C69" s="34" t="s">
        <v>145</v>
      </c>
      <c r="D69" s="33" t="s">
        <v>324</v>
      </c>
      <c r="E69" s="38" t="s">
        <v>325</v>
      </c>
      <c r="F69" s="33" t="s">
        <v>4</v>
      </c>
      <c r="G69" s="28">
        <v>0.13600000000000001</v>
      </c>
      <c r="H69" s="28">
        <v>1.9800000000000002E-2</v>
      </c>
      <c r="I69" s="28">
        <v>0.14319999999999999</v>
      </c>
      <c r="J69" s="28"/>
      <c r="K69" s="28">
        <v>0.14500000000000002</v>
      </c>
      <c r="L69" s="28">
        <v>3.6600000000000001E-2</v>
      </c>
      <c r="M69" s="28"/>
      <c r="N69" s="28"/>
      <c r="O69" s="28">
        <v>5.62E-2</v>
      </c>
      <c r="P69" s="28">
        <v>5.04E-2</v>
      </c>
      <c r="Q69" s="28">
        <v>0.21</v>
      </c>
      <c r="R69" s="28"/>
      <c r="S69" s="28">
        <v>0.79720000000000002</v>
      </c>
      <c r="T69" s="35">
        <v>9.9650000000000002E-2</v>
      </c>
    </row>
    <row r="70" spans="1:20" x14ac:dyDescent="0.25">
      <c r="A70" s="33" t="s">
        <v>333</v>
      </c>
      <c r="B70" s="34" t="s">
        <v>6</v>
      </c>
      <c r="C70" s="34" t="s">
        <v>145</v>
      </c>
      <c r="D70" s="33" t="s">
        <v>319</v>
      </c>
      <c r="E70" s="38" t="s">
        <v>320</v>
      </c>
      <c r="F70" s="33" t="s">
        <v>5</v>
      </c>
      <c r="G70" s="28">
        <v>8.8899999999999988</v>
      </c>
      <c r="H70" s="28">
        <v>8.7200000000000006</v>
      </c>
      <c r="I70" s="28">
        <v>8.9250000000000007</v>
      </c>
      <c r="J70" s="28">
        <v>9.8699999999999992</v>
      </c>
      <c r="K70" s="28">
        <v>9.7249999999999996</v>
      </c>
      <c r="L70" s="28">
        <v>13.010000000000002</v>
      </c>
      <c r="M70" s="28">
        <v>5.2030000000000003</v>
      </c>
      <c r="N70" s="28">
        <v>9.4300000000000015</v>
      </c>
      <c r="O70" s="28">
        <v>9.26</v>
      </c>
      <c r="P70" s="28">
        <v>9.89</v>
      </c>
      <c r="Q70" s="28">
        <v>9.0900000000000016</v>
      </c>
      <c r="R70" s="28">
        <v>14.110000000000001</v>
      </c>
      <c r="S70" s="28">
        <v>116.12300000000002</v>
      </c>
      <c r="T70" s="35">
        <v>9.6769166666666688</v>
      </c>
    </row>
    <row r="71" spans="1:20" x14ac:dyDescent="0.25">
      <c r="A71" s="33" t="s">
        <v>334</v>
      </c>
      <c r="B71" s="34" t="s">
        <v>6</v>
      </c>
      <c r="C71" s="34" t="s">
        <v>11</v>
      </c>
      <c r="D71" s="33" t="s">
        <v>322</v>
      </c>
      <c r="E71" s="38" t="s">
        <v>323</v>
      </c>
      <c r="F71" s="33" t="s">
        <v>0</v>
      </c>
      <c r="G71" s="28">
        <v>0.73499999999999999</v>
      </c>
      <c r="H71" s="28">
        <v>0.8</v>
      </c>
      <c r="I71" s="28">
        <v>0.746</v>
      </c>
      <c r="J71" s="28">
        <v>0.71399999999999997</v>
      </c>
      <c r="K71" s="28">
        <v>0.73699999999999999</v>
      </c>
      <c r="L71" s="28">
        <v>0.80800000000000005</v>
      </c>
      <c r="M71" s="28">
        <v>0.747</v>
      </c>
      <c r="N71" s="28">
        <v>0.55300000000000005</v>
      </c>
      <c r="O71" s="28">
        <v>0.57650000000000001</v>
      </c>
      <c r="P71" s="28">
        <v>0.57000000000000006</v>
      </c>
      <c r="Q71" s="28">
        <v>0.55600000000000005</v>
      </c>
      <c r="R71" s="28">
        <v>0.58299999999999996</v>
      </c>
      <c r="S71" s="28">
        <v>8.1255000000000006</v>
      </c>
      <c r="T71" s="35">
        <v>0.67712500000000009</v>
      </c>
    </row>
    <row r="72" spans="1:20" x14ac:dyDescent="0.25">
      <c r="A72" s="33" t="s">
        <v>334</v>
      </c>
      <c r="B72" s="34" t="s">
        <v>6</v>
      </c>
      <c r="C72" s="34" t="s">
        <v>11</v>
      </c>
      <c r="D72" s="33" t="s">
        <v>310</v>
      </c>
      <c r="E72" s="38" t="s">
        <v>311</v>
      </c>
      <c r="F72" s="33" t="s">
        <v>1</v>
      </c>
      <c r="G72" s="28">
        <v>54.613000000000007</v>
      </c>
      <c r="H72" s="28">
        <v>57.092999999999996</v>
      </c>
      <c r="I72" s="28">
        <v>57.735000000000014</v>
      </c>
      <c r="J72" s="28">
        <v>58.771800000000006</v>
      </c>
      <c r="K72" s="28">
        <v>61.375499999999995</v>
      </c>
      <c r="L72" s="28">
        <v>63.844000000000001</v>
      </c>
      <c r="M72" s="28">
        <v>48.596299999999999</v>
      </c>
      <c r="N72" s="28">
        <v>50.219000000000001</v>
      </c>
      <c r="O72" s="28">
        <v>53.619799999999998</v>
      </c>
      <c r="P72" s="28">
        <v>50.383499999999998</v>
      </c>
      <c r="Q72" s="28">
        <v>54.773599999999988</v>
      </c>
      <c r="R72" s="28">
        <v>59.662600000000005</v>
      </c>
      <c r="S72" s="28">
        <v>670.68709999999999</v>
      </c>
      <c r="T72" s="35">
        <v>55.890591666666666</v>
      </c>
    </row>
    <row r="73" spans="1:20" x14ac:dyDescent="0.25">
      <c r="A73" s="33" t="s">
        <v>334</v>
      </c>
      <c r="B73" s="34" t="s">
        <v>6</v>
      </c>
      <c r="C73" s="34" t="s">
        <v>11</v>
      </c>
      <c r="D73" s="33" t="s">
        <v>312</v>
      </c>
      <c r="E73" s="38" t="s">
        <v>313</v>
      </c>
      <c r="F73" s="33" t="s">
        <v>2</v>
      </c>
      <c r="G73" s="28">
        <v>356.30400000000014</v>
      </c>
      <c r="H73" s="28">
        <v>410.97799999999995</v>
      </c>
      <c r="I73" s="28">
        <v>497.41900000000032</v>
      </c>
      <c r="J73" s="28">
        <v>461.7657999999999</v>
      </c>
      <c r="K73" s="28">
        <v>450.00899999999996</v>
      </c>
      <c r="L73" s="28">
        <v>473.00800000000004</v>
      </c>
      <c r="M73" s="28">
        <v>434.42770000000007</v>
      </c>
      <c r="N73" s="28">
        <v>447.82009999999968</v>
      </c>
      <c r="O73" s="28">
        <v>441.0732999999999</v>
      </c>
      <c r="P73" s="28">
        <v>452.87980000000016</v>
      </c>
      <c r="Q73" s="28">
        <v>471.45400000000012</v>
      </c>
      <c r="R73" s="28">
        <v>495.23899999999992</v>
      </c>
      <c r="S73" s="28">
        <v>5392.3776999999991</v>
      </c>
      <c r="T73" s="35">
        <v>449.36480833333326</v>
      </c>
    </row>
    <row r="74" spans="1:20" x14ac:dyDescent="0.25">
      <c r="A74" s="33" t="s">
        <v>334</v>
      </c>
      <c r="B74" s="34" t="s">
        <v>6</v>
      </c>
      <c r="C74" s="34" t="s">
        <v>11</v>
      </c>
      <c r="D74" s="33" t="s">
        <v>314</v>
      </c>
      <c r="E74" s="38" t="s">
        <v>315</v>
      </c>
      <c r="F74" s="33" t="s">
        <v>3</v>
      </c>
      <c r="G74" s="28">
        <v>344.59739999999999</v>
      </c>
      <c r="H74" s="28">
        <v>363.19650000000001</v>
      </c>
      <c r="I74" s="28">
        <v>416.39339999999987</v>
      </c>
      <c r="J74" s="28">
        <v>364.53980000000001</v>
      </c>
      <c r="K74" s="28">
        <v>363.5689999999999</v>
      </c>
      <c r="L74" s="28">
        <v>448.93799999999965</v>
      </c>
      <c r="M74" s="28">
        <v>382.9645999999999</v>
      </c>
      <c r="N74" s="28">
        <v>388.93519999999984</v>
      </c>
      <c r="O74" s="28">
        <v>376.36879999999974</v>
      </c>
      <c r="P74" s="28">
        <v>393.1031999999999</v>
      </c>
      <c r="Q74" s="28">
        <v>393.36410000000029</v>
      </c>
      <c r="R74" s="28">
        <v>411.52559999999977</v>
      </c>
      <c r="S74" s="28">
        <v>4647.4955999999993</v>
      </c>
      <c r="T74" s="35">
        <v>387.29129999999992</v>
      </c>
    </row>
    <row r="75" spans="1:20" x14ac:dyDescent="0.25">
      <c r="A75" s="33" t="s">
        <v>334</v>
      </c>
      <c r="B75" s="34" t="s">
        <v>6</v>
      </c>
      <c r="C75" s="34" t="s">
        <v>11</v>
      </c>
      <c r="D75" s="33" t="s">
        <v>324</v>
      </c>
      <c r="E75" s="38" t="s">
        <v>325</v>
      </c>
      <c r="F75" s="33" t="s">
        <v>4</v>
      </c>
      <c r="G75" s="28">
        <v>6.3209999999999997</v>
      </c>
      <c r="H75" s="28">
        <v>6.3940000000000001</v>
      </c>
      <c r="I75" s="28">
        <v>6.5259999999999998</v>
      </c>
      <c r="J75" s="28">
        <v>6.625</v>
      </c>
      <c r="K75" s="28">
        <v>6.6349999999999998</v>
      </c>
      <c r="L75" s="28">
        <v>6.7499999999999991</v>
      </c>
      <c r="M75" s="28">
        <v>5.2222999999999997</v>
      </c>
      <c r="N75" s="28">
        <v>5.0513000000000003</v>
      </c>
      <c r="O75" s="28">
        <v>5.0558000000000005</v>
      </c>
      <c r="P75" s="28">
        <v>5.0730000000000004</v>
      </c>
      <c r="Q75" s="28">
        <v>5.0407999999999999</v>
      </c>
      <c r="R75" s="28">
        <v>5.0730000000000004</v>
      </c>
      <c r="S75" s="28">
        <v>69.767200000000003</v>
      </c>
      <c r="T75" s="35">
        <v>5.8139333333333338</v>
      </c>
    </row>
    <row r="76" spans="1:20" x14ac:dyDescent="0.25">
      <c r="A76" s="33" t="s">
        <v>334</v>
      </c>
      <c r="B76" s="34" t="s">
        <v>6</v>
      </c>
      <c r="C76" s="34" t="s">
        <v>11</v>
      </c>
      <c r="D76" s="33" t="s">
        <v>319</v>
      </c>
      <c r="E76" s="38" t="s">
        <v>320</v>
      </c>
      <c r="F76" s="33" t="s">
        <v>5</v>
      </c>
      <c r="G76" s="28">
        <v>61.678000000000004</v>
      </c>
      <c r="H76" s="28">
        <v>89.713999999999999</v>
      </c>
      <c r="I76" s="28">
        <v>84.920999999999992</v>
      </c>
      <c r="J76" s="28">
        <v>80.658999999999992</v>
      </c>
      <c r="K76" s="28">
        <v>82.89</v>
      </c>
      <c r="L76" s="28">
        <v>86.251000000000005</v>
      </c>
      <c r="M76" s="28">
        <v>62.125500000000002</v>
      </c>
      <c r="N76" s="28">
        <v>76.751000000000019</v>
      </c>
      <c r="O76" s="28">
        <v>77.658999999999992</v>
      </c>
      <c r="P76" s="28">
        <v>60.978500000000004</v>
      </c>
      <c r="Q76" s="28">
        <v>62.187500000000007</v>
      </c>
      <c r="R76" s="28">
        <v>72.02849999999998</v>
      </c>
      <c r="S76" s="28">
        <v>897.84299999999996</v>
      </c>
      <c r="T76" s="35">
        <v>74.820250000000001</v>
      </c>
    </row>
    <row r="77" spans="1:20" x14ac:dyDescent="0.25">
      <c r="A77" s="33" t="s">
        <v>335</v>
      </c>
      <c r="B77" s="34" t="s">
        <v>6</v>
      </c>
      <c r="C77" s="34" t="s">
        <v>12</v>
      </c>
      <c r="D77" s="33" t="s">
        <v>322</v>
      </c>
      <c r="E77" s="38" t="s">
        <v>323</v>
      </c>
      <c r="F77" s="33" t="s">
        <v>0</v>
      </c>
      <c r="G77" s="28">
        <v>6.3970000000000002</v>
      </c>
      <c r="H77" s="28">
        <v>5.4720000000000004</v>
      </c>
      <c r="I77" s="28">
        <v>4.18</v>
      </c>
      <c r="J77" s="28">
        <v>7.6999999999999999E-2</v>
      </c>
      <c r="K77" s="28">
        <v>8.5999999999999993E-2</v>
      </c>
      <c r="L77" s="28">
        <v>8.1000000000000003E-2</v>
      </c>
      <c r="M77" s="28">
        <v>8.5000000000000006E-2</v>
      </c>
      <c r="N77" s="28">
        <v>0.08</v>
      </c>
      <c r="O77" s="28">
        <v>7.8E-2</v>
      </c>
      <c r="P77" s="28">
        <v>8.3000000000000004E-2</v>
      </c>
      <c r="Q77" s="28">
        <v>0.08</v>
      </c>
      <c r="R77" s="28">
        <v>7.5999999999999998E-2</v>
      </c>
      <c r="S77" s="28">
        <v>16.774999999999995</v>
      </c>
      <c r="T77" s="35">
        <v>1.3979166666666663</v>
      </c>
    </row>
    <row r="78" spans="1:20" x14ac:dyDescent="0.25">
      <c r="A78" s="33" t="s">
        <v>335</v>
      </c>
      <c r="B78" s="34" t="s">
        <v>6</v>
      </c>
      <c r="C78" s="34" t="s">
        <v>12</v>
      </c>
      <c r="D78" s="33" t="s">
        <v>310</v>
      </c>
      <c r="E78" s="38" t="s">
        <v>311</v>
      </c>
      <c r="F78" s="33" t="s">
        <v>1</v>
      </c>
      <c r="G78" s="28">
        <v>13.244</v>
      </c>
      <c r="H78" s="28">
        <v>15.350000000000001</v>
      </c>
      <c r="I78" s="28">
        <v>15.536000000000003</v>
      </c>
      <c r="J78" s="28">
        <v>13.214999999999998</v>
      </c>
      <c r="K78" s="28">
        <v>16.28</v>
      </c>
      <c r="L78" s="28">
        <v>13.819000000000001</v>
      </c>
      <c r="M78" s="28">
        <v>15.224600000000001</v>
      </c>
      <c r="N78" s="28">
        <v>17.690700000000003</v>
      </c>
      <c r="O78" s="28">
        <v>17.273700000000002</v>
      </c>
      <c r="P78" s="28">
        <v>16.843400000000006</v>
      </c>
      <c r="Q78" s="28">
        <v>16.582100000000001</v>
      </c>
      <c r="R78" s="28">
        <v>17.054199999999998</v>
      </c>
      <c r="S78" s="28">
        <v>188.11270000000002</v>
      </c>
      <c r="T78" s="35">
        <v>15.676058333333335</v>
      </c>
    </row>
    <row r="79" spans="1:20" x14ac:dyDescent="0.25">
      <c r="A79" s="33" t="s">
        <v>335</v>
      </c>
      <c r="B79" s="34" t="s">
        <v>6</v>
      </c>
      <c r="C79" s="34" t="s">
        <v>12</v>
      </c>
      <c r="D79" s="33" t="s">
        <v>312</v>
      </c>
      <c r="E79" s="38" t="s">
        <v>313</v>
      </c>
      <c r="F79" s="33" t="s">
        <v>2</v>
      </c>
      <c r="G79" s="28">
        <v>66.400999999999982</v>
      </c>
      <c r="H79" s="28">
        <v>72.949000000000012</v>
      </c>
      <c r="I79" s="28">
        <v>76.414000000000001</v>
      </c>
      <c r="J79" s="28">
        <v>65.192000000000007</v>
      </c>
      <c r="K79" s="28">
        <v>73.010000000000005</v>
      </c>
      <c r="L79" s="28">
        <v>63.620999999999995</v>
      </c>
      <c r="M79" s="28">
        <v>59.482999999999997</v>
      </c>
      <c r="N79" s="28">
        <v>67.726100000000002</v>
      </c>
      <c r="O79" s="28">
        <v>60.734999999999992</v>
      </c>
      <c r="P79" s="28">
        <v>61.047999999999995</v>
      </c>
      <c r="Q79" s="28">
        <v>66.575500000000019</v>
      </c>
      <c r="R79" s="28">
        <v>71.966000000000008</v>
      </c>
      <c r="S79" s="28">
        <v>805.12060000000008</v>
      </c>
      <c r="T79" s="35">
        <v>67.093383333333335</v>
      </c>
    </row>
    <row r="80" spans="1:20" x14ac:dyDescent="0.25">
      <c r="A80" s="33" t="s">
        <v>335</v>
      </c>
      <c r="B80" s="34" t="s">
        <v>6</v>
      </c>
      <c r="C80" s="34" t="s">
        <v>12</v>
      </c>
      <c r="D80" s="33" t="s">
        <v>314</v>
      </c>
      <c r="E80" s="38" t="s">
        <v>315</v>
      </c>
      <c r="F80" s="33" t="s">
        <v>3</v>
      </c>
      <c r="G80" s="28">
        <v>47.586999999999989</v>
      </c>
      <c r="H80" s="28">
        <v>50.810580000000009</v>
      </c>
      <c r="I80" s="28">
        <v>48.91</v>
      </c>
      <c r="J80" s="28">
        <v>46.916000000000004</v>
      </c>
      <c r="K80" s="28">
        <v>43.005999999999993</v>
      </c>
      <c r="L80" s="28">
        <v>53.89139999999999</v>
      </c>
      <c r="M80" s="28">
        <v>39.609099999999991</v>
      </c>
      <c r="N80" s="28">
        <v>42.682899999999997</v>
      </c>
      <c r="O80" s="28">
        <v>45.155400000000007</v>
      </c>
      <c r="P80" s="28">
        <v>46.645699999999991</v>
      </c>
      <c r="Q80" s="28">
        <v>46.305999999999997</v>
      </c>
      <c r="R80" s="28">
        <v>49.693700000000007</v>
      </c>
      <c r="S80" s="28">
        <v>561.21377999999993</v>
      </c>
      <c r="T80" s="35">
        <v>46.767814999999992</v>
      </c>
    </row>
    <row r="81" spans="1:20" x14ac:dyDescent="0.25">
      <c r="A81" s="33" t="s">
        <v>335</v>
      </c>
      <c r="B81" s="34" t="s">
        <v>6</v>
      </c>
      <c r="C81" s="34" t="s">
        <v>12</v>
      </c>
      <c r="D81" s="33" t="s">
        <v>324</v>
      </c>
      <c r="E81" s="38" t="s">
        <v>325</v>
      </c>
      <c r="F81" s="33" t="s">
        <v>4</v>
      </c>
      <c r="G81" s="28">
        <v>0.69399999999999995</v>
      </c>
      <c r="H81" s="28">
        <v>0.68300000000000005</v>
      </c>
      <c r="I81" s="28">
        <v>0.70199999999999996</v>
      </c>
      <c r="J81" s="28">
        <v>0.71</v>
      </c>
      <c r="K81" s="28">
        <v>0.73199999999999998</v>
      </c>
      <c r="L81" s="28">
        <v>0.73365000000000002</v>
      </c>
      <c r="M81" s="28">
        <v>0.72300000000000009</v>
      </c>
      <c r="N81" s="28">
        <v>0.71799999999999997</v>
      </c>
      <c r="O81" s="28">
        <v>0.72599999999999998</v>
      </c>
      <c r="P81" s="28">
        <v>0.71</v>
      </c>
      <c r="Q81" s="28">
        <v>0.70199999999999996</v>
      </c>
      <c r="R81" s="28">
        <v>0.68400000000000005</v>
      </c>
      <c r="S81" s="28">
        <v>8.5176499999999997</v>
      </c>
      <c r="T81" s="35">
        <v>0.70980416666666668</v>
      </c>
    </row>
    <row r="82" spans="1:20" x14ac:dyDescent="0.25">
      <c r="A82" s="33" t="s">
        <v>335</v>
      </c>
      <c r="B82" s="34" t="s">
        <v>6</v>
      </c>
      <c r="C82" s="34" t="s">
        <v>12</v>
      </c>
      <c r="D82" s="33" t="s">
        <v>319</v>
      </c>
      <c r="E82" s="38" t="s">
        <v>320</v>
      </c>
      <c r="F82" s="33" t="s">
        <v>5</v>
      </c>
      <c r="G82" s="28">
        <v>12.493</v>
      </c>
      <c r="H82" s="28">
        <v>11.367999999999999</v>
      </c>
      <c r="I82" s="28">
        <v>21.258000000000003</v>
      </c>
      <c r="J82" s="28">
        <v>20.766999999999999</v>
      </c>
      <c r="K82" s="28">
        <v>19.834</v>
      </c>
      <c r="L82" s="28">
        <v>21.678000000000001</v>
      </c>
      <c r="M82" s="28">
        <v>17.97</v>
      </c>
      <c r="N82" s="28">
        <v>18.231999999999996</v>
      </c>
      <c r="O82" s="28">
        <v>13.699999999999998</v>
      </c>
      <c r="P82" s="28">
        <v>24.950999999999997</v>
      </c>
      <c r="Q82" s="28">
        <v>19.373000000000001</v>
      </c>
      <c r="R82" s="28">
        <v>19.885000000000002</v>
      </c>
      <c r="S82" s="28">
        <v>221.50899999999996</v>
      </c>
      <c r="T82" s="35">
        <v>18.459083333333329</v>
      </c>
    </row>
    <row r="83" spans="1:20" x14ac:dyDescent="0.25">
      <c r="A83" s="33" t="s">
        <v>336</v>
      </c>
      <c r="B83" s="34" t="s">
        <v>6</v>
      </c>
      <c r="C83" s="34" t="s">
        <v>107</v>
      </c>
      <c r="D83" s="33" t="s">
        <v>322</v>
      </c>
      <c r="E83" s="38" t="s">
        <v>323</v>
      </c>
      <c r="F83" s="33" t="s">
        <v>0</v>
      </c>
      <c r="G83" s="28">
        <v>0.17599999999999999</v>
      </c>
      <c r="H83" s="28">
        <v>0.17899999999999999</v>
      </c>
      <c r="I83" s="28">
        <v>0.17199999999999999</v>
      </c>
      <c r="J83" s="28">
        <v>0.182</v>
      </c>
      <c r="K83" s="28">
        <v>0.191</v>
      </c>
      <c r="L83" s="28">
        <v>0.192</v>
      </c>
      <c r="M83" s="28">
        <v>0.20100000000000001</v>
      </c>
      <c r="N83" s="28">
        <v>0.192</v>
      </c>
      <c r="O83" s="28">
        <v>0.19900000000000001</v>
      </c>
      <c r="P83" s="28">
        <v>0.19800000000000001</v>
      </c>
      <c r="Q83" s="28">
        <v>0.20100000000000001</v>
      </c>
      <c r="R83" s="28">
        <v>0.20899999999999999</v>
      </c>
      <c r="S83" s="28">
        <v>2.2919999999999998</v>
      </c>
      <c r="T83" s="35">
        <v>0.19099999999999998</v>
      </c>
    </row>
    <row r="84" spans="1:20" x14ac:dyDescent="0.25">
      <c r="A84" s="33" t="s">
        <v>336</v>
      </c>
      <c r="B84" s="34" t="s">
        <v>6</v>
      </c>
      <c r="C84" s="34" t="s">
        <v>107</v>
      </c>
      <c r="D84" s="33" t="s">
        <v>310</v>
      </c>
      <c r="E84" s="38" t="s">
        <v>311</v>
      </c>
      <c r="F84" s="33" t="s">
        <v>1</v>
      </c>
      <c r="G84" s="28">
        <v>14.773</v>
      </c>
      <c r="H84" s="28">
        <v>21.617999999999995</v>
      </c>
      <c r="I84" s="28">
        <v>19.13</v>
      </c>
      <c r="J84" s="28">
        <v>20.994999999999997</v>
      </c>
      <c r="K84" s="28">
        <v>19.909999999999997</v>
      </c>
      <c r="L84" s="28">
        <v>21.350999999999999</v>
      </c>
      <c r="M84" s="28">
        <v>19.5</v>
      </c>
      <c r="N84" s="28">
        <v>22.387800000000002</v>
      </c>
      <c r="O84" s="28">
        <v>20.966000000000001</v>
      </c>
      <c r="P84" s="28">
        <v>21.451999999999998</v>
      </c>
      <c r="Q84" s="28">
        <v>22.198700000000002</v>
      </c>
      <c r="R84" s="28">
        <v>23.19</v>
      </c>
      <c r="S84" s="28">
        <v>247.47149999999999</v>
      </c>
      <c r="T84" s="35">
        <v>20.622624999999999</v>
      </c>
    </row>
    <row r="85" spans="1:20" x14ac:dyDescent="0.25">
      <c r="A85" s="33" t="s">
        <v>336</v>
      </c>
      <c r="B85" s="34" t="s">
        <v>6</v>
      </c>
      <c r="C85" s="34" t="s">
        <v>107</v>
      </c>
      <c r="D85" s="33" t="s">
        <v>312</v>
      </c>
      <c r="E85" s="38" t="s">
        <v>313</v>
      </c>
      <c r="F85" s="33" t="s">
        <v>2</v>
      </c>
      <c r="G85" s="28">
        <v>95.118999999999986</v>
      </c>
      <c r="H85" s="28">
        <v>107.803</v>
      </c>
      <c r="I85" s="28">
        <v>110.636</v>
      </c>
      <c r="J85" s="28">
        <v>109.06399999999999</v>
      </c>
      <c r="K85" s="28">
        <v>112.505</v>
      </c>
      <c r="L85" s="28">
        <v>121.202</v>
      </c>
      <c r="M85" s="28">
        <v>119.255</v>
      </c>
      <c r="N85" s="28">
        <v>117.33700000000002</v>
      </c>
      <c r="O85" s="28">
        <v>117.07200000000003</v>
      </c>
      <c r="P85" s="28">
        <v>119.93849999999998</v>
      </c>
      <c r="Q85" s="28">
        <v>125.73699999999998</v>
      </c>
      <c r="R85" s="28">
        <v>129.48599999999999</v>
      </c>
      <c r="S85" s="28">
        <v>1385.1545000000001</v>
      </c>
      <c r="T85" s="35">
        <v>115.42954166666668</v>
      </c>
    </row>
    <row r="86" spans="1:20" x14ac:dyDescent="0.25">
      <c r="A86" s="33" t="s">
        <v>336</v>
      </c>
      <c r="B86" s="34" t="s">
        <v>6</v>
      </c>
      <c r="C86" s="34" t="s">
        <v>107</v>
      </c>
      <c r="D86" s="33" t="s">
        <v>314</v>
      </c>
      <c r="E86" s="38" t="s">
        <v>315</v>
      </c>
      <c r="F86" s="33" t="s">
        <v>3</v>
      </c>
      <c r="G86" s="28">
        <v>69.449999999999989</v>
      </c>
      <c r="H86" s="28">
        <v>71.96599999999998</v>
      </c>
      <c r="I86" s="28">
        <v>73.188000000000002</v>
      </c>
      <c r="J86" s="28">
        <v>73.871000000000024</v>
      </c>
      <c r="K86" s="28">
        <v>77.447999999999951</v>
      </c>
      <c r="L86" s="28">
        <v>80.378999999999991</v>
      </c>
      <c r="M86" s="28">
        <v>75.489000000000033</v>
      </c>
      <c r="N86" s="28">
        <v>83.164999999999978</v>
      </c>
      <c r="O86" s="28">
        <v>80.02000000000001</v>
      </c>
      <c r="P86" s="28">
        <v>80.101999999999975</v>
      </c>
      <c r="Q86" s="28">
        <v>89.694999999999979</v>
      </c>
      <c r="R86" s="28">
        <v>85.678000000000011</v>
      </c>
      <c r="S86" s="28">
        <v>940.45099999999991</v>
      </c>
      <c r="T86" s="35">
        <v>78.370916666666659</v>
      </c>
    </row>
    <row r="87" spans="1:20" x14ac:dyDescent="0.25">
      <c r="A87" s="33" t="s">
        <v>336</v>
      </c>
      <c r="B87" s="34" t="s">
        <v>6</v>
      </c>
      <c r="C87" s="34" t="s">
        <v>107</v>
      </c>
      <c r="D87" s="33" t="s">
        <v>324</v>
      </c>
      <c r="E87" s="38" t="s">
        <v>325</v>
      </c>
      <c r="F87" s="33" t="s">
        <v>4</v>
      </c>
      <c r="G87" s="28">
        <v>1.5830000000000002</v>
      </c>
      <c r="H87" s="28">
        <v>1.663</v>
      </c>
      <c r="I87" s="28">
        <v>1.7109999999999999</v>
      </c>
      <c r="J87" s="28">
        <v>1.7610000000000001</v>
      </c>
      <c r="K87" s="28">
        <v>1.8149999999999999</v>
      </c>
      <c r="L87" s="28">
        <v>1.9129999999999998</v>
      </c>
      <c r="M87" s="28">
        <v>1.9039999999999999</v>
      </c>
      <c r="N87" s="28">
        <v>1.9089999999999998</v>
      </c>
      <c r="O87" s="28">
        <v>1.907</v>
      </c>
      <c r="P87" s="28">
        <v>1.9339999999999999</v>
      </c>
      <c r="Q87" s="28">
        <v>1.944</v>
      </c>
      <c r="R87" s="28">
        <v>1.9469999999999998</v>
      </c>
      <c r="S87" s="28">
        <v>21.991</v>
      </c>
      <c r="T87" s="35">
        <v>1.8325833333333332</v>
      </c>
    </row>
    <row r="88" spans="1:20" x14ac:dyDescent="0.25">
      <c r="A88" s="33" t="s">
        <v>336</v>
      </c>
      <c r="B88" s="34" t="s">
        <v>6</v>
      </c>
      <c r="C88" s="34" t="s">
        <v>107</v>
      </c>
      <c r="D88" s="33" t="s">
        <v>319</v>
      </c>
      <c r="E88" s="38" t="s">
        <v>320</v>
      </c>
      <c r="F88" s="33" t="s">
        <v>5</v>
      </c>
      <c r="G88" s="28">
        <v>23.899000000000001</v>
      </c>
      <c r="H88" s="28">
        <v>24.82</v>
      </c>
      <c r="I88" s="28">
        <v>25.2</v>
      </c>
      <c r="J88" s="28">
        <v>24.810000000000002</v>
      </c>
      <c r="K88" s="28">
        <v>25.03</v>
      </c>
      <c r="L88" s="28">
        <v>29.517999999999997</v>
      </c>
      <c r="M88" s="28">
        <v>32.387</v>
      </c>
      <c r="N88" s="28">
        <v>26.759999999999994</v>
      </c>
      <c r="O88" s="28">
        <v>26.468</v>
      </c>
      <c r="P88" s="28">
        <v>27.045999999999999</v>
      </c>
      <c r="Q88" s="28">
        <v>21.339999999999996</v>
      </c>
      <c r="R88" s="28">
        <v>30.425000000000001</v>
      </c>
      <c r="S88" s="28">
        <v>317.70299999999997</v>
      </c>
      <c r="T88" s="35">
        <v>26.475249999999999</v>
      </c>
    </row>
    <row r="89" spans="1:20" x14ac:dyDescent="0.25">
      <c r="A89" s="33" t="s">
        <v>337</v>
      </c>
      <c r="B89" s="34" t="s">
        <v>6</v>
      </c>
      <c r="C89" s="34" t="s">
        <v>13</v>
      </c>
      <c r="D89" s="33" t="s">
        <v>322</v>
      </c>
      <c r="E89" s="38" t="s">
        <v>323</v>
      </c>
      <c r="F89" s="33" t="s">
        <v>0</v>
      </c>
      <c r="G89" s="28">
        <v>0.44999999999999996</v>
      </c>
      <c r="H89" s="28">
        <v>0.21100000000000002</v>
      </c>
      <c r="I89" s="28">
        <v>0.27599999999999997</v>
      </c>
      <c r="J89" s="28">
        <v>0.42000000000000004</v>
      </c>
      <c r="K89" s="28">
        <v>0.35499999999999998</v>
      </c>
      <c r="L89" s="28">
        <v>0.28599999999999998</v>
      </c>
      <c r="M89" s="28">
        <v>0.28899999999999998</v>
      </c>
      <c r="N89" s="28">
        <v>0.29100000000000004</v>
      </c>
      <c r="O89" s="28">
        <v>0.28100000000000003</v>
      </c>
      <c r="P89" s="28">
        <v>0.27</v>
      </c>
      <c r="Q89" s="28">
        <v>0.17399999999999999</v>
      </c>
      <c r="R89" s="28">
        <v>0.317</v>
      </c>
      <c r="S89" s="28">
        <v>3.6200000000000006</v>
      </c>
      <c r="T89" s="35">
        <v>0.30166666666666669</v>
      </c>
    </row>
    <row r="90" spans="1:20" x14ac:dyDescent="0.25">
      <c r="A90" s="33" t="s">
        <v>337</v>
      </c>
      <c r="B90" s="34" t="s">
        <v>6</v>
      </c>
      <c r="C90" s="34" t="s">
        <v>13</v>
      </c>
      <c r="D90" s="33" t="s">
        <v>310</v>
      </c>
      <c r="E90" s="38" t="s">
        <v>311</v>
      </c>
      <c r="F90" s="33" t="s">
        <v>1</v>
      </c>
      <c r="G90" s="28">
        <v>15.474</v>
      </c>
      <c r="H90" s="28">
        <v>15.058999999999999</v>
      </c>
      <c r="I90" s="28">
        <v>15.852000000000002</v>
      </c>
      <c r="J90" s="28">
        <v>16.531000000000002</v>
      </c>
      <c r="K90" s="28">
        <v>14.427</v>
      </c>
      <c r="L90" s="28">
        <v>17.614500000000003</v>
      </c>
      <c r="M90" s="28">
        <v>16.095999999999997</v>
      </c>
      <c r="N90" s="28">
        <v>15.089</v>
      </c>
      <c r="O90" s="28">
        <v>17.829000000000001</v>
      </c>
      <c r="P90" s="28">
        <v>16.379000000000001</v>
      </c>
      <c r="Q90" s="28">
        <v>16.582999999999998</v>
      </c>
      <c r="R90" s="28">
        <v>14.048000000000002</v>
      </c>
      <c r="S90" s="28">
        <v>190.98150000000001</v>
      </c>
      <c r="T90" s="35">
        <v>15.915125000000002</v>
      </c>
    </row>
    <row r="91" spans="1:20" x14ac:dyDescent="0.25">
      <c r="A91" s="33" t="s">
        <v>337</v>
      </c>
      <c r="B91" s="34" t="s">
        <v>6</v>
      </c>
      <c r="C91" s="34" t="s">
        <v>13</v>
      </c>
      <c r="D91" s="33" t="s">
        <v>312</v>
      </c>
      <c r="E91" s="38" t="s">
        <v>313</v>
      </c>
      <c r="F91" s="33" t="s">
        <v>2</v>
      </c>
      <c r="G91" s="28">
        <v>74.317999999999998</v>
      </c>
      <c r="H91" s="28">
        <v>67.290000000000006</v>
      </c>
      <c r="I91" s="28">
        <v>65.339999999999989</v>
      </c>
      <c r="J91" s="28">
        <v>64.031999999999996</v>
      </c>
      <c r="K91" s="28">
        <v>75.783999999999992</v>
      </c>
      <c r="L91" s="28">
        <v>69.074999999999989</v>
      </c>
      <c r="M91" s="28">
        <v>70.300999999999988</v>
      </c>
      <c r="N91" s="28">
        <v>65.931000000000012</v>
      </c>
      <c r="O91" s="28">
        <v>72.794999999999987</v>
      </c>
      <c r="P91" s="28">
        <v>68.13900000000001</v>
      </c>
      <c r="Q91" s="28">
        <v>71.701999999999998</v>
      </c>
      <c r="R91" s="28">
        <v>72.551000000000002</v>
      </c>
      <c r="S91" s="28">
        <v>837.25799999999992</v>
      </c>
      <c r="T91" s="35">
        <v>69.771499999999989</v>
      </c>
    </row>
    <row r="92" spans="1:20" x14ac:dyDescent="0.25">
      <c r="A92" s="33" t="s">
        <v>337</v>
      </c>
      <c r="B92" s="34" t="s">
        <v>6</v>
      </c>
      <c r="C92" s="34" t="s">
        <v>13</v>
      </c>
      <c r="D92" s="33" t="s">
        <v>314</v>
      </c>
      <c r="E92" s="38" t="s">
        <v>315</v>
      </c>
      <c r="F92" s="33" t="s">
        <v>3</v>
      </c>
      <c r="G92" s="28">
        <v>54.31</v>
      </c>
      <c r="H92" s="28">
        <v>49.218000000000004</v>
      </c>
      <c r="I92" s="28">
        <v>48.515000000000008</v>
      </c>
      <c r="J92" s="28">
        <v>41.512</v>
      </c>
      <c r="K92" s="28">
        <v>56.926000000000002</v>
      </c>
      <c r="L92" s="28">
        <v>49.710999999999999</v>
      </c>
      <c r="M92" s="28">
        <v>49.324000000000005</v>
      </c>
      <c r="N92" s="28">
        <v>49.386000000000003</v>
      </c>
      <c r="O92" s="28">
        <v>50.166000000000011</v>
      </c>
      <c r="P92" s="28">
        <v>50.328999999999994</v>
      </c>
      <c r="Q92" s="28">
        <v>44.753</v>
      </c>
      <c r="R92" s="28">
        <v>52.603000000000002</v>
      </c>
      <c r="S92" s="28">
        <v>596.75300000000004</v>
      </c>
      <c r="T92" s="35">
        <v>49.729416666666673</v>
      </c>
    </row>
    <row r="93" spans="1:20" x14ac:dyDescent="0.25">
      <c r="A93" s="33" t="s">
        <v>337</v>
      </c>
      <c r="B93" s="34" t="s">
        <v>6</v>
      </c>
      <c r="C93" s="34" t="s">
        <v>13</v>
      </c>
      <c r="D93" s="33" t="s">
        <v>324</v>
      </c>
      <c r="E93" s="38" t="s">
        <v>325</v>
      </c>
      <c r="F93" s="33" t="s">
        <v>4</v>
      </c>
      <c r="G93" s="28">
        <v>1.1579999999999999</v>
      </c>
      <c r="H93" s="28">
        <v>1.21</v>
      </c>
      <c r="I93" s="28">
        <v>1.1890000000000001</v>
      </c>
      <c r="J93" s="28">
        <v>1.1950000000000001</v>
      </c>
      <c r="K93" s="28">
        <v>1.222</v>
      </c>
      <c r="L93" s="28">
        <v>1.2229999999999999</v>
      </c>
      <c r="M93" s="28">
        <v>1.2110000000000001</v>
      </c>
      <c r="N93" s="28">
        <v>1.1990000000000001</v>
      </c>
      <c r="O93" s="28">
        <v>1.222</v>
      </c>
      <c r="P93" s="28">
        <v>1.212</v>
      </c>
      <c r="Q93" s="28">
        <v>1.2189999999999999</v>
      </c>
      <c r="R93" s="28">
        <v>1.196</v>
      </c>
      <c r="S93" s="28">
        <v>14.455999999999998</v>
      </c>
      <c r="T93" s="35">
        <v>1.2046666666666666</v>
      </c>
    </row>
    <row r="94" spans="1:20" x14ac:dyDescent="0.25">
      <c r="A94" s="33" t="s">
        <v>337</v>
      </c>
      <c r="B94" s="34" t="s">
        <v>6</v>
      </c>
      <c r="C94" s="34" t="s">
        <v>13</v>
      </c>
      <c r="D94" s="33" t="s">
        <v>319</v>
      </c>
      <c r="E94" s="38" t="s">
        <v>320</v>
      </c>
      <c r="F94" s="33" t="s">
        <v>5</v>
      </c>
      <c r="G94" s="28">
        <v>16.323</v>
      </c>
      <c r="H94" s="28">
        <v>18.904</v>
      </c>
      <c r="I94" s="28">
        <v>17.777999999999999</v>
      </c>
      <c r="J94" s="28">
        <v>19.584999999999997</v>
      </c>
      <c r="K94" s="28">
        <v>19.664999999999999</v>
      </c>
      <c r="L94" s="28">
        <v>19.933999999999997</v>
      </c>
      <c r="M94" s="28">
        <v>18.459</v>
      </c>
      <c r="N94" s="28">
        <v>18.748999999999999</v>
      </c>
      <c r="O94" s="28">
        <v>20.833000000000002</v>
      </c>
      <c r="P94" s="28">
        <v>19.988999999999997</v>
      </c>
      <c r="Q94" s="28">
        <v>19.101999999999997</v>
      </c>
      <c r="R94" s="28">
        <v>17.779</v>
      </c>
      <c r="S94" s="28">
        <v>227.1</v>
      </c>
      <c r="T94" s="35">
        <v>18.925000000000001</v>
      </c>
    </row>
    <row r="95" spans="1:20" x14ac:dyDescent="0.25">
      <c r="A95" s="33" t="s">
        <v>338</v>
      </c>
      <c r="B95" s="34" t="s">
        <v>6</v>
      </c>
      <c r="C95" s="34" t="s">
        <v>14</v>
      </c>
      <c r="D95" s="33" t="s">
        <v>322</v>
      </c>
      <c r="E95" s="38" t="s">
        <v>323</v>
      </c>
      <c r="F95" s="33" t="s">
        <v>0</v>
      </c>
      <c r="G95" s="28">
        <v>2.4450000000000003</v>
      </c>
      <c r="H95" s="28">
        <v>5.6029999999999998</v>
      </c>
      <c r="I95" s="28">
        <v>3.0620000000000003</v>
      </c>
      <c r="J95" s="28">
        <v>5.9989999999999997</v>
      </c>
      <c r="K95" s="28">
        <v>6.77</v>
      </c>
      <c r="L95" s="28">
        <v>6.8186999999999998</v>
      </c>
      <c r="M95" s="28">
        <v>6.3410000000000002</v>
      </c>
      <c r="N95" s="28">
        <v>7.2629999999999999</v>
      </c>
      <c r="O95" s="28">
        <v>0.68730000000000002</v>
      </c>
      <c r="P95" s="28">
        <v>6.8741000000000003</v>
      </c>
      <c r="Q95" s="28">
        <v>1.1622999999999999</v>
      </c>
      <c r="R95" s="28">
        <v>10.786000000000001</v>
      </c>
      <c r="S95" s="28">
        <v>63.811399999999999</v>
      </c>
      <c r="T95" s="35">
        <v>5.3176166666666669</v>
      </c>
    </row>
    <row r="96" spans="1:20" x14ac:dyDescent="0.25">
      <c r="A96" s="33" t="s">
        <v>338</v>
      </c>
      <c r="B96" s="34" t="s">
        <v>6</v>
      </c>
      <c r="C96" s="34" t="s">
        <v>14</v>
      </c>
      <c r="D96" s="33" t="s">
        <v>310</v>
      </c>
      <c r="E96" s="38" t="s">
        <v>311</v>
      </c>
      <c r="F96" s="33" t="s">
        <v>1</v>
      </c>
      <c r="G96" s="28">
        <v>489.12489999999883</v>
      </c>
      <c r="H96" s="28">
        <v>595.94779999999798</v>
      </c>
      <c r="I96" s="28">
        <v>592.86629999999786</v>
      </c>
      <c r="J96" s="28">
        <v>573.0788999999985</v>
      </c>
      <c r="K96" s="28">
        <v>526.23505999999918</v>
      </c>
      <c r="L96" s="28">
        <v>494.24729999999892</v>
      </c>
      <c r="M96" s="28">
        <v>495.62319999999886</v>
      </c>
      <c r="N96" s="28">
        <v>436.74739999999878</v>
      </c>
      <c r="O96" s="28">
        <v>415.89429999999845</v>
      </c>
      <c r="P96" s="28">
        <v>485.47829999999925</v>
      </c>
      <c r="Q96" s="28">
        <v>411.15539999999987</v>
      </c>
      <c r="R96" s="28">
        <v>457.71340000000049</v>
      </c>
      <c r="S96" s="28">
        <v>5974.1122599999853</v>
      </c>
      <c r="T96" s="35">
        <v>497.84268833333209</v>
      </c>
    </row>
    <row r="97" spans="1:20" x14ac:dyDescent="0.25">
      <c r="A97" s="33" t="s">
        <v>338</v>
      </c>
      <c r="B97" s="34" t="s">
        <v>6</v>
      </c>
      <c r="C97" s="34" t="s">
        <v>14</v>
      </c>
      <c r="D97" s="33" t="s">
        <v>312</v>
      </c>
      <c r="E97" s="38" t="s">
        <v>313</v>
      </c>
      <c r="F97" s="33" t="s">
        <v>2</v>
      </c>
      <c r="G97" s="28">
        <v>5613.3399999999965</v>
      </c>
      <c r="H97" s="28">
        <v>5426.1822999999922</v>
      </c>
      <c r="I97" s="28">
        <v>5250.1749999999956</v>
      </c>
      <c r="J97" s="28">
        <v>5131.3601100000051</v>
      </c>
      <c r="K97" s="28">
        <v>4720.8173400000069</v>
      </c>
      <c r="L97" s="28">
        <v>4743.1618999999891</v>
      </c>
      <c r="M97" s="28">
        <v>4536.3156999999956</v>
      </c>
      <c r="N97" s="28">
        <v>4487.7694999999912</v>
      </c>
      <c r="O97" s="28">
        <v>3709.0710000000045</v>
      </c>
      <c r="P97" s="28">
        <v>3988.8732999999988</v>
      </c>
      <c r="Q97" s="28">
        <v>3524.0783999999994</v>
      </c>
      <c r="R97" s="28">
        <v>3523.4404000000018</v>
      </c>
      <c r="S97" s="28">
        <v>54654.584949999968</v>
      </c>
      <c r="T97" s="35">
        <v>4554.5487458333309</v>
      </c>
    </row>
    <row r="98" spans="1:20" x14ac:dyDescent="0.25">
      <c r="A98" s="33" t="s">
        <v>338</v>
      </c>
      <c r="B98" s="34" t="s">
        <v>6</v>
      </c>
      <c r="C98" s="34" t="s">
        <v>14</v>
      </c>
      <c r="D98" s="33" t="s">
        <v>314</v>
      </c>
      <c r="E98" s="38" t="s">
        <v>315</v>
      </c>
      <c r="F98" s="33" t="s">
        <v>3</v>
      </c>
      <c r="G98" s="28">
        <v>2415.9003599999978</v>
      </c>
      <c r="H98" s="28">
        <v>2361.3120900000004</v>
      </c>
      <c r="I98" s="28">
        <v>2348.0706399999999</v>
      </c>
      <c r="J98" s="28">
        <v>2383.8412500000013</v>
      </c>
      <c r="K98" s="28">
        <v>2228.6244000000011</v>
      </c>
      <c r="L98" s="28">
        <v>2308.4406500000014</v>
      </c>
      <c r="M98" s="28">
        <v>2188.2715999999973</v>
      </c>
      <c r="N98" s="28">
        <v>2071.201399999999</v>
      </c>
      <c r="O98" s="28">
        <v>1733.7261999999971</v>
      </c>
      <c r="P98" s="28">
        <v>2185.9293000000007</v>
      </c>
      <c r="Q98" s="28">
        <v>2143.313200000001</v>
      </c>
      <c r="R98" s="28">
        <v>1935.1343999999979</v>
      </c>
      <c r="S98" s="28">
        <v>26303.765489999991</v>
      </c>
      <c r="T98" s="35">
        <v>2191.9804574999994</v>
      </c>
    </row>
    <row r="99" spans="1:20" x14ac:dyDescent="0.25">
      <c r="A99" s="33" t="s">
        <v>338</v>
      </c>
      <c r="B99" s="34" t="s">
        <v>6</v>
      </c>
      <c r="C99" s="34" t="s">
        <v>14</v>
      </c>
      <c r="D99" s="33" t="s">
        <v>324</v>
      </c>
      <c r="E99" s="38" t="s">
        <v>325</v>
      </c>
      <c r="F99" s="33" t="s">
        <v>4</v>
      </c>
      <c r="G99" s="28">
        <v>7.4849999999999994</v>
      </c>
      <c r="H99" s="28">
        <v>11.14</v>
      </c>
      <c r="I99" s="28">
        <v>7.9669999999999996</v>
      </c>
      <c r="J99" s="28">
        <v>10.811999999999999</v>
      </c>
      <c r="K99" s="28">
        <v>11.545</v>
      </c>
      <c r="L99" s="28">
        <v>11.873299999999999</v>
      </c>
      <c r="M99" s="28">
        <v>9.5036000000000005</v>
      </c>
      <c r="N99" s="28">
        <v>9.5632999999999999</v>
      </c>
      <c r="O99" s="28">
        <v>8.3855000000000004</v>
      </c>
      <c r="P99" s="28">
        <v>8.5277999999999992</v>
      </c>
      <c r="Q99" s="28">
        <v>5.6707999999999998</v>
      </c>
      <c r="R99" s="28">
        <v>8.266</v>
      </c>
      <c r="S99" s="28">
        <v>110.7393</v>
      </c>
      <c r="T99" s="35">
        <v>9.228275</v>
      </c>
    </row>
    <row r="100" spans="1:20" x14ac:dyDescent="0.25">
      <c r="A100" s="33" t="s">
        <v>338</v>
      </c>
      <c r="B100" s="34" t="s">
        <v>6</v>
      </c>
      <c r="C100" s="34" t="s">
        <v>14</v>
      </c>
      <c r="D100" s="33" t="s">
        <v>319</v>
      </c>
      <c r="E100" s="38" t="s">
        <v>320</v>
      </c>
      <c r="F100" s="33" t="s">
        <v>5</v>
      </c>
      <c r="G100" s="28">
        <v>2251.3973999999998</v>
      </c>
      <c r="H100" s="28">
        <v>2315.8066999999987</v>
      </c>
      <c r="I100" s="28">
        <v>2255.9484000000016</v>
      </c>
      <c r="J100" s="28">
        <v>2261.3160000000021</v>
      </c>
      <c r="K100" s="28">
        <v>1865.3347000000003</v>
      </c>
      <c r="L100" s="28">
        <v>1978.5996000000007</v>
      </c>
      <c r="M100" s="28">
        <v>2093.3162999999995</v>
      </c>
      <c r="N100" s="28">
        <v>2004.5036000000016</v>
      </c>
      <c r="O100" s="28">
        <v>1622.6598000000006</v>
      </c>
      <c r="P100" s="28">
        <v>1595.4533999999996</v>
      </c>
      <c r="Q100" s="28">
        <v>785.77139999999895</v>
      </c>
      <c r="R100" s="28">
        <v>931.63819999999964</v>
      </c>
      <c r="S100" s="28">
        <v>21961.745500000001</v>
      </c>
      <c r="T100" s="35">
        <v>1830.1454583333334</v>
      </c>
    </row>
    <row r="101" spans="1:20" x14ac:dyDescent="0.25">
      <c r="A101" s="33" t="s">
        <v>340</v>
      </c>
      <c r="B101" s="34" t="s">
        <v>6</v>
      </c>
      <c r="C101" s="34" t="s">
        <v>341</v>
      </c>
      <c r="D101" s="33" t="s">
        <v>310</v>
      </c>
      <c r="E101" s="38" t="s">
        <v>311</v>
      </c>
      <c r="F101" s="33" t="s">
        <v>1</v>
      </c>
      <c r="G101" s="28">
        <v>3.2869999999999999</v>
      </c>
      <c r="H101" s="28">
        <v>3.6509999999999998</v>
      </c>
      <c r="I101" s="28">
        <v>2.887</v>
      </c>
      <c r="J101" s="28">
        <v>3.2170000000000001</v>
      </c>
      <c r="K101" s="28">
        <v>2.036</v>
      </c>
      <c r="L101" s="28">
        <v>2.036</v>
      </c>
      <c r="M101" s="28">
        <v>2.0350000000000001</v>
      </c>
      <c r="N101" s="28">
        <v>2.6779999999999999</v>
      </c>
      <c r="O101" s="28">
        <v>2.105</v>
      </c>
      <c r="P101" s="28">
        <v>2.2309999999999999</v>
      </c>
      <c r="Q101" s="28">
        <v>3.6840000000000002</v>
      </c>
      <c r="R101" s="28">
        <v>3.9929999999999999</v>
      </c>
      <c r="S101" s="28">
        <v>33.840000000000003</v>
      </c>
      <c r="T101" s="35">
        <v>2.8200000000000003</v>
      </c>
    </row>
    <row r="102" spans="1:20" x14ac:dyDescent="0.25">
      <c r="A102" s="33" t="s">
        <v>340</v>
      </c>
      <c r="B102" s="34" t="s">
        <v>6</v>
      </c>
      <c r="C102" s="34" t="s">
        <v>341</v>
      </c>
      <c r="D102" s="33" t="s">
        <v>312</v>
      </c>
      <c r="E102" s="38" t="s">
        <v>313</v>
      </c>
      <c r="F102" s="33" t="s">
        <v>2</v>
      </c>
      <c r="G102" s="28">
        <v>14.808999999999999</v>
      </c>
      <c r="H102" s="28">
        <v>14.907999999999999</v>
      </c>
      <c r="I102" s="28">
        <v>15.838999999999999</v>
      </c>
      <c r="J102" s="28">
        <v>14.894000000000002</v>
      </c>
      <c r="K102" s="28">
        <v>15.137</v>
      </c>
      <c r="L102" s="28">
        <v>14.875999999999996</v>
      </c>
      <c r="M102" s="28">
        <v>14.874999999999996</v>
      </c>
      <c r="N102" s="28">
        <v>15.714000000000002</v>
      </c>
      <c r="O102" s="28">
        <v>15.136000000000001</v>
      </c>
      <c r="P102" s="28">
        <v>14.988999999999999</v>
      </c>
      <c r="Q102" s="28">
        <v>13.568999999999999</v>
      </c>
      <c r="R102" s="28">
        <v>15.567999999999998</v>
      </c>
      <c r="S102" s="28">
        <v>180.31399999999996</v>
      </c>
      <c r="T102" s="35">
        <v>15.026166666666663</v>
      </c>
    </row>
    <row r="103" spans="1:20" x14ac:dyDescent="0.25">
      <c r="A103" s="33" t="s">
        <v>340</v>
      </c>
      <c r="B103" s="34" t="s">
        <v>6</v>
      </c>
      <c r="C103" s="34" t="s">
        <v>341</v>
      </c>
      <c r="D103" s="33" t="s">
        <v>314</v>
      </c>
      <c r="E103" s="38" t="s">
        <v>315</v>
      </c>
      <c r="F103" s="33" t="s">
        <v>3</v>
      </c>
      <c r="G103" s="28">
        <v>18.25</v>
      </c>
      <c r="H103" s="28">
        <v>16.655000000000001</v>
      </c>
      <c r="I103" s="28">
        <v>17.25</v>
      </c>
      <c r="J103" s="28">
        <v>18.177</v>
      </c>
      <c r="K103" s="28">
        <v>14.034999999999998</v>
      </c>
      <c r="L103" s="28">
        <v>14.523000000000001</v>
      </c>
      <c r="M103" s="28">
        <v>14.523</v>
      </c>
      <c r="N103" s="28">
        <v>15.016</v>
      </c>
      <c r="O103" s="28">
        <v>14.635999999999999</v>
      </c>
      <c r="P103" s="28">
        <v>15.346</v>
      </c>
      <c r="Q103" s="28">
        <v>18.018999999999998</v>
      </c>
      <c r="R103" s="28">
        <v>17.219000000000001</v>
      </c>
      <c r="S103" s="28">
        <v>193.64899999999997</v>
      </c>
      <c r="T103" s="35">
        <v>16.137416666666663</v>
      </c>
    </row>
    <row r="104" spans="1:20" x14ac:dyDescent="0.25">
      <c r="A104" s="33" t="s">
        <v>342</v>
      </c>
      <c r="B104" s="34" t="s">
        <v>6</v>
      </c>
      <c r="C104" s="34" t="s">
        <v>146</v>
      </c>
      <c r="D104" s="33" t="s">
        <v>310</v>
      </c>
      <c r="E104" s="38" t="s">
        <v>311</v>
      </c>
      <c r="F104" s="33" t="s">
        <v>1</v>
      </c>
      <c r="G104" s="28"/>
      <c r="H104" s="28"/>
      <c r="I104" s="28"/>
      <c r="J104" s="28"/>
      <c r="K104" s="28"/>
      <c r="L104" s="28">
        <v>2.5960000000000001</v>
      </c>
      <c r="M104" s="28"/>
      <c r="N104" s="28"/>
      <c r="O104" s="28"/>
      <c r="P104" s="28"/>
      <c r="Q104" s="28"/>
      <c r="R104" s="28"/>
      <c r="S104" s="28">
        <v>2.5960000000000001</v>
      </c>
      <c r="T104" s="35">
        <v>2.5960000000000001</v>
      </c>
    </row>
    <row r="105" spans="1:20" x14ac:dyDescent="0.25">
      <c r="A105" s="33" t="s">
        <v>342</v>
      </c>
      <c r="B105" s="34" t="s">
        <v>6</v>
      </c>
      <c r="C105" s="34" t="s">
        <v>146</v>
      </c>
      <c r="D105" s="33" t="s">
        <v>312</v>
      </c>
      <c r="E105" s="38" t="s">
        <v>313</v>
      </c>
      <c r="F105" s="33" t="s">
        <v>2</v>
      </c>
      <c r="G105" s="28"/>
      <c r="H105" s="28"/>
      <c r="I105" s="28"/>
      <c r="J105" s="28"/>
      <c r="K105" s="28"/>
      <c r="L105" s="28">
        <v>24.536999999999999</v>
      </c>
      <c r="M105" s="28"/>
      <c r="N105" s="28"/>
      <c r="O105" s="28"/>
      <c r="P105" s="28"/>
      <c r="Q105" s="28"/>
      <c r="R105" s="28"/>
      <c r="S105" s="28">
        <v>24.536999999999999</v>
      </c>
      <c r="T105" s="35">
        <v>24.536999999999999</v>
      </c>
    </row>
    <row r="106" spans="1:20" x14ac:dyDescent="0.25">
      <c r="A106" s="33" t="s">
        <v>342</v>
      </c>
      <c r="B106" s="34" t="s">
        <v>6</v>
      </c>
      <c r="C106" s="34" t="s">
        <v>146</v>
      </c>
      <c r="D106" s="33" t="s">
        <v>314</v>
      </c>
      <c r="E106" s="38" t="s">
        <v>315</v>
      </c>
      <c r="F106" s="33" t="s">
        <v>3</v>
      </c>
      <c r="G106" s="28"/>
      <c r="H106" s="28"/>
      <c r="I106" s="28"/>
      <c r="J106" s="28"/>
      <c r="K106" s="28"/>
      <c r="L106" s="28">
        <v>68.099000000000004</v>
      </c>
      <c r="M106" s="28"/>
      <c r="N106" s="28"/>
      <c r="O106" s="28"/>
      <c r="P106" s="28"/>
      <c r="Q106" s="28"/>
      <c r="R106" s="28"/>
      <c r="S106" s="28">
        <v>68.099000000000004</v>
      </c>
      <c r="T106" s="35">
        <v>68.099000000000004</v>
      </c>
    </row>
    <row r="107" spans="1:20" x14ac:dyDescent="0.25">
      <c r="A107" s="33" t="s">
        <v>342</v>
      </c>
      <c r="B107" s="34" t="s">
        <v>6</v>
      </c>
      <c r="C107" s="34" t="s">
        <v>146</v>
      </c>
      <c r="D107" s="33" t="s">
        <v>319</v>
      </c>
      <c r="E107" s="38" t="s">
        <v>320</v>
      </c>
      <c r="F107" s="33" t="s">
        <v>5</v>
      </c>
      <c r="G107" s="28"/>
      <c r="H107" s="28"/>
      <c r="I107" s="28"/>
      <c r="J107" s="28"/>
      <c r="K107" s="28"/>
      <c r="L107" s="28">
        <v>3.758</v>
      </c>
      <c r="M107" s="28"/>
      <c r="N107" s="28"/>
      <c r="O107" s="28"/>
      <c r="P107" s="28"/>
      <c r="Q107" s="28"/>
      <c r="R107" s="28"/>
      <c r="S107" s="28">
        <v>3.758</v>
      </c>
      <c r="T107" s="35">
        <v>3.758</v>
      </c>
    </row>
    <row r="108" spans="1:20" x14ac:dyDescent="0.25">
      <c r="A108" s="33" t="s">
        <v>585</v>
      </c>
      <c r="B108" s="34" t="s">
        <v>6</v>
      </c>
      <c r="C108" s="34" t="s">
        <v>147</v>
      </c>
      <c r="D108" s="33" t="s">
        <v>310</v>
      </c>
      <c r="E108" s="38" t="s">
        <v>311</v>
      </c>
      <c r="F108" s="33" t="s">
        <v>1</v>
      </c>
      <c r="G108" s="28"/>
      <c r="H108" s="28"/>
      <c r="I108" s="28"/>
      <c r="J108" s="28"/>
      <c r="K108" s="28"/>
      <c r="L108" s="28"/>
      <c r="M108" s="28"/>
      <c r="N108" s="28">
        <v>0.255</v>
      </c>
      <c r="O108" s="28">
        <v>1.1640000000000001</v>
      </c>
      <c r="P108" s="28">
        <v>1.5674999999999999</v>
      </c>
      <c r="Q108" s="28">
        <v>1.7689999999999999</v>
      </c>
      <c r="R108" s="28">
        <v>0.95800000000000007</v>
      </c>
      <c r="S108" s="28">
        <v>5.7134999999999998</v>
      </c>
      <c r="T108" s="35">
        <v>1.1427</v>
      </c>
    </row>
    <row r="109" spans="1:20" x14ac:dyDescent="0.25">
      <c r="A109" s="33" t="s">
        <v>585</v>
      </c>
      <c r="B109" s="34" t="s">
        <v>6</v>
      </c>
      <c r="C109" s="34" t="s">
        <v>147</v>
      </c>
      <c r="D109" s="33" t="s">
        <v>312</v>
      </c>
      <c r="E109" s="38" t="s">
        <v>313</v>
      </c>
      <c r="F109" s="33" t="s">
        <v>2</v>
      </c>
      <c r="G109" s="28"/>
      <c r="H109" s="28"/>
      <c r="I109" s="28"/>
      <c r="J109" s="28"/>
      <c r="K109" s="28"/>
      <c r="L109" s="28"/>
      <c r="M109" s="28">
        <v>40.03</v>
      </c>
      <c r="N109" s="28">
        <v>33.017499999999998</v>
      </c>
      <c r="O109" s="28">
        <v>42.276500000000013</v>
      </c>
      <c r="P109" s="28">
        <v>46.214000000000006</v>
      </c>
      <c r="Q109" s="28">
        <v>68.696500000000015</v>
      </c>
      <c r="R109" s="28">
        <v>48.842400000000005</v>
      </c>
      <c r="S109" s="28">
        <v>279.07690000000002</v>
      </c>
      <c r="T109" s="35">
        <v>46.512816666666673</v>
      </c>
    </row>
    <row r="110" spans="1:20" x14ac:dyDescent="0.25">
      <c r="A110" s="33" t="s">
        <v>585</v>
      </c>
      <c r="B110" s="34" t="s">
        <v>6</v>
      </c>
      <c r="C110" s="34" t="s">
        <v>147</v>
      </c>
      <c r="D110" s="33" t="s">
        <v>314</v>
      </c>
      <c r="E110" s="38" t="s">
        <v>315</v>
      </c>
      <c r="F110" s="33" t="s">
        <v>3</v>
      </c>
      <c r="G110" s="28"/>
      <c r="H110" s="28"/>
      <c r="I110" s="28"/>
      <c r="J110" s="28"/>
      <c r="K110" s="28"/>
      <c r="L110" s="28"/>
      <c r="M110" s="28">
        <v>6.2785000000000002</v>
      </c>
      <c r="N110" s="28">
        <v>3.2279999999999998</v>
      </c>
      <c r="O110" s="28">
        <v>2.8245</v>
      </c>
      <c r="P110" s="28">
        <v>3.3450000000000002</v>
      </c>
      <c r="Q110" s="28">
        <v>43.597000000000008</v>
      </c>
      <c r="R110" s="28">
        <v>28.058499999999999</v>
      </c>
      <c r="S110" s="28">
        <v>87.331500000000005</v>
      </c>
      <c r="T110" s="35">
        <v>14.555250000000001</v>
      </c>
    </row>
    <row r="111" spans="1:20" x14ac:dyDescent="0.25">
      <c r="A111" s="33" t="s">
        <v>585</v>
      </c>
      <c r="B111" s="34" t="s">
        <v>6</v>
      </c>
      <c r="C111" s="34" t="s">
        <v>147</v>
      </c>
      <c r="D111" s="33" t="s">
        <v>319</v>
      </c>
      <c r="E111" s="38" t="s">
        <v>320</v>
      </c>
      <c r="F111" s="33" t="s">
        <v>5</v>
      </c>
      <c r="G111" s="28"/>
      <c r="H111" s="28"/>
      <c r="I111" s="28"/>
      <c r="J111" s="28"/>
      <c r="K111" s="28"/>
      <c r="L111" s="28"/>
      <c r="M111" s="28">
        <v>3.4664999999999999</v>
      </c>
      <c r="N111" s="28"/>
      <c r="O111" s="28">
        <v>5.7134999999999998</v>
      </c>
      <c r="P111" s="28">
        <v>4.5934999999999997</v>
      </c>
      <c r="Q111" s="28">
        <v>8.76</v>
      </c>
      <c r="R111" s="28">
        <v>2.13</v>
      </c>
      <c r="S111" s="28">
        <v>24.663499999999996</v>
      </c>
      <c r="T111" s="35">
        <v>4.9326999999999988</v>
      </c>
    </row>
    <row r="112" spans="1:20" x14ac:dyDescent="0.25">
      <c r="A112" s="33" t="s">
        <v>343</v>
      </c>
      <c r="B112" s="34" t="s">
        <v>6</v>
      </c>
      <c r="C112" s="34" t="s">
        <v>15</v>
      </c>
      <c r="D112" s="33" t="s">
        <v>322</v>
      </c>
      <c r="E112" s="38" t="s">
        <v>323</v>
      </c>
      <c r="F112" s="33" t="s">
        <v>0</v>
      </c>
      <c r="G112" s="28">
        <v>0.41700000000000004</v>
      </c>
      <c r="H112" s="28">
        <v>0.435</v>
      </c>
      <c r="I112" s="28">
        <v>0.439</v>
      </c>
      <c r="J112" s="28">
        <v>0.48300000000000004</v>
      </c>
      <c r="K112" s="28">
        <v>0.45100000000000001</v>
      </c>
      <c r="L112" s="28">
        <v>0.504</v>
      </c>
      <c r="M112" s="28">
        <v>0.4415</v>
      </c>
      <c r="N112" s="28">
        <v>0.33200000000000002</v>
      </c>
      <c r="O112" s="28">
        <v>0.41949999999999998</v>
      </c>
      <c r="P112" s="28">
        <v>0.41130000000000005</v>
      </c>
      <c r="Q112" s="28">
        <v>0.3538</v>
      </c>
      <c r="R112" s="28">
        <v>0.40900000000000003</v>
      </c>
      <c r="S112" s="28">
        <v>5.096099999999999</v>
      </c>
      <c r="T112" s="35">
        <v>0.42467499999999991</v>
      </c>
    </row>
    <row r="113" spans="1:20" x14ac:dyDescent="0.25">
      <c r="A113" s="33" t="s">
        <v>343</v>
      </c>
      <c r="B113" s="34" t="s">
        <v>6</v>
      </c>
      <c r="C113" s="34" t="s">
        <v>15</v>
      </c>
      <c r="D113" s="33" t="s">
        <v>310</v>
      </c>
      <c r="E113" s="38" t="s">
        <v>311</v>
      </c>
      <c r="F113" s="33" t="s">
        <v>1</v>
      </c>
      <c r="G113" s="28">
        <v>45.914099999999998</v>
      </c>
      <c r="H113" s="28">
        <v>44.25974999999999</v>
      </c>
      <c r="I113" s="28">
        <v>53.695299999999996</v>
      </c>
      <c r="J113" s="28">
        <v>44.051399999999987</v>
      </c>
      <c r="K113" s="28">
        <v>45.619099999999996</v>
      </c>
      <c r="L113" s="28">
        <v>41.971900000000005</v>
      </c>
      <c r="M113" s="28">
        <v>41.180799999999991</v>
      </c>
      <c r="N113" s="28">
        <v>34.483100000000007</v>
      </c>
      <c r="O113" s="28">
        <v>43.896000000000001</v>
      </c>
      <c r="P113" s="28">
        <v>53.279599999999995</v>
      </c>
      <c r="Q113" s="28">
        <v>63.541900000000005</v>
      </c>
      <c r="R113" s="28">
        <v>36.393899999999981</v>
      </c>
      <c r="S113" s="28">
        <v>548.28684999999996</v>
      </c>
      <c r="T113" s="35">
        <v>45.690570833333332</v>
      </c>
    </row>
    <row r="114" spans="1:20" x14ac:dyDescent="0.25">
      <c r="A114" s="33" t="s">
        <v>343</v>
      </c>
      <c r="B114" s="34" t="s">
        <v>6</v>
      </c>
      <c r="C114" s="34" t="s">
        <v>15</v>
      </c>
      <c r="D114" s="33" t="s">
        <v>312</v>
      </c>
      <c r="E114" s="38" t="s">
        <v>313</v>
      </c>
      <c r="F114" s="33" t="s">
        <v>2</v>
      </c>
      <c r="G114" s="28">
        <v>381.76689999999996</v>
      </c>
      <c r="H114" s="28">
        <v>325.69299999999998</v>
      </c>
      <c r="I114" s="28">
        <v>353.45529999999997</v>
      </c>
      <c r="J114" s="28">
        <v>281.5591</v>
      </c>
      <c r="K114" s="28">
        <v>343.24999999999989</v>
      </c>
      <c r="L114" s="28">
        <v>341.10415000000006</v>
      </c>
      <c r="M114" s="28">
        <v>344.697</v>
      </c>
      <c r="N114" s="28">
        <v>312.49120000000005</v>
      </c>
      <c r="O114" s="28">
        <v>323.07439999999991</v>
      </c>
      <c r="P114" s="28">
        <v>441.48700000000002</v>
      </c>
      <c r="Q114" s="28">
        <v>414.62689999999986</v>
      </c>
      <c r="R114" s="28">
        <v>248.90769999999989</v>
      </c>
      <c r="S114" s="28">
        <v>4112.11265</v>
      </c>
      <c r="T114" s="35">
        <v>342.67605416666669</v>
      </c>
    </row>
    <row r="115" spans="1:20" x14ac:dyDescent="0.25">
      <c r="A115" s="33" t="s">
        <v>343</v>
      </c>
      <c r="B115" s="34" t="s">
        <v>6</v>
      </c>
      <c r="C115" s="34" t="s">
        <v>15</v>
      </c>
      <c r="D115" s="33" t="s">
        <v>314</v>
      </c>
      <c r="E115" s="38" t="s">
        <v>315</v>
      </c>
      <c r="F115" s="33" t="s">
        <v>3</v>
      </c>
      <c r="G115" s="28">
        <v>193.79749999999996</v>
      </c>
      <c r="H115" s="28">
        <v>209.58709999999994</v>
      </c>
      <c r="I115" s="28">
        <v>214.21860000000001</v>
      </c>
      <c r="J115" s="28">
        <v>201.5242999999999</v>
      </c>
      <c r="K115" s="28">
        <v>197.4044999999999</v>
      </c>
      <c r="L115" s="28">
        <v>212.81386999999998</v>
      </c>
      <c r="M115" s="28">
        <v>157.88000000000002</v>
      </c>
      <c r="N115" s="28">
        <v>195.78079999999997</v>
      </c>
      <c r="O115" s="28">
        <v>194.74289999999991</v>
      </c>
      <c r="P115" s="28">
        <v>209.64319999999992</v>
      </c>
      <c r="Q115" s="28">
        <v>258.46749999999992</v>
      </c>
      <c r="R115" s="28">
        <v>133.68529999999993</v>
      </c>
      <c r="S115" s="28">
        <v>2379.5455699999998</v>
      </c>
      <c r="T115" s="35">
        <v>198.29546416666665</v>
      </c>
    </row>
    <row r="116" spans="1:20" x14ac:dyDescent="0.25">
      <c r="A116" s="33" t="s">
        <v>343</v>
      </c>
      <c r="B116" s="34" t="s">
        <v>6</v>
      </c>
      <c r="C116" s="34" t="s">
        <v>15</v>
      </c>
      <c r="D116" s="33" t="s">
        <v>324</v>
      </c>
      <c r="E116" s="38" t="s">
        <v>325</v>
      </c>
      <c r="F116" s="33" t="s">
        <v>4</v>
      </c>
      <c r="G116" s="28">
        <v>5.556</v>
      </c>
      <c r="H116" s="28">
        <v>5.6120000000000001</v>
      </c>
      <c r="I116" s="28">
        <v>5.7750000000000004</v>
      </c>
      <c r="J116" s="28">
        <v>10.503</v>
      </c>
      <c r="K116" s="28">
        <v>7.1130000000000013</v>
      </c>
      <c r="L116" s="28">
        <v>6.2866900000000001</v>
      </c>
      <c r="M116" s="28">
        <v>3.2525000000000004</v>
      </c>
      <c r="N116" s="28">
        <v>3.0613000000000001</v>
      </c>
      <c r="O116" s="28">
        <v>3.0614999999999997</v>
      </c>
      <c r="P116" s="28">
        <v>3.0525000000000002</v>
      </c>
      <c r="Q116" s="28">
        <v>3.1257999999999999</v>
      </c>
      <c r="R116" s="28">
        <v>3.0389999999999997</v>
      </c>
      <c r="S116" s="28">
        <v>59.438290000000002</v>
      </c>
      <c r="T116" s="35">
        <v>4.9531908333333332</v>
      </c>
    </row>
    <row r="117" spans="1:20" x14ac:dyDescent="0.25">
      <c r="A117" s="33" t="s">
        <v>343</v>
      </c>
      <c r="B117" s="34" t="s">
        <v>6</v>
      </c>
      <c r="C117" s="34" t="s">
        <v>15</v>
      </c>
      <c r="D117" s="33" t="s">
        <v>319</v>
      </c>
      <c r="E117" s="38" t="s">
        <v>320</v>
      </c>
      <c r="F117" s="33" t="s">
        <v>5</v>
      </c>
      <c r="G117" s="28">
        <v>90.74560000000001</v>
      </c>
      <c r="H117" s="28">
        <v>97.35199999999999</v>
      </c>
      <c r="I117" s="28">
        <v>97.001599999999968</v>
      </c>
      <c r="J117" s="28">
        <v>95.53100000000002</v>
      </c>
      <c r="K117" s="28">
        <v>98.061000000000007</v>
      </c>
      <c r="L117" s="28">
        <v>111.92900000000002</v>
      </c>
      <c r="M117" s="28">
        <v>142.90780000000001</v>
      </c>
      <c r="N117" s="28">
        <v>108.56269999999998</v>
      </c>
      <c r="O117" s="28">
        <v>80.83120000000001</v>
      </c>
      <c r="P117" s="28">
        <v>121.0175</v>
      </c>
      <c r="Q117" s="28">
        <v>91.374199999999988</v>
      </c>
      <c r="R117" s="28">
        <v>58.671399999999998</v>
      </c>
      <c r="S117" s="28">
        <v>1193.9849999999999</v>
      </c>
      <c r="T117" s="35">
        <v>99.498749999999987</v>
      </c>
    </row>
    <row r="118" spans="1:20" x14ac:dyDescent="0.25">
      <c r="A118" s="33" t="s">
        <v>344</v>
      </c>
      <c r="B118" s="34" t="s">
        <v>6</v>
      </c>
      <c r="C118" s="34" t="s">
        <v>69</v>
      </c>
      <c r="D118" s="33" t="s">
        <v>322</v>
      </c>
      <c r="E118" s="38" t="s">
        <v>323</v>
      </c>
      <c r="F118" s="33" t="s">
        <v>0</v>
      </c>
      <c r="G118" s="28">
        <v>0.45699999999999996</v>
      </c>
      <c r="H118" s="28">
        <v>0.59899999999999998</v>
      </c>
      <c r="I118" s="28">
        <v>0.61499999999999999</v>
      </c>
      <c r="J118" s="28">
        <v>0.58399999999999996</v>
      </c>
      <c r="K118" s="28">
        <v>0.67199999999999993</v>
      </c>
      <c r="L118" s="28">
        <v>0.627</v>
      </c>
      <c r="M118" s="28">
        <v>0.58379999999999999</v>
      </c>
      <c r="N118" s="28">
        <v>0.69899999999999995</v>
      </c>
      <c r="O118" s="28">
        <v>0.71499999999999997</v>
      </c>
      <c r="P118" s="28">
        <v>0.67400000000000004</v>
      </c>
      <c r="Q118" s="28">
        <v>0.65200000000000002</v>
      </c>
      <c r="R118" s="28">
        <v>0.1794</v>
      </c>
      <c r="S118" s="28">
        <v>7.0571999999999999</v>
      </c>
      <c r="T118" s="35">
        <v>0.58809999999999996</v>
      </c>
    </row>
    <row r="119" spans="1:20" x14ac:dyDescent="0.25">
      <c r="A119" s="33" t="s">
        <v>344</v>
      </c>
      <c r="B119" s="34" t="s">
        <v>6</v>
      </c>
      <c r="C119" s="34" t="s">
        <v>69</v>
      </c>
      <c r="D119" s="33" t="s">
        <v>310</v>
      </c>
      <c r="E119" s="38" t="s">
        <v>311</v>
      </c>
      <c r="F119" s="33" t="s">
        <v>1</v>
      </c>
      <c r="G119" s="28">
        <v>34.398000000000003</v>
      </c>
      <c r="H119" s="28">
        <v>36.261899999999997</v>
      </c>
      <c r="I119" s="28">
        <v>29.561000000000007</v>
      </c>
      <c r="J119" s="28">
        <v>36.379700000000007</v>
      </c>
      <c r="K119" s="28">
        <v>29.590900000000008</v>
      </c>
      <c r="L119" s="28">
        <v>36.828499999999984</v>
      </c>
      <c r="M119" s="28">
        <v>33.341499999999996</v>
      </c>
      <c r="N119" s="28">
        <v>31.647499999999994</v>
      </c>
      <c r="O119" s="28">
        <v>32.129700000000007</v>
      </c>
      <c r="P119" s="28">
        <v>32.023400000000009</v>
      </c>
      <c r="Q119" s="28">
        <v>30.7288</v>
      </c>
      <c r="R119" s="28">
        <v>28.586300000000001</v>
      </c>
      <c r="S119" s="28">
        <v>391.47719999999998</v>
      </c>
      <c r="T119" s="35">
        <v>32.623100000000001</v>
      </c>
    </row>
    <row r="120" spans="1:20" x14ac:dyDescent="0.25">
      <c r="A120" s="33" t="s">
        <v>344</v>
      </c>
      <c r="B120" s="34" t="s">
        <v>6</v>
      </c>
      <c r="C120" s="34" t="s">
        <v>69</v>
      </c>
      <c r="D120" s="33" t="s">
        <v>312</v>
      </c>
      <c r="E120" s="38" t="s">
        <v>313</v>
      </c>
      <c r="F120" s="33" t="s">
        <v>2</v>
      </c>
      <c r="G120" s="28">
        <v>142.06000000000003</v>
      </c>
      <c r="H120" s="28">
        <v>146.29380000000006</v>
      </c>
      <c r="I120" s="28">
        <v>156.0121</v>
      </c>
      <c r="J120" s="28">
        <v>143.99399999999994</v>
      </c>
      <c r="K120" s="28">
        <v>146.96869999999993</v>
      </c>
      <c r="L120" s="28">
        <v>140.18</v>
      </c>
      <c r="M120" s="28">
        <v>148.19290000000009</v>
      </c>
      <c r="N120" s="28">
        <v>148.45310000000003</v>
      </c>
      <c r="O120" s="28">
        <v>164.39420000000001</v>
      </c>
      <c r="P120" s="28">
        <v>199.97589999999994</v>
      </c>
      <c r="Q120" s="28">
        <v>178.40699999999993</v>
      </c>
      <c r="R120" s="28">
        <v>173.08699999999999</v>
      </c>
      <c r="S120" s="28">
        <v>1888.0186999999999</v>
      </c>
      <c r="T120" s="35">
        <v>157.33489166666666</v>
      </c>
    </row>
    <row r="121" spans="1:20" x14ac:dyDescent="0.25">
      <c r="A121" s="33" t="s">
        <v>344</v>
      </c>
      <c r="B121" s="34" t="s">
        <v>6</v>
      </c>
      <c r="C121" s="34" t="s">
        <v>69</v>
      </c>
      <c r="D121" s="33" t="s">
        <v>314</v>
      </c>
      <c r="E121" s="38" t="s">
        <v>315</v>
      </c>
      <c r="F121" s="33" t="s">
        <v>3</v>
      </c>
      <c r="G121" s="28">
        <v>87.754999999999995</v>
      </c>
      <c r="H121" s="28">
        <v>94.770399999999952</v>
      </c>
      <c r="I121" s="28">
        <v>87.22499999999998</v>
      </c>
      <c r="J121" s="28">
        <v>94.191999999999993</v>
      </c>
      <c r="K121" s="28">
        <v>94.712299999999999</v>
      </c>
      <c r="L121" s="28">
        <v>93.334300000000056</v>
      </c>
      <c r="M121" s="28">
        <v>88.568400000000068</v>
      </c>
      <c r="N121" s="28">
        <v>92.31810000000003</v>
      </c>
      <c r="O121" s="28">
        <v>87.870199999999983</v>
      </c>
      <c r="P121" s="28">
        <v>100.7021</v>
      </c>
      <c r="Q121" s="28">
        <v>92.311600000000013</v>
      </c>
      <c r="R121" s="28">
        <v>94.528800000000004</v>
      </c>
      <c r="S121" s="28">
        <v>1108.2882000000002</v>
      </c>
      <c r="T121" s="35">
        <v>92.357350000000011</v>
      </c>
    </row>
    <row r="122" spans="1:20" x14ac:dyDescent="0.25">
      <c r="A122" s="33" t="s">
        <v>344</v>
      </c>
      <c r="B122" s="34" t="s">
        <v>6</v>
      </c>
      <c r="C122" s="34" t="s">
        <v>69</v>
      </c>
      <c r="D122" s="33" t="s">
        <v>324</v>
      </c>
      <c r="E122" s="38" t="s">
        <v>325</v>
      </c>
      <c r="F122" s="33" t="s">
        <v>4</v>
      </c>
      <c r="G122" s="28">
        <v>1.3550000000000002</v>
      </c>
      <c r="H122" s="28">
        <v>1.3379999999999999</v>
      </c>
      <c r="I122" s="28">
        <v>1.3919999999999999</v>
      </c>
      <c r="J122" s="28">
        <v>1.4300000000000002</v>
      </c>
      <c r="K122" s="28">
        <v>1.536</v>
      </c>
      <c r="L122" s="28">
        <v>1.6196700000000002</v>
      </c>
      <c r="M122" s="28">
        <v>1.69</v>
      </c>
      <c r="N122" s="28">
        <v>1.5445</v>
      </c>
      <c r="O122" s="28">
        <v>1.6240000000000001</v>
      </c>
      <c r="P122" s="28">
        <v>1.623</v>
      </c>
      <c r="Q122" s="28">
        <v>1.62</v>
      </c>
      <c r="R122" s="28">
        <v>1.24</v>
      </c>
      <c r="S122" s="28">
        <v>18.012169999999998</v>
      </c>
      <c r="T122" s="35">
        <v>1.5010141666666665</v>
      </c>
    </row>
    <row r="123" spans="1:20" x14ac:dyDescent="0.25">
      <c r="A123" s="33" t="s">
        <v>344</v>
      </c>
      <c r="B123" s="34" t="s">
        <v>6</v>
      </c>
      <c r="C123" s="34" t="s">
        <v>69</v>
      </c>
      <c r="D123" s="33" t="s">
        <v>319</v>
      </c>
      <c r="E123" s="38" t="s">
        <v>320</v>
      </c>
      <c r="F123" s="33" t="s">
        <v>5</v>
      </c>
      <c r="G123" s="28">
        <v>34.475000000000001</v>
      </c>
      <c r="H123" s="28">
        <v>31.328999999999997</v>
      </c>
      <c r="I123" s="28">
        <v>31.723000000000003</v>
      </c>
      <c r="J123" s="28">
        <v>31.375999999999998</v>
      </c>
      <c r="K123" s="28">
        <v>31.846999999999998</v>
      </c>
      <c r="L123" s="28">
        <v>31.503000000000004</v>
      </c>
      <c r="M123" s="28">
        <v>32.927</v>
      </c>
      <c r="N123" s="28">
        <v>32.847999999999999</v>
      </c>
      <c r="O123" s="28">
        <v>32.024700000000003</v>
      </c>
      <c r="P123" s="28">
        <v>33.200500000000005</v>
      </c>
      <c r="Q123" s="28">
        <v>29.443000000000001</v>
      </c>
      <c r="R123" s="28">
        <v>26.22</v>
      </c>
      <c r="S123" s="28">
        <v>378.9162</v>
      </c>
      <c r="T123" s="35">
        <v>31.576350000000001</v>
      </c>
    </row>
    <row r="124" spans="1:20" x14ac:dyDescent="0.25">
      <c r="A124" s="33" t="s">
        <v>345</v>
      </c>
      <c r="B124" s="34" t="s">
        <v>6</v>
      </c>
      <c r="C124" s="34" t="s">
        <v>211</v>
      </c>
      <c r="D124" s="33" t="s">
        <v>310</v>
      </c>
      <c r="E124" s="38" t="s">
        <v>311</v>
      </c>
      <c r="F124" s="33" t="s">
        <v>1</v>
      </c>
      <c r="G124" s="28">
        <v>1.5229999999999999</v>
      </c>
      <c r="H124" s="28">
        <v>1.431</v>
      </c>
      <c r="I124" s="28">
        <v>1.431</v>
      </c>
      <c r="J124" s="28">
        <v>1.431</v>
      </c>
      <c r="K124" s="28">
        <v>1.431</v>
      </c>
      <c r="L124" s="28">
        <v>1.431</v>
      </c>
      <c r="M124" s="28">
        <v>1.429</v>
      </c>
      <c r="N124" s="28">
        <v>1.4330000000000001</v>
      </c>
      <c r="O124" s="28">
        <v>1.4259999999999999</v>
      </c>
      <c r="P124" s="28">
        <v>1.4239999999999999</v>
      </c>
      <c r="Q124" s="28">
        <v>1.423</v>
      </c>
      <c r="R124" s="28">
        <v>1.411</v>
      </c>
      <c r="S124" s="28">
        <v>17.224</v>
      </c>
      <c r="T124" s="35">
        <v>1.4353333333333333</v>
      </c>
    </row>
    <row r="125" spans="1:20" x14ac:dyDescent="0.25">
      <c r="A125" s="33" t="s">
        <v>345</v>
      </c>
      <c r="B125" s="34" t="s">
        <v>6</v>
      </c>
      <c r="C125" s="34" t="s">
        <v>211</v>
      </c>
      <c r="D125" s="33" t="s">
        <v>312</v>
      </c>
      <c r="E125" s="38" t="s">
        <v>313</v>
      </c>
      <c r="F125" s="33" t="s">
        <v>2</v>
      </c>
      <c r="G125" s="28">
        <v>25.43</v>
      </c>
      <c r="H125" s="28">
        <v>22.356000000000002</v>
      </c>
      <c r="I125" s="28">
        <v>23.908000000000005</v>
      </c>
      <c r="J125" s="28">
        <v>23.0426</v>
      </c>
      <c r="K125" s="28">
        <v>25.208999999999996</v>
      </c>
      <c r="L125" s="28">
        <v>23.06</v>
      </c>
      <c r="M125" s="28">
        <v>23.211999999999996</v>
      </c>
      <c r="N125" s="28">
        <v>23.219999999999992</v>
      </c>
      <c r="O125" s="28">
        <v>23.156999999999996</v>
      </c>
      <c r="P125" s="28">
        <v>23.013000000000009</v>
      </c>
      <c r="Q125" s="28">
        <v>24.001999999999999</v>
      </c>
      <c r="R125" s="28">
        <v>23.201000000000001</v>
      </c>
      <c r="S125" s="28">
        <v>282.81060000000002</v>
      </c>
      <c r="T125" s="35">
        <v>23.567550000000001</v>
      </c>
    </row>
    <row r="126" spans="1:20" x14ac:dyDescent="0.25">
      <c r="A126" s="33" t="s">
        <v>345</v>
      </c>
      <c r="B126" s="34" t="s">
        <v>6</v>
      </c>
      <c r="C126" s="34" t="s">
        <v>211</v>
      </c>
      <c r="D126" s="33" t="s">
        <v>314</v>
      </c>
      <c r="E126" s="38" t="s">
        <v>315</v>
      </c>
      <c r="F126" s="33" t="s">
        <v>3</v>
      </c>
      <c r="G126" s="28">
        <v>9.5649999999999995</v>
      </c>
      <c r="H126" s="28">
        <v>15.935000000000002</v>
      </c>
      <c r="I126" s="28">
        <v>16.283000000000001</v>
      </c>
      <c r="J126" s="28">
        <v>15.934699999999999</v>
      </c>
      <c r="K126" s="28">
        <v>17.437999999999999</v>
      </c>
      <c r="L126" s="28">
        <v>16.772000000000006</v>
      </c>
      <c r="M126" s="28">
        <v>16.431000000000001</v>
      </c>
      <c r="N126" s="28">
        <v>16.552</v>
      </c>
      <c r="O126" s="28">
        <v>16.515000000000001</v>
      </c>
      <c r="P126" s="28">
        <v>15.936000000000002</v>
      </c>
      <c r="Q126" s="28">
        <v>16.131000000000004</v>
      </c>
      <c r="R126" s="28">
        <v>15.996000000000002</v>
      </c>
      <c r="S126" s="28">
        <v>189.48870000000002</v>
      </c>
      <c r="T126" s="35">
        <v>15.790725000000002</v>
      </c>
    </row>
    <row r="127" spans="1:20" x14ac:dyDescent="0.25">
      <c r="A127" s="33" t="s">
        <v>345</v>
      </c>
      <c r="B127" s="34" t="s">
        <v>6</v>
      </c>
      <c r="C127" s="34" t="s">
        <v>211</v>
      </c>
      <c r="D127" s="33" t="s">
        <v>319</v>
      </c>
      <c r="E127" s="38" t="s">
        <v>320</v>
      </c>
      <c r="F127" s="33" t="s">
        <v>5</v>
      </c>
      <c r="G127" s="28">
        <v>4.3790000000000004</v>
      </c>
      <c r="H127" s="28">
        <v>4.2140000000000004</v>
      </c>
      <c r="I127" s="28">
        <v>4.2140000000000004</v>
      </c>
      <c r="J127" s="28">
        <v>1.8039999999999998</v>
      </c>
      <c r="K127" s="28">
        <v>2.0089999999999999</v>
      </c>
      <c r="L127" s="28">
        <v>4.1070000000000002</v>
      </c>
      <c r="M127" s="28">
        <v>4.2069999999999999</v>
      </c>
      <c r="N127" s="28">
        <v>4.2160000000000002</v>
      </c>
      <c r="O127" s="28">
        <v>4.1959999999999997</v>
      </c>
      <c r="P127" s="28">
        <v>3.9820000000000002</v>
      </c>
      <c r="Q127" s="28">
        <v>4.1109999999999998</v>
      </c>
      <c r="R127" s="28">
        <v>4.133</v>
      </c>
      <c r="S127" s="28">
        <v>45.572000000000003</v>
      </c>
      <c r="T127" s="35">
        <v>3.7976666666666667</v>
      </c>
    </row>
    <row r="128" spans="1:20" x14ac:dyDescent="0.25">
      <c r="A128" s="33" t="s">
        <v>346</v>
      </c>
      <c r="B128" s="34" t="s">
        <v>6</v>
      </c>
      <c r="C128" s="34" t="s">
        <v>108</v>
      </c>
      <c r="D128" s="33" t="s">
        <v>310</v>
      </c>
      <c r="E128" s="38" t="s">
        <v>311</v>
      </c>
      <c r="F128" s="33" t="s">
        <v>1</v>
      </c>
      <c r="G128" s="28"/>
      <c r="H128" s="28">
        <v>2.8195000000000006</v>
      </c>
      <c r="I128" s="28">
        <v>4.3021000000000003</v>
      </c>
      <c r="J128" s="28">
        <v>3.4969999999999999</v>
      </c>
      <c r="K128" s="28">
        <v>4.3821000000000003</v>
      </c>
      <c r="L128" s="28">
        <v>4.5279999999999996</v>
      </c>
      <c r="M128" s="28">
        <v>3.5859999999999994</v>
      </c>
      <c r="N128" s="28">
        <v>5.3050000000000006</v>
      </c>
      <c r="O128" s="28">
        <v>5.8760000000000003</v>
      </c>
      <c r="P128" s="28">
        <v>7.1349999999999998</v>
      </c>
      <c r="Q128" s="28"/>
      <c r="R128" s="28">
        <v>5.9119999999999999</v>
      </c>
      <c r="S128" s="28">
        <v>47.342699999999994</v>
      </c>
      <c r="T128" s="35">
        <v>4.7342699999999995</v>
      </c>
    </row>
    <row r="129" spans="1:20" x14ac:dyDescent="0.25">
      <c r="A129" s="33" t="s">
        <v>346</v>
      </c>
      <c r="B129" s="34" t="s">
        <v>6</v>
      </c>
      <c r="C129" s="34" t="s">
        <v>108</v>
      </c>
      <c r="D129" s="33" t="s">
        <v>312</v>
      </c>
      <c r="E129" s="38" t="s">
        <v>313</v>
      </c>
      <c r="F129" s="33" t="s">
        <v>2</v>
      </c>
      <c r="G129" s="28"/>
      <c r="H129" s="28">
        <v>17.651900000000001</v>
      </c>
      <c r="I129" s="28">
        <v>19.430800000000001</v>
      </c>
      <c r="J129" s="28">
        <v>15.896000000000001</v>
      </c>
      <c r="K129" s="28">
        <v>16.074000000000002</v>
      </c>
      <c r="L129" s="28">
        <v>16.201000000000001</v>
      </c>
      <c r="M129" s="28">
        <v>21.197000000000003</v>
      </c>
      <c r="N129" s="28">
        <v>24.363000000000003</v>
      </c>
      <c r="O129" s="28">
        <v>24.250999999999998</v>
      </c>
      <c r="P129" s="28">
        <v>26.696999999999999</v>
      </c>
      <c r="Q129" s="28"/>
      <c r="R129" s="28">
        <v>24.088000000000001</v>
      </c>
      <c r="S129" s="28">
        <v>205.84970000000001</v>
      </c>
      <c r="T129" s="35">
        <v>20.584970000000002</v>
      </c>
    </row>
    <row r="130" spans="1:20" x14ac:dyDescent="0.25">
      <c r="A130" s="33" t="s">
        <v>346</v>
      </c>
      <c r="B130" s="34" t="s">
        <v>6</v>
      </c>
      <c r="C130" s="34" t="s">
        <v>108</v>
      </c>
      <c r="D130" s="33" t="s">
        <v>314</v>
      </c>
      <c r="E130" s="38" t="s">
        <v>315</v>
      </c>
      <c r="F130" s="33" t="s">
        <v>3</v>
      </c>
      <c r="G130" s="28"/>
      <c r="H130" s="28">
        <v>12.4438</v>
      </c>
      <c r="I130" s="28">
        <v>12.009500000000001</v>
      </c>
      <c r="J130" s="28">
        <v>12.806000000000001</v>
      </c>
      <c r="K130" s="28">
        <v>10.958499999999999</v>
      </c>
      <c r="L130" s="28">
        <v>11.596</v>
      </c>
      <c r="M130" s="28">
        <v>13.28</v>
      </c>
      <c r="N130" s="28">
        <v>15.320500000000003</v>
      </c>
      <c r="O130" s="28">
        <v>13.843</v>
      </c>
      <c r="P130" s="28">
        <v>16.274999999999999</v>
      </c>
      <c r="Q130" s="28"/>
      <c r="R130" s="28">
        <v>15.725</v>
      </c>
      <c r="S130" s="28">
        <v>134.25729999999999</v>
      </c>
      <c r="T130" s="35">
        <v>13.425729999999998</v>
      </c>
    </row>
    <row r="131" spans="1:20" x14ac:dyDescent="0.25">
      <c r="A131" s="33" t="s">
        <v>346</v>
      </c>
      <c r="B131" s="34" t="s">
        <v>6</v>
      </c>
      <c r="C131" s="34" t="s">
        <v>108</v>
      </c>
      <c r="D131" s="33" t="s">
        <v>319</v>
      </c>
      <c r="E131" s="38" t="s">
        <v>320</v>
      </c>
      <c r="F131" s="33" t="s">
        <v>5</v>
      </c>
      <c r="G131" s="28"/>
      <c r="H131" s="28">
        <v>4.0739999999999998</v>
      </c>
      <c r="I131" s="28">
        <v>6.7835000000000001</v>
      </c>
      <c r="J131" s="28">
        <v>3.4830000000000001</v>
      </c>
      <c r="K131" s="28">
        <v>3.95</v>
      </c>
      <c r="L131" s="28">
        <v>6.0259999999999998</v>
      </c>
      <c r="M131" s="28">
        <v>6.883</v>
      </c>
      <c r="N131" s="28">
        <v>11.629</v>
      </c>
      <c r="O131" s="28">
        <v>8.2609999999999992</v>
      </c>
      <c r="P131" s="28">
        <v>6.8479999999999999</v>
      </c>
      <c r="Q131" s="28"/>
      <c r="R131" s="28">
        <v>5.976</v>
      </c>
      <c r="S131" s="28">
        <v>63.913499999999999</v>
      </c>
      <c r="T131" s="35">
        <v>6.3913500000000001</v>
      </c>
    </row>
    <row r="132" spans="1:20" x14ac:dyDescent="0.25">
      <c r="A132" s="33" t="s">
        <v>347</v>
      </c>
      <c r="B132" s="34" t="s">
        <v>6</v>
      </c>
      <c r="C132" s="34" t="s">
        <v>348</v>
      </c>
      <c r="D132" s="33" t="s">
        <v>310</v>
      </c>
      <c r="E132" s="38" t="s">
        <v>311</v>
      </c>
      <c r="F132" s="33" t="s">
        <v>1</v>
      </c>
      <c r="G132" s="28">
        <v>7.49</v>
      </c>
      <c r="H132" s="28">
        <v>7.0720000000000001</v>
      </c>
      <c r="I132" s="28">
        <v>7.5720000000000001</v>
      </c>
      <c r="J132" s="28">
        <v>7.51</v>
      </c>
      <c r="K132" s="28">
        <v>6.0660000000000007</v>
      </c>
      <c r="L132" s="28">
        <v>4.923</v>
      </c>
      <c r="M132" s="28">
        <v>6.0660000000000007</v>
      </c>
      <c r="N132" s="28">
        <v>7.5720000000000001</v>
      </c>
      <c r="O132" s="28">
        <v>4.1100000000000003</v>
      </c>
      <c r="P132" s="28">
        <v>5.56</v>
      </c>
      <c r="Q132" s="28">
        <v>2.1640000000000001</v>
      </c>
      <c r="R132" s="28">
        <v>7.2</v>
      </c>
      <c r="S132" s="28">
        <v>73.305000000000007</v>
      </c>
      <c r="T132" s="35">
        <v>6.1087500000000006</v>
      </c>
    </row>
    <row r="133" spans="1:20" x14ac:dyDescent="0.25">
      <c r="A133" s="33" t="s">
        <v>347</v>
      </c>
      <c r="B133" s="34" t="s">
        <v>6</v>
      </c>
      <c r="C133" s="34" t="s">
        <v>348</v>
      </c>
      <c r="D133" s="33" t="s">
        <v>312</v>
      </c>
      <c r="E133" s="38" t="s">
        <v>313</v>
      </c>
      <c r="F133" s="33" t="s">
        <v>2</v>
      </c>
      <c r="G133" s="28">
        <v>38.794000000000004</v>
      </c>
      <c r="H133" s="28">
        <v>32.073</v>
      </c>
      <c r="I133" s="28">
        <v>30.303000000000001</v>
      </c>
      <c r="J133" s="28">
        <v>38.533999999999999</v>
      </c>
      <c r="K133" s="28">
        <v>30.061000000000003</v>
      </c>
      <c r="L133" s="28">
        <v>24.047999999999998</v>
      </c>
      <c r="M133" s="28">
        <v>30.061</v>
      </c>
      <c r="N133" s="28">
        <v>23.185000000000002</v>
      </c>
      <c r="O133" s="28">
        <v>23.167999999999999</v>
      </c>
      <c r="P133" s="28">
        <v>5.5389999999999997</v>
      </c>
      <c r="Q133" s="28">
        <v>22.764000000000003</v>
      </c>
      <c r="R133" s="28">
        <v>21.82</v>
      </c>
      <c r="S133" s="28">
        <v>320.35000000000002</v>
      </c>
      <c r="T133" s="35">
        <v>26.695833333333336</v>
      </c>
    </row>
    <row r="134" spans="1:20" x14ac:dyDescent="0.25">
      <c r="A134" s="33" t="s">
        <v>347</v>
      </c>
      <c r="B134" s="34" t="s">
        <v>6</v>
      </c>
      <c r="C134" s="34" t="s">
        <v>348</v>
      </c>
      <c r="D134" s="33" t="s">
        <v>314</v>
      </c>
      <c r="E134" s="38" t="s">
        <v>315</v>
      </c>
      <c r="F134" s="33" t="s">
        <v>3</v>
      </c>
      <c r="G134" s="28">
        <v>31.097999999999999</v>
      </c>
      <c r="H134" s="28">
        <v>36.331000000000003</v>
      </c>
      <c r="I134" s="28">
        <v>37.152999999999999</v>
      </c>
      <c r="J134" s="28">
        <v>31.802000000000003</v>
      </c>
      <c r="K134" s="28">
        <v>34.316000000000003</v>
      </c>
      <c r="L134" s="28">
        <v>27.451999999999998</v>
      </c>
      <c r="M134" s="28">
        <v>34.316000000000003</v>
      </c>
      <c r="N134" s="28">
        <v>27.234000000000002</v>
      </c>
      <c r="O134" s="28">
        <v>23.574999999999999</v>
      </c>
      <c r="P134" s="28">
        <v>36.760000000000005</v>
      </c>
      <c r="Q134" s="28">
        <v>25.211000000000002</v>
      </c>
      <c r="R134" s="28">
        <v>25.186</v>
      </c>
      <c r="S134" s="28">
        <v>370.43399999999997</v>
      </c>
      <c r="T134" s="35">
        <v>30.869499999999999</v>
      </c>
    </row>
    <row r="135" spans="1:20" x14ac:dyDescent="0.25">
      <c r="A135" s="33" t="s">
        <v>350</v>
      </c>
      <c r="B135" s="34" t="s">
        <v>6</v>
      </c>
      <c r="C135" s="34" t="s">
        <v>256</v>
      </c>
      <c r="D135" s="33" t="s">
        <v>310</v>
      </c>
      <c r="E135" s="38" t="s">
        <v>311</v>
      </c>
      <c r="F135" s="33" t="s">
        <v>1</v>
      </c>
      <c r="G135" s="28">
        <v>0.33800000000000002</v>
      </c>
      <c r="H135" s="28">
        <v>0.36099999999999999</v>
      </c>
      <c r="I135" s="28">
        <v>0.46300000000000002</v>
      </c>
      <c r="J135" s="28">
        <v>0.189</v>
      </c>
      <c r="K135" s="28">
        <v>0.38700000000000001</v>
      </c>
      <c r="L135" s="28">
        <v>0.67299999999999993</v>
      </c>
      <c r="M135" s="28">
        <v>0.95650000000000002</v>
      </c>
      <c r="N135" s="28">
        <v>0.68500000000000005</v>
      </c>
      <c r="O135" s="28">
        <v>1.099</v>
      </c>
      <c r="P135" s="28">
        <v>0.995</v>
      </c>
      <c r="Q135" s="28">
        <v>0.747</v>
      </c>
      <c r="R135" s="28">
        <v>0.73270000000000002</v>
      </c>
      <c r="S135" s="28">
        <v>7.6262000000000008</v>
      </c>
      <c r="T135" s="35">
        <v>0.63551666666666673</v>
      </c>
    </row>
    <row r="136" spans="1:20" x14ac:dyDescent="0.25">
      <c r="A136" s="33" t="s">
        <v>350</v>
      </c>
      <c r="B136" s="34" t="s">
        <v>6</v>
      </c>
      <c r="C136" s="34" t="s">
        <v>256</v>
      </c>
      <c r="D136" s="33" t="s">
        <v>312</v>
      </c>
      <c r="E136" s="38" t="s">
        <v>313</v>
      </c>
      <c r="F136" s="33" t="s">
        <v>2</v>
      </c>
      <c r="G136" s="28">
        <v>8.509999999999998</v>
      </c>
      <c r="H136" s="28">
        <v>8.552999999999999</v>
      </c>
      <c r="I136" s="28">
        <v>9.2939999999999987</v>
      </c>
      <c r="J136" s="28">
        <v>5.7340000000000009</v>
      </c>
      <c r="K136" s="28">
        <v>6.9580000000000002</v>
      </c>
      <c r="L136" s="28">
        <v>13.283999999999997</v>
      </c>
      <c r="M136" s="28">
        <v>13.600000000000005</v>
      </c>
      <c r="N136" s="28">
        <v>12.481999999999999</v>
      </c>
      <c r="O136" s="28">
        <v>12.156000000000001</v>
      </c>
      <c r="P136" s="28">
        <v>13.278999999999998</v>
      </c>
      <c r="Q136" s="28">
        <v>12.178000000000001</v>
      </c>
      <c r="R136" s="28">
        <v>12.43</v>
      </c>
      <c r="S136" s="28">
        <v>128.458</v>
      </c>
      <c r="T136" s="35">
        <v>10.704833333333333</v>
      </c>
    </row>
    <row r="137" spans="1:20" x14ac:dyDescent="0.25">
      <c r="A137" s="33" t="s">
        <v>350</v>
      </c>
      <c r="B137" s="34" t="s">
        <v>6</v>
      </c>
      <c r="C137" s="34" t="s">
        <v>256</v>
      </c>
      <c r="D137" s="33" t="s">
        <v>314</v>
      </c>
      <c r="E137" s="38" t="s">
        <v>315</v>
      </c>
      <c r="F137" s="33" t="s">
        <v>3</v>
      </c>
      <c r="G137" s="28">
        <v>10.334999999999999</v>
      </c>
      <c r="H137" s="28">
        <v>10.209999999999999</v>
      </c>
      <c r="I137" s="28">
        <v>11.404</v>
      </c>
      <c r="J137" s="28">
        <v>8.9429999999999978</v>
      </c>
      <c r="K137" s="28">
        <v>7.8999999999999995</v>
      </c>
      <c r="L137" s="28">
        <v>13.418000000000003</v>
      </c>
      <c r="M137" s="28">
        <v>17.947999999999993</v>
      </c>
      <c r="N137" s="28">
        <v>15.483000000000004</v>
      </c>
      <c r="O137" s="28">
        <v>16.947000000000003</v>
      </c>
      <c r="P137" s="28">
        <v>15.201000000000001</v>
      </c>
      <c r="Q137" s="28">
        <v>16.199999999999996</v>
      </c>
      <c r="R137" s="28">
        <v>14.867999999999999</v>
      </c>
      <c r="S137" s="28">
        <v>158.85699999999997</v>
      </c>
      <c r="T137" s="35">
        <v>13.23808333333333</v>
      </c>
    </row>
    <row r="138" spans="1:20" x14ac:dyDescent="0.25">
      <c r="A138" s="33" t="s">
        <v>350</v>
      </c>
      <c r="B138" s="34" t="s">
        <v>6</v>
      </c>
      <c r="C138" s="34" t="s">
        <v>256</v>
      </c>
      <c r="D138" s="33" t="s">
        <v>319</v>
      </c>
      <c r="E138" s="38" t="s">
        <v>320</v>
      </c>
      <c r="F138" s="33" t="s">
        <v>5</v>
      </c>
      <c r="G138" s="28">
        <v>1.369</v>
      </c>
      <c r="H138" s="28">
        <v>1.5619999999999998</v>
      </c>
      <c r="I138" s="28">
        <v>1.042</v>
      </c>
      <c r="J138" s="28">
        <v>0.42899999999999999</v>
      </c>
      <c r="K138" s="28">
        <v>0.86099999999999999</v>
      </c>
      <c r="L138" s="28">
        <v>2.6619999999999999</v>
      </c>
      <c r="M138" s="28">
        <v>2.5270000000000001</v>
      </c>
      <c r="N138" s="28">
        <v>2.3730000000000002</v>
      </c>
      <c r="O138" s="28">
        <v>2.7490000000000001</v>
      </c>
      <c r="P138" s="28">
        <v>2.5380000000000003</v>
      </c>
      <c r="Q138" s="28">
        <v>3.0479999999999996</v>
      </c>
      <c r="R138" s="28">
        <v>3.0089999999999999</v>
      </c>
      <c r="S138" s="28">
        <v>24.169</v>
      </c>
      <c r="T138" s="35">
        <v>2.0140833333333332</v>
      </c>
    </row>
    <row r="139" spans="1:20" x14ac:dyDescent="0.25">
      <c r="A139" s="33" t="s">
        <v>351</v>
      </c>
      <c r="B139" s="34" t="s">
        <v>109</v>
      </c>
      <c r="C139" s="34" t="s">
        <v>109</v>
      </c>
      <c r="D139" s="33" t="s">
        <v>322</v>
      </c>
      <c r="E139" s="38" t="s">
        <v>323</v>
      </c>
      <c r="F139" s="33" t="s">
        <v>0</v>
      </c>
      <c r="G139" s="28"/>
      <c r="H139" s="28">
        <v>1.2090000000000001</v>
      </c>
      <c r="I139" s="28"/>
      <c r="J139" s="28"/>
      <c r="K139" s="28"/>
      <c r="L139" s="28"/>
      <c r="M139" s="28"/>
      <c r="N139" s="28"/>
      <c r="O139" s="28"/>
      <c r="P139" s="28"/>
      <c r="Q139" s="28"/>
      <c r="R139" s="28"/>
      <c r="S139" s="28">
        <v>1.2090000000000001</v>
      </c>
      <c r="T139" s="35">
        <v>1.2090000000000001</v>
      </c>
    </row>
    <row r="140" spans="1:20" x14ac:dyDescent="0.25">
      <c r="A140" s="33" t="s">
        <v>351</v>
      </c>
      <c r="B140" s="34" t="s">
        <v>109</v>
      </c>
      <c r="C140" s="34" t="s">
        <v>109</v>
      </c>
      <c r="D140" s="33" t="s">
        <v>310</v>
      </c>
      <c r="E140" s="38" t="s">
        <v>311</v>
      </c>
      <c r="F140" s="33" t="s">
        <v>1</v>
      </c>
      <c r="G140" s="28">
        <v>12.605</v>
      </c>
      <c r="H140" s="28">
        <v>16.131</v>
      </c>
      <c r="I140" s="28">
        <v>3.1869999999999998</v>
      </c>
      <c r="J140" s="28"/>
      <c r="K140" s="28"/>
      <c r="L140" s="28">
        <v>2.1</v>
      </c>
      <c r="M140" s="28"/>
      <c r="N140" s="28"/>
      <c r="O140" s="28"/>
      <c r="P140" s="28">
        <v>1.5</v>
      </c>
      <c r="Q140" s="28">
        <v>10.916</v>
      </c>
      <c r="R140" s="28"/>
      <c r="S140" s="28">
        <v>46.439000000000007</v>
      </c>
      <c r="T140" s="35">
        <v>7.7398333333333342</v>
      </c>
    </row>
    <row r="141" spans="1:20" x14ac:dyDescent="0.25">
      <c r="A141" s="33" t="s">
        <v>351</v>
      </c>
      <c r="B141" s="34" t="s">
        <v>109</v>
      </c>
      <c r="C141" s="34" t="s">
        <v>109</v>
      </c>
      <c r="D141" s="33" t="s">
        <v>312</v>
      </c>
      <c r="E141" s="38" t="s">
        <v>313</v>
      </c>
      <c r="F141" s="33" t="s">
        <v>2</v>
      </c>
      <c r="G141" s="28">
        <v>119.34299999999999</v>
      </c>
      <c r="H141" s="28">
        <v>137.77100000000007</v>
      </c>
      <c r="I141" s="28">
        <v>17.73</v>
      </c>
      <c r="J141" s="28"/>
      <c r="K141" s="28">
        <v>17.571999999999999</v>
      </c>
      <c r="L141" s="28">
        <v>16.417000000000002</v>
      </c>
      <c r="M141" s="28"/>
      <c r="N141" s="28">
        <v>8.6169999999999991</v>
      </c>
      <c r="O141" s="28"/>
      <c r="P141" s="28">
        <v>17.725999999999999</v>
      </c>
      <c r="Q141" s="28">
        <v>85.072000000000003</v>
      </c>
      <c r="R141" s="28"/>
      <c r="S141" s="28">
        <v>420.2480000000001</v>
      </c>
      <c r="T141" s="35">
        <v>52.531000000000013</v>
      </c>
    </row>
    <row r="142" spans="1:20" x14ac:dyDescent="0.25">
      <c r="A142" s="33" t="s">
        <v>351</v>
      </c>
      <c r="B142" s="34" t="s">
        <v>109</v>
      </c>
      <c r="C142" s="34" t="s">
        <v>109</v>
      </c>
      <c r="D142" s="33" t="s">
        <v>314</v>
      </c>
      <c r="E142" s="38" t="s">
        <v>315</v>
      </c>
      <c r="F142" s="33" t="s">
        <v>3</v>
      </c>
      <c r="G142" s="28">
        <v>144.64600000000002</v>
      </c>
      <c r="H142" s="28">
        <v>154.24899999999997</v>
      </c>
      <c r="I142" s="28">
        <v>28.478999999999999</v>
      </c>
      <c r="J142" s="28"/>
      <c r="K142" s="28">
        <v>18.809999999999999</v>
      </c>
      <c r="L142" s="28">
        <v>26.305999999999997</v>
      </c>
      <c r="M142" s="28"/>
      <c r="N142" s="28"/>
      <c r="O142" s="28"/>
      <c r="P142" s="28">
        <v>33.244</v>
      </c>
      <c r="Q142" s="28">
        <v>97.202999999999989</v>
      </c>
      <c r="R142" s="28"/>
      <c r="S142" s="28">
        <v>502.9369999999999</v>
      </c>
      <c r="T142" s="35">
        <v>71.848142857142847</v>
      </c>
    </row>
    <row r="143" spans="1:20" x14ac:dyDescent="0.25">
      <c r="A143" s="33" t="s">
        <v>351</v>
      </c>
      <c r="B143" s="34" t="s">
        <v>109</v>
      </c>
      <c r="C143" s="34" t="s">
        <v>109</v>
      </c>
      <c r="D143" s="33" t="s">
        <v>319</v>
      </c>
      <c r="E143" s="38" t="s">
        <v>320</v>
      </c>
      <c r="F143" s="33" t="s">
        <v>5</v>
      </c>
      <c r="G143" s="28">
        <v>10</v>
      </c>
      <c r="H143" s="28">
        <v>14.651</v>
      </c>
      <c r="I143" s="28">
        <v>3.202</v>
      </c>
      <c r="J143" s="28"/>
      <c r="K143" s="28">
        <v>1.7410000000000001</v>
      </c>
      <c r="L143" s="28">
        <v>2.702</v>
      </c>
      <c r="M143" s="28"/>
      <c r="N143" s="28"/>
      <c r="O143" s="28"/>
      <c r="P143" s="28">
        <v>3.4</v>
      </c>
      <c r="Q143" s="28">
        <v>6.3030000000000008</v>
      </c>
      <c r="R143" s="28"/>
      <c r="S143" s="28">
        <v>41.998999999999995</v>
      </c>
      <c r="T143" s="35">
        <v>5.9998571428571426</v>
      </c>
    </row>
    <row r="144" spans="1:20" x14ac:dyDescent="0.25">
      <c r="A144" s="33" t="s">
        <v>586</v>
      </c>
      <c r="B144" s="34" t="s">
        <v>109</v>
      </c>
      <c r="C144" s="34" t="s">
        <v>587</v>
      </c>
      <c r="D144" s="33" t="s">
        <v>310</v>
      </c>
      <c r="E144" s="38" t="s">
        <v>311</v>
      </c>
      <c r="F144" s="33" t="s">
        <v>1</v>
      </c>
      <c r="G144" s="28">
        <v>4.7169999999999996</v>
      </c>
      <c r="H144" s="28"/>
      <c r="I144" s="28"/>
      <c r="J144" s="28"/>
      <c r="K144" s="28"/>
      <c r="L144" s="28"/>
      <c r="M144" s="28"/>
      <c r="N144" s="28"/>
      <c r="O144" s="28"/>
      <c r="P144" s="28"/>
      <c r="Q144" s="28"/>
      <c r="R144" s="28"/>
      <c r="S144" s="28">
        <v>4.7169999999999996</v>
      </c>
      <c r="T144" s="35">
        <v>4.7169999999999996</v>
      </c>
    </row>
    <row r="145" spans="1:20" x14ac:dyDescent="0.25">
      <c r="A145" s="33" t="s">
        <v>586</v>
      </c>
      <c r="B145" s="34" t="s">
        <v>109</v>
      </c>
      <c r="C145" s="34" t="s">
        <v>587</v>
      </c>
      <c r="D145" s="33" t="s">
        <v>312</v>
      </c>
      <c r="E145" s="38" t="s">
        <v>313</v>
      </c>
      <c r="F145" s="33" t="s">
        <v>2</v>
      </c>
      <c r="G145" s="28">
        <v>53.872</v>
      </c>
      <c r="H145" s="28"/>
      <c r="I145" s="28"/>
      <c r="J145" s="28"/>
      <c r="K145" s="28"/>
      <c r="L145" s="28"/>
      <c r="M145" s="28"/>
      <c r="N145" s="28"/>
      <c r="O145" s="28"/>
      <c r="P145" s="28"/>
      <c r="Q145" s="28"/>
      <c r="R145" s="28"/>
      <c r="S145" s="28">
        <v>53.872</v>
      </c>
      <c r="T145" s="35">
        <v>53.872</v>
      </c>
    </row>
    <row r="146" spans="1:20" x14ac:dyDescent="0.25">
      <c r="A146" s="33" t="s">
        <v>586</v>
      </c>
      <c r="B146" s="34" t="s">
        <v>109</v>
      </c>
      <c r="C146" s="34" t="s">
        <v>587</v>
      </c>
      <c r="D146" s="33" t="s">
        <v>314</v>
      </c>
      <c r="E146" s="38" t="s">
        <v>315</v>
      </c>
      <c r="F146" s="33" t="s">
        <v>3</v>
      </c>
      <c r="G146" s="28">
        <v>55.856999999999992</v>
      </c>
      <c r="H146" s="28"/>
      <c r="I146" s="28"/>
      <c r="J146" s="28"/>
      <c r="K146" s="28"/>
      <c r="L146" s="28"/>
      <c r="M146" s="28"/>
      <c r="N146" s="28"/>
      <c r="O146" s="28"/>
      <c r="P146" s="28"/>
      <c r="Q146" s="28"/>
      <c r="R146" s="28"/>
      <c r="S146" s="28">
        <v>55.856999999999992</v>
      </c>
      <c r="T146" s="35">
        <v>55.856999999999992</v>
      </c>
    </row>
    <row r="147" spans="1:20" x14ac:dyDescent="0.25">
      <c r="A147" s="33" t="s">
        <v>586</v>
      </c>
      <c r="B147" s="34" t="s">
        <v>109</v>
      </c>
      <c r="C147" s="34" t="s">
        <v>587</v>
      </c>
      <c r="D147" s="33" t="s">
        <v>319</v>
      </c>
      <c r="E147" s="38" t="s">
        <v>320</v>
      </c>
      <c r="F147" s="33" t="s">
        <v>5</v>
      </c>
      <c r="G147" s="28">
        <v>3.5670000000000002</v>
      </c>
      <c r="H147" s="28"/>
      <c r="I147" s="28"/>
      <c r="J147" s="28"/>
      <c r="K147" s="28"/>
      <c r="L147" s="28"/>
      <c r="M147" s="28"/>
      <c r="N147" s="28"/>
      <c r="O147" s="28"/>
      <c r="P147" s="28"/>
      <c r="Q147" s="28"/>
      <c r="R147" s="28"/>
      <c r="S147" s="28">
        <v>3.5670000000000002</v>
      </c>
      <c r="T147" s="35">
        <v>3.5670000000000002</v>
      </c>
    </row>
    <row r="148" spans="1:20" x14ac:dyDescent="0.25">
      <c r="A148" s="33" t="s">
        <v>354</v>
      </c>
      <c r="B148" s="34" t="s">
        <v>109</v>
      </c>
      <c r="C148" s="34" t="s">
        <v>355</v>
      </c>
      <c r="D148" s="33" t="s">
        <v>310</v>
      </c>
      <c r="E148" s="38" t="s">
        <v>311</v>
      </c>
      <c r="F148" s="33" t="s">
        <v>1</v>
      </c>
      <c r="G148" s="28">
        <v>6.4980000000000002</v>
      </c>
      <c r="H148" s="28">
        <v>6.4980000000000002</v>
      </c>
      <c r="I148" s="28">
        <v>6.96</v>
      </c>
      <c r="J148" s="28">
        <v>6.43</v>
      </c>
      <c r="K148" s="28"/>
      <c r="L148" s="28"/>
      <c r="M148" s="28"/>
      <c r="N148" s="28"/>
      <c r="O148" s="28"/>
      <c r="P148" s="28"/>
      <c r="Q148" s="28"/>
      <c r="R148" s="28"/>
      <c r="S148" s="28">
        <v>26.385999999999999</v>
      </c>
      <c r="T148" s="35">
        <v>6.5964999999999998</v>
      </c>
    </row>
    <row r="149" spans="1:20" x14ac:dyDescent="0.25">
      <c r="A149" s="33" t="s">
        <v>354</v>
      </c>
      <c r="B149" s="34" t="s">
        <v>109</v>
      </c>
      <c r="C149" s="34" t="s">
        <v>355</v>
      </c>
      <c r="D149" s="33" t="s">
        <v>312</v>
      </c>
      <c r="E149" s="38" t="s">
        <v>313</v>
      </c>
      <c r="F149" s="33" t="s">
        <v>2</v>
      </c>
      <c r="G149" s="28">
        <v>60.146999999999998</v>
      </c>
      <c r="H149" s="28">
        <v>60.209999999999994</v>
      </c>
      <c r="I149" s="28">
        <v>62.6</v>
      </c>
      <c r="J149" s="28">
        <v>63.86999999999999</v>
      </c>
      <c r="K149" s="28"/>
      <c r="L149" s="28"/>
      <c r="M149" s="28"/>
      <c r="N149" s="28"/>
      <c r="O149" s="28"/>
      <c r="P149" s="28"/>
      <c r="Q149" s="28"/>
      <c r="R149" s="28"/>
      <c r="S149" s="28">
        <v>246.827</v>
      </c>
      <c r="T149" s="35">
        <v>61.70675</v>
      </c>
    </row>
    <row r="150" spans="1:20" x14ac:dyDescent="0.25">
      <c r="A150" s="33" t="s">
        <v>354</v>
      </c>
      <c r="B150" s="34" t="s">
        <v>109</v>
      </c>
      <c r="C150" s="34" t="s">
        <v>355</v>
      </c>
      <c r="D150" s="33" t="s">
        <v>314</v>
      </c>
      <c r="E150" s="38" t="s">
        <v>315</v>
      </c>
      <c r="F150" s="33" t="s">
        <v>3</v>
      </c>
      <c r="G150" s="28">
        <v>67.257999999999996</v>
      </c>
      <c r="H150" s="28">
        <v>67.319999999999993</v>
      </c>
      <c r="I150" s="28">
        <v>69.939000000000007</v>
      </c>
      <c r="J150" s="28">
        <v>71.939000000000007</v>
      </c>
      <c r="K150" s="28"/>
      <c r="L150" s="28"/>
      <c r="M150" s="28"/>
      <c r="N150" s="28"/>
      <c r="O150" s="28"/>
      <c r="P150" s="28"/>
      <c r="Q150" s="28"/>
      <c r="R150" s="28"/>
      <c r="S150" s="28">
        <v>276.45600000000002</v>
      </c>
      <c r="T150" s="35">
        <v>69.114000000000004</v>
      </c>
    </row>
    <row r="151" spans="1:20" x14ac:dyDescent="0.25">
      <c r="A151" s="33" t="s">
        <v>354</v>
      </c>
      <c r="B151" s="34" t="s">
        <v>109</v>
      </c>
      <c r="C151" s="34" t="s">
        <v>355</v>
      </c>
      <c r="D151" s="33" t="s">
        <v>319</v>
      </c>
      <c r="E151" s="38" t="s">
        <v>320</v>
      </c>
      <c r="F151" s="33" t="s">
        <v>5</v>
      </c>
      <c r="G151" s="28">
        <v>8.9719999999999995</v>
      </c>
      <c r="H151" s="28">
        <v>8.9720000000000013</v>
      </c>
      <c r="I151" s="28">
        <v>9.1720000000000006</v>
      </c>
      <c r="J151" s="28">
        <v>9.5560000000000009</v>
      </c>
      <c r="K151" s="28"/>
      <c r="L151" s="28"/>
      <c r="M151" s="28"/>
      <c r="N151" s="28"/>
      <c r="O151" s="28"/>
      <c r="P151" s="28"/>
      <c r="Q151" s="28"/>
      <c r="R151" s="28"/>
      <c r="S151" s="28">
        <v>36.672000000000004</v>
      </c>
      <c r="T151" s="35">
        <v>9.168000000000001</v>
      </c>
    </row>
    <row r="152" spans="1:20" x14ac:dyDescent="0.25">
      <c r="A152" s="33" t="s">
        <v>356</v>
      </c>
      <c r="B152" s="34" t="s">
        <v>304</v>
      </c>
      <c r="C152" s="34" t="s">
        <v>305</v>
      </c>
      <c r="D152" s="33" t="s">
        <v>310</v>
      </c>
      <c r="E152" s="38" t="s">
        <v>311</v>
      </c>
      <c r="F152" s="33" t="s">
        <v>1</v>
      </c>
      <c r="G152" s="28"/>
      <c r="H152" s="28">
        <v>9.0000000000000011E-3</v>
      </c>
      <c r="I152" s="28">
        <v>1.4870000000000001</v>
      </c>
      <c r="J152" s="28">
        <v>1.6040000000000001</v>
      </c>
      <c r="K152" s="28"/>
      <c r="L152" s="28">
        <v>1.706</v>
      </c>
      <c r="M152" s="28">
        <v>0.875</v>
      </c>
      <c r="N152" s="28"/>
      <c r="O152" s="28">
        <v>1.2179999999999997</v>
      </c>
      <c r="P152" s="28">
        <v>1.2150000000000001</v>
      </c>
      <c r="Q152" s="28">
        <v>1.5679999999999998</v>
      </c>
      <c r="R152" s="28">
        <v>1.589</v>
      </c>
      <c r="S152" s="28">
        <v>11.271000000000001</v>
      </c>
      <c r="T152" s="35">
        <v>1.2523333333333335</v>
      </c>
    </row>
    <row r="153" spans="1:20" x14ac:dyDescent="0.25">
      <c r="A153" s="33" t="s">
        <v>356</v>
      </c>
      <c r="B153" s="34" t="s">
        <v>304</v>
      </c>
      <c r="C153" s="34" t="s">
        <v>305</v>
      </c>
      <c r="D153" s="33" t="s">
        <v>312</v>
      </c>
      <c r="E153" s="38" t="s">
        <v>313</v>
      </c>
      <c r="F153" s="33" t="s">
        <v>2</v>
      </c>
      <c r="G153" s="28">
        <v>6.5590000000000002</v>
      </c>
      <c r="H153" s="28">
        <v>5.9329999999999998</v>
      </c>
      <c r="I153" s="28">
        <v>2.7090000000000001</v>
      </c>
      <c r="J153" s="28">
        <v>2.036</v>
      </c>
      <c r="K153" s="28">
        <v>2.36</v>
      </c>
      <c r="L153" s="28">
        <v>4.32</v>
      </c>
      <c r="M153" s="28">
        <v>0.15400000000000003</v>
      </c>
      <c r="N153" s="28">
        <v>0.15400000000000003</v>
      </c>
      <c r="O153" s="28">
        <v>2.4950000000000001</v>
      </c>
      <c r="P153" s="28">
        <v>1.7215</v>
      </c>
      <c r="Q153" s="28">
        <v>0.2505</v>
      </c>
      <c r="R153" s="28">
        <v>2.8689999999999998</v>
      </c>
      <c r="S153" s="28">
        <v>31.561</v>
      </c>
      <c r="T153" s="35">
        <v>2.6300833333333333</v>
      </c>
    </row>
    <row r="154" spans="1:20" x14ac:dyDescent="0.25">
      <c r="A154" s="33" t="s">
        <v>356</v>
      </c>
      <c r="B154" s="34" t="s">
        <v>304</v>
      </c>
      <c r="C154" s="34" t="s">
        <v>305</v>
      </c>
      <c r="D154" s="33" t="s">
        <v>314</v>
      </c>
      <c r="E154" s="38" t="s">
        <v>315</v>
      </c>
      <c r="F154" s="33" t="s">
        <v>3</v>
      </c>
      <c r="G154" s="28">
        <v>3.8809999999999998</v>
      </c>
      <c r="H154" s="28">
        <v>4.0529999999999999</v>
      </c>
      <c r="I154" s="28">
        <v>6.2920000000000016</v>
      </c>
      <c r="J154" s="28">
        <v>10.284999999999998</v>
      </c>
      <c r="K154" s="28">
        <v>9.2660000000000018</v>
      </c>
      <c r="L154" s="28">
        <v>6.4580000000000002</v>
      </c>
      <c r="M154" s="28">
        <v>10.133199999999999</v>
      </c>
      <c r="N154" s="28">
        <v>9.3094000000000001</v>
      </c>
      <c r="O154" s="28">
        <v>8.0434999999999999</v>
      </c>
      <c r="P154" s="28">
        <v>3.9570000000000003</v>
      </c>
      <c r="Q154" s="28">
        <v>3.4979999999999998</v>
      </c>
      <c r="R154" s="28">
        <v>10.333500000000001</v>
      </c>
      <c r="S154" s="28">
        <v>85.509599999999992</v>
      </c>
      <c r="T154" s="35">
        <v>7.125799999999999</v>
      </c>
    </row>
    <row r="155" spans="1:20" x14ac:dyDescent="0.25">
      <c r="A155" s="33" t="s">
        <v>357</v>
      </c>
      <c r="B155" s="34" t="s">
        <v>16</v>
      </c>
      <c r="C155" s="34" t="s">
        <v>70</v>
      </c>
      <c r="D155" s="33" t="s">
        <v>310</v>
      </c>
      <c r="E155" s="38" t="s">
        <v>311</v>
      </c>
      <c r="F155" s="33" t="s">
        <v>1</v>
      </c>
      <c r="G155" s="28"/>
      <c r="H155" s="28">
        <v>8.84</v>
      </c>
      <c r="I155" s="28">
        <v>9.1567600000000002</v>
      </c>
      <c r="J155" s="28">
        <v>8.9359999999999999</v>
      </c>
      <c r="K155" s="28"/>
      <c r="L155" s="28"/>
      <c r="M155" s="28"/>
      <c r="N155" s="28"/>
      <c r="O155" s="28"/>
      <c r="P155" s="28">
        <v>5.4000000000000003E-3</v>
      </c>
      <c r="Q155" s="28">
        <v>4.7999999999999996E-3</v>
      </c>
      <c r="R155" s="28"/>
      <c r="S155" s="28">
        <v>26.942960000000003</v>
      </c>
      <c r="T155" s="35">
        <v>5.3885920000000009</v>
      </c>
    </row>
    <row r="156" spans="1:20" x14ac:dyDescent="0.25">
      <c r="A156" s="33" t="s">
        <v>357</v>
      </c>
      <c r="B156" s="34" t="s">
        <v>16</v>
      </c>
      <c r="C156" s="34" t="s">
        <v>70</v>
      </c>
      <c r="D156" s="33" t="s">
        <v>312</v>
      </c>
      <c r="E156" s="38" t="s">
        <v>313</v>
      </c>
      <c r="F156" s="33" t="s">
        <v>2</v>
      </c>
      <c r="G156" s="28">
        <v>0.15367</v>
      </c>
      <c r="H156" s="28">
        <v>82.925159999999991</v>
      </c>
      <c r="I156" s="28">
        <v>84.468369999999993</v>
      </c>
      <c r="J156" s="28">
        <v>90.38176</v>
      </c>
      <c r="K156" s="28">
        <v>0.10048</v>
      </c>
      <c r="L156" s="28">
        <v>7.3590000000000003E-2</v>
      </c>
      <c r="M156" s="28">
        <v>9.1060000000000002E-2</v>
      </c>
      <c r="N156" s="28">
        <v>4.8000000000000001E-2</v>
      </c>
      <c r="O156" s="28">
        <v>0.14990000000000001</v>
      </c>
      <c r="P156" s="28">
        <v>0.158</v>
      </c>
      <c r="Q156" s="28">
        <v>0.17250000000000001</v>
      </c>
      <c r="R156" s="28">
        <v>8.5599999999999996E-2</v>
      </c>
      <c r="S156" s="28">
        <v>258.80809000000005</v>
      </c>
      <c r="T156" s="35">
        <v>21.567340833333336</v>
      </c>
    </row>
    <row r="157" spans="1:20" x14ac:dyDescent="0.25">
      <c r="A157" s="33" t="s">
        <v>357</v>
      </c>
      <c r="B157" s="34" t="s">
        <v>16</v>
      </c>
      <c r="C157" s="34" t="s">
        <v>70</v>
      </c>
      <c r="D157" s="33" t="s">
        <v>314</v>
      </c>
      <c r="E157" s="38" t="s">
        <v>315</v>
      </c>
      <c r="F157" s="33" t="s">
        <v>3</v>
      </c>
      <c r="G157" s="28">
        <v>0.12283000000000001</v>
      </c>
      <c r="H157" s="28">
        <v>95.01679</v>
      </c>
      <c r="I157" s="28">
        <v>94.718080000000015</v>
      </c>
      <c r="J157" s="28">
        <v>97.861760000000004</v>
      </c>
      <c r="K157" s="28">
        <v>6.268E-2</v>
      </c>
      <c r="L157" s="28">
        <v>5.509E-2</v>
      </c>
      <c r="M157" s="28">
        <v>5.1970000000000002E-2</v>
      </c>
      <c r="N157" s="28">
        <v>8.2000000000000003E-2</v>
      </c>
      <c r="O157" s="28">
        <v>0.1062</v>
      </c>
      <c r="P157" s="28">
        <v>2.9600000000000001E-2</v>
      </c>
      <c r="Q157" s="28">
        <v>8.5199999999999998E-2</v>
      </c>
      <c r="R157" s="28">
        <v>4.7E-2</v>
      </c>
      <c r="S157" s="28">
        <v>288.23920000000004</v>
      </c>
      <c r="T157" s="35">
        <v>24.019933333333338</v>
      </c>
    </row>
    <row r="158" spans="1:20" x14ac:dyDescent="0.25">
      <c r="A158" s="33" t="s">
        <v>357</v>
      </c>
      <c r="B158" s="34" t="s">
        <v>16</v>
      </c>
      <c r="C158" s="34" t="s">
        <v>70</v>
      </c>
      <c r="D158" s="33" t="s">
        <v>319</v>
      </c>
      <c r="E158" s="38" t="s">
        <v>320</v>
      </c>
      <c r="F158" s="33" t="s">
        <v>5</v>
      </c>
      <c r="G158" s="28"/>
      <c r="H158" s="28">
        <v>8.8000000000000007</v>
      </c>
      <c r="I158" s="28">
        <v>9.0501000000000005</v>
      </c>
      <c r="J158" s="28">
        <v>5.0213000000000001</v>
      </c>
      <c r="K158" s="28"/>
      <c r="L158" s="28"/>
      <c r="M158" s="28">
        <v>1.47E-2</v>
      </c>
      <c r="N158" s="28"/>
      <c r="O158" s="28"/>
      <c r="P158" s="28">
        <v>6.0299999999999999E-2</v>
      </c>
      <c r="Q158" s="28"/>
      <c r="R158" s="28"/>
      <c r="S158" s="28">
        <v>22.946400000000004</v>
      </c>
      <c r="T158" s="35">
        <v>4.5892800000000005</v>
      </c>
    </row>
    <row r="159" spans="1:20" x14ac:dyDescent="0.25">
      <c r="A159" s="33" t="s">
        <v>358</v>
      </c>
      <c r="B159" s="34" t="s">
        <v>16</v>
      </c>
      <c r="C159" s="34" t="s">
        <v>17</v>
      </c>
      <c r="D159" s="33" t="s">
        <v>322</v>
      </c>
      <c r="E159" s="38" t="s">
        <v>323</v>
      </c>
      <c r="F159" s="33" t="s">
        <v>0</v>
      </c>
      <c r="G159" s="28">
        <v>0.75</v>
      </c>
      <c r="H159" s="28">
        <v>0.755</v>
      </c>
      <c r="I159" s="28">
        <v>0.54</v>
      </c>
      <c r="J159" s="28">
        <v>0.56699999999999995</v>
      </c>
      <c r="K159" s="28">
        <v>0.59499999999999997</v>
      </c>
      <c r="L159" s="28"/>
      <c r="M159" s="28"/>
      <c r="N159" s="28"/>
      <c r="O159" s="28"/>
      <c r="P159" s="28"/>
      <c r="Q159" s="28"/>
      <c r="R159" s="28"/>
      <c r="S159" s="28">
        <v>3.2069999999999999</v>
      </c>
      <c r="T159" s="35">
        <v>0.64139999999999997</v>
      </c>
    </row>
    <row r="160" spans="1:20" x14ac:dyDescent="0.25">
      <c r="A160" s="33" t="s">
        <v>358</v>
      </c>
      <c r="B160" s="34" t="s">
        <v>16</v>
      </c>
      <c r="C160" s="34" t="s">
        <v>17</v>
      </c>
      <c r="D160" s="33" t="s">
        <v>310</v>
      </c>
      <c r="E160" s="38" t="s">
        <v>311</v>
      </c>
      <c r="F160" s="33" t="s">
        <v>1</v>
      </c>
      <c r="G160" s="28">
        <v>316.89410000000009</v>
      </c>
      <c r="H160" s="28">
        <v>319.94049999999982</v>
      </c>
      <c r="I160" s="28">
        <v>361.79950000000036</v>
      </c>
      <c r="J160" s="28">
        <v>302.84109999999998</v>
      </c>
      <c r="K160" s="28">
        <v>314.53409999999991</v>
      </c>
      <c r="L160" s="28">
        <v>285.5243999999999</v>
      </c>
      <c r="M160" s="28">
        <v>264.84420000000006</v>
      </c>
      <c r="N160" s="28">
        <v>288.86469999999986</v>
      </c>
      <c r="O160" s="28">
        <v>312.65400000000011</v>
      </c>
      <c r="P160" s="28">
        <v>258.69900000000007</v>
      </c>
      <c r="Q160" s="28">
        <v>329.74179999999978</v>
      </c>
      <c r="R160" s="28">
        <v>304.63409999999976</v>
      </c>
      <c r="S160" s="28">
        <v>3660.9714999999992</v>
      </c>
      <c r="T160" s="35">
        <v>305.08095833333329</v>
      </c>
    </row>
    <row r="161" spans="1:20" x14ac:dyDescent="0.25">
      <c r="A161" s="33" t="s">
        <v>358</v>
      </c>
      <c r="B161" s="34" t="s">
        <v>16</v>
      </c>
      <c r="C161" s="34" t="s">
        <v>17</v>
      </c>
      <c r="D161" s="33" t="s">
        <v>312</v>
      </c>
      <c r="E161" s="38" t="s">
        <v>313</v>
      </c>
      <c r="F161" s="33" t="s">
        <v>2</v>
      </c>
      <c r="G161" s="28">
        <v>2734.274899999999</v>
      </c>
      <c r="H161" s="28">
        <v>2801.056399999999</v>
      </c>
      <c r="I161" s="28">
        <v>2893.1639999999984</v>
      </c>
      <c r="J161" s="28">
        <v>2899.8519999999999</v>
      </c>
      <c r="K161" s="28">
        <v>2954.1724999999988</v>
      </c>
      <c r="L161" s="28">
        <v>2932.2905000000001</v>
      </c>
      <c r="M161" s="28">
        <v>2859.2659999999996</v>
      </c>
      <c r="N161" s="28">
        <v>2618.3068999999964</v>
      </c>
      <c r="O161" s="28">
        <v>2779.4059999999999</v>
      </c>
      <c r="P161" s="28">
        <v>2676.0580999999952</v>
      </c>
      <c r="Q161" s="28">
        <v>3351.475399999998</v>
      </c>
      <c r="R161" s="28">
        <v>3383.6326000000013</v>
      </c>
      <c r="S161" s="28">
        <v>34882.955299999987</v>
      </c>
      <c r="T161" s="35">
        <v>2906.9129416666656</v>
      </c>
    </row>
    <row r="162" spans="1:20" x14ac:dyDescent="0.25">
      <c r="A162" s="33" t="s">
        <v>358</v>
      </c>
      <c r="B162" s="34" t="s">
        <v>16</v>
      </c>
      <c r="C162" s="34" t="s">
        <v>17</v>
      </c>
      <c r="D162" s="33" t="s">
        <v>314</v>
      </c>
      <c r="E162" s="38" t="s">
        <v>315</v>
      </c>
      <c r="F162" s="33" t="s">
        <v>3</v>
      </c>
      <c r="G162" s="28">
        <v>2239.9311800000032</v>
      </c>
      <c r="H162" s="28">
        <v>2313.0129999999999</v>
      </c>
      <c r="I162" s="28">
        <v>2460.083840000003</v>
      </c>
      <c r="J162" s="28">
        <v>2281.4991799999998</v>
      </c>
      <c r="K162" s="28">
        <v>2369.3970999999983</v>
      </c>
      <c r="L162" s="28">
        <v>2292.6121399999988</v>
      </c>
      <c r="M162" s="28">
        <v>2345.3851999999974</v>
      </c>
      <c r="N162" s="28">
        <v>2307.2556999999961</v>
      </c>
      <c r="O162" s="28">
        <v>2293.9025000000015</v>
      </c>
      <c r="P162" s="28">
        <v>2313.6657000000032</v>
      </c>
      <c r="Q162" s="28">
        <v>2611.2100999999993</v>
      </c>
      <c r="R162" s="28">
        <v>2460.9094000000023</v>
      </c>
      <c r="S162" s="28">
        <v>28288.865039999997</v>
      </c>
      <c r="T162" s="35">
        <v>2357.4054199999996</v>
      </c>
    </row>
    <row r="163" spans="1:20" x14ac:dyDescent="0.25">
      <c r="A163" s="33" t="s">
        <v>358</v>
      </c>
      <c r="B163" s="34" t="s">
        <v>16</v>
      </c>
      <c r="C163" s="34" t="s">
        <v>17</v>
      </c>
      <c r="D163" s="33" t="s">
        <v>324</v>
      </c>
      <c r="E163" s="38" t="s">
        <v>325</v>
      </c>
      <c r="F163" s="33" t="s">
        <v>4</v>
      </c>
      <c r="G163" s="28">
        <v>3.58</v>
      </c>
      <c r="H163" s="28">
        <v>3.85</v>
      </c>
      <c r="I163" s="28">
        <v>3.92</v>
      </c>
      <c r="J163" s="28">
        <v>4.9399999999999995</v>
      </c>
      <c r="K163" s="28">
        <v>6.2130000000000001</v>
      </c>
      <c r="L163" s="28">
        <v>6.21</v>
      </c>
      <c r="M163" s="28">
        <v>6.23</v>
      </c>
      <c r="N163" s="28"/>
      <c r="O163" s="28"/>
      <c r="P163" s="28"/>
      <c r="Q163" s="28"/>
      <c r="R163" s="28"/>
      <c r="S163" s="28">
        <v>34.942999999999998</v>
      </c>
      <c r="T163" s="35">
        <v>4.9918571428571425</v>
      </c>
    </row>
    <row r="164" spans="1:20" x14ac:dyDescent="0.25">
      <c r="A164" s="33" t="s">
        <v>358</v>
      </c>
      <c r="B164" s="34" t="s">
        <v>16</v>
      </c>
      <c r="C164" s="34" t="s">
        <v>17</v>
      </c>
      <c r="D164" s="33" t="s">
        <v>319</v>
      </c>
      <c r="E164" s="38" t="s">
        <v>320</v>
      </c>
      <c r="F164" s="33" t="s">
        <v>5</v>
      </c>
      <c r="G164" s="28">
        <v>251.29499999999999</v>
      </c>
      <c r="H164" s="28">
        <v>216.03200000000001</v>
      </c>
      <c r="I164" s="28">
        <v>267.59999999999985</v>
      </c>
      <c r="J164" s="28">
        <v>265.90000000000015</v>
      </c>
      <c r="K164" s="28">
        <v>302.29900000000009</v>
      </c>
      <c r="L164" s="28">
        <v>266.06900000000007</v>
      </c>
      <c r="M164" s="28">
        <v>314.93899999999985</v>
      </c>
      <c r="N164" s="28">
        <v>296.75800000000015</v>
      </c>
      <c r="O164" s="28">
        <v>344.43300000000005</v>
      </c>
      <c r="P164" s="28">
        <v>366.34300000000007</v>
      </c>
      <c r="Q164" s="28">
        <v>395.11399999999998</v>
      </c>
      <c r="R164" s="28">
        <v>343.28899999999982</v>
      </c>
      <c r="S164" s="28">
        <v>3630.0710000000004</v>
      </c>
      <c r="T164" s="35">
        <v>302.50591666666668</v>
      </c>
    </row>
    <row r="165" spans="1:20" x14ac:dyDescent="0.25">
      <c r="A165" s="33" t="s">
        <v>359</v>
      </c>
      <c r="B165" s="34" t="s">
        <v>16</v>
      </c>
      <c r="C165" s="34" t="s">
        <v>71</v>
      </c>
      <c r="D165" s="33" t="s">
        <v>310</v>
      </c>
      <c r="E165" s="38" t="s">
        <v>311</v>
      </c>
      <c r="F165" s="33" t="s">
        <v>1</v>
      </c>
      <c r="G165" s="28">
        <v>0.64300000000000002</v>
      </c>
      <c r="H165" s="28">
        <v>0.92300000000000004</v>
      </c>
      <c r="I165" s="28">
        <v>4.2759999999999998</v>
      </c>
      <c r="J165" s="28">
        <v>4.3529999999999998</v>
      </c>
      <c r="K165" s="28">
        <v>4.335</v>
      </c>
      <c r="L165" s="28">
        <v>4.3409999999999993</v>
      </c>
      <c r="M165" s="28">
        <v>4.2539999999999996</v>
      </c>
      <c r="N165" s="28">
        <v>4.319</v>
      </c>
      <c r="O165" s="28">
        <v>5.6370000000000005</v>
      </c>
      <c r="P165" s="28">
        <v>5.742</v>
      </c>
      <c r="Q165" s="28">
        <v>7.1959999999999997</v>
      </c>
      <c r="R165" s="28">
        <v>5.0980000000000008</v>
      </c>
      <c r="S165" s="28">
        <v>51.116999999999997</v>
      </c>
      <c r="T165" s="35">
        <v>4.2597499999999995</v>
      </c>
    </row>
    <row r="166" spans="1:20" x14ac:dyDescent="0.25">
      <c r="A166" s="33" t="s">
        <v>359</v>
      </c>
      <c r="B166" s="34" t="s">
        <v>16</v>
      </c>
      <c r="C166" s="34" t="s">
        <v>71</v>
      </c>
      <c r="D166" s="33" t="s">
        <v>312</v>
      </c>
      <c r="E166" s="38" t="s">
        <v>313</v>
      </c>
      <c r="F166" s="33" t="s">
        <v>2</v>
      </c>
      <c r="G166" s="28">
        <v>9.0490000000000013</v>
      </c>
      <c r="H166" s="28">
        <v>42.228000000000002</v>
      </c>
      <c r="I166" s="28">
        <v>41.131999999999998</v>
      </c>
      <c r="J166" s="28">
        <v>41.912999999999997</v>
      </c>
      <c r="K166" s="28">
        <v>42.527999999999999</v>
      </c>
      <c r="L166" s="28">
        <v>43.036999999999999</v>
      </c>
      <c r="M166" s="28">
        <v>41.97</v>
      </c>
      <c r="N166" s="28">
        <v>42.133000000000003</v>
      </c>
      <c r="O166" s="28">
        <v>85.515000000000001</v>
      </c>
      <c r="P166" s="28">
        <v>81.33799999999998</v>
      </c>
      <c r="Q166" s="28">
        <v>75.134</v>
      </c>
      <c r="R166" s="28">
        <v>81.256000000000014</v>
      </c>
      <c r="S166" s="28">
        <v>627.23299999999983</v>
      </c>
      <c r="T166" s="35">
        <v>52.26941666666665</v>
      </c>
    </row>
    <row r="167" spans="1:20" x14ac:dyDescent="0.25">
      <c r="A167" s="33" t="s">
        <v>359</v>
      </c>
      <c r="B167" s="34" t="s">
        <v>16</v>
      </c>
      <c r="C167" s="34" t="s">
        <v>71</v>
      </c>
      <c r="D167" s="33" t="s">
        <v>314</v>
      </c>
      <c r="E167" s="38" t="s">
        <v>315</v>
      </c>
      <c r="F167" s="33" t="s">
        <v>3</v>
      </c>
      <c r="G167" s="28">
        <v>9.6969999999999992</v>
      </c>
      <c r="H167" s="28">
        <v>52.88900000000001</v>
      </c>
      <c r="I167" s="28">
        <v>51.591500000000011</v>
      </c>
      <c r="J167" s="28">
        <v>53.281999999999996</v>
      </c>
      <c r="K167" s="28">
        <v>53.904500000000006</v>
      </c>
      <c r="L167" s="28">
        <v>54.524000000000001</v>
      </c>
      <c r="M167" s="28">
        <v>50.248499999999993</v>
      </c>
      <c r="N167" s="28">
        <v>53.591500000000003</v>
      </c>
      <c r="O167" s="28">
        <v>91.827999999999989</v>
      </c>
      <c r="P167" s="28">
        <v>94.873299999999958</v>
      </c>
      <c r="Q167" s="28">
        <v>88.236000000000004</v>
      </c>
      <c r="R167" s="28">
        <v>78.207999999999984</v>
      </c>
      <c r="S167" s="28">
        <v>732.87329999999986</v>
      </c>
      <c r="T167" s="35">
        <v>61.072774999999986</v>
      </c>
    </row>
    <row r="168" spans="1:20" x14ac:dyDescent="0.25">
      <c r="A168" s="33" t="s">
        <v>359</v>
      </c>
      <c r="B168" s="34" t="s">
        <v>16</v>
      </c>
      <c r="C168" s="34" t="s">
        <v>71</v>
      </c>
      <c r="D168" s="33" t="s">
        <v>319</v>
      </c>
      <c r="E168" s="38" t="s">
        <v>320</v>
      </c>
      <c r="F168" s="33" t="s">
        <v>5</v>
      </c>
      <c r="G168" s="28">
        <v>0.76100000000000001</v>
      </c>
      <c r="H168" s="28">
        <v>0.74399999999999999</v>
      </c>
      <c r="I168" s="28">
        <v>5.6070000000000002</v>
      </c>
      <c r="J168" s="28">
        <v>5.7189999999999994</v>
      </c>
      <c r="K168" s="28">
        <v>5.9139999999999997</v>
      </c>
      <c r="L168" s="28">
        <v>6.0179999999999998</v>
      </c>
      <c r="M168" s="28">
        <v>5.7939999999999996</v>
      </c>
      <c r="N168" s="28">
        <v>5.8770000000000007</v>
      </c>
      <c r="O168" s="28">
        <v>5.9390000000000001</v>
      </c>
      <c r="P168" s="28">
        <v>6.0889999999999995</v>
      </c>
      <c r="Q168" s="28">
        <v>5.5830000000000002</v>
      </c>
      <c r="R168" s="28">
        <v>5.6509999999999998</v>
      </c>
      <c r="S168" s="28">
        <v>59.695999999999998</v>
      </c>
      <c r="T168" s="35">
        <v>4.9746666666666668</v>
      </c>
    </row>
    <row r="169" spans="1:20" x14ac:dyDescent="0.25">
      <c r="A169" s="33" t="s">
        <v>360</v>
      </c>
      <c r="B169" s="34" t="s">
        <v>16</v>
      </c>
      <c r="C169" s="34" t="s">
        <v>72</v>
      </c>
      <c r="D169" s="33" t="s">
        <v>310</v>
      </c>
      <c r="E169" s="38" t="s">
        <v>311</v>
      </c>
      <c r="F169" s="33" t="s">
        <v>1</v>
      </c>
      <c r="G169" s="28">
        <v>3.556</v>
      </c>
      <c r="H169" s="28">
        <v>1.1960000000000002</v>
      </c>
      <c r="I169" s="28">
        <v>1.2090000000000001</v>
      </c>
      <c r="J169" s="28">
        <v>1.1459999999999999</v>
      </c>
      <c r="K169" s="28">
        <v>3.9650000000000003</v>
      </c>
      <c r="L169" s="28">
        <v>1.0590000000000002</v>
      </c>
      <c r="M169" s="28">
        <v>1.0230000000000001</v>
      </c>
      <c r="N169" s="28">
        <v>1.9929999999999999</v>
      </c>
      <c r="O169" s="28">
        <v>3.8279999999999994</v>
      </c>
      <c r="P169" s="28">
        <v>1.3862000000000001</v>
      </c>
      <c r="Q169" s="28">
        <v>1.12E-2</v>
      </c>
      <c r="R169" s="28"/>
      <c r="S169" s="28">
        <v>20.372399999999999</v>
      </c>
      <c r="T169" s="35">
        <v>1.8520363636363635</v>
      </c>
    </row>
    <row r="170" spans="1:20" x14ac:dyDescent="0.25">
      <c r="A170" s="33" t="s">
        <v>360</v>
      </c>
      <c r="B170" s="34" t="s">
        <v>16</v>
      </c>
      <c r="C170" s="34" t="s">
        <v>72</v>
      </c>
      <c r="D170" s="33" t="s">
        <v>312</v>
      </c>
      <c r="E170" s="38" t="s">
        <v>313</v>
      </c>
      <c r="F170" s="33" t="s">
        <v>2</v>
      </c>
      <c r="G170" s="28">
        <v>24.360900000000001</v>
      </c>
      <c r="H170" s="28">
        <v>25.071400000000004</v>
      </c>
      <c r="I170" s="28">
        <v>14.772500000000001</v>
      </c>
      <c r="J170" s="28">
        <v>38.451999999999998</v>
      </c>
      <c r="K170" s="28">
        <v>45.195000000000007</v>
      </c>
      <c r="L170" s="28">
        <v>36.821120000000001</v>
      </c>
      <c r="M170" s="28">
        <v>26.4374</v>
      </c>
      <c r="N170" s="28">
        <v>54.022000000000006</v>
      </c>
      <c r="O170" s="28">
        <v>68.9298</v>
      </c>
      <c r="P170" s="28">
        <v>35.377600000000001</v>
      </c>
      <c r="Q170" s="28">
        <v>24.669</v>
      </c>
      <c r="R170" s="28">
        <v>24.35</v>
      </c>
      <c r="S170" s="28">
        <v>418.45872000000008</v>
      </c>
      <c r="T170" s="35">
        <v>34.871560000000009</v>
      </c>
    </row>
    <row r="171" spans="1:20" x14ac:dyDescent="0.25">
      <c r="A171" s="33" t="s">
        <v>360</v>
      </c>
      <c r="B171" s="34" t="s">
        <v>16</v>
      </c>
      <c r="C171" s="34" t="s">
        <v>72</v>
      </c>
      <c r="D171" s="33" t="s">
        <v>314</v>
      </c>
      <c r="E171" s="38" t="s">
        <v>315</v>
      </c>
      <c r="F171" s="33" t="s">
        <v>3</v>
      </c>
      <c r="G171" s="28">
        <v>37.799800000000005</v>
      </c>
      <c r="H171" s="28">
        <v>37.502699999999997</v>
      </c>
      <c r="I171" s="28">
        <v>37.311520000000002</v>
      </c>
      <c r="J171" s="28">
        <v>38.195500000000003</v>
      </c>
      <c r="K171" s="28">
        <v>36.107100000000003</v>
      </c>
      <c r="L171" s="28">
        <v>37.805439999999997</v>
      </c>
      <c r="M171" s="28">
        <v>33.778799999999997</v>
      </c>
      <c r="N171" s="28">
        <v>68.632200000000012</v>
      </c>
      <c r="O171" s="28">
        <v>73.294100000000014</v>
      </c>
      <c r="P171" s="28">
        <v>37.7624</v>
      </c>
      <c r="Q171" s="28">
        <v>26.780800000000003</v>
      </c>
      <c r="R171" s="28">
        <v>27.4312</v>
      </c>
      <c r="S171" s="28">
        <v>492.40156000000007</v>
      </c>
      <c r="T171" s="35">
        <v>41.033463333333337</v>
      </c>
    </row>
    <row r="172" spans="1:20" x14ac:dyDescent="0.25">
      <c r="A172" s="33" t="s">
        <v>360</v>
      </c>
      <c r="B172" s="34" t="s">
        <v>16</v>
      </c>
      <c r="C172" s="34" t="s">
        <v>72</v>
      </c>
      <c r="D172" s="33" t="s">
        <v>319</v>
      </c>
      <c r="E172" s="38" t="s">
        <v>320</v>
      </c>
      <c r="F172" s="33" t="s">
        <v>5</v>
      </c>
      <c r="G172" s="28">
        <v>12.490000000000002</v>
      </c>
      <c r="H172" s="28">
        <v>0.875</v>
      </c>
      <c r="I172" s="28">
        <v>5.1438000000000006</v>
      </c>
      <c r="J172" s="28">
        <v>8.7374000000000009</v>
      </c>
      <c r="K172" s="28">
        <v>7.9780000000000006</v>
      </c>
      <c r="L172" s="28">
        <v>8.5619999999999994</v>
      </c>
      <c r="M172" s="28">
        <v>6.6765999999999988</v>
      </c>
      <c r="N172" s="28">
        <v>9.7050000000000001</v>
      </c>
      <c r="O172" s="28">
        <v>20.224</v>
      </c>
      <c r="P172" s="28">
        <v>8.2093999999999987</v>
      </c>
      <c r="Q172" s="28">
        <v>7.5880000000000001</v>
      </c>
      <c r="R172" s="28">
        <v>7.7579999999999991</v>
      </c>
      <c r="S172" s="28">
        <v>103.9472</v>
      </c>
      <c r="T172" s="35">
        <v>8.6622666666666657</v>
      </c>
    </row>
    <row r="173" spans="1:20" x14ac:dyDescent="0.25">
      <c r="A173" s="33" t="s">
        <v>361</v>
      </c>
      <c r="B173" s="34" t="s">
        <v>16</v>
      </c>
      <c r="C173" s="34" t="s">
        <v>73</v>
      </c>
      <c r="D173" s="33" t="s">
        <v>310</v>
      </c>
      <c r="E173" s="38" t="s">
        <v>311</v>
      </c>
      <c r="F173" s="33" t="s">
        <v>1</v>
      </c>
      <c r="G173" s="28"/>
      <c r="H173" s="28">
        <v>2.69</v>
      </c>
      <c r="I173" s="28">
        <v>2.7008800000000002</v>
      </c>
      <c r="J173" s="28"/>
      <c r="K173" s="28">
        <v>2.7890000000000001</v>
      </c>
      <c r="L173" s="28">
        <v>2.81</v>
      </c>
      <c r="M173" s="28">
        <v>2.61</v>
      </c>
      <c r="N173" s="28">
        <v>2.54</v>
      </c>
      <c r="O173" s="28"/>
      <c r="P173" s="28">
        <v>2.7907000000000002</v>
      </c>
      <c r="Q173" s="28">
        <v>2.99</v>
      </c>
      <c r="R173" s="28">
        <v>2.96</v>
      </c>
      <c r="S173" s="28">
        <v>24.880580000000002</v>
      </c>
      <c r="T173" s="35">
        <v>2.7645088888888889</v>
      </c>
    </row>
    <row r="174" spans="1:20" x14ac:dyDescent="0.25">
      <c r="A174" s="33" t="s">
        <v>361</v>
      </c>
      <c r="B174" s="34" t="s">
        <v>16</v>
      </c>
      <c r="C174" s="34" t="s">
        <v>73</v>
      </c>
      <c r="D174" s="33" t="s">
        <v>312</v>
      </c>
      <c r="E174" s="38" t="s">
        <v>313</v>
      </c>
      <c r="F174" s="33" t="s">
        <v>2</v>
      </c>
      <c r="G174" s="28">
        <v>2.0490000000000001E-2</v>
      </c>
      <c r="H174" s="28">
        <v>30.856019999999997</v>
      </c>
      <c r="I174" s="28">
        <v>31.172439999999998</v>
      </c>
      <c r="J174" s="28">
        <v>1.1679999999999999E-2</v>
      </c>
      <c r="K174" s="28">
        <v>31.032399999999999</v>
      </c>
      <c r="L174" s="28">
        <v>31.149809999999999</v>
      </c>
      <c r="M174" s="28">
        <v>29.952139999999996</v>
      </c>
      <c r="N174" s="28">
        <v>29.526400000000002</v>
      </c>
      <c r="O174" s="28">
        <v>30.439999999999998</v>
      </c>
      <c r="P174" s="28">
        <v>31.041000000000004</v>
      </c>
      <c r="Q174" s="28">
        <v>32.071100000000001</v>
      </c>
      <c r="R174" s="28">
        <v>31.911299999999997</v>
      </c>
      <c r="S174" s="28">
        <v>309.18477999999993</v>
      </c>
      <c r="T174" s="35">
        <v>25.765398333333327</v>
      </c>
    </row>
    <row r="175" spans="1:20" x14ac:dyDescent="0.25">
      <c r="A175" s="33" t="s">
        <v>361</v>
      </c>
      <c r="B175" s="34" t="s">
        <v>16</v>
      </c>
      <c r="C175" s="34" t="s">
        <v>73</v>
      </c>
      <c r="D175" s="33" t="s">
        <v>314</v>
      </c>
      <c r="E175" s="38" t="s">
        <v>315</v>
      </c>
      <c r="F175" s="33" t="s">
        <v>3</v>
      </c>
      <c r="G175" s="28">
        <v>1.6380000000000002E-2</v>
      </c>
      <c r="H175" s="28">
        <v>32.385570000000001</v>
      </c>
      <c r="I175" s="28">
        <v>32.915959999999998</v>
      </c>
      <c r="J175" s="28">
        <v>6.8799999999999998E-3</v>
      </c>
      <c r="K175" s="28">
        <v>29.603359999999999</v>
      </c>
      <c r="L175" s="28">
        <v>35.277349999999998</v>
      </c>
      <c r="M175" s="28">
        <v>33.676930000000006</v>
      </c>
      <c r="N175" s="28">
        <v>33.120900000000006</v>
      </c>
      <c r="O175" s="28">
        <v>34.219200000000001</v>
      </c>
      <c r="P175" s="28">
        <v>24.214000000000002</v>
      </c>
      <c r="Q175" s="28">
        <v>36.612400000000001</v>
      </c>
      <c r="R175" s="28">
        <v>36.375</v>
      </c>
      <c r="S175" s="28">
        <v>328.42392999999998</v>
      </c>
      <c r="T175" s="35">
        <v>27.368660833333333</v>
      </c>
    </row>
    <row r="176" spans="1:20" x14ac:dyDescent="0.25">
      <c r="A176" s="33" t="s">
        <v>361</v>
      </c>
      <c r="B176" s="34" t="s">
        <v>16</v>
      </c>
      <c r="C176" s="34" t="s">
        <v>73</v>
      </c>
      <c r="D176" s="33" t="s">
        <v>319</v>
      </c>
      <c r="E176" s="38" t="s">
        <v>320</v>
      </c>
      <c r="F176" s="33" t="s">
        <v>5</v>
      </c>
      <c r="G176" s="28"/>
      <c r="H176" s="28">
        <v>4.42</v>
      </c>
      <c r="I176" s="28">
        <v>4.4566800000000004</v>
      </c>
      <c r="J176" s="28">
        <v>2.8400000000000001E-3</v>
      </c>
      <c r="K176" s="28">
        <v>4.4169999999999998</v>
      </c>
      <c r="L176" s="28">
        <v>4.43</v>
      </c>
      <c r="M176" s="28">
        <v>4.2319600000000008</v>
      </c>
      <c r="N176" s="28">
        <v>4.16</v>
      </c>
      <c r="O176" s="28"/>
      <c r="P176" s="28">
        <v>4.4180000000000001</v>
      </c>
      <c r="Q176" s="28">
        <v>4.6100000000000003</v>
      </c>
      <c r="R176" s="28">
        <v>4.58</v>
      </c>
      <c r="S176" s="28">
        <v>39.726480000000002</v>
      </c>
      <c r="T176" s="35">
        <v>3.9726480000000004</v>
      </c>
    </row>
    <row r="177" spans="1:20" x14ac:dyDescent="0.25">
      <c r="A177" s="33" t="s">
        <v>362</v>
      </c>
      <c r="B177" s="34" t="s">
        <v>16</v>
      </c>
      <c r="C177" s="34" t="s">
        <v>363</v>
      </c>
      <c r="D177" s="33" t="s">
        <v>310</v>
      </c>
      <c r="E177" s="38" t="s">
        <v>311</v>
      </c>
      <c r="F177" s="33" t="s">
        <v>1</v>
      </c>
      <c r="G177" s="28"/>
      <c r="H177" s="28">
        <v>2.41</v>
      </c>
      <c r="I177" s="28">
        <v>2.4500000000000002</v>
      </c>
      <c r="J177" s="28"/>
      <c r="K177" s="28"/>
      <c r="L177" s="28"/>
      <c r="M177" s="28"/>
      <c r="N177" s="28"/>
      <c r="O177" s="28"/>
      <c r="P177" s="28"/>
      <c r="Q177" s="28"/>
      <c r="R177" s="28"/>
      <c r="S177" s="28">
        <v>4.8600000000000003</v>
      </c>
      <c r="T177" s="35">
        <v>2.4300000000000002</v>
      </c>
    </row>
    <row r="178" spans="1:20" x14ac:dyDescent="0.25">
      <c r="A178" s="33" t="s">
        <v>362</v>
      </c>
      <c r="B178" s="34" t="s">
        <v>16</v>
      </c>
      <c r="C178" s="34" t="s">
        <v>363</v>
      </c>
      <c r="D178" s="33" t="s">
        <v>312</v>
      </c>
      <c r="E178" s="38" t="s">
        <v>313</v>
      </c>
      <c r="F178" s="33" t="s">
        <v>2</v>
      </c>
      <c r="G178" s="28"/>
      <c r="H178" s="28">
        <v>21.65</v>
      </c>
      <c r="I178" s="28">
        <v>21.9</v>
      </c>
      <c r="J178" s="28"/>
      <c r="K178" s="28"/>
      <c r="L178" s="28"/>
      <c r="M178" s="28"/>
      <c r="N178" s="28"/>
      <c r="O178" s="28"/>
      <c r="P178" s="28"/>
      <c r="Q178" s="28"/>
      <c r="R178" s="28"/>
      <c r="S178" s="28">
        <v>43.55</v>
      </c>
      <c r="T178" s="35">
        <v>21.774999999999999</v>
      </c>
    </row>
    <row r="179" spans="1:20" x14ac:dyDescent="0.25">
      <c r="A179" s="33" t="s">
        <v>362</v>
      </c>
      <c r="B179" s="34" t="s">
        <v>16</v>
      </c>
      <c r="C179" s="34" t="s">
        <v>363</v>
      </c>
      <c r="D179" s="33" t="s">
        <v>314</v>
      </c>
      <c r="E179" s="38" t="s">
        <v>315</v>
      </c>
      <c r="F179" s="33" t="s">
        <v>3</v>
      </c>
      <c r="G179" s="28"/>
      <c r="H179" s="28">
        <v>28.479999999999997</v>
      </c>
      <c r="I179" s="28">
        <v>28.700000000000003</v>
      </c>
      <c r="J179" s="28"/>
      <c r="K179" s="28"/>
      <c r="L179" s="28"/>
      <c r="M179" s="28"/>
      <c r="N179" s="28"/>
      <c r="O179" s="28"/>
      <c r="P179" s="28"/>
      <c r="Q179" s="28"/>
      <c r="R179" s="28"/>
      <c r="S179" s="28">
        <v>57.18</v>
      </c>
      <c r="T179" s="35">
        <v>28.59</v>
      </c>
    </row>
    <row r="180" spans="1:20" x14ac:dyDescent="0.25">
      <c r="A180" s="33" t="s">
        <v>362</v>
      </c>
      <c r="B180" s="34" t="s">
        <v>16</v>
      </c>
      <c r="C180" s="34" t="s">
        <v>363</v>
      </c>
      <c r="D180" s="33" t="s">
        <v>319</v>
      </c>
      <c r="E180" s="38" t="s">
        <v>320</v>
      </c>
      <c r="F180" s="33" t="s">
        <v>5</v>
      </c>
      <c r="G180" s="28"/>
      <c r="H180" s="28">
        <v>3.15</v>
      </c>
      <c r="I180" s="28">
        <v>3.2</v>
      </c>
      <c r="J180" s="28"/>
      <c r="K180" s="28"/>
      <c r="L180" s="28"/>
      <c r="M180" s="28"/>
      <c r="N180" s="28"/>
      <c r="O180" s="28"/>
      <c r="P180" s="28"/>
      <c r="Q180" s="28"/>
      <c r="R180" s="28"/>
      <c r="S180" s="28">
        <v>6.35</v>
      </c>
      <c r="T180" s="35">
        <v>3.1749999999999998</v>
      </c>
    </row>
    <row r="181" spans="1:20" x14ac:dyDescent="0.25">
      <c r="A181" s="33" t="s">
        <v>364</v>
      </c>
      <c r="B181" s="34" t="s">
        <v>16</v>
      </c>
      <c r="C181" s="34" t="s">
        <v>110</v>
      </c>
      <c r="D181" s="33" t="s">
        <v>310</v>
      </c>
      <c r="E181" s="38" t="s">
        <v>311</v>
      </c>
      <c r="F181" s="33" t="s">
        <v>1</v>
      </c>
      <c r="G181" s="28">
        <v>9.9320000000000004</v>
      </c>
      <c r="H181" s="28">
        <v>10.536999999999999</v>
      </c>
      <c r="I181" s="28">
        <v>10.700000000000001</v>
      </c>
      <c r="J181" s="28">
        <v>19.186999999999998</v>
      </c>
      <c r="K181" s="28">
        <v>10.358000000000001</v>
      </c>
      <c r="L181" s="28">
        <v>10.358000000000001</v>
      </c>
      <c r="M181" s="28">
        <v>11.206</v>
      </c>
      <c r="N181" s="28">
        <v>11.355999999999998</v>
      </c>
      <c r="O181" s="28">
        <v>18.733999999999998</v>
      </c>
      <c r="P181" s="28">
        <v>18.969000000000001</v>
      </c>
      <c r="Q181" s="28">
        <v>22.431000000000001</v>
      </c>
      <c r="R181" s="28">
        <v>35.616000000000007</v>
      </c>
      <c r="S181" s="28">
        <v>189.38400000000001</v>
      </c>
      <c r="T181" s="35">
        <v>15.782000000000002</v>
      </c>
    </row>
    <row r="182" spans="1:20" x14ac:dyDescent="0.25">
      <c r="A182" s="33" t="s">
        <v>364</v>
      </c>
      <c r="B182" s="34" t="s">
        <v>16</v>
      </c>
      <c r="C182" s="34" t="s">
        <v>110</v>
      </c>
      <c r="D182" s="33" t="s">
        <v>312</v>
      </c>
      <c r="E182" s="38" t="s">
        <v>313</v>
      </c>
      <c r="F182" s="33" t="s">
        <v>2</v>
      </c>
      <c r="G182" s="28">
        <v>61.994</v>
      </c>
      <c r="H182" s="28">
        <v>62.784999999999997</v>
      </c>
      <c r="I182" s="28">
        <v>63.817</v>
      </c>
      <c r="J182" s="28">
        <v>64.838999999999999</v>
      </c>
      <c r="K182" s="28">
        <v>63.824999999999996</v>
      </c>
      <c r="L182" s="28">
        <v>64.894999999999996</v>
      </c>
      <c r="M182" s="28">
        <v>66.203999999999994</v>
      </c>
      <c r="N182" s="28">
        <v>82.37299999999999</v>
      </c>
      <c r="O182" s="28">
        <v>124.81899999999999</v>
      </c>
      <c r="P182" s="28">
        <v>129.99599999999998</v>
      </c>
      <c r="Q182" s="28">
        <v>156.89400000000003</v>
      </c>
      <c r="R182" s="28">
        <v>159.262</v>
      </c>
      <c r="S182" s="28">
        <v>1101.703</v>
      </c>
      <c r="T182" s="35">
        <v>91.808583333333331</v>
      </c>
    </row>
    <row r="183" spans="1:20" x14ac:dyDescent="0.25">
      <c r="A183" s="33" t="s">
        <v>364</v>
      </c>
      <c r="B183" s="34" t="s">
        <v>16</v>
      </c>
      <c r="C183" s="34" t="s">
        <v>110</v>
      </c>
      <c r="D183" s="33" t="s">
        <v>314</v>
      </c>
      <c r="E183" s="38" t="s">
        <v>315</v>
      </c>
      <c r="F183" s="33" t="s">
        <v>3</v>
      </c>
      <c r="G183" s="28">
        <v>88.265000000000001</v>
      </c>
      <c r="H183" s="28">
        <v>91.322000000000003</v>
      </c>
      <c r="I183" s="28">
        <v>93.350999999999985</v>
      </c>
      <c r="J183" s="28">
        <v>95.231999999999999</v>
      </c>
      <c r="K183" s="28">
        <v>91.526999999999987</v>
      </c>
      <c r="L183" s="28">
        <v>96.25</v>
      </c>
      <c r="M183" s="28">
        <v>99.418000000000006</v>
      </c>
      <c r="N183" s="28">
        <v>126.38700000000001</v>
      </c>
      <c r="O183" s="28">
        <v>184.65199999999996</v>
      </c>
      <c r="P183" s="28">
        <v>205.33600000000001</v>
      </c>
      <c r="Q183" s="28">
        <v>226.31299999999999</v>
      </c>
      <c r="R183" s="28">
        <v>255.16599999999983</v>
      </c>
      <c r="S183" s="28">
        <v>1653.2189999999996</v>
      </c>
      <c r="T183" s="35">
        <v>137.76824999999997</v>
      </c>
    </row>
    <row r="184" spans="1:20" x14ac:dyDescent="0.25">
      <c r="A184" s="33" t="s">
        <v>364</v>
      </c>
      <c r="B184" s="34" t="s">
        <v>16</v>
      </c>
      <c r="C184" s="34" t="s">
        <v>110</v>
      </c>
      <c r="D184" s="33" t="s">
        <v>319</v>
      </c>
      <c r="E184" s="38" t="s">
        <v>320</v>
      </c>
      <c r="F184" s="33" t="s">
        <v>5</v>
      </c>
      <c r="G184" s="28"/>
      <c r="H184" s="28"/>
      <c r="I184" s="28"/>
      <c r="J184" s="28"/>
      <c r="K184" s="28"/>
      <c r="L184" s="28"/>
      <c r="M184" s="28"/>
      <c r="N184" s="28"/>
      <c r="O184" s="28">
        <v>7.1959999999999997</v>
      </c>
      <c r="P184" s="28">
        <v>6.976</v>
      </c>
      <c r="Q184" s="28">
        <v>4.1500000000000004</v>
      </c>
      <c r="R184" s="28">
        <v>10.665000000000001</v>
      </c>
      <c r="S184" s="28">
        <v>28.987000000000002</v>
      </c>
      <c r="T184" s="35">
        <v>7.2467500000000005</v>
      </c>
    </row>
    <row r="185" spans="1:20" x14ac:dyDescent="0.25">
      <c r="A185" s="33" t="s">
        <v>365</v>
      </c>
      <c r="B185" s="34" t="s">
        <v>16</v>
      </c>
      <c r="C185" s="34" t="s">
        <v>74</v>
      </c>
      <c r="D185" s="33" t="s">
        <v>310</v>
      </c>
      <c r="E185" s="38" t="s">
        <v>311</v>
      </c>
      <c r="F185" s="33" t="s">
        <v>1</v>
      </c>
      <c r="G185" s="28"/>
      <c r="H185" s="28">
        <v>3.3</v>
      </c>
      <c r="I185" s="28">
        <v>3.5045000000000002</v>
      </c>
      <c r="J185" s="28">
        <v>4.0000000000000001E-3</v>
      </c>
      <c r="K185" s="28"/>
      <c r="L185" s="28"/>
      <c r="M185" s="28"/>
      <c r="N185" s="28"/>
      <c r="O185" s="28"/>
      <c r="P185" s="28">
        <v>3.5999999999999999E-3</v>
      </c>
      <c r="Q185" s="28"/>
      <c r="R185" s="28"/>
      <c r="S185" s="28">
        <v>6.8120999999999992</v>
      </c>
      <c r="T185" s="35">
        <v>1.7030249999999998</v>
      </c>
    </row>
    <row r="186" spans="1:20" x14ac:dyDescent="0.25">
      <c r="A186" s="33" t="s">
        <v>365</v>
      </c>
      <c r="B186" s="34" t="s">
        <v>16</v>
      </c>
      <c r="C186" s="34" t="s">
        <v>74</v>
      </c>
      <c r="D186" s="33" t="s">
        <v>312</v>
      </c>
      <c r="E186" s="38" t="s">
        <v>313</v>
      </c>
      <c r="F186" s="33" t="s">
        <v>2</v>
      </c>
      <c r="G186" s="28">
        <v>0.10246000000000001</v>
      </c>
      <c r="H186" s="28">
        <v>36.560099999999998</v>
      </c>
      <c r="I186" s="28">
        <v>37.812260000000002</v>
      </c>
      <c r="J186" s="28">
        <v>5.45E-2</v>
      </c>
      <c r="K186" s="28">
        <v>6.7000000000000004E-2</v>
      </c>
      <c r="L186" s="28">
        <v>4.9059999999999999E-2</v>
      </c>
      <c r="M186" s="28">
        <v>6.0699999999999997E-2</v>
      </c>
      <c r="N186" s="28">
        <v>3.2000000000000001E-2</v>
      </c>
      <c r="O186" s="28">
        <v>9.9900000000000003E-2</v>
      </c>
      <c r="P186" s="28">
        <v>0.1053</v>
      </c>
      <c r="Q186" s="28">
        <v>0.11310000000000001</v>
      </c>
      <c r="R186" s="28">
        <v>5.7000000000000002E-2</v>
      </c>
      <c r="S186" s="28">
        <v>75.113379999999992</v>
      </c>
      <c r="T186" s="35">
        <v>6.2594483333333324</v>
      </c>
    </row>
    <row r="187" spans="1:20" x14ac:dyDescent="0.25">
      <c r="A187" s="33" t="s">
        <v>365</v>
      </c>
      <c r="B187" s="34" t="s">
        <v>16</v>
      </c>
      <c r="C187" s="34" t="s">
        <v>74</v>
      </c>
      <c r="D187" s="33" t="s">
        <v>314</v>
      </c>
      <c r="E187" s="38" t="s">
        <v>315</v>
      </c>
      <c r="F187" s="33" t="s">
        <v>3</v>
      </c>
      <c r="G187" s="28">
        <v>8.1900000000000001E-2</v>
      </c>
      <c r="H187" s="28">
        <v>45.846809999999998</v>
      </c>
      <c r="I187" s="28">
        <v>47.529799999999994</v>
      </c>
      <c r="J187" s="28">
        <v>3.4500000000000003E-2</v>
      </c>
      <c r="K187" s="28">
        <v>4.1820000000000003E-2</v>
      </c>
      <c r="L187" s="28">
        <v>3.569E-2</v>
      </c>
      <c r="M187" s="28">
        <v>3.4660000000000003E-2</v>
      </c>
      <c r="N187" s="28">
        <v>5.4599999999999996E-2</v>
      </c>
      <c r="O187" s="28">
        <v>7.0800000000000002E-2</v>
      </c>
      <c r="P187" s="28">
        <v>1.9700000000000002E-2</v>
      </c>
      <c r="Q187" s="28">
        <v>6.59E-2</v>
      </c>
      <c r="R187" s="28">
        <v>3.2199999999999999E-2</v>
      </c>
      <c r="S187" s="28">
        <v>93.848379999999992</v>
      </c>
      <c r="T187" s="35">
        <v>7.8206983333333326</v>
      </c>
    </row>
    <row r="188" spans="1:20" x14ac:dyDescent="0.25">
      <c r="A188" s="33" t="s">
        <v>365</v>
      </c>
      <c r="B188" s="34" t="s">
        <v>16</v>
      </c>
      <c r="C188" s="34" t="s">
        <v>74</v>
      </c>
      <c r="D188" s="33" t="s">
        <v>319</v>
      </c>
      <c r="E188" s="38" t="s">
        <v>320</v>
      </c>
      <c r="F188" s="33" t="s">
        <v>5</v>
      </c>
      <c r="G188" s="28"/>
      <c r="H188" s="28">
        <v>5.36</v>
      </c>
      <c r="I188" s="28">
        <v>5.4834000000000005</v>
      </c>
      <c r="J188" s="28">
        <v>1.4200000000000001E-2</v>
      </c>
      <c r="K188" s="28"/>
      <c r="L188" s="28"/>
      <c r="M188" s="28">
        <v>9.7999999999999997E-3</v>
      </c>
      <c r="N188" s="28"/>
      <c r="O188" s="28"/>
      <c r="P188" s="28">
        <v>4.02E-2</v>
      </c>
      <c r="Q188" s="28"/>
      <c r="R188" s="28"/>
      <c r="S188" s="28">
        <v>10.907600000000002</v>
      </c>
      <c r="T188" s="35">
        <v>2.1815200000000003</v>
      </c>
    </row>
    <row r="189" spans="1:20" x14ac:dyDescent="0.25">
      <c r="A189" s="33" t="s">
        <v>366</v>
      </c>
      <c r="B189" s="34" t="s">
        <v>16</v>
      </c>
      <c r="C189" s="34" t="s">
        <v>150</v>
      </c>
      <c r="D189" s="33" t="s">
        <v>310</v>
      </c>
      <c r="E189" s="38" t="s">
        <v>311</v>
      </c>
      <c r="F189" s="33" t="s">
        <v>1</v>
      </c>
      <c r="G189" s="28">
        <v>9.6620000000000008</v>
      </c>
      <c r="H189" s="28">
        <v>12.238</v>
      </c>
      <c r="I189" s="28">
        <v>22.574999999999999</v>
      </c>
      <c r="J189" s="28">
        <v>7.5890000000000004</v>
      </c>
      <c r="K189" s="28">
        <v>11.901999999999999</v>
      </c>
      <c r="L189" s="28">
        <v>9.4490000000000016</v>
      </c>
      <c r="M189" s="28">
        <v>12.840999999999999</v>
      </c>
      <c r="N189" s="28">
        <v>12.341000000000001</v>
      </c>
      <c r="O189" s="28">
        <v>13.283999999999999</v>
      </c>
      <c r="P189" s="28">
        <v>15.927</v>
      </c>
      <c r="Q189" s="28">
        <v>13.69</v>
      </c>
      <c r="R189" s="28">
        <v>21.473999999999997</v>
      </c>
      <c r="S189" s="28">
        <v>162.97199999999995</v>
      </c>
      <c r="T189" s="35">
        <v>13.580999999999996</v>
      </c>
    </row>
    <row r="190" spans="1:20" x14ac:dyDescent="0.25">
      <c r="A190" s="33" t="s">
        <v>366</v>
      </c>
      <c r="B190" s="34" t="s">
        <v>16</v>
      </c>
      <c r="C190" s="34" t="s">
        <v>150</v>
      </c>
      <c r="D190" s="33" t="s">
        <v>312</v>
      </c>
      <c r="E190" s="38" t="s">
        <v>313</v>
      </c>
      <c r="F190" s="33" t="s">
        <v>2</v>
      </c>
      <c r="G190" s="28">
        <v>101.39200000000001</v>
      </c>
      <c r="H190" s="28">
        <v>140.941</v>
      </c>
      <c r="I190" s="28">
        <v>154.32599999999996</v>
      </c>
      <c r="J190" s="28">
        <v>112.03799999999998</v>
      </c>
      <c r="K190" s="28">
        <v>161.34200000000001</v>
      </c>
      <c r="L190" s="28">
        <v>165.48000000000002</v>
      </c>
      <c r="M190" s="28">
        <v>162.81899999999996</v>
      </c>
      <c r="N190" s="28">
        <v>167.5</v>
      </c>
      <c r="O190" s="28">
        <v>163.28700000000001</v>
      </c>
      <c r="P190" s="28">
        <v>167.23199999999997</v>
      </c>
      <c r="Q190" s="28">
        <v>183.78899999999999</v>
      </c>
      <c r="R190" s="28">
        <v>178.81300000000005</v>
      </c>
      <c r="S190" s="28">
        <v>1858.9590000000001</v>
      </c>
      <c r="T190" s="35">
        <v>154.91325000000001</v>
      </c>
    </row>
    <row r="191" spans="1:20" x14ac:dyDescent="0.25">
      <c r="A191" s="33" t="s">
        <v>366</v>
      </c>
      <c r="B191" s="34" t="s">
        <v>16</v>
      </c>
      <c r="C191" s="34" t="s">
        <v>150</v>
      </c>
      <c r="D191" s="33" t="s">
        <v>314</v>
      </c>
      <c r="E191" s="38" t="s">
        <v>315</v>
      </c>
      <c r="F191" s="33" t="s">
        <v>3</v>
      </c>
      <c r="G191" s="28">
        <v>109.65500000000002</v>
      </c>
      <c r="H191" s="28">
        <v>165.32499999999999</v>
      </c>
      <c r="I191" s="28">
        <v>170.56799999999998</v>
      </c>
      <c r="J191" s="28">
        <v>131.78000000000003</v>
      </c>
      <c r="K191" s="28">
        <v>172.221</v>
      </c>
      <c r="L191" s="28">
        <v>176.24699999999999</v>
      </c>
      <c r="M191" s="28">
        <v>168.828</v>
      </c>
      <c r="N191" s="28">
        <v>170.01100000000002</v>
      </c>
      <c r="O191" s="28">
        <v>169.66399999999993</v>
      </c>
      <c r="P191" s="28">
        <v>172.32600000000005</v>
      </c>
      <c r="Q191" s="28">
        <v>173.346</v>
      </c>
      <c r="R191" s="28">
        <v>175.23099999999999</v>
      </c>
      <c r="S191" s="28">
        <v>1955.202</v>
      </c>
      <c r="T191" s="35">
        <v>162.93350000000001</v>
      </c>
    </row>
    <row r="192" spans="1:20" x14ac:dyDescent="0.25">
      <c r="A192" s="33" t="s">
        <v>366</v>
      </c>
      <c r="B192" s="34" t="s">
        <v>16</v>
      </c>
      <c r="C192" s="34" t="s">
        <v>150</v>
      </c>
      <c r="D192" s="33" t="s">
        <v>319</v>
      </c>
      <c r="E192" s="38" t="s">
        <v>320</v>
      </c>
      <c r="F192" s="33" t="s">
        <v>5</v>
      </c>
      <c r="G192" s="28">
        <v>23.573999999999998</v>
      </c>
      <c r="H192" s="28">
        <v>30.209999999999997</v>
      </c>
      <c r="I192" s="28">
        <v>32.661999999999999</v>
      </c>
      <c r="J192" s="28">
        <v>28.035</v>
      </c>
      <c r="K192" s="28">
        <v>35.677999999999997</v>
      </c>
      <c r="L192" s="28">
        <v>36.612000000000002</v>
      </c>
      <c r="M192" s="28">
        <v>37.496000000000009</v>
      </c>
      <c r="N192" s="28">
        <v>37.656999999999996</v>
      </c>
      <c r="O192" s="28">
        <v>36.573</v>
      </c>
      <c r="P192" s="28">
        <v>37.126999999999995</v>
      </c>
      <c r="Q192" s="28">
        <v>37.311999999999998</v>
      </c>
      <c r="R192" s="28">
        <v>37.462000000000003</v>
      </c>
      <c r="S192" s="28">
        <v>410.39799999999997</v>
      </c>
      <c r="T192" s="35">
        <v>34.199833333333331</v>
      </c>
    </row>
    <row r="193" spans="1:20" x14ac:dyDescent="0.25">
      <c r="A193" s="33" t="s">
        <v>367</v>
      </c>
      <c r="B193" s="34" t="s">
        <v>16</v>
      </c>
      <c r="C193" s="34" t="s">
        <v>75</v>
      </c>
      <c r="D193" s="33" t="s">
        <v>310</v>
      </c>
      <c r="E193" s="38" t="s">
        <v>311</v>
      </c>
      <c r="F193" s="33" t="s">
        <v>1</v>
      </c>
      <c r="G193" s="28"/>
      <c r="H193" s="28"/>
      <c r="I193" s="28">
        <v>0.46036000000000005</v>
      </c>
      <c r="J193" s="28">
        <v>0.25419999999999998</v>
      </c>
      <c r="K193" s="28"/>
      <c r="L193" s="28"/>
      <c r="M193" s="28"/>
      <c r="N193" s="28"/>
      <c r="O193" s="28">
        <v>0.155</v>
      </c>
      <c r="P193" s="28">
        <v>1.1000000000000001E-3</v>
      </c>
      <c r="Q193" s="28"/>
      <c r="R193" s="28"/>
      <c r="S193" s="28">
        <v>0.8706600000000001</v>
      </c>
      <c r="T193" s="35">
        <v>0.21766500000000003</v>
      </c>
    </row>
    <row r="194" spans="1:20" x14ac:dyDescent="0.25">
      <c r="A194" s="33" t="s">
        <v>367</v>
      </c>
      <c r="B194" s="34" t="s">
        <v>16</v>
      </c>
      <c r="C194" s="34" t="s">
        <v>75</v>
      </c>
      <c r="D194" s="33" t="s">
        <v>312</v>
      </c>
      <c r="E194" s="38" t="s">
        <v>313</v>
      </c>
      <c r="F194" s="33" t="s">
        <v>2</v>
      </c>
      <c r="G194" s="28">
        <v>6.9707300000000005</v>
      </c>
      <c r="H194" s="28">
        <v>8.3490300000000008</v>
      </c>
      <c r="I194" s="28">
        <v>10.725670000000001</v>
      </c>
      <c r="J194" s="28">
        <v>15.25136</v>
      </c>
      <c r="K194" s="28">
        <v>14.130119999999998</v>
      </c>
      <c r="L194" s="28">
        <v>20.954720000000002</v>
      </c>
      <c r="M194" s="28">
        <v>11.98921</v>
      </c>
      <c r="N194" s="28">
        <v>12.329599999999999</v>
      </c>
      <c r="O194" s="28">
        <v>15.379999999999999</v>
      </c>
      <c r="P194" s="28">
        <v>20.426499999999997</v>
      </c>
      <c r="Q194" s="28">
        <v>18.6251</v>
      </c>
      <c r="R194" s="28">
        <v>19.3431</v>
      </c>
      <c r="S194" s="28">
        <v>174.47513999999998</v>
      </c>
      <c r="T194" s="35">
        <v>14.539594999999998</v>
      </c>
    </row>
    <row r="195" spans="1:20" x14ac:dyDescent="0.25">
      <c r="A195" s="33" t="s">
        <v>367</v>
      </c>
      <c r="B195" s="34" t="s">
        <v>16</v>
      </c>
      <c r="C195" s="34" t="s">
        <v>75</v>
      </c>
      <c r="D195" s="33" t="s">
        <v>314</v>
      </c>
      <c r="E195" s="38" t="s">
        <v>315</v>
      </c>
      <c r="F195" s="33" t="s">
        <v>3</v>
      </c>
      <c r="G195" s="28">
        <v>5.3745700000000003</v>
      </c>
      <c r="H195" s="28">
        <v>11.105359999999999</v>
      </c>
      <c r="I195" s="28">
        <v>15.583940000000004</v>
      </c>
      <c r="J195" s="28">
        <v>18.080359999999999</v>
      </c>
      <c r="K195" s="28">
        <v>19.62555</v>
      </c>
      <c r="L195" s="28">
        <v>22.376010000000001</v>
      </c>
      <c r="M195" s="28">
        <v>15.981400000000001</v>
      </c>
      <c r="N195" s="28">
        <v>12.798399999999999</v>
      </c>
      <c r="O195" s="28">
        <v>23.699300000000001</v>
      </c>
      <c r="P195" s="28">
        <v>26.125699999999998</v>
      </c>
      <c r="Q195" s="28">
        <v>21.164000000000001</v>
      </c>
      <c r="R195" s="28">
        <v>20.3536</v>
      </c>
      <c r="S195" s="28">
        <v>212.26819000000003</v>
      </c>
      <c r="T195" s="35">
        <v>17.689015833333336</v>
      </c>
    </row>
    <row r="196" spans="1:20" x14ac:dyDescent="0.25">
      <c r="A196" s="33" t="s">
        <v>367</v>
      </c>
      <c r="B196" s="34" t="s">
        <v>16</v>
      </c>
      <c r="C196" s="34" t="s">
        <v>75</v>
      </c>
      <c r="D196" s="33" t="s">
        <v>319</v>
      </c>
      <c r="E196" s="38" t="s">
        <v>320</v>
      </c>
      <c r="F196" s="33" t="s">
        <v>5</v>
      </c>
      <c r="G196" s="28"/>
      <c r="H196" s="28"/>
      <c r="I196" s="28">
        <v>1.0019999999999999E-2</v>
      </c>
      <c r="J196" s="28">
        <v>0.62626000000000004</v>
      </c>
      <c r="K196" s="28">
        <v>1.1719999999999999</v>
      </c>
      <c r="L196" s="28"/>
      <c r="M196" s="28">
        <v>0.96994000000000002</v>
      </c>
      <c r="N196" s="28">
        <v>0.96599999999999997</v>
      </c>
      <c r="O196" s="28">
        <v>0.104</v>
      </c>
      <c r="P196" s="28">
        <v>1.21E-2</v>
      </c>
      <c r="Q196" s="28">
        <v>8.8999999999999996E-2</v>
      </c>
      <c r="R196" s="28">
        <v>0.378</v>
      </c>
      <c r="S196" s="28">
        <v>4.3273200000000003</v>
      </c>
      <c r="T196" s="35">
        <v>0.48081333333333337</v>
      </c>
    </row>
    <row r="197" spans="1:20" x14ac:dyDescent="0.25">
      <c r="A197" s="33" t="s">
        <v>368</v>
      </c>
      <c r="B197" s="34" t="s">
        <v>16</v>
      </c>
      <c r="C197" s="34" t="s">
        <v>76</v>
      </c>
      <c r="D197" s="33" t="s">
        <v>310</v>
      </c>
      <c r="E197" s="38" t="s">
        <v>311</v>
      </c>
      <c r="F197" s="33" t="s">
        <v>1</v>
      </c>
      <c r="G197" s="28">
        <v>42.542400000000001</v>
      </c>
      <c r="H197" s="28">
        <v>47.652499999999996</v>
      </c>
      <c r="I197" s="28">
        <v>43.775700000000015</v>
      </c>
      <c r="J197" s="28">
        <v>37.165899999999986</v>
      </c>
      <c r="K197" s="28">
        <v>45.548899999999996</v>
      </c>
      <c r="L197" s="28">
        <v>33.781999999999996</v>
      </c>
      <c r="M197" s="28">
        <v>53.4343</v>
      </c>
      <c r="N197" s="28">
        <v>44.323200000000007</v>
      </c>
      <c r="O197" s="28">
        <v>38.617000000000012</v>
      </c>
      <c r="P197" s="28">
        <v>44.038699999999999</v>
      </c>
      <c r="Q197" s="28">
        <v>36.566200000000009</v>
      </c>
      <c r="R197" s="28">
        <v>48.364800000000002</v>
      </c>
      <c r="S197" s="28">
        <v>515.8116</v>
      </c>
      <c r="T197" s="35">
        <v>42.984299999999998</v>
      </c>
    </row>
    <row r="198" spans="1:20" x14ac:dyDescent="0.25">
      <c r="A198" s="33" t="s">
        <v>368</v>
      </c>
      <c r="B198" s="34" t="s">
        <v>16</v>
      </c>
      <c r="C198" s="34" t="s">
        <v>76</v>
      </c>
      <c r="D198" s="33" t="s">
        <v>312</v>
      </c>
      <c r="E198" s="38" t="s">
        <v>313</v>
      </c>
      <c r="F198" s="33" t="s">
        <v>2</v>
      </c>
      <c r="G198" s="28">
        <v>576.36696000000018</v>
      </c>
      <c r="H198" s="28">
        <v>596.27440000000013</v>
      </c>
      <c r="I198" s="28">
        <v>487.07776000000013</v>
      </c>
      <c r="J198" s="28">
        <v>646.11509999999998</v>
      </c>
      <c r="K198" s="28">
        <v>572.29860000000008</v>
      </c>
      <c r="L198" s="28">
        <v>612.2758</v>
      </c>
      <c r="M198" s="28">
        <v>358.92859000000016</v>
      </c>
      <c r="N198" s="28">
        <v>300.01549999999997</v>
      </c>
      <c r="O198" s="28">
        <v>293.53960000000001</v>
      </c>
      <c r="P198" s="28">
        <v>307.43540000000007</v>
      </c>
      <c r="Q198" s="28">
        <v>338.66050000000007</v>
      </c>
      <c r="R198" s="28">
        <v>476.69339999999994</v>
      </c>
      <c r="S198" s="28">
        <v>5565.6816100000015</v>
      </c>
      <c r="T198" s="35">
        <v>463.80680083333345</v>
      </c>
    </row>
    <row r="199" spans="1:20" x14ac:dyDescent="0.25">
      <c r="A199" s="33" t="s">
        <v>368</v>
      </c>
      <c r="B199" s="34" t="s">
        <v>16</v>
      </c>
      <c r="C199" s="34" t="s">
        <v>76</v>
      </c>
      <c r="D199" s="33" t="s">
        <v>314</v>
      </c>
      <c r="E199" s="38" t="s">
        <v>315</v>
      </c>
      <c r="F199" s="33" t="s">
        <v>3</v>
      </c>
      <c r="G199" s="28">
        <v>490.28241999999983</v>
      </c>
      <c r="H199" s="28">
        <v>554.69480999999996</v>
      </c>
      <c r="I199" s="28">
        <v>542.78079999999977</v>
      </c>
      <c r="J199" s="28">
        <v>615.7666999999999</v>
      </c>
      <c r="K199" s="28">
        <v>631.74349000000007</v>
      </c>
      <c r="L199" s="28">
        <v>579.17159999999967</v>
      </c>
      <c r="M199" s="28">
        <v>437.98356000000024</v>
      </c>
      <c r="N199" s="28">
        <v>367.24130000000008</v>
      </c>
      <c r="O199" s="28">
        <v>452.92809999999992</v>
      </c>
      <c r="P199" s="28">
        <v>441.85719999999986</v>
      </c>
      <c r="Q199" s="28">
        <v>405.59410000000003</v>
      </c>
      <c r="R199" s="28">
        <v>474.60999999999979</v>
      </c>
      <c r="S199" s="28">
        <v>5994.6540799999984</v>
      </c>
      <c r="T199" s="35">
        <v>499.55450666666655</v>
      </c>
    </row>
    <row r="200" spans="1:20" x14ac:dyDescent="0.25">
      <c r="A200" s="33" t="s">
        <v>368</v>
      </c>
      <c r="B200" s="34" t="s">
        <v>16</v>
      </c>
      <c r="C200" s="34" t="s">
        <v>76</v>
      </c>
      <c r="D200" s="33" t="s">
        <v>319</v>
      </c>
      <c r="E200" s="38" t="s">
        <v>320</v>
      </c>
      <c r="F200" s="33" t="s">
        <v>5</v>
      </c>
      <c r="G200" s="28">
        <v>59.840999999999987</v>
      </c>
      <c r="H200" s="28">
        <v>36.174500000000002</v>
      </c>
      <c r="I200" s="28">
        <v>43.555999999999997</v>
      </c>
      <c r="J200" s="28">
        <v>49.04099999999999</v>
      </c>
      <c r="K200" s="28">
        <v>39.438500000000005</v>
      </c>
      <c r="L200" s="28">
        <v>49.942999999999998</v>
      </c>
      <c r="M200" s="28">
        <v>48.327999999999996</v>
      </c>
      <c r="N200" s="28">
        <v>38.594999999999999</v>
      </c>
      <c r="O200" s="28">
        <v>34.457999999999998</v>
      </c>
      <c r="P200" s="28">
        <v>45.396200000000015</v>
      </c>
      <c r="Q200" s="28">
        <v>51.339000000000006</v>
      </c>
      <c r="R200" s="28">
        <v>56.290999999999997</v>
      </c>
      <c r="S200" s="28">
        <v>552.4011999999999</v>
      </c>
      <c r="T200" s="35">
        <v>46.033433333333328</v>
      </c>
    </row>
    <row r="201" spans="1:20" x14ac:dyDescent="0.25">
      <c r="A201" s="33" t="s">
        <v>369</v>
      </c>
      <c r="B201" s="34" t="s">
        <v>18</v>
      </c>
      <c r="C201" s="34" t="s">
        <v>18</v>
      </c>
      <c r="D201" s="33" t="s">
        <v>322</v>
      </c>
      <c r="E201" s="38" t="s">
        <v>323</v>
      </c>
      <c r="F201" s="33" t="s">
        <v>0</v>
      </c>
      <c r="G201" s="28">
        <v>1764.0511000000008</v>
      </c>
      <c r="H201" s="28">
        <v>1865.2182000000003</v>
      </c>
      <c r="I201" s="28">
        <v>1903.7122999999999</v>
      </c>
      <c r="J201" s="28">
        <v>1807.3958000000011</v>
      </c>
      <c r="K201" s="28">
        <v>1797.2752000000012</v>
      </c>
      <c r="L201" s="28">
        <v>1995.7297999999992</v>
      </c>
      <c r="M201" s="28">
        <v>1938.1362000000001</v>
      </c>
      <c r="N201" s="28">
        <v>1962.1658000000007</v>
      </c>
      <c r="O201" s="28">
        <v>1606.452</v>
      </c>
      <c r="P201" s="28">
        <v>1716.2458999999992</v>
      </c>
      <c r="Q201" s="28">
        <v>1791.9400000000005</v>
      </c>
      <c r="R201" s="28">
        <v>2099.4666999999986</v>
      </c>
      <c r="S201" s="28">
        <v>22247.788999999997</v>
      </c>
      <c r="T201" s="35">
        <v>1853.9824166666665</v>
      </c>
    </row>
    <row r="202" spans="1:20" x14ac:dyDescent="0.25">
      <c r="A202" s="33" t="s">
        <v>369</v>
      </c>
      <c r="B202" s="34" t="s">
        <v>18</v>
      </c>
      <c r="C202" s="34" t="s">
        <v>18</v>
      </c>
      <c r="D202" s="33" t="s">
        <v>310</v>
      </c>
      <c r="E202" s="38" t="s">
        <v>311</v>
      </c>
      <c r="F202" s="33" t="s">
        <v>1</v>
      </c>
      <c r="G202" s="28">
        <v>8095.9724700000033</v>
      </c>
      <c r="H202" s="28">
        <v>8126.1741700000075</v>
      </c>
      <c r="I202" s="28">
        <v>8545.1900000000242</v>
      </c>
      <c r="J202" s="28">
        <v>8512.7272000000121</v>
      </c>
      <c r="K202" s="28">
        <v>8136.1923199999992</v>
      </c>
      <c r="L202" s="28">
        <v>8242.2108400000125</v>
      </c>
      <c r="M202" s="28">
        <v>7935.2312600000059</v>
      </c>
      <c r="N202" s="28">
        <v>8397.7070999999996</v>
      </c>
      <c r="O202" s="28">
        <v>9714.7829999999958</v>
      </c>
      <c r="P202" s="28">
        <v>9656.3473000000195</v>
      </c>
      <c r="Q202" s="28">
        <v>9601.108900000012</v>
      </c>
      <c r="R202" s="28">
        <v>10805.521000000008</v>
      </c>
      <c r="S202" s="28">
        <v>105769.1655600001</v>
      </c>
      <c r="T202" s="35">
        <v>8814.0971300000074</v>
      </c>
    </row>
    <row r="203" spans="1:20" x14ac:dyDescent="0.25">
      <c r="A203" s="33" t="s">
        <v>369</v>
      </c>
      <c r="B203" s="34" t="s">
        <v>18</v>
      </c>
      <c r="C203" s="34" t="s">
        <v>18</v>
      </c>
      <c r="D203" s="33" t="s">
        <v>312</v>
      </c>
      <c r="E203" s="38" t="s">
        <v>313</v>
      </c>
      <c r="F203" s="33" t="s">
        <v>2</v>
      </c>
      <c r="G203" s="28">
        <v>49965.093639999839</v>
      </c>
      <c r="H203" s="28">
        <v>51889.232978999651</v>
      </c>
      <c r="I203" s="28">
        <v>54292.093920000036</v>
      </c>
      <c r="J203" s="28">
        <v>55644.798732999923</v>
      </c>
      <c r="K203" s="28">
        <v>57643.37749999982</v>
      </c>
      <c r="L203" s="28">
        <v>58792.013599999678</v>
      </c>
      <c r="M203" s="28">
        <v>59121.848319999764</v>
      </c>
      <c r="N203" s="28">
        <v>62777.535499999933</v>
      </c>
      <c r="O203" s="28">
        <v>63101.176100000062</v>
      </c>
      <c r="P203" s="28">
        <v>70212.539700000038</v>
      </c>
      <c r="Q203" s="28">
        <v>67092.698699999906</v>
      </c>
      <c r="R203" s="28">
        <v>75071.941599999394</v>
      </c>
      <c r="S203" s="28">
        <v>725604.35029199813</v>
      </c>
      <c r="T203" s="35">
        <v>60467.029190999841</v>
      </c>
    </row>
    <row r="204" spans="1:20" x14ac:dyDescent="0.25">
      <c r="A204" s="33" t="s">
        <v>369</v>
      </c>
      <c r="B204" s="34" t="s">
        <v>18</v>
      </c>
      <c r="C204" s="34" t="s">
        <v>18</v>
      </c>
      <c r="D204" s="33" t="s">
        <v>314</v>
      </c>
      <c r="E204" s="38" t="s">
        <v>315</v>
      </c>
      <c r="F204" s="33" t="s">
        <v>3</v>
      </c>
      <c r="G204" s="28">
        <v>43114.019739999661</v>
      </c>
      <c r="H204" s="28">
        <v>44116.221525999717</v>
      </c>
      <c r="I204" s="28">
        <v>48112.657719999901</v>
      </c>
      <c r="J204" s="28">
        <v>49518.554229999885</v>
      </c>
      <c r="K204" s="28">
        <v>52774.446169999945</v>
      </c>
      <c r="L204" s="28">
        <v>53972.037989999837</v>
      </c>
      <c r="M204" s="28">
        <v>53616.072210000231</v>
      </c>
      <c r="N204" s="28">
        <v>57186.028499999957</v>
      </c>
      <c r="O204" s="28">
        <v>58457.327899999771</v>
      </c>
      <c r="P204" s="28">
        <v>61411.528200000088</v>
      </c>
      <c r="Q204" s="28">
        <v>62814.048299999893</v>
      </c>
      <c r="R204" s="28">
        <v>69921.413</v>
      </c>
      <c r="S204" s="28">
        <v>655014.35548599879</v>
      </c>
      <c r="T204" s="35">
        <v>54584.52962383323</v>
      </c>
    </row>
    <row r="205" spans="1:20" x14ac:dyDescent="0.25">
      <c r="A205" s="33" t="s">
        <v>369</v>
      </c>
      <c r="B205" s="34" t="s">
        <v>18</v>
      </c>
      <c r="C205" s="34" t="s">
        <v>18</v>
      </c>
      <c r="D205" s="33" t="s">
        <v>324</v>
      </c>
      <c r="E205" s="38" t="s">
        <v>325</v>
      </c>
      <c r="F205" s="33" t="s">
        <v>4</v>
      </c>
      <c r="G205" s="28">
        <v>531.90499999999975</v>
      </c>
      <c r="H205" s="28">
        <v>525.59249999999986</v>
      </c>
      <c r="I205" s="28">
        <v>553.2551000000002</v>
      </c>
      <c r="J205" s="28">
        <v>589.76149999999996</v>
      </c>
      <c r="K205" s="28">
        <v>602.15331000000003</v>
      </c>
      <c r="L205" s="28">
        <v>646.19500000000062</v>
      </c>
      <c r="M205" s="28">
        <v>612.46149999999955</v>
      </c>
      <c r="N205" s="28">
        <v>651.50999999999988</v>
      </c>
      <c r="O205" s="28">
        <v>563.2030000000002</v>
      </c>
      <c r="P205" s="28">
        <v>641.39399999999966</v>
      </c>
      <c r="Q205" s="28">
        <v>611.17699999999979</v>
      </c>
      <c r="R205" s="28">
        <v>705.49100000000021</v>
      </c>
      <c r="S205" s="28">
        <v>7234.0989099999997</v>
      </c>
      <c r="T205" s="35">
        <v>602.84157583333331</v>
      </c>
    </row>
    <row r="206" spans="1:20" x14ac:dyDescent="0.25">
      <c r="A206" s="33" t="s">
        <v>369</v>
      </c>
      <c r="B206" s="34" t="s">
        <v>18</v>
      </c>
      <c r="C206" s="34" t="s">
        <v>18</v>
      </c>
      <c r="D206" s="33" t="s">
        <v>319</v>
      </c>
      <c r="E206" s="38" t="s">
        <v>320</v>
      </c>
      <c r="F206" s="33" t="s">
        <v>5</v>
      </c>
      <c r="G206" s="28">
        <v>8228.8181299999978</v>
      </c>
      <c r="H206" s="28">
        <v>8743.965390000003</v>
      </c>
      <c r="I206" s="28">
        <v>9150.2966099999903</v>
      </c>
      <c r="J206" s="28">
        <v>9593.7336600000053</v>
      </c>
      <c r="K206" s="28">
        <v>9721.334619999996</v>
      </c>
      <c r="L206" s="28">
        <v>10137.812949999976</v>
      </c>
      <c r="M206" s="28">
        <v>9892.3557100000235</v>
      </c>
      <c r="N206" s="28">
        <v>10501.290899999998</v>
      </c>
      <c r="O206" s="28">
        <v>10910.340799999996</v>
      </c>
      <c r="P206" s="28">
        <v>11259.331499999967</v>
      </c>
      <c r="Q206" s="28">
        <v>11285.449600000004</v>
      </c>
      <c r="R206" s="28">
        <v>12330.219600000013</v>
      </c>
      <c r="S206" s="28">
        <v>121754.94946999998</v>
      </c>
      <c r="T206" s="35">
        <v>10146.245789166665</v>
      </c>
    </row>
    <row r="207" spans="1:20" x14ac:dyDescent="0.25">
      <c r="A207" s="33" t="s">
        <v>370</v>
      </c>
      <c r="B207" s="34" t="s">
        <v>19</v>
      </c>
      <c r="C207" s="34" t="s">
        <v>371</v>
      </c>
      <c r="D207" s="33" t="s">
        <v>310</v>
      </c>
      <c r="E207" s="38" t="s">
        <v>311</v>
      </c>
      <c r="F207" s="33" t="s">
        <v>1</v>
      </c>
      <c r="G207" s="28">
        <v>1.036</v>
      </c>
      <c r="H207" s="28">
        <v>1.0992</v>
      </c>
      <c r="I207" s="28">
        <v>1.403</v>
      </c>
      <c r="J207" s="28">
        <v>1.2789999999999999</v>
      </c>
      <c r="K207" s="28">
        <v>1.2769999999999999</v>
      </c>
      <c r="L207" s="28">
        <v>1.2891100000000002</v>
      </c>
      <c r="M207" s="28">
        <v>1.1456999999999999</v>
      </c>
      <c r="N207" s="28">
        <v>1.1111</v>
      </c>
      <c r="O207" s="28">
        <v>1.4529999999999998</v>
      </c>
      <c r="P207" s="28">
        <v>1.528</v>
      </c>
      <c r="Q207" s="28">
        <v>1.8879999999999999</v>
      </c>
      <c r="R207" s="28">
        <v>1.9319999999999999</v>
      </c>
      <c r="S207" s="28">
        <v>16.441109999999998</v>
      </c>
      <c r="T207" s="35">
        <v>1.3700924999999999</v>
      </c>
    </row>
    <row r="208" spans="1:20" x14ac:dyDescent="0.25">
      <c r="A208" s="33" t="s">
        <v>370</v>
      </c>
      <c r="B208" s="34" t="s">
        <v>19</v>
      </c>
      <c r="C208" s="34" t="s">
        <v>371</v>
      </c>
      <c r="D208" s="33" t="s">
        <v>312</v>
      </c>
      <c r="E208" s="38" t="s">
        <v>313</v>
      </c>
      <c r="F208" s="33" t="s">
        <v>2</v>
      </c>
      <c r="G208" s="28">
        <v>7.1420000000000003</v>
      </c>
      <c r="H208" s="28">
        <v>7.7789999999999999</v>
      </c>
      <c r="I208" s="28">
        <v>8.3767999999999994</v>
      </c>
      <c r="J208" s="28">
        <v>7.5470000000000006</v>
      </c>
      <c r="K208" s="28">
        <v>5.7780000000000005</v>
      </c>
      <c r="L208" s="28">
        <v>7.8780000000000001</v>
      </c>
      <c r="M208" s="28">
        <v>7.7004000000000001</v>
      </c>
      <c r="N208" s="28">
        <v>3.4654000000000003</v>
      </c>
      <c r="O208" s="28">
        <v>5.7040000000000006</v>
      </c>
      <c r="P208" s="28">
        <v>10.07</v>
      </c>
      <c r="Q208" s="28">
        <v>5.7779999999999996</v>
      </c>
      <c r="R208" s="28">
        <v>5.8679999999999994</v>
      </c>
      <c r="S208" s="28">
        <v>83.086600000000004</v>
      </c>
      <c r="T208" s="35">
        <v>6.9238833333333334</v>
      </c>
    </row>
    <row r="209" spans="1:20" x14ac:dyDescent="0.25">
      <c r="A209" s="33" t="s">
        <v>370</v>
      </c>
      <c r="B209" s="34" t="s">
        <v>19</v>
      </c>
      <c r="C209" s="34" t="s">
        <v>371</v>
      </c>
      <c r="D209" s="33" t="s">
        <v>314</v>
      </c>
      <c r="E209" s="38" t="s">
        <v>315</v>
      </c>
      <c r="F209" s="33" t="s">
        <v>3</v>
      </c>
      <c r="G209" s="28">
        <v>9.8249999999999993</v>
      </c>
      <c r="H209" s="28">
        <v>9.7270000000000003</v>
      </c>
      <c r="I209" s="28">
        <v>10.273</v>
      </c>
      <c r="J209" s="28">
        <v>12.242999999999999</v>
      </c>
      <c r="K209" s="28">
        <v>10.2662</v>
      </c>
      <c r="L209" s="28">
        <v>10.607389999999999</v>
      </c>
      <c r="M209" s="28">
        <v>8.5640000000000001</v>
      </c>
      <c r="N209" s="28">
        <v>11.0124</v>
      </c>
      <c r="O209" s="28">
        <v>11.014200000000001</v>
      </c>
      <c r="P209" s="28">
        <v>11.0595</v>
      </c>
      <c r="Q209" s="28">
        <v>10.150000000000002</v>
      </c>
      <c r="R209" s="28">
        <v>10.552</v>
      </c>
      <c r="S209" s="28">
        <v>125.29369</v>
      </c>
      <c r="T209" s="35">
        <v>10.441140833333334</v>
      </c>
    </row>
    <row r="210" spans="1:20" x14ac:dyDescent="0.25">
      <c r="A210" s="33" t="s">
        <v>372</v>
      </c>
      <c r="B210" s="34" t="s">
        <v>19</v>
      </c>
      <c r="C210" s="34" t="s">
        <v>270</v>
      </c>
      <c r="D210" s="33" t="s">
        <v>310</v>
      </c>
      <c r="E210" s="38" t="s">
        <v>311</v>
      </c>
      <c r="F210" s="33" t="s">
        <v>1</v>
      </c>
      <c r="G210" s="28">
        <v>12.250000000000002</v>
      </c>
      <c r="H210" s="28"/>
      <c r="I210" s="28">
        <v>14.116999999999999</v>
      </c>
      <c r="J210" s="28">
        <v>4.8570000000000002</v>
      </c>
      <c r="K210" s="28">
        <v>13.507</v>
      </c>
      <c r="L210" s="28">
        <v>7.4290000000000003</v>
      </c>
      <c r="M210" s="28"/>
      <c r="N210" s="28"/>
      <c r="O210" s="28"/>
      <c r="P210" s="28"/>
      <c r="Q210" s="28"/>
      <c r="R210" s="28"/>
      <c r="S210" s="28">
        <v>52.160000000000004</v>
      </c>
      <c r="T210" s="35">
        <v>10.432</v>
      </c>
    </row>
    <row r="211" spans="1:20" x14ac:dyDescent="0.25">
      <c r="A211" s="33" t="s">
        <v>372</v>
      </c>
      <c r="B211" s="34" t="s">
        <v>19</v>
      </c>
      <c r="C211" s="34" t="s">
        <v>270</v>
      </c>
      <c r="D211" s="33" t="s">
        <v>312</v>
      </c>
      <c r="E211" s="38" t="s">
        <v>313</v>
      </c>
      <c r="F211" s="33" t="s">
        <v>2</v>
      </c>
      <c r="G211" s="28">
        <v>2.2930000000000001</v>
      </c>
      <c r="H211" s="28"/>
      <c r="I211" s="28">
        <v>3.4230000000000005</v>
      </c>
      <c r="J211" s="28">
        <v>0.878</v>
      </c>
      <c r="K211" s="28">
        <v>2.36</v>
      </c>
      <c r="L211" s="28">
        <v>1.75</v>
      </c>
      <c r="M211" s="28"/>
      <c r="N211" s="28"/>
      <c r="O211" s="28"/>
      <c r="P211" s="28"/>
      <c r="Q211" s="28"/>
      <c r="R211" s="28"/>
      <c r="S211" s="28">
        <v>10.704000000000001</v>
      </c>
      <c r="T211" s="35">
        <v>2.1408</v>
      </c>
    </row>
    <row r="212" spans="1:20" x14ac:dyDescent="0.25">
      <c r="A212" s="33" t="s">
        <v>372</v>
      </c>
      <c r="B212" s="34" t="s">
        <v>19</v>
      </c>
      <c r="C212" s="34" t="s">
        <v>270</v>
      </c>
      <c r="D212" s="33" t="s">
        <v>314</v>
      </c>
      <c r="E212" s="38" t="s">
        <v>315</v>
      </c>
      <c r="F212" s="33" t="s">
        <v>3</v>
      </c>
      <c r="G212" s="28">
        <v>12.183000000000002</v>
      </c>
      <c r="H212" s="28"/>
      <c r="I212" s="28">
        <v>15.973999999999997</v>
      </c>
      <c r="J212" s="28">
        <v>4.9169999999999998</v>
      </c>
      <c r="K212" s="28">
        <v>16.802999999999997</v>
      </c>
      <c r="L212" s="28">
        <v>7.008</v>
      </c>
      <c r="M212" s="28"/>
      <c r="N212" s="28"/>
      <c r="O212" s="28"/>
      <c r="P212" s="28"/>
      <c r="Q212" s="28"/>
      <c r="R212" s="28"/>
      <c r="S212" s="28">
        <v>56.884999999999998</v>
      </c>
      <c r="T212" s="35">
        <v>11.376999999999999</v>
      </c>
    </row>
    <row r="213" spans="1:20" x14ac:dyDescent="0.25">
      <c r="A213" s="33" t="s">
        <v>372</v>
      </c>
      <c r="B213" s="34" t="s">
        <v>19</v>
      </c>
      <c r="C213" s="34" t="s">
        <v>270</v>
      </c>
      <c r="D213" s="33" t="s">
        <v>319</v>
      </c>
      <c r="E213" s="38" t="s">
        <v>320</v>
      </c>
      <c r="F213" s="33" t="s">
        <v>5</v>
      </c>
      <c r="G213" s="28">
        <v>0.80400000000000005</v>
      </c>
      <c r="H213" s="28"/>
      <c r="I213" s="28">
        <v>1.048</v>
      </c>
      <c r="J213" s="28">
        <v>0.69099999999999995</v>
      </c>
      <c r="K213" s="28">
        <v>1.73</v>
      </c>
      <c r="L213" s="28">
        <v>0.68</v>
      </c>
      <c r="M213" s="28"/>
      <c r="N213" s="28"/>
      <c r="O213" s="28"/>
      <c r="P213" s="28"/>
      <c r="Q213" s="28"/>
      <c r="R213" s="28"/>
      <c r="S213" s="28">
        <v>4.9529999999999994</v>
      </c>
      <c r="T213" s="35">
        <v>0.99059999999999993</v>
      </c>
    </row>
    <row r="214" spans="1:20" x14ac:dyDescent="0.25">
      <c r="A214" s="33" t="s">
        <v>373</v>
      </c>
      <c r="B214" s="34" t="s">
        <v>19</v>
      </c>
      <c r="C214" s="34" t="s">
        <v>20</v>
      </c>
      <c r="D214" s="33" t="s">
        <v>322</v>
      </c>
      <c r="E214" s="38" t="s">
        <v>323</v>
      </c>
      <c r="F214" s="33" t="s">
        <v>0</v>
      </c>
      <c r="G214" s="28"/>
      <c r="H214" s="28"/>
      <c r="I214" s="28"/>
      <c r="J214" s="28"/>
      <c r="K214" s="28"/>
      <c r="L214" s="28"/>
      <c r="M214" s="28"/>
      <c r="N214" s="28"/>
      <c r="O214" s="28"/>
      <c r="P214" s="28">
        <v>0.25</v>
      </c>
      <c r="Q214" s="28">
        <v>0.33500000000000002</v>
      </c>
      <c r="R214" s="28">
        <v>7.6499999999999995</v>
      </c>
      <c r="S214" s="28">
        <v>8.2349999999999994</v>
      </c>
      <c r="T214" s="35">
        <v>2.7449999999999997</v>
      </c>
    </row>
    <row r="215" spans="1:20" x14ac:dyDescent="0.25">
      <c r="A215" s="33" t="s">
        <v>373</v>
      </c>
      <c r="B215" s="34" t="s">
        <v>19</v>
      </c>
      <c r="C215" s="34" t="s">
        <v>20</v>
      </c>
      <c r="D215" s="33" t="s">
        <v>310</v>
      </c>
      <c r="E215" s="38" t="s">
        <v>311</v>
      </c>
      <c r="F215" s="33" t="s">
        <v>1</v>
      </c>
      <c r="G215" s="28">
        <v>50.473480000000002</v>
      </c>
      <c r="H215" s="28">
        <v>53.734100000000019</v>
      </c>
      <c r="I215" s="28">
        <v>74.092600000000019</v>
      </c>
      <c r="J215" s="28">
        <v>61.352400000000003</v>
      </c>
      <c r="K215" s="28">
        <v>59.17049999999999</v>
      </c>
      <c r="L215" s="28">
        <v>68.636650000000017</v>
      </c>
      <c r="M215" s="28">
        <v>64.469300000000004</v>
      </c>
      <c r="N215" s="28">
        <v>55.226399999999998</v>
      </c>
      <c r="O215" s="28">
        <v>56.335499999999989</v>
      </c>
      <c r="P215" s="28">
        <v>47.314600000000006</v>
      </c>
      <c r="Q215" s="28">
        <v>66.749000000000009</v>
      </c>
      <c r="R215" s="28">
        <v>65.526200000000003</v>
      </c>
      <c r="S215" s="28">
        <v>723.08073000000024</v>
      </c>
      <c r="T215" s="35">
        <v>60.256727500000018</v>
      </c>
    </row>
    <row r="216" spans="1:20" x14ac:dyDescent="0.25">
      <c r="A216" s="33" t="s">
        <v>373</v>
      </c>
      <c r="B216" s="34" t="s">
        <v>19</v>
      </c>
      <c r="C216" s="34" t="s">
        <v>20</v>
      </c>
      <c r="D216" s="33" t="s">
        <v>312</v>
      </c>
      <c r="E216" s="38" t="s">
        <v>313</v>
      </c>
      <c r="F216" s="33" t="s">
        <v>2</v>
      </c>
      <c r="G216" s="28">
        <v>429.44649999999996</v>
      </c>
      <c r="H216" s="28">
        <v>421.24499999999995</v>
      </c>
      <c r="I216" s="28">
        <v>456.48550000000017</v>
      </c>
      <c r="J216" s="28">
        <v>458.2865000000001</v>
      </c>
      <c r="K216" s="28">
        <v>527.61890000000017</v>
      </c>
      <c r="L216" s="28">
        <v>463.86819999999994</v>
      </c>
      <c r="M216" s="28">
        <v>506.98950000000008</v>
      </c>
      <c r="N216" s="28">
        <v>489.85949999999991</v>
      </c>
      <c r="O216" s="28">
        <v>423.60500000000008</v>
      </c>
      <c r="P216" s="28">
        <v>398.32759999999985</v>
      </c>
      <c r="Q216" s="28">
        <v>452.70900000000017</v>
      </c>
      <c r="R216" s="28">
        <v>467.2417999999999</v>
      </c>
      <c r="S216" s="28">
        <v>5495.683</v>
      </c>
      <c r="T216" s="35">
        <v>457.97358333333335</v>
      </c>
    </row>
    <row r="217" spans="1:20" x14ac:dyDescent="0.25">
      <c r="A217" s="33" t="s">
        <v>373</v>
      </c>
      <c r="B217" s="34" t="s">
        <v>19</v>
      </c>
      <c r="C217" s="34" t="s">
        <v>20</v>
      </c>
      <c r="D217" s="33" t="s">
        <v>314</v>
      </c>
      <c r="E217" s="38" t="s">
        <v>315</v>
      </c>
      <c r="F217" s="33" t="s">
        <v>3</v>
      </c>
      <c r="G217" s="28">
        <v>299.99069999999989</v>
      </c>
      <c r="H217" s="28">
        <v>367.35750000000013</v>
      </c>
      <c r="I217" s="28">
        <v>467.97075999999993</v>
      </c>
      <c r="J217" s="28">
        <v>447.43150000000026</v>
      </c>
      <c r="K217" s="28">
        <v>411.01500000000021</v>
      </c>
      <c r="L217" s="28">
        <v>418.58799999999974</v>
      </c>
      <c r="M217" s="28">
        <v>449.20899999999978</v>
      </c>
      <c r="N217" s="28">
        <v>387.26039999999966</v>
      </c>
      <c r="O217" s="28">
        <v>405.90600000000012</v>
      </c>
      <c r="P217" s="28">
        <v>347.29</v>
      </c>
      <c r="Q217" s="28">
        <v>559.63690000000031</v>
      </c>
      <c r="R217" s="28">
        <v>392.26210000000003</v>
      </c>
      <c r="S217" s="28">
        <v>4953.9178599999996</v>
      </c>
      <c r="T217" s="35">
        <v>412.82648833333332</v>
      </c>
    </row>
    <row r="218" spans="1:20" x14ac:dyDescent="0.25">
      <c r="A218" s="33" t="s">
        <v>373</v>
      </c>
      <c r="B218" s="34" t="s">
        <v>19</v>
      </c>
      <c r="C218" s="34" t="s">
        <v>20</v>
      </c>
      <c r="D218" s="33" t="s">
        <v>319</v>
      </c>
      <c r="E218" s="38" t="s">
        <v>320</v>
      </c>
      <c r="F218" s="33" t="s">
        <v>5</v>
      </c>
      <c r="G218" s="28">
        <v>81.117999999999995</v>
      </c>
      <c r="H218" s="28">
        <v>94.743000000000009</v>
      </c>
      <c r="I218" s="28">
        <v>131.553</v>
      </c>
      <c r="J218" s="28">
        <v>126.14400000000001</v>
      </c>
      <c r="K218" s="28">
        <v>129.09199999999996</v>
      </c>
      <c r="L218" s="28">
        <v>138.11600000000001</v>
      </c>
      <c r="M218" s="28">
        <v>152.68099999999998</v>
      </c>
      <c r="N218" s="28">
        <v>141.28399999999999</v>
      </c>
      <c r="O218" s="28">
        <v>160.45300000000003</v>
      </c>
      <c r="P218" s="28">
        <v>137.37700000000004</v>
      </c>
      <c r="Q218" s="28">
        <v>123.001</v>
      </c>
      <c r="R218" s="28">
        <v>123.33800000000002</v>
      </c>
      <c r="S218" s="28">
        <v>1538.8999999999999</v>
      </c>
      <c r="T218" s="35">
        <v>128.24166666666665</v>
      </c>
    </row>
    <row r="219" spans="1:20" x14ac:dyDescent="0.25">
      <c r="A219" s="33" t="s">
        <v>374</v>
      </c>
      <c r="B219" s="34" t="s">
        <v>19</v>
      </c>
      <c r="C219" s="34" t="s">
        <v>271</v>
      </c>
      <c r="D219" s="33" t="s">
        <v>310</v>
      </c>
      <c r="E219" s="38" t="s">
        <v>311</v>
      </c>
      <c r="F219" s="33" t="s">
        <v>1</v>
      </c>
      <c r="G219" s="28"/>
      <c r="H219" s="28"/>
      <c r="I219" s="28"/>
      <c r="J219" s="28"/>
      <c r="K219" s="28"/>
      <c r="L219" s="28"/>
      <c r="M219" s="28"/>
      <c r="N219" s="28">
        <v>1.65</v>
      </c>
      <c r="O219" s="28"/>
      <c r="P219" s="28">
        <v>1.67</v>
      </c>
      <c r="Q219" s="28"/>
      <c r="R219" s="28"/>
      <c r="S219" s="28">
        <v>3.32</v>
      </c>
      <c r="T219" s="35">
        <v>1.66</v>
      </c>
    </row>
    <row r="220" spans="1:20" x14ac:dyDescent="0.25">
      <c r="A220" s="33" t="s">
        <v>374</v>
      </c>
      <c r="B220" s="34" t="s">
        <v>19</v>
      </c>
      <c r="C220" s="34" t="s">
        <v>271</v>
      </c>
      <c r="D220" s="33" t="s">
        <v>312</v>
      </c>
      <c r="E220" s="38" t="s">
        <v>313</v>
      </c>
      <c r="F220" s="33" t="s">
        <v>2</v>
      </c>
      <c r="G220" s="28">
        <v>27.28</v>
      </c>
      <c r="H220" s="28">
        <v>39.625</v>
      </c>
      <c r="I220" s="28">
        <v>37.277999999999999</v>
      </c>
      <c r="J220" s="28">
        <v>35.69</v>
      </c>
      <c r="K220" s="28">
        <v>45.874000000000002</v>
      </c>
      <c r="L220" s="28">
        <v>23.11</v>
      </c>
      <c r="M220" s="28">
        <v>29.551000000000002</v>
      </c>
      <c r="N220" s="28">
        <v>41.889999999999993</v>
      </c>
      <c r="O220" s="28">
        <v>41.81</v>
      </c>
      <c r="P220" s="28">
        <v>39.049999999999997</v>
      </c>
      <c r="Q220" s="28">
        <v>25</v>
      </c>
      <c r="R220" s="28">
        <v>37.29</v>
      </c>
      <c r="S220" s="28">
        <v>423.44799999999998</v>
      </c>
      <c r="T220" s="35">
        <v>35.287333333333329</v>
      </c>
    </row>
    <row r="221" spans="1:20" x14ac:dyDescent="0.25">
      <c r="A221" s="33" t="s">
        <v>374</v>
      </c>
      <c r="B221" s="34" t="s">
        <v>19</v>
      </c>
      <c r="C221" s="34" t="s">
        <v>271</v>
      </c>
      <c r="D221" s="33" t="s">
        <v>314</v>
      </c>
      <c r="E221" s="38" t="s">
        <v>315</v>
      </c>
      <c r="F221" s="33" t="s">
        <v>3</v>
      </c>
      <c r="G221" s="28">
        <v>24.72</v>
      </c>
      <c r="H221" s="28">
        <v>8.5090000000000003</v>
      </c>
      <c r="I221" s="28">
        <v>14.722</v>
      </c>
      <c r="J221" s="28">
        <v>15.96</v>
      </c>
      <c r="K221" s="28">
        <v>5.7459999999999996</v>
      </c>
      <c r="L221" s="28">
        <v>20.633000000000003</v>
      </c>
      <c r="M221" s="28">
        <v>22.480999999999998</v>
      </c>
      <c r="N221" s="28">
        <v>40.635999999999996</v>
      </c>
      <c r="O221" s="28">
        <v>10.18</v>
      </c>
      <c r="P221" s="28">
        <v>41.989999999999995</v>
      </c>
      <c r="Q221" s="28">
        <v>20.91</v>
      </c>
      <c r="R221" s="28">
        <v>14.719999999999999</v>
      </c>
      <c r="S221" s="28">
        <v>241.20699999999999</v>
      </c>
      <c r="T221" s="35">
        <v>20.100583333333333</v>
      </c>
    </row>
    <row r="222" spans="1:20" x14ac:dyDescent="0.25">
      <c r="A222" s="33" t="s">
        <v>374</v>
      </c>
      <c r="B222" s="34" t="s">
        <v>19</v>
      </c>
      <c r="C222" s="34" t="s">
        <v>271</v>
      </c>
      <c r="D222" s="33" t="s">
        <v>319</v>
      </c>
      <c r="E222" s="38" t="s">
        <v>320</v>
      </c>
      <c r="F222" s="33" t="s">
        <v>5</v>
      </c>
      <c r="G222" s="28"/>
      <c r="H222" s="28"/>
      <c r="I222" s="28"/>
      <c r="J222" s="28"/>
      <c r="K222" s="28"/>
      <c r="L222" s="28">
        <v>5.2</v>
      </c>
      <c r="M222" s="28"/>
      <c r="N222" s="28">
        <v>2.88</v>
      </c>
      <c r="O222" s="28"/>
      <c r="P222" s="28">
        <v>2.9</v>
      </c>
      <c r="Q222" s="28">
        <v>6</v>
      </c>
      <c r="R222" s="28"/>
      <c r="S222" s="28">
        <v>16.98</v>
      </c>
      <c r="T222" s="35">
        <v>4.2450000000000001</v>
      </c>
    </row>
    <row r="223" spans="1:20" x14ac:dyDescent="0.25">
      <c r="A223" s="33" t="s">
        <v>375</v>
      </c>
      <c r="B223" s="34" t="s">
        <v>19</v>
      </c>
      <c r="C223" s="34" t="s">
        <v>272</v>
      </c>
      <c r="D223" s="33" t="s">
        <v>310</v>
      </c>
      <c r="E223" s="38" t="s">
        <v>311</v>
      </c>
      <c r="F223" s="33" t="s">
        <v>1</v>
      </c>
      <c r="G223" s="28">
        <v>1.948</v>
      </c>
      <c r="H223" s="28">
        <v>2.8489999999999998</v>
      </c>
      <c r="I223" s="28">
        <v>3.9980000000000002</v>
      </c>
      <c r="J223" s="28">
        <v>3.4281000000000001</v>
      </c>
      <c r="K223" s="28">
        <v>2.6379999999999999</v>
      </c>
      <c r="L223" s="28">
        <v>2.9049999999999998</v>
      </c>
      <c r="M223" s="28">
        <v>2.6522000000000001</v>
      </c>
      <c r="N223" s="28">
        <v>2.4810000000000003</v>
      </c>
      <c r="O223" s="28">
        <v>2.4313000000000002</v>
      </c>
      <c r="P223" s="28">
        <v>2.2688000000000001</v>
      </c>
      <c r="Q223" s="28">
        <v>2.3540000000000001</v>
      </c>
      <c r="R223" s="28">
        <v>2.5950000000000002</v>
      </c>
      <c r="S223" s="28">
        <v>32.548400000000001</v>
      </c>
      <c r="T223" s="35">
        <v>2.7123666666666666</v>
      </c>
    </row>
    <row r="224" spans="1:20" x14ac:dyDescent="0.25">
      <c r="A224" s="33" t="s">
        <v>375</v>
      </c>
      <c r="B224" s="34" t="s">
        <v>19</v>
      </c>
      <c r="C224" s="34" t="s">
        <v>272</v>
      </c>
      <c r="D224" s="33" t="s">
        <v>312</v>
      </c>
      <c r="E224" s="38" t="s">
        <v>313</v>
      </c>
      <c r="F224" s="33" t="s">
        <v>2</v>
      </c>
      <c r="G224" s="28">
        <v>27.876000000000001</v>
      </c>
      <c r="H224" s="28">
        <v>26.867000000000001</v>
      </c>
      <c r="I224" s="28">
        <v>26.24023</v>
      </c>
      <c r="J224" s="28">
        <v>23.27</v>
      </c>
      <c r="K224" s="28">
        <v>20.274000000000001</v>
      </c>
      <c r="L224" s="28">
        <v>22.785399999999999</v>
      </c>
      <c r="M224" s="28">
        <v>20.594999999999999</v>
      </c>
      <c r="N224" s="28">
        <v>20.582799999999999</v>
      </c>
      <c r="O224" s="28">
        <v>19.317</v>
      </c>
      <c r="P224" s="28">
        <v>20.2822</v>
      </c>
      <c r="Q224" s="28">
        <v>23.261800000000001</v>
      </c>
      <c r="R224" s="28">
        <v>20.462000000000003</v>
      </c>
      <c r="S224" s="28">
        <v>271.81342999999998</v>
      </c>
      <c r="T224" s="35">
        <v>22.651119166666664</v>
      </c>
    </row>
    <row r="225" spans="1:20" x14ac:dyDescent="0.25">
      <c r="A225" s="33" t="s">
        <v>375</v>
      </c>
      <c r="B225" s="34" t="s">
        <v>19</v>
      </c>
      <c r="C225" s="34" t="s">
        <v>272</v>
      </c>
      <c r="D225" s="33" t="s">
        <v>314</v>
      </c>
      <c r="E225" s="38" t="s">
        <v>315</v>
      </c>
      <c r="F225" s="33" t="s">
        <v>3</v>
      </c>
      <c r="G225" s="28">
        <v>15.295999999999999</v>
      </c>
      <c r="H225" s="28">
        <v>15.143000000000002</v>
      </c>
      <c r="I225" s="28">
        <v>17.367999999999999</v>
      </c>
      <c r="J225" s="28">
        <v>18.046999999999997</v>
      </c>
      <c r="K225" s="28">
        <v>16.747</v>
      </c>
      <c r="L225" s="28">
        <v>15.788629999999999</v>
      </c>
      <c r="M225" s="28">
        <v>15.073999999999998</v>
      </c>
      <c r="N225" s="28">
        <v>12.487499999999999</v>
      </c>
      <c r="O225" s="28">
        <v>14.7468</v>
      </c>
      <c r="P225" s="28">
        <v>15.4603</v>
      </c>
      <c r="Q225" s="28">
        <v>17.378900000000002</v>
      </c>
      <c r="R225" s="28">
        <v>21.889900000000001</v>
      </c>
      <c r="S225" s="28">
        <v>195.42703</v>
      </c>
      <c r="T225" s="35">
        <v>16.285585833333332</v>
      </c>
    </row>
    <row r="226" spans="1:20" x14ac:dyDescent="0.25">
      <c r="A226" s="33" t="s">
        <v>588</v>
      </c>
      <c r="B226" s="34" t="s">
        <v>19</v>
      </c>
      <c r="C226" s="34" t="s">
        <v>589</v>
      </c>
      <c r="D226" s="33" t="s">
        <v>310</v>
      </c>
      <c r="E226" s="38" t="s">
        <v>311</v>
      </c>
      <c r="F226" s="33" t="s">
        <v>1</v>
      </c>
      <c r="G226" s="28"/>
      <c r="H226" s="28"/>
      <c r="I226" s="28"/>
      <c r="J226" s="28"/>
      <c r="K226" s="28"/>
      <c r="L226" s="28">
        <v>1.1100000000000001</v>
      </c>
      <c r="M226" s="28">
        <v>1.3419999999999999</v>
      </c>
      <c r="N226" s="28">
        <v>1.4063000000000001</v>
      </c>
      <c r="O226" s="28">
        <v>1.05</v>
      </c>
      <c r="P226" s="28">
        <v>1.5334000000000001</v>
      </c>
      <c r="Q226" s="28"/>
      <c r="R226" s="28"/>
      <c r="S226" s="28">
        <v>6.4417</v>
      </c>
      <c r="T226" s="35">
        <v>1.28834</v>
      </c>
    </row>
    <row r="227" spans="1:20" x14ac:dyDescent="0.25">
      <c r="A227" s="33" t="s">
        <v>588</v>
      </c>
      <c r="B227" s="34" t="s">
        <v>19</v>
      </c>
      <c r="C227" s="34" t="s">
        <v>589</v>
      </c>
      <c r="D227" s="33" t="s">
        <v>312</v>
      </c>
      <c r="E227" s="38" t="s">
        <v>313</v>
      </c>
      <c r="F227" s="33" t="s">
        <v>2</v>
      </c>
      <c r="G227" s="28"/>
      <c r="H227" s="28"/>
      <c r="I227" s="28"/>
      <c r="J227" s="28"/>
      <c r="K227" s="28"/>
      <c r="L227" s="28"/>
      <c r="M227" s="28">
        <v>0.66100000000000003</v>
      </c>
      <c r="N227" s="28">
        <v>4.9903000000000004</v>
      </c>
      <c r="O227" s="28">
        <v>4.6315</v>
      </c>
      <c r="P227" s="28">
        <v>2.4332000000000003</v>
      </c>
      <c r="Q227" s="28"/>
      <c r="R227" s="28"/>
      <c r="S227" s="28">
        <v>12.716000000000001</v>
      </c>
      <c r="T227" s="35">
        <v>3.1790000000000003</v>
      </c>
    </row>
    <row r="228" spans="1:20" x14ac:dyDescent="0.25">
      <c r="A228" s="33" t="s">
        <v>588</v>
      </c>
      <c r="B228" s="34" t="s">
        <v>19</v>
      </c>
      <c r="C228" s="34" t="s">
        <v>589</v>
      </c>
      <c r="D228" s="33" t="s">
        <v>314</v>
      </c>
      <c r="E228" s="38" t="s">
        <v>315</v>
      </c>
      <c r="F228" s="33" t="s">
        <v>3</v>
      </c>
      <c r="G228" s="28"/>
      <c r="H228" s="28"/>
      <c r="I228" s="28"/>
      <c r="J228" s="28"/>
      <c r="K228" s="28"/>
      <c r="L228" s="28">
        <v>7.4580000000000002</v>
      </c>
      <c r="M228" s="28"/>
      <c r="N228" s="28"/>
      <c r="O228" s="28">
        <v>7.1</v>
      </c>
      <c r="P228" s="28">
        <v>3.5</v>
      </c>
      <c r="Q228" s="28"/>
      <c r="R228" s="28"/>
      <c r="S228" s="28">
        <v>18.058</v>
      </c>
      <c r="T228" s="35">
        <v>6.019333333333333</v>
      </c>
    </row>
    <row r="229" spans="1:20" x14ac:dyDescent="0.25">
      <c r="A229" s="33" t="s">
        <v>588</v>
      </c>
      <c r="B229" s="34" t="s">
        <v>19</v>
      </c>
      <c r="C229" s="34" t="s">
        <v>589</v>
      </c>
      <c r="D229" s="33" t="s">
        <v>319</v>
      </c>
      <c r="E229" s="38" t="s">
        <v>320</v>
      </c>
      <c r="F229" s="33" t="s">
        <v>5</v>
      </c>
      <c r="G229" s="28"/>
      <c r="H229" s="28"/>
      <c r="I229" s="28"/>
      <c r="J229" s="28"/>
      <c r="K229" s="28"/>
      <c r="L229" s="28"/>
      <c r="M229" s="28"/>
      <c r="N229" s="28"/>
      <c r="O229" s="28">
        <v>3</v>
      </c>
      <c r="P229" s="28"/>
      <c r="Q229" s="28"/>
      <c r="R229" s="28"/>
      <c r="S229" s="28">
        <v>3</v>
      </c>
      <c r="T229" s="35">
        <v>3</v>
      </c>
    </row>
    <row r="230" spans="1:20" x14ac:dyDescent="0.25">
      <c r="A230" s="33" t="s">
        <v>590</v>
      </c>
      <c r="B230" s="34" t="s">
        <v>19</v>
      </c>
      <c r="C230" s="34" t="s">
        <v>591</v>
      </c>
      <c r="D230" s="33" t="s">
        <v>310</v>
      </c>
      <c r="E230" s="38" t="s">
        <v>311</v>
      </c>
      <c r="F230" s="33" t="s">
        <v>1</v>
      </c>
      <c r="G230" s="28">
        <v>0.22799999999999998</v>
      </c>
      <c r="H230" s="28"/>
      <c r="I230" s="28">
        <v>0.89700000000000002</v>
      </c>
      <c r="J230" s="28"/>
      <c r="K230" s="28"/>
      <c r="L230" s="28"/>
      <c r="M230" s="28">
        <v>1.5139999999999998</v>
      </c>
      <c r="N230" s="28"/>
      <c r="O230" s="28"/>
      <c r="P230" s="28"/>
      <c r="Q230" s="28"/>
      <c r="R230" s="28"/>
      <c r="S230" s="28">
        <v>2.6389999999999998</v>
      </c>
      <c r="T230" s="35">
        <v>0.8796666666666666</v>
      </c>
    </row>
    <row r="231" spans="1:20" x14ac:dyDescent="0.25">
      <c r="A231" s="33" t="s">
        <v>590</v>
      </c>
      <c r="B231" s="34" t="s">
        <v>19</v>
      </c>
      <c r="C231" s="34" t="s">
        <v>591</v>
      </c>
      <c r="D231" s="33" t="s">
        <v>312</v>
      </c>
      <c r="E231" s="38" t="s">
        <v>313</v>
      </c>
      <c r="F231" s="33" t="s">
        <v>2</v>
      </c>
      <c r="G231" s="28">
        <v>0.81499999999999995</v>
      </c>
      <c r="H231" s="28">
        <v>5.7620000000000013</v>
      </c>
      <c r="I231" s="28">
        <v>2.1799999999999997</v>
      </c>
      <c r="J231" s="28"/>
      <c r="K231" s="28"/>
      <c r="L231" s="28"/>
      <c r="M231" s="28"/>
      <c r="N231" s="28"/>
      <c r="O231" s="28"/>
      <c r="P231" s="28"/>
      <c r="Q231" s="28"/>
      <c r="R231" s="28"/>
      <c r="S231" s="28">
        <v>8.7570000000000014</v>
      </c>
      <c r="T231" s="35">
        <v>2.9190000000000005</v>
      </c>
    </row>
    <row r="232" spans="1:20" x14ac:dyDescent="0.25">
      <c r="A232" s="33" t="s">
        <v>590</v>
      </c>
      <c r="B232" s="34" t="s">
        <v>19</v>
      </c>
      <c r="C232" s="34" t="s">
        <v>591</v>
      </c>
      <c r="D232" s="33" t="s">
        <v>314</v>
      </c>
      <c r="E232" s="38" t="s">
        <v>315</v>
      </c>
      <c r="F232" s="33" t="s">
        <v>3</v>
      </c>
      <c r="G232" s="28">
        <v>1.3819999999999999</v>
      </c>
      <c r="H232" s="28">
        <v>1.3679999999999999</v>
      </c>
      <c r="I232" s="28"/>
      <c r="J232" s="28"/>
      <c r="K232" s="28"/>
      <c r="L232" s="28"/>
      <c r="M232" s="28">
        <v>1.6149999999999998</v>
      </c>
      <c r="N232" s="28"/>
      <c r="O232" s="28"/>
      <c r="P232" s="28"/>
      <c r="Q232" s="28"/>
      <c r="R232" s="28"/>
      <c r="S232" s="28">
        <v>4.3650000000000002</v>
      </c>
      <c r="T232" s="35">
        <v>1.4550000000000001</v>
      </c>
    </row>
    <row r="233" spans="1:20" x14ac:dyDescent="0.25">
      <c r="A233" s="33" t="s">
        <v>376</v>
      </c>
      <c r="B233" s="34" t="s">
        <v>19</v>
      </c>
      <c r="C233" s="34" t="s">
        <v>214</v>
      </c>
      <c r="D233" s="33" t="s">
        <v>310</v>
      </c>
      <c r="E233" s="38" t="s">
        <v>311</v>
      </c>
      <c r="F233" s="33" t="s">
        <v>1</v>
      </c>
      <c r="G233" s="28">
        <v>2.1867000000000001</v>
      </c>
      <c r="H233" s="28">
        <v>2.4544999999999995</v>
      </c>
      <c r="I233" s="28">
        <v>2.7409000000000003</v>
      </c>
      <c r="J233" s="28">
        <v>2.36</v>
      </c>
      <c r="K233" s="28">
        <v>2.5</v>
      </c>
      <c r="L233" s="28">
        <v>2.5</v>
      </c>
      <c r="M233" s="28">
        <v>5.9329999999999998</v>
      </c>
      <c r="N233" s="28">
        <v>2.25</v>
      </c>
      <c r="O233" s="28"/>
      <c r="P233" s="28"/>
      <c r="Q233" s="28"/>
      <c r="R233" s="28"/>
      <c r="S233" s="28">
        <v>22.9251</v>
      </c>
      <c r="T233" s="35">
        <v>2.8656375000000001</v>
      </c>
    </row>
    <row r="234" spans="1:20" x14ac:dyDescent="0.25">
      <c r="A234" s="33" t="s">
        <v>376</v>
      </c>
      <c r="B234" s="34" t="s">
        <v>19</v>
      </c>
      <c r="C234" s="34" t="s">
        <v>214</v>
      </c>
      <c r="D234" s="33" t="s">
        <v>312</v>
      </c>
      <c r="E234" s="38" t="s">
        <v>313</v>
      </c>
      <c r="F234" s="33" t="s">
        <v>2</v>
      </c>
      <c r="G234" s="28">
        <v>23.61</v>
      </c>
      <c r="H234" s="28">
        <v>24.981000000000002</v>
      </c>
      <c r="I234" s="28">
        <v>23.023800000000001</v>
      </c>
      <c r="J234" s="28">
        <v>23.578199999999999</v>
      </c>
      <c r="K234" s="28">
        <v>24.771999999999998</v>
      </c>
      <c r="L234" s="28">
        <v>22.868399999999998</v>
      </c>
      <c r="M234" s="28">
        <v>19.18</v>
      </c>
      <c r="N234" s="28">
        <v>22.640000000000004</v>
      </c>
      <c r="O234" s="28"/>
      <c r="P234" s="28">
        <v>1.3</v>
      </c>
      <c r="Q234" s="28">
        <v>0.67799999999999994</v>
      </c>
      <c r="R234" s="28"/>
      <c r="S234" s="28">
        <v>186.63140000000004</v>
      </c>
      <c r="T234" s="35">
        <v>18.663140000000006</v>
      </c>
    </row>
    <row r="235" spans="1:20" x14ac:dyDescent="0.25">
      <c r="A235" s="33" t="s">
        <v>376</v>
      </c>
      <c r="B235" s="34" t="s">
        <v>19</v>
      </c>
      <c r="C235" s="34" t="s">
        <v>214</v>
      </c>
      <c r="D235" s="33" t="s">
        <v>314</v>
      </c>
      <c r="E235" s="38" t="s">
        <v>315</v>
      </c>
      <c r="F235" s="33" t="s">
        <v>3</v>
      </c>
      <c r="G235" s="28">
        <v>26.185599999999997</v>
      </c>
      <c r="H235" s="28">
        <v>28.5063</v>
      </c>
      <c r="I235" s="28">
        <v>27.140800000000002</v>
      </c>
      <c r="J235" s="28">
        <v>27.626999999999999</v>
      </c>
      <c r="K235" s="28">
        <v>27.890000000000004</v>
      </c>
      <c r="L235" s="28">
        <v>26.84</v>
      </c>
      <c r="M235" s="28">
        <v>21.548000000000002</v>
      </c>
      <c r="N235" s="28">
        <v>26.610000000000003</v>
      </c>
      <c r="O235" s="28">
        <v>1.1860000000000002</v>
      </c>
      <c r="P235" s="28"/>
      <c r="Q235" s="28"/>
      <c r="R235" s="28">
        <v>0.29799999999999999</v>
      </c>
      <c r="S235" s="28">
        <v>213.83170000000004</v>
      </c>
      <c r="T235" s="35">
        <v>21.383170000000003</v>
      </c>
    </row>
    <row r="236" spans="1:20" x14ac:dyDescent="0.25">
      <c r="A236" s="33" t="s">
        <v>376</v>
      </c>
      <c r="B236" s="34" t="s">
        <v>19</v>
      </c>
      <c r="C236" s="34" t="s">
        <v>214</v>
      </c>
      <c r="D236" s="33" t="s">
        <v>319</v>
      </c>
      <c r="E236" s="38" t="s">
        <v>320</v>
      </c>
      <c r="F236" s="33" t="s">
        <v>5</v>
      </c>
      <c r="G236" s="28">
        <v>3.0910000000000002</v>
      </c>
      <c r="H236" s="28">
        <v>3.552</v>
      </c>
      <c r="I236" s="28">
        <v>3.65</v>
      </c>
      <c r="J236" s="28">
        <v>3.5</v>
      </c>
      <c r="K236" s="28">
        <v>2.98</v>
      </c>
      <c r="L236" s="28">
        <v>3.58</v>
      </c>
      <c r="M236" s="28"/>
      <c r="N236" s="28">
        <v>3.2</v>
      </c>
      <c r="O236" s="28"/>
      <c r="P236" s="28"/>
      <c r="Q236" s="28"/>
      <c r="R236" s="28"/>
      <c r="S236" s="28">
        <v>23.553000000000001</v>
      </c>
      <c r="T236" s="35">
        <v>3.3647142857142858</v>
      </c>
    </row>
    <row r="237" spans="1:20" x14ac:dyDescent="0.25">
      <c r="A237" s="33" t="s">
        <v>377</v>
      </c>
      <c r="B237" s="34" t="s">
        <v>21</v>
      </c>
      <c r="C237" s="34" t="s">
        <v>151</v>
      </c>
      <c r="D237" s="33" t="s">
        <v>310</v>
      </c>
      <c r="E237" s="38" t="s">
        <v>311</v>
      </c>
      <c r="F237" s="33" t="s">
        <v>1</v>
      </c>
      <c r="G237" s="28">
        <v>1.143</v>
      </c>
      <c r="H237" s="28">
        <v>1.153</v>
      </c>
      <c r="I237" s="28">
        <v>1.1890000000000001</v>
      </c>
      <c r="J237" s="28">
        <v>1.153</v>
      </c>
      <c r="K237" s="28">
        <v>1.153</v>
      </c>
      <c r="L237" s="28">
        <v>1.1539999999999999</v>
      </c>
      <c r="M237" s="28">
        <v>1.1060000000000001</v>
      </c>
      <c r="N237" s="28">
        <v>1.194</v>
      </c>
      <c r="O237" s="28">
        <v>1.1859999999999999</v>
      </c>
      <c r="P237" s="28">
        <v>1.153</v>
      </c>
      <c r="Q237" s="28"/>
      <c r="R237" s="28"/>
      <c r="S237" s="28">
        <v>11.584000000000001</v>
      </c>
      <c r="T237" s="35">
        <v>1.1584000000000001</v>
      </c>
    </row>
    <row r="238" spans="1:20" x14ac:dyDescent="0.25">
      <c r="A238" s="33" t="s">
        <v>377</v>
      </c>
      <c r="B238" s="34" t="s">
        <v>21</v>
      </c>
      <c r="C238" s="34" t="s">
        <v>151</v>
      </c>
      <c r="D238" s="33" t="s">
        <v>312</v>
      </c>
      <c r="E238" s="38" t="s">
        <v>313</v>
      </c>
      <c r="F238" s="33" t="s">
        <v>2</v>
      </c>
      <c r="G238" s="28">
        <v>6.0119999999999996</v>
      </c>
      <c r="H238" s="28">
        <v>6.7679999999999998</v>
      </c>
      <c r="I238" s="28">
        <v>6.8389999999999995</v>
      </c>
      <c r="J238" s="28">
        <v>5.8090000000000002</v>
      </c>
      <c r="K238" s="28">
        <v>8.9109999999999996</v>
      </c>
      <c r="L238" s="28">
        <v>7.2149999999999999</v>
      </c>
      <c r="M238" s="28">
        <v>7.6949999999999994</v>
      </c>
      <c r="N238" s="28">
        <v>9.1449999999999996</v>
      </c>
      <c r="O238" s="28">
        <v>7.2309999999999999</v>
      </c>
      <c r="P238" s="28">
        <v>7.24</v>
      </c>
      <c r="Q238" s="28"/>
      <c r="R238" s="28"/>
      <c r="S238" s="28">
        <v>72.864999999999995</v>
      </c>
      <c r="T238" s="35">
        <v>7.2864999999999993</v>
      </c>
    </row>
    <row r="239" spans="1:20" x14ac:dyDescent="0.25">
      <c r="A239" s="33" t="s">
        <v>377</v>
      </c>
      <c r="B239" s="34" t="s">
        <v>21</v>
      </c>
      <c r="C239" s="34" t="s">
        <v>151</v>
      </c>
      <c r="D239" s="33" t="s">
        <v>314</v>
      </c>
      <c r="E239" s="38" t="s">
        <v>315</v>
      </c>
      <c r="F239" s="33" t="s">
        <v>3</v>
      </c>
      <c r="G239" s="28">
        <v>7.5889999999999986</v>
      </c>
      <c r="H239" s="28">
        <v>7.3740000000000006</v>
      </c>
      <c r="I239" s="28">
        <v>7.338000000000001</v>
      </c>
      <c r="J239" s="28">
        <v>7.2919999999999998</v>
      </c>
      <c r="K239" s="28">
        <v>7.093</v>
      </c>
      <c r="L239" s="28">
        <v>7.1070000000000002</v>
      </c>
      <c r="M239" s="28">
        <v>7.0559999999999992</v>
      </c>
      <c r="N239" s="28">
        <v>7.1160000000000005</v>
      </c>
      <c r="O239" s="28">
        <v>6.9859999999999998</v>
      </c>
      <c r="P239" s="28">
        <v>7.0679999999999996</v>
      </c>
      <c r="Q239" s="28"/>
      <c r="R239" s="28"/>
      <c r="S239" s="28">
        <v>72.019000000000005</v>
      </c>
      <c r="T239" s="35">
        <v>7.2019000000000002</v>
      </c>
    </row>
    <row r="240" spans="1:20" x14ac:dyDescent="0.25">
      <c r="A240" s="33" t="s">
        <v>377</v>
      </c>
      <c r="B240" s="34" t="s">
        <v>21</v>
      </c>
      <c r="C240" s="34" t="s">
        <v>151</v>
      </c>
      <c r="D240" s="33" t="s">
        <v>319</v>
      </c>
      <c r="E240" s="38" t="s">
        <v>320</v>
      </c>
      <c r="F240" s="33" t="s">
        <v>5</v>
      </c>
      <c r="G240" s="28">
        <v>3.7559999999999998</v>
      </c>
      <c r="H240" s="28">
        <v>3.1019999999999999</v>
      </c>
      <c r="I240" s="28">
        <v>2.8860000000000001</v>
      </c>
      <c r="J240" s="28"/>
      <c r="K240" s="28"/>
      <c r="L240" s="28"/>
      <c r="M240" s="28"/>
      <c r="N240" s="28"/>
      <c r="O240" s="28"/>
      <c r="P240" s="28">
        <v>13.246</v>
      </c>
      <c r="Q240" s="28"/>
      <c r="R240" s="28"/>
      <c r="S240" s="28">
        <v>22.990000000000002</v>
      </c>
      <c r="T240" s="35">
        <v>5.7475000000000005</v>
      </c>
    </row>
    <row r="241" spans="1:20" x14ac:dyDescent="0.25">
      <c r="A241" s="33" t="s">
        <v>592</v>
      </c>
      <c r="B241" s="34" t="s">
        <v>21</v>
      </c>
      <c r="C241" s="34" t="s">
        <v>593</v>
      </c>
      <c r="D241" s="33" t="s">
        <v>314</v>
      </c>
      <c r="E241" s="38" t="s">
        <v>315</v>
      </c>
      <c r="F241" s="33" t="s">
        <v>3</v>
      </c>
      <c r="G241" s="28">
        <v>9.4390000000000001</v>
      </c>
      <c r="H241" s="28"/>
      <c r="I241" s="28"/>
      <c r="J241" s="28"/>
      <c r="K241" s="28"/>
      <c r="L241" s="28"/>
      <c r="M241" s="28"/>
      <c r="N241" s="28"/>
      <c r="O241" s="28"/>
      <c r="P241" s="28"/>
      <c r="Q241" s="28"/>
      <c r="R241" s="28"/>
      <c r="S241" s="28">
        <v>9.4390000000000001</v>
      </c>
      <c r="T241" s="35">
        <v>9.4390000000000001</v>
      </c>
    </row>
    <row r="242" spans="1:20" x14ac:dyDescent="0.25">
      <c r="A242" s="33" t="s">
        <v>378</v>
      </c>
      <c r="B242" s="34" t="s">
        <v>21</v>
      </c>
      <c r="C242" s="34" t="s">
        <v>111</v>
      </c>
      <c r="D242" s="33" t="s">
        <v>310</v>
      </c>
      <c r="E242" s="38" t="s">
        <v>311</v>
      </c>
      <c r="F242" s="33" t="s">
        <v>1</v>
      </c>
      <c r="G242" s="28">
        <v>26.911999999999999</v>
      </c>
      <c r="H242" s="28">
        <v>16.416</v>
      </c>
      <c r="I242" s="28">
        <v>26.324000000000002</v>
      </c>
      <c r="J242" s="28">
        <v>23.510999999999999</v>
      </c>
      <c r="K242" s="28">
        <v>20.685000000000002</v>
      </c>
      <c r="L242" s="28">
        <v>2.5</v>
      </c>
      <c r="M242" s="28">
        <v>7.95</v>
      </c>
      <c r="N242" s="28">
        <v>8.24</v>
      </c>
      <c r="O242" s="28"/>
      <c r="P242" s="28">
        <v>4.8</v>
      </c>
      <c r="Q242" s="28">
        <v>4.8</v>
      </c>
      <c r="R242" s="28">
        <v>1</v>
      </c>
      <c r="S242" s="28">
        <v>143.13800000000003</v>
      </c>
      <c r="T242" s="35">
        <v>13.012545454545458</v>
      </c>
    </row>
    <row r="243" spans="1:20" x14ac:dyDescent="0.25">
      <c r="A243" s="33" t="s">
        <v>378</v>
      </c>
      <c r="B243" s="34" t="s">
        <v>21</v>
      </c>
      <c r="C243" s="34" t="s">
        <v>111</v>
      </c>
      <c r="D243" s="33" t="s">
        <v>312</v>
      </c>
      <c r="E243" s="38" t="s">
        <v>313</v>
      </c>
      <c r="F243" s="33" t="s">
        <v>2</v>
      </c>
      <c r="G243" s="28">
        <v>118.31800000000001</v>
      </c>
      <c r="H243" s="28">
        <v>82.545999999999978</v>
      </c>
      <c r="I243" s="28">
        <v>93.68499999999996</v>
      </c>
      <c r="J243" s="28">
        <v>111.59899999999999</v>
      </c>
      <c r="K243" s="28">
        <v>105.51300000000002</v>
      </c>
      <c r="L243" s="28">
        <v>67.564999999999984</v>
      </c>
      <c r="M243" s="28">
        <v>37.500999999999998</v>
      </c>
      <c r="N243" s="28">
        <v>30.624999999999996</v>
      </c>
      <c r="O243" s="28">
        <v>20.187999999999999</v>
      </c>
      <c r="P243" s="28">
        <v>48.036000000000001</v>
      </c>
      <c r="Q243" s="28">
        <v>44.825000000000017</v>
      </c>
      <c r="R243" s="28">
        <v>53.819999999999993</v>
      </c>
      <c r="S243" s="28">
        <v>814.22099999999978</v>
      </c>
      <c r="T243" s="35">
        <v>67.851749999999981</v>
      </c>
    </row>
    <row r="244" spans="1:20" x14ac:dyDescent="0.25">
      <c r="A244" s="33" t="s">
        <v>378</v>
      </c>
      <c r="B244" s="34" t="s">
        <v>21</v>
      </c>
      <c r="C244" s="34" t="s">
        <v>111</v>
      </c>
      <c r="D244" s="33" t="s">
        <v>314</v>
      </c>
      <c r="E244" s="38" t="s">
        <v>315</v>
      </c>
      <c r="F244" s="33" t="s">
        <v>3</v>
      </c>
      <c r="G244" s="28">
        <v>84.745000000000019</v>
      </c>
      <c r="H244" s="28">
        <v>108.77</v>
      </c>
      <c r="I244" s="28">
        <v>92.192000000000007</v>
      </c>
      <c r="J244" s="28">
        <v>102.18500000000004</v>
      </c>
      <c r="K244" s="28">
        <v>96.687999999999946</v>
      </c>
      <c r="L244" s="28">
        <v>57.910000000000004</v>
      </c>
      <c r="M244" s="28">
        <v>19.126999999999995</v>
      </c>
      <c r="N244" s="28">
        <v>27.553000000000011</v>
      </c>
      <c r="O244" s="28">
        <v>26.991</v>
      </c>
      <c r="P244" s="28">
        <v>38.321999999999989</v>
      </c>
      <c r="Q244" s="28">
        <v>37.509</v>
      </c>
      <c r="R244" s="28">
        <v>29.073</v>
      </c>
      <c r="S244" s="28">
        <v>721.06499999999994</v>
      </c>
      <c r="T244" s="35">
        <v>60.088749999999997</v>
      </c>
    </row>
    <row r="245" spans="1:20" x14ac:dyDescent="0.25">
      <c r="A245" s="33" t="s">
        <v>378</v>
      </c>
      <c r="B245" s="34" t="s">
        <v>21</v>
      </c>
      <c r="C245" s="34" t="s">
        <v>111</v>
      </c>
      <c r="D245" s="33" t="s">
        <v>319</v>
      </c>
      <c r="E245" s="38" t="s">
        <v>320</v>
      </c>
      <c r="F245" s="33" t="s">
        <v>5</v>
      </c>
      <c r="G245" s="28">
        <v>13.091000000000001</v>
      </c>
      <c r="H245" s="28">
        <v>12.898000000000001</v>
      </c>
      <c r="I245" s="28">
        <v>13.27</v>
      </c>
      <c r="J245" s="28">
        <v>13.42</v>
      </c>
      <c r="K245" s="28">
        <v>21.7</v>
      </c>
      <c r="L245" s="28">
        <v>3.9</v>
      </c>
      <c r="M245" s="28">
        <v>33.576999999999998</v>
      </c>
      <c r="N245" s="28">
        <v>32.491</v>
      </c>
      <c r="O245" s="28">
        <v>20.196999999999999</v>
      </c>
      <c r="P245" s="28">
        <v>5.0419999999999998</v>
      </c>
      <c r="Q245" s="28">
        <v>5.093</v>
      </c>
      <c r="R245" s="28">
        <v>6.2480000000000002</v>
      </c>
      <c r="S245" s="28">
        <v>180.92699999999999</v>
      </c>
      <c r="T245" s="35">
        <v>15.077249999999999</v>
      </c>
    </row>
    <row r="246" spans="1:20" x14ac:dyDescent="0.25">
      <c r="A246" s="33" t="s">
        <v>594</v>
      </c>
      <c r="B246" s="34" t="s">
        <v>21</v>
      </c>
      <c r="C246" s="34" t="s">
        <v>595</v>
      </c>
      <c r="D246" s="33" t="s">
        <v>314</v>
      </c>
      <c r="E246" s="38" t="s">
        <v>315</v>
      </c>
      <c r="F246" s="33" t="s">
        <v>3</v>
      </c>
      <c r="G246" s="28">
        <v>42.444999999999993</v>
      </c>
      <c r="H246" s="28"/>
      <c r="I246" s="28"/>
      <c r="J246" s="28"/>
      <c r="K246" s="28"/>
      <c r="L246" s="28"/>
      <c r="M246" s="28"/>
      <c r="N246" s="28"/>
      <c r="O246" s="28"/>
      <c r="P246" s="28"/>
      <c r="Q246" s="28"/>
      <c r="R246" s="28"/>
      <c r="S246" s="28">
        <v>42.444999999999993</v>
      </c>
      <c r="T246" s="35">
        <v>42.444999999999993</v>
      </c>
    </row>
    <row r="247" spans="1:20" x14ac:dyDescent="0.25">
      <c r="A247" s="33" t="s">
        <v>596</v>
      </c>
      <c r="B247" s="34" t="s">
        <v>21</v>
      </c>
      <c r="C247" s="34" t="s">
        <v>597</v>
      </c>
      <c r="D247" s="33" t="s">
        <v>314</v>
      </c>
      <c r="E247" s="38" t="s">
        <v>315</v>
      </c>
      <c r="F247" s="33" t="s">
        <v>3</v>
      </c>
      <c r="G247" s="28">
        <v>18.878</v>
      </c>
      <c r="H247" s="28"/>
      <c r="I247" s="28"/>
      <c r="J247" s="28"/>
      <c r="K247" s="28"/>
      <c r="L247" s="28"/>
      <c r="M247" s="28"/>
      <c r="N247" s="28"/>
      <c r="O247" s="28"/>
      <c r="P247" s="28"/>
      <c r="Q247" s="28"/>
      <c r="R247" s="28"/>
      <c r="S247" s="28">
        <v>18.878</v>
      </c>
      <c r="T247" s="35">
        <v>18.878</v>
      </c>
    </row>
    <row r="248" spans="1:20" x14ac:dyDescent="0.25">
      <c r="A248" s="33" t="s">
        <v>379</v>
      </c>
      <c r="B248" s="34" t="s">
        <v>21</v>
      </c>
      <c r="C248" s="34" t="s">
        <v>22</v>
      </c>
      <c r="D248" s="33" t="s">
        <v>310</v>
      </c>
      <c r="E248" s="38" t="s">
        <v>311</v>
      </c>
      <c r="F248" s="33" t="s">
        <v>1</v>
      </c>
      <c r="G248" s="28">
        <v>64.654500000000013</v>
      </c>
      <c r="H248" s="28">
        <v>58.853499999999997</v>
      </c>
      <c r="I248" s="28">
        <v>65.616500000000016</v>
      </c>
      <c r="J248" s="28">
        <v>60.29249999999999</v>
      </c>
      <c r="K248" s="28">
        <v>66.016500000000008</v>
      </c>
      <c r="L248" s="28">
        <v>62.826000000000001</v>
      </c>
      <c r="M248" s="28">
        <v>40.1</v>
      </c>
      <c r="N248" s="28">
        <v>42.823500000000003</v>
      </c>
      <c r="O248" s="28">
        <v>40.305499999999995</v>
      </c>
      <c r="P248" s="28">
        <v>40.342500000000001</v>
      </c>
      <c r="Q248" s="28">
        <v>45.0655</v>
      </c>
      <c r="R248" s="28">
        <v>42.672999999999995</v>
      </c>
      <c r="S248" s="28">
        <v>629.56950000000006</v>
      </c>
      <c r="T248" s="35">
        <v>52.464125000000003</v>
      </c>
    </row>
    <row r="249" spans="1:20" x14ac:dyDescent="0.25">
      <c r="A249" s="33" t="s">
        <v>379</v>
      </c>
      <c r="B249" s="34" t="s">
        <v>21</v>
      </c>
      <c r="C249" s="34" t="s">
        <v>22</v>
      </c>
      <c r="D249" s="33" t="s">
        <v>312</v>
      </c>
      <c r="E249" s="38" t="s">
        <v>313</v>
      </c>
      <c r="F249" s="33" t="s">
        <v>2</v>
      </c>
      <c r="G249" s="28">
        <v>243.96</v>
      </c>
      <c r="H249" s="28">
        <v>199.334</v>
      </c>
      <c r="I249" s="28">
        <v>265.64499999999992</v>
      </c>
      <c r="J249" s="28">
        <v>255.98899999999995</v>
      </c>
      <c r="K249" s="28">
        <v>253.96249999999998</v>
      </c>
      <c r="L249" s="28">
        <v>256.51600000000002</v>
      </c>
      <c r="M249" s="28">
        <v>186.34499999999997</v>
      </c>
      <c r="N249" s="28">
        <v>185.15199999999999</v>
      </c>
      <c r="O249" s="28">
        <v>188.74199999999999</v>
      </c>
      <c r="P249" s="28">
        <v>188.23000000000002</v>
      </c>
      <c r="Q249" s="28">
        <v>199.57299999999995</v>
      </c>
      <c r="R249" s="28">
        <v>183.49600000000001</v>
      </c>
      <c r="S249" s="28">
        <v>2606.9445000000001</v>
      </c>
      <c r="T249" s="35">
        <v>217.245375</v>
      </c>
    </row>
    <row r="250" spans="1:20" x14ac:dyDescent="0.25">
      <c r="A250" s="33" t="s">
        <v>379</v>
      </c>
      <c r="B250" s="34" t="s">
        <v>21</v>
      </c>
      <c r="C250" s="34" t="s">
        <v>22</v>
      </c>
      <c r="D250" s="33" t="s">
        <v>314</v>
      </c>
      <c r="E250" s="38" t="s">
        <v>315</v>
      </c>
      <c r="F250" s="33" t="s">
        <v>3</v>
      </c>
      <c r="G250" s="28">
        <v>200.91799999999995</v>
      </c>
      <c r="H250" s="28">
        <v>131.60949999999997</v>
      </c>
      <c r="I250" s="28">
        <v>203.93399999999994</v>
      </c>
      <c r="J250" s="28">
        <v>209.93899999999999</v>
      </c>
      <c r="K250" s="28">
        <v>211.16900000000001</v>
      </c>
      <c r="L250" s="28">
        <v>219.47249999999994</v>
      </c>
      <c r="M250" s="28">
        <v>188.88150000000005</v>
      </c>
      <c r="N250" s="28">
        <v>176.39499999999998</v>
      </c>
      <c r="O250" s="28">
        <v>191.36</v>
      </c>
      <c r="P250" s="28">
        <v>193.92849999999996</v>
      </c>
      <c r="Q250" s="28">
        <v>200.07449999999997</v>
      </c>
      <c r="R250" s="28">
        <v>140.49700000000001</v>
      </c>
      <c r="S250" s="28">
        <v>2268.1784999999995</v>
      </c>
      <c r="T250" s="35">
        <v>189.01487499999996</v>
      </c>
    </row>
    <row r="251" spans="1:20" x14ac:dyDescent="0.25">
      <c r="A251" s="33" t="s">
        <v>379</v>
      </c>
      <c r="B251" s="34" t="s">
        <v>21</v>
      </c>
      <c r="C251" s="34" t="s">
        <v>22</v>
      </c>
      <c r="D251" s="33" t="s">
        <v>319</v>
      </c>
      <c r="E251" s="38" t="s">
        <v>320</v>
      </c>
      <c r="F251" s="33" t="s">
        <v>5</v>
      </c>
      <c r="G251" s="28">
        <v>103.3275</v>
      </c>
      <c r="H251" s="28">
        <v>62.005000000000003</v>
      </c>
      <c r="I251" s="28">
        <v>80.835499999999996</v>
      </c>
      <c r="J251" s="28">
        <v>88.678000000000011</v>
      </c>
      <c r="K251" s="28">
        <v>84.897999999999996</v>
      </c>
      <c r="L251" s="28">
        <v>91.142499999999998</v>
      </c>
      <c r="M251" s="28">
        <v>49.648499999999999</v>
      </c>
      <c r="N251" s="28">
        <v>45.953000000000003</v>
      </c>
      <c r="O251" s="28">
        <v>59.757999999999996</v>
      </c>
      <c r="P251" s="28">
        <v>62.022499999999994</v>
      </c>
      <c r="Q251" s="28">
        <v>69.743499999999997</v>
      </c>
      <c r="R251" s="28">
        <v>61.594500000000011</v>
      </c>
      <c r="S251" s="28">
        <v>859.6065000000001</v>
      </c>
      <c r="T251" s="35">
        <v>71.633875000000003</v>
      </c>
    </row>
    <row r="252" spans="1:20" x14ac:dyDescent="0.25">
      <c r="A252" s="33" t="s">
        <v>598</v>
      </c>
      <c r="B252" s="34" t="s">
        <v>21</v>
      </c>
      <c r="C252" s="34" t="s">
        <v>599</v>
      </c>
      <c r="D252" s="33" t="s">
        <v>312</v>
      </c>
      <c r="E252" s="38" t="s">
        <v>313</v>
      </c>
      <c r="F252" s="33" t="s">
        <v>2</v>
      </c>
      <c r="G252" s="28">
        <v>14.765000000000001</v>
      </c>
      <c r="H252" s="28"/>
      <c r="I252" s="28"/>
      <c r="J252" s="28"/>
      <c r="K252" s="28"/>
      <c r="L252" s="28"/>
      <c r="M252" s="28"/>
      <c r="N252" s="28"/>
      <c r="O252" s="28"/>
      <c r="P252" s="28"/>
      <c r="Q252" s="28"/>
      <c r="R252" s="28"/>
      <c r="S252" s="28">
        <v>14.765000000000001</v>
      </c>
      <c r="T252" s="35">
        <v>14.765000000000001</v>
      </c>
    </row>
    <row r="253" spans="1:20" x14ac:dyDescent="0.25">
      <c r="A253" s="33" t="s">
        <v>600</v>
      </c>
      <c r="B253" s="34" t="s">
        <v>21</v>
      </c>
      <c r="C253" s="34" t="s">
        <v>601</v>
      </c>
      <c r="D253" s="33" t="s">
        <v>314</v>
      </c>
      <c r="E253" s="38" t="s">
        <v>315</v>
      </c>
      <c r="F253" s="33" t="s">
        <v>3</v>
      </c>
      <c r="G253" s="28">
        <v>12.102</v>
      </c>
      <c r="H253" s="28"/>
      <c r="I253" s="28"/>
      <c r="J253" s="28"/>
      <c r="K253" s="28"/>
      <c r="L253" s="28"/>
      <c r="M253" s="28"/>
      <c r="N253" s="28"/>
      <c r="O253" s="28"/>
      <c r="P253" s="28"/>
      <c r="Q253" s="28"/>
      <c r="R253" s="28"/>
      <c r="S253" s="28">
        <v>12.102</v>
      </c>
      <c r="T253" s="35">
        <v>12.102</v>
      </c>
    </row>
    <row r="254" spans="1:20" x14ac:dyDescent="0.25">
      <c r="A254" s="33" t="s">
        <v>602</v>
      </c>
      <c r="B254" s="34" t="s">
        <v>21</v>
      </c>
      <c r="C254" s="34" t="s">
        <v>603</v>
      </c>
      <c r="D254" s="33" t="s">
        <v>310</v>
      </c>
      <c r="E254" s="38" t="s">
        <v>311</v>
      </c>
      <c r="F254" s="33" t="s">
        <v>1</v>
      </c>
      <c r="G254" s="28">
        <v>11.708</v>
      </c>
      <c r="H254" s="28"/>
      <c r="I254" s="28"/>
      <c r="J254" s="28"/>
      <c r="K254" s="28"/>
      <c r="L254" s="28"/>
      <c r="M254" s="28"/>
      <c r="N254" s="28"/>
      <c r="O254" s="28"/>
      <c r="P254" s="28"/>
      <c r="Q254" s="28"/>
      <c r="R254" s="28"/>
      <c r="S254" s="28">
        <v>11.708</v>
      </c>
      <c r="T254" s="35">
        <v>11.708</v>
      </c>
    </row>
    <row r="255" spans="1:20" x14ac:dyDescent="0.25">
      <c r="A255" s="33" t="s">
        <v>602</v>
      </c>
      <c r="B255" s="34" t="s">
        <v>21</v>
      </c>
      <c r="C255" s="34" t="s">
        <v>603</v>
      </c>
      <c r="D255" s="33" t="s">
        <v>312</v>
      </c>
      <c r="E255" s="38" t="s">
        <v>313</v>
      </c>
      <c r="F255" s="33" t="s">
        <v>2</v>
      </c>
      <c r="G255" s="28">
        <v>3.2549999999999999</v>
      </c>
      <c r="H255" s="28"/>
      <c r="I255" s="28"/>
      <c r="J255" s="28"/>
      <c r="K255" s="28"/>
      <c r="L255" s="28"/>
      <c r="M255" s="28"/>
      <c r="N255" s="28"/>
      <c r="O255" s="28"/>
      <c r="P255" s="28"/>
      <c r="Q255" s="28"/>
      <c r="R255" s="28"/>
      <c r="S255" s="28">
        <v>3.2549999999999999</v>
      </c>
      <c r="T255" s="35">
        <v>3.2549999999999999</v>
      </c>
    </row>
    <row r="256" spans="1:20" x14ac:dyDescent="0.25">
      <c r="A256" s="33" t="s">
        <v>604</v>
      </c>
      <c r="B256" s="34" t="s">
        <v>21</v>
      </c>
      <c r="C256" s="34" t="s">
        <v>605</v>
      </c>
      <c r="D256" s="33" t="s">
        <v>314</v>
      </c>
      <c r="E256" s="38" t="s">
        <v>315</v>
      </c>
      <c r="F256" s="33" t="s">
        <v>3</v>
      </c>
      <c r="G256" s="28">
        <v>13.51</v>
      </c>
      <c r="H256" s="28"/>
      <c r="I256" s="28"/>
      <c r="J256" s="28"/>
      <c r="K256" s="28"/>
      <c r="L256" s="28"/>
      <c r="M256" s="28"/>
      <c r="N256" s="28"/>
      <c r="O256" s="28"/>
      <c r="P256" s="28"/>
      <c r="Q256" s="28"/>
      <c r="R256" s="28"/>
      <c r="S256" s="28">
        <v>13.51</v>
      </c>
      <c r="T256" s="35">
        <v>13.51</v>
      </c>
    </row>
    <row r="257" spans="1:20" x14ac:dyDescent="0.25">
      <c r="A257" s="33" t="s">
        <v>606</v>
      </c>
      <c r="B257" s="34" t="s">
        <v>21</v>
      </c>
      <c r="C257" s="34" t="s">
        <v>607</v>
      </c>
      <c r="D257" s="33" t="s">
        <v>310</v>
      </c>
      <c r="E257" s="38" t="s">
        <v>311</v>
      </c>
      <c r="F257" s="33" t="s">
        <v>1</v>
      </c>
      <c r="G257" s="28">
        <v>5.8540000000000001</v>
      </c>
      <c r="H257" s="28"/>
      <c r="I257" s="28"/>
      <c r="J257" s="28"/>
      <c r="K257" s="28"/>
      <c r="L257" s="28"/>
      <c r="M257" s="28"/>
      <c r="N257" s="28"/>
      <c r="O257" s="28"/>
      <c r="P257" s="28"/>
      <c r="Q257" s="28"/>
      <c r="R257" s="28"/>
      <c r="S257" s="28">
        <v>5.8540000000000001</v>
      </c>
      <c r="T257" s="35">
        <v>5.8540000000000001</v>
      </c>
    </row>
    <row r="258" spans="1:20" x14ac:dyDescent="0.25">
      <c r="A258" s="33" t="s">
        <v>606</v>
      </c>
      <c r="B258" s="34" t="s">
        <v>21</v>
      </c>
      <c r="C258" s="34" t="s">
        <v>607</v>
      </c>
      <c r="D258" s="33" t="s">
        <v>324</v>
      </c>
      <c r="E258" s="38" t="s">
        <v>325</v>
      </c>
      <c r="F258" s="33" t="s">
        <v>4</v>
      </c>
      <c r="G258" s="28">
        <v>2.42</v>
      </c>
      <c r="H258" s="28"/>
      <c r="I258" s="28"/>
      <c r="J258" s="28"/>
      <c r="K258" s="28"/>
      <c r="L258" s="28"/>
      <c r="M258" s="28"/>
      <c r="N258" s="28"/>
      <c r="O258" s="28"/>
      <c r="P258" s="28"/>
      <c r="Q258" s="28"/>
      <c r="R258" s="28"/>
      <c r="S258" s="28">
        <v>2.42</v>
      </c>
      <c r="T258" s="35">
        <v>2.42</v>
      </c>
    </row>
    <row r="259" spans="1:20" x14ac:dyDescent="0.25">
      <c r="A259" s="33" t="s">
        <v>606</v>
      </c>
      <c r="B259" s="34" t="s">
        <v>21</v>
      </c>
      <c r="C259" s="34" t="s">
        <v>607</v>
      </c>
      <c r="D259" s="33" t="s">
        <v>319</v>
      </c>
      <c r="E259" s="38" t="s">
        <v>320</v>
      </c>
      <c r="F259" s="33" t="s">
        <v>5</v>
      </c>
      <c r="G259" s="28">
        <v>2.1579999999999999</v>
      </c>
      <c r="H259" s="28"/>
      <c r="I259" s="28"/>
      <c r="J259" s="28"/>
      <c r="K259" s="28"/>
      <c r="L259" s="28"/>
      <c r="M259" s="28"/>
      <c r="N259" s="28"/>
      <c r="O259" s="28"/>
      <c r="P259" s="28"/>
      <c r="Q259" s="28"/>
      <c r="R259" s="28"/>
      <c r="S259" s="28">
        <v>2.1579999999999999</v>
      </c>
      <c r="T259" s="35">
        <v>2.1579999999999999</v>
      </c>
    </row>
    <row r="260" spans="1:20" x14ac:dyDescent="0.25">
      <c r="A260" s="33" t="s">
        <v>380</v>
      </c>
      <c r="B260" s="34" t="s">
        <v>21</v>
      </c>
      <c r="C260" s="34" t="s">
        <v>257</v>
      </c>
      <c r="D260" s="33" t="s">
        <v>310</v>
      </c>
      <c r="E260" s="38" t="s">
        <v>311</v>
      </c>
      <c r="F260" s="33" t="s">
        <v>1</v>
      </c>
      <c r="G260" s="28">
        <v>3.3210999999999999</v>
      </c>
      <c r="H260" s="28">
        <v>2.085</v>
      </c>
      <c r="I260" s="28">
        <v>0.41520000000000001</v>
      </c>
      <c r="J260" s="28">
        <v>1.1108</v>
      </c>
      <c r="K260" s="28">
        <v>0.245</v>
      </c>
      <c r="L260" s="28">
        <v>1.4234</v>
      </c>
      <c r="M260" s="28">
        <v>1.9379999999999999</v>
      </c>
      <c r="N260" s="28">
        <v>1.2649999999999999</v>
      </c>
      <c r="O260" s="28">
        <v>0.86899999999999999</v>
      </c>
      <c r="P260" s="28">
        <v>2.6335999999999999</v>
      </c>
      <c r="Q260" s="28">
        <v>0.92599999999999993</v>
      </c>
      <c r="R260" s="28">
        <v>0.72699999999999998</v>
      </c>
      <c r="S260" s="28">
        <v>16.959099999999999</v>
      </c>
      <c r="T260" s="35">
        <v>1.4132583333333333</v>
      </c>
    </row>
    <row r="261" spans="1:20" x14ac:dyDescent="0.25">
      <c r="A261" s="33" t="s">
        <v>380</v>
      </c>
      <c r="B261" s="34" t="s">
        <v>21</v>
      </c>
      <c r="C261" s="34" t="s">
        <v>257</v>
      </c>
      <c r="D261" s="33" t="s">
        <v>312</v>
      </c>
      <c r="E261" s="38" t="s">
        <v>313</v>
      </c>
      <c r="F261" s="33" t="s">
        <v>2</v>
      </c>
      <c r="G261" s="28">
        <v>6.3171000000000017</v>
      </c>
      <c r="H261" s="28">
        <v>11.148999999999997</v>
      </c>
      <c r="I261" s="28">
        <v>8.2832000000000008</v>
      </c>
      <c r="J261" s="28">
        <v>8.8239999999999998</v>
      </c>
      <c r="K261" s="28">
        <v>9.0395000000000021</v>
      </c>
      <c r="L261" s="28">
        <v>9.8963000000000001</v>
      </c>
      <c r="M261" s="28">
        <v>12.439</v>
      </c>
      <c r="N261" s="28">
        <v>5.7519999999999998</v>
      </c>
      <c r="O261" s="28">
        <v>9.7690000000000001</v>
      </c>
      <c r="P261" s="28">
        <v>10.9352</v>
      </c>
      <c r="Q261" s="28">
        <v>10.636000000000001</v>
      </c>
      <c r="R261" s="28">
        <v>11.834199999999999</v>
      </c>
      <c r="S261" s="28">
        <v>114.8745</v>
      </c>
      <c r="T261" s="35">
        <v>9.5728749999999998</v>
      </c>
    </row>
    <row r="262" spans="1:20" x14ac:dyDescent="0.25">
      <c r="A262" s="33" t="s">
        <v>380</v>
      </c>
      <c r="B262" s="34" t="s">
        <v>21</v>
      </c>
      <c r="C262" s="34" t="s">
        <v>257</v>
      </c>
      <c r="D262" s="33" t="s">
        <v>314</v>
      </c>
      <c r="E262" s="38" t="s">
        <v>315</v>
      </c>
      <c r="F262" s="33" t="s">
        <v>3</v>
      </c>
      <c r="G262" s="28">
        <v>2.8256999999999999</v>
      </c>
      <c r="H262" s="28">
        <v>2.0327999999999999</v>
      </c>
      <c r="I262" s="28">
        <v>2.2054100000000001</v>
      </c>
      <c r="J262" s="28">
        <v>3.7431999999999999</v>
      </c>
      <c r="K262" s="28">
        <v>1.8857000000000002</v>
      </c>
      <c r="L262" s="28">
        <v>2.7555999999999998</v>
      </c>
      <c r="M262" s="28">
        <v>1.1599999999999999</v>
      </c>
      <c r="N262" s="28">
        <v>4.4089999999999998</v>
      </c>
      <c r="O262" s="28">
        <v>0.95200000000000007</v>
      </c>
      <c r="P262" s="28">
        <v>2.8628</v>
      </c>
      <c r="Q262" s="28">
        <v>1.9159999999999999</v>
      </c>
      <c r="R262" s="28">
        <v>2.1970000000000001</v>
      </c>
      <c r="S262" s="28">
        <v>28.945209999999999</v>
      </c>
      <c r="T262" s="35">
        <v>2.4121008333333331</v>
      </c>
    </row>
    <row r="263" spans="1:20" x14ac:dyDescent="0.25">
      <c r="A263" s="33" t="s">
        <v>380</v>
      </c>
      <c r="B263" s="34" t="s">
        <v>21</v>
      </c>
      <c r="C263" s="34" t="s">
        <v>257</v>
      </c>
      <c r="D263" s="33" t="s">
        <v>319</v>
      </c>
      <c r="E263" s="38" t="s">
        <v>320</v>
      </c>
      <c r="F263" s="33" t="s">
        <v>5</v>
      </c>
      <c r="G263" s="28">
        <v>3.1970000000000001</v>
      </c>
      <c r="H263" s="28"/>
      <c r="I263" s="28">
        <v>2.0649999999999999</v>
      </c>
      <c r="J263" s="28">
        <v>1.6559999999999999</v>
      </c>
      <c r="K263" s="28">
        <v>1.5</v>
      </c>
      <c r="L263" s="28">
        <v>2.4582000000000002</v>
      </c>
      <c r="M263" s="28">
        <v>0.5</v>
      </c>
      <c r="N263" s="28">
        <v>3.55</v>
      </c>
      <c r="O263" s="28">
        <v>0.92200000000000004</v>
      </c>
      <c r="P263" s="28">
        <v>2</v>
      </c>
      <c r="Q263" s="28">
        <v>2.5</v>
      </c>
      <c r="R263" s="28">
        <v>1</v>
      </c>
      <c r="S263" s="28">
        <v>21.348199999999999</v>
      </c>
      <c r="T263" s="35">
        <v>1.9407454545454543</v>
      </c>
    </row>
    <row r="264" spans="1:20" x14ac:dyDescent="0.25">
      <c r="A264" s="33" t="s">
        <v>608</v>
      </c>
      <c r="B264" s="34" t="s">
        <v>21</v>
      </c>
      <c r="C264" s="34" t="s">
        <v>609</v>
      </c>
      <c r="D264" s="33" t="s">
        <v>314</v>
      </c>
      <c r="E264" s="38" t="s">
        <v>315</v>
      </c>
      <c r="F264" s="33" t="s">
        <v>3</v>
      </c>
      <c r="G264" s="28">
        <v>24.204000000000001</v>
      </c>
      <c r="H264" s="28"/>
      <c r="I264" s="28"/>
      <c r="J264" s="28"/>
      <c r="K264" s="28"/>
      <c r="L264" s="28"/>
      <c r="M264" s="28"/>
      <c r="N264" s="28"/>
      <c r="O264" s="28"/>
      <c r="P264" s="28"/>
      <c r="Q264" s="28"/>
      <c r="R264" s="28"/>
      <c r="S264" s="28">
        <v>24.204000000000001</v>
      </c>
      <c r="T264" s="35">
        <v>24.204000000000001</v>
      </c>
    </row>
    <row r="265" spans="1:20" x14ac:dyDescent="0.25">
      <c r="A265" s="33" t="s">
        <v>381</v>
      </c>
      <c r="B265" s="34" t="s">
        <v>21</v>
      </c>
      <c r="C265" s="34" t="s">
        <v>215</v>
      </c>
      <c r="D265" s="33" t="s">
        <v>310</v>
      </c>
      <c r="E265" s="38" t="s">
        <v>311</v>
      </c>
      <c r="F265" s="33" t="s">
        <v>1</v>
      </c>
      <c r="G265" s="28">
        <v>1.5449999999999995</v>
      </c>
      <c r="H265" s="28">
        <v>1.8010999999999999</v>
      </c>
      <c r="I265" s="28">
        <v>0.35910000000000003</v>
      </c>
      <c r="J265" s="28">
        <v>0.8005000000000001</v>
      </c>
      <c r="K265" s="28">
        <v>0.86690000000000011</v>
      </c>
      <c r="L265" s="28">
        <v>0.27079999999999999</v>
      </c>
      <c r="M265" s="28">
        <v>0.30030000000000001</v>
      </c>
      <c r="N265" s="28">
        <v>0.13900000000000001</v>
      </c>
      <c r="O265" s="28">
        <v>0.67600000000000005</v>
      </c>
      <c r="P265" s="28">
        <v>0.26910000000000001</v>
      </c>
      <c r="Q265" s="28">
        <v>0.45020000000000004</v>
      </c>
      <c r="R265" s="28">
        <v>0.20509999999999998</v>
      </c>
      <c r="S265" s="28">
        <v>7.6831000000000005</v>
      </c>
      <c r="T265" s="35">
        <v>0.64025833333333337</v>
      </c>
    </row>
    <row r="266" spans="1:20" x14ac:dyDescent="0.25">
      <c r="A266" s="33" t="s">
        <v>381</v>
      </c>
      <c r="B266" s="34" t="s">
        <v>21</v>
      </c>
      <c r="C266" s="34" t="s">
        <v>215</v>
      </c>
      <c r="D266" s="33" t="s">
        <v>312</v>
      </c>
      <c r="E266" s="38" t="s">
        <v>313</v>
      </c>
      <c r="F266" s="33" t="s">
        <v>2</v>
      </c>
      <c r="G266" s="28">
        <v>26.947500000000002</v>
      </c>
      <c r="H266" s="28">
        <v>45.567999999999998</v>
      </c>
      <c r="I266" s="28">
        <v>2.4870000000000001</v>
      </c>
      <c r="J266" s="28">
        <v>1.7377999999999998</v>
      </c>
      <c r="K266" s="28">
        <v>35.661299999999997</v>
      </c>
      <c r="L266" s="28">
        <v>1.4049999999999998</v>
      </c>
      <c r="M266" s="28">
        <v>1.3034999999999999</v>
      </c>
      <c r="N266" s="28">
        <v>1.6460000000000001</v>
      </c>
      <c r="O266" s="28">
        <v>1.8569999999999998</v>
      </c>
      <c r="P266" s="28">
        <v>2.6555</v>
      </c>
      <c r="Q266" s="28">
        <v>1.9705000000000001</v>
      </c>
      <c r="R266" s="28">
        <v>4.2294</v>
      </c>
      <c r="S266" s="28">
        <v>127.46849999999999</v>
      </c>
      <c r="T266" s="35">
        <v>10.622375</v>
      </c>
    </row>
    <row r="267" spans="1:20" x14ac:dyDescent="0.25">
      <c r="A267" s="33" t="s">
        <v>381</v>
      </c>
      <c r="B267" s="34" t="s">
        <v>21</v>
      </c>
      <c r="C267" s="34" t="s">
        <v>215</v>
      </c>
      <c r="D267" s="33" t="s">
        <v>314</v>
      </c>
      <c r="E267" s="38" t="s">
        <v>315</v>
      </c>
      <c r="F267" s="33" t="s">
        <v>3</v>
      </c>
      <c r="G267" s="28">
        <v>6.024</v>
      </c>
      <c r="H267" s="28">
        <v>14.113</v>
      </c>
      <c r="I267" s="28">
        <v>1.1692</v>
      </c>
      <c r="J267" s="28">
        <v>0.52849999999999997</v>
      </c>
      <c r="K267" s="28">
        <v>12.118499999999999</v>
      </c>
      <c r="L267" s="28">
        <v>0.66200000000000003</v>
      </c>
      <c r="M267" s="28">
        <v>0.312</v>
      </c>
      <c r="N267" s="28">
        <v>0.68149999999999999</v>
      </c>
      <c r="O267" s="28">
        <v>0.4975</v>
      </c>
      <c r="P267" s="28">
        <v>0.3075</v>
      </c>
      <c r="Q267" s="28">
        <v>0.74099999999999988</v>
      </c>
      <c r="R267" s="28">
        <v>0.94849999999999979</v>
      </c>
      <c r="S267" s="28">
        <v>38.103200000000001</v>
      </c>
      <c r="T267" s="35">
        <v>3.1752666666666669</v>
      </c>
    </row>
    <row r="268" spans="1:20" x14ac:dyDescent="0.25">
      <c r="A268" s="33" t="s">
        <v>381</v>
      </c>
      <c r="B268" s="34" t="s">
        <v>21</v>
      </c>
      <c r="C268" s="34" t="s">
        <v>215</v>
      </c>
      <c r="D268" s="33" t="s">
        <v>319</v>
      </c>
      <c r="E268" s="38" t="s">
        <v>320</v>
      </c>
      <c r="F268" s="33" t="s">
        <v>5</v>
      </c>
      <c r="G268" s="28">
        <v>2.3445</v>
      </c>
      <c r="H268" s="28">
        <v>7.6290000000000004</v>
      </c>
      <c r="I268" s="28">
        <v>0.79200000000000004</v>
      </c>
      <c r="J268" s="28">
        <v>1.0409999999999999</v>
      </c>
      <c r="K268" s="28">
        <v>8.7095000000000002</v>
      </c>
      <c r="L268" s="28">
        <v>0.65500000000000003</v>
      </c>
      <c r="M268" s="28">
        <v>0.44800000000000001</v>
      </c>
      <c r="N268" s="28">
        <v>9.8500000000000004E-2</v>
      </c>
      <c r="O268" s="28"/>
      <c r="P268" s="28"/>
      <c r="Q268" s="28"/>
      <c r="R268" s="28"/>
      <c r="S268" s="28">
        <v>21.717500000000005</v>
      </c>
      <c r="T268" s="35">
        <v>2.7146875000000006</v>
      </c>
    </row>
    <row r="269" spans="1:20" x14ac:dyDescent="0.25">
      <c r="A269" s="33" t="s">
        <v>382</v>
      </c>
      <c r="B269" s="34" t="s">
        <v>21</v>
      </c>
      <c r="C269" s="34" t="s">
        <v>383</v>
      </c>
      <c r="D269" s="33" t="s">
        <v>310</v>
      </c>
      <c r="E269" s="38" t="s">
        <v>311</v>
      </c>
      <c r="F269" s="33" t="s">
        <v>1</v>
      </c>
      <c r="G269" s="28">
        <v>0.53900000000000003</v>
      </c>
      <c r="H269" s="28">
        <v>0.64800000000000002</v>
      </c>
      <c r="I269" s="28">
        <v>0.72</v>
      </c>
      <c r="J269" s="28"/>
      <c r="K269" s="28"/>
      <c r="L269" s="28"/>
      <c r="M269" s="28"/>
      <c r="N269" s="28"/>
      <c r="O269" s="28"/>
      <c r="P269" s="28"/>
      <c r="Q269" s="28"/>
      <c r="R269" s="28"/>
      <c r="S269" s="28">
        <v>1.907</v>
      </c>
      <c r="T269" s="35">
        <v>0.63566666666666671</v>
      </c>
    </row>
    <row r="270" spans="1:20" x14ac:dyDescent="0.25">
      <c r="A270" s="33" t="s">
        <v>382</v>
      </c>
      <c r="B270" s="34" t="s">
        <v>21</v>
      </c>
      <c r="C270" s="34" t="s">
        <v>383</v>
      </c>
      <c r="D270" s="33" t="s">
        <v>312</v>
      </c>
      <c r="E270" s="38" t="s">
        <v>313</v>
      </c>
      <c r="F270" s="33" t="s">
        <v>2</v>
      </c>
      <c r="G270" s="28">
        <v>22.619999999999997</v>
      </c>
      <c r="H270" s="28">
        <v>24.006999999999998</v>
      </c>
      <c r="I270" s="28">
        <v>25.68</v>
      </c>
      <c r="J270" s="28"/>
      <c r="K270" s="28"/>
      <c r="L270" s="28"/>
      <c r="M270" s="28"/>
      <c r="N270" s="28"/>
      <c r="O270" s="28"/>
      <c r="P270" s="28"/>
      <c r="Q270" s="28"/>
      <c r="R270" s="28"/>
      <c r="S270" s="28">
        <v>72.306999999999988</v>
      </c>
      <c r="T270" s="35">
        <v>24.102333333333331</v>
      </c>
    </row>
    <row r="271" spans="1:20" x14ac:dyDescent="0.25">
      <c r="A271" s="33" t="s">
        <v>382</v>
      </c>
      <c r="B271" s="34" t="s">
        <v>21</v>
      </c>
      <c r="C271" s="34" t="s">
        <v>383</v>
      </c>
      <c r="D271" s="33" t="s">
        <v>314</v>
      </c>
      <c r="E271" s="38" t="s">
        <v>315</v>
      </c>
      <c r="F271" s="33" t="s">
        <v>3</v>
      </c>
      <c r="G271" s="28">
        <v>13.575000000000001</v>
      </c>
      <c r="H271" s="28">
        <v>14.229000000000001</v>
      </c>
      <c r="I271" s="28">
        <v>15.280000000000001</v>
      </c>
      <c r="J271" s="28"/>
      <c r="K271" s="28"/>
      <c r="L271" s="28"/>
      <c r="M271" s="28"/>
      <c r="N271" s="28"/>
      <c r="O271" s="28"/>
      <c r="P271" s="28"/>
      <c r="Q271" s="28"/>
      <c r="R271" s="28"/>
      <c r="S271" s="28">
        <v>43.084000000000003</v>
      </c>
      <c r="T271" s="35">
        <v>14.361333333333334</v>
      </c>
    </row>
    <row r="272" spans="1:20" x14ac:dyDescent="0.25">
      <c r="A272" s="33" t="s">
        <v>382</v>
      </c>
      <c r="B272" s="34" t="s">
        <v>21</v>
      </c>
      <c r="C272" s="34" t="s">
        <v>383</v>
      </c>
      <c r="D272" s="33" t="s">
        <v>319</v>
      </c>
      <c r="E272" s="38" t="s">
        <v>320</v>
      </c>
      <c r="F272" s="33" t="s">
        <v>5</v>
      </c>
      <c r="G272" s="28">
        <v>1.502</v>
      </c>
      <c r="H272" s="28">
        <v>1.611</v>
      </c>
      <c r="I272" s="28">
        <v>1.68</v>
      </c>
      <c r="J272" s="28"/>
      <c r="K272" s="28"/>
      <c r="L272" s="28"/>
      <c r="M272" s="28"/>
      <c r="N272" s="28"/>
      <c r="O272" s="28"/>
      <c r="P272" s="28"/>
      <c r="Q272" s="28"/>
      <c r="R272" s="28"/>
      <c r="S272" s="28">
        <v>4.7930000000000001</v>
      </c>
      <c r="T272" s="35">
        <v>1.5976666666666668</v>
      </c>
    </row>
    <row r="273" spans="1:20" x14ac:dyDescent="0.25">
      <c r="A273" s="33" t="s">
        <v>384</v>
      </c>
      <c r="B273" s="34" t="s">
        <v>21</v>
      </c>
      <c r="C273" s="34" t="s">
        <v>152</v>
      </c>
      <c r="D273" s="33" t="s">
        <v>310</v>
      </c>
      <c r="E273" s="38" t="s">
        <v>311</v>
      </c>
      <c r="F273" s="33" t="s">
        <v>1</v>
      </c>
      <c r="G273" s="28">
        <v>14.23</v>
      </c>
      <c r="H273" s="28">
        <v>11.664000000000001</v>
      </c>
      <c r="I273" s="28">
        <v>21.263999999999999</v>
      </c>
      <c r="J273" s="28">
        <v>14.196000000000002</v>
      </c>
      <c r="K273" s="28">
        <v>21.4605</v>
      </c>
      <c r="L273" s="28">
        <v>23.193300000000001</v>
      </c>
      <c r="M273" s="28">
        <v>20.953000000000003</v>
      </c>
      <c r="N273" s="28">
        <v>11.4985</v>
      </c>
      <c r="O273" s="28">
        <v>21.625700000000002</v>
      </c>
      <c r="P273" s="28">
        <v>12.767099999999999</v>
      </c>
      <c r="Q273" s="28">
        <v>13.495000000000001</v>
      </c>
      <c r="R273" s="28">
        <v>13.595200000000004</v>
      </c>
      <c r="S273" s="28">
        <v>199.94230000000002</v>
      </c>
      <c r="T273" s="35">
        <v>16.661858333333335</v>
      </c>
    </row>
    <row r="274" spans="1:20" x14ac:dyDescent="0.25">
      <c r="A274" s="33" t="s">
        <v>384</v>
      </c>
      <c r="B274" s="34" t="s">
        <v>21</v>
      </c>
      <c r="C274" s="34" t="s">
        <v>152</v>
      </c>
      <c r="D274" s="33" t="s">
        <v>312</v>
      </c>
      <c r="E274" s="38" t="s">
        <v>313</v>
      </c>
      <c r="F274" s="33" t="s">
        <v>2</v>
      </c>
      <c r="G274" s="28">
        <v>25.030999999999999</v>
      </c>
      <c r="H274" s="28">
        <v>26.656999999999996</v>
      </c>
      <c r="I274" s="28">
        <v>59.521000000000001</v>
      </c>
      <c r="J274" s="28">
        <v>50.390000000000008</v>
      </c>
      <c r="K274" s="28">
        <v>35.243000000000002</v>
      </c>
      <c r="L274" s="28">
        <v>66.289000000000001</v>
      </c>
      <c r="M274" s="28">
        <v>53.289999999999992</v>
      </c>
      <c r="N274" s="28">
        <v>51.302000000000007</v>
      </c>
      <c r="O274" s="28">
        <v>63.478000000000009</v>
      </c>
      <c r="P274" s="28">
        <v>59.372199999999992</v>
      </c>
      <c r="Q274" s="28">
        <v>32.032000000000004</v>
      </c>
      <c r="R274" s="28">
        <v>74.827000000000027</v>
      </c>
      <c r="S274" s="28">
        <v>597.43220000000008</v>
      </c>
      <c r="T274" s="35">
        <v>49.786016666666676</v>
      </c>
    </row>
    <row r="275" spans="1:20" x14ac:dyDescent="0.25">
      <c r="A275" s="33" t="s">
        <v>384</v>
      </c>
      <c r="B275" s="34" t="s">
        <v>21</v>
      </c>
      <c r="C275" s="34" t="s">
        <v>152</v>
      </c>
      <c r="D275" s="33" t="s">
        <v>314</v>
      </c>
      <c r="E275" s="38" t="s">
        <v>315</v>
      </c>
      <c r="F275" s="33" t="s">
        <v>3</v>
      </c>
      <c r="G275" s="28">
        <v>26.654999999999998</v>
      </c>
      <c r="H275" s="28">
        <v>30.734499999999997</v>
      </c>
      <c r="I275" s="28">
        <v>53.163500000000006</v>
      </c>
      <c r="J275" s="28">
        <v>57.608899999999991</v>
      </c>
      <c r="K275" s="28">
        <v>41.243999999999986</v>
      </c>
      <c r="L275" s="28">
        <v>99.543500000000009</v>
      </c>
      <c r="M275" s="28">
        <v>58.769499999999994</v>
      </c>
      <c r="N275" s="28">
        <v>62.151999999999994</v>
      </c>
      <c r="O275" s="28">
        <v>55.272999999999996</v>
      </c>
      <c r="P275" s="28">
        <v>59.355500000000006</v>
      </c>
      <c r="Q275" s="28">
        <v>31.579999999999995</v>
      </c>
      <c r="R275" s="28">
        <v>56.785999999999987</v>
      </c>
      <c r="S275" s="28">
        <v>632.86539999999991</v>
      </c>
      <c r="T275" s="35">
        <v>52.738783333333323</v>
      </c>
    </row>
    <row r="276" spans="1:20" x14ac:dyDescent="0.25">
      <c r="A276" s="33" t="s">
        <v>384</v>
      </c>
      <c r="B276" s="34" t="s">
        <v>21</v>
      </c>
      <c r="C276" s="34" t="s">
        <v>152</v>
      </c>
      <c r="D276" s="33" t="s">
        <v>319</v>
      </c>
      <c r="E276" s="38" t="s">
        <v>320</v>
      </c>
      <c r="F276" s="33" t="s">
        <v>5</v>
      </c>
      <c r="G276" s="28">
        <v>7.67</v>
      </c>
      <c r="H276" s="28">
        <v>8.3780000000000001</v>
      </c>
      <c r="I276" s="28">
        <v>9.0030000000000001</v>
      </c>
      <c r="J276" s="28">
        <v>8.7590000000000003</v>
      </c>
      <c r="K276" s="28">
        <v>6.2530000000000001</v>
      </c>
      <c r="L276" s="28">
        <v>10.379</v>
      </c>
      <c r="M276" s="28">
        <v>41.798000000000002</v>
      </c>
      <c r="N276" s="28">
        <v>9.8209999999999997</v>
      </c>
      <c r="O276" s="28">
        <v>6.6129999999999995</v>
      </c>
      <c r="P276" s="28">
        <v>8.1170000000000009</v>
      </c>
      <c r="Q276" s="28">
        <v>3.0019999999999998</v>
      </c>
      <c r="R276" s="28">
        <v>9.7660000000000018</v>
      </c>
      <c r="S276" s="28">
        <v>129.559</v>
      </c>
      <c r="T276" s="35">
        <v>10.796583333333333</v>
      </c>
    </row>
    <row r="277" spans="1:20" x14ac:dyDescent="0.25">
      <c r="A277" s="33" t="s">
        <v>610</v>
      </c>
      <c r="B277" s="34" t="s">
        <v>21</v>
      </c>
      <c r="C277" s="34" t="s">
        <v>611</v>
      </c>
      <c r="D277" s="33" t="s">
        <v>310</v>
      </c>
      <c r="E277" s="38" t="s">
        <v>311</v>
      </c>
      <c r="F277" s="33" t="s">
        <v>1</v>
      </c>
      <c r="G277" s="28">
        <v>5.8</v>
      </c>
      <c r="H277" s="28"/>
      <c r="I277" s="28"/>
      <c r="J277" s="28"/>
      <c r="K277" s="28"/>
      <c r="L277" s="28"/>
      <c r="M277" s="28"/>
      <c r="N277" s="28"/>
      <c r="O277" s="28"/>
      <c r="P277" s="28"/>
      <c r="Q277" s="28"/>
      <c r="R277" s="28"/>
      <c r="S277" s="28">
        <v>5.8</v>
      </c>
      <c r="T277" s="35">
        <v>5.8</v>
      </c>
    </row>
    <row r="278" spans="1:20" x14ac:dyDescent="0.25">
      <c r="A278" s="33" t="s">
        <v>610</v>
      </c>
      <c r="B278" s="34" t="s">
        <v>21</v>
      </c>
      <c r="C278" s="34" t="s">
        <v>611</v>
      </c>
      <c r="D278" s="33" t="s">
        <v>312</v>
      </c>
      <c r="E278" s="38" t="s">
        <v>313</v>
      </c>
      <c r="F278" s="33" t="s">
        <v>2</v>
      </c>
      <c r="G278" s="28">
        <v>6.3000000000000007</v>
      </c>
      <c r="H278" s="28"/>
      <c r="I278" s="28"/>
      <c r="J278" s="28"/>
      <c r="K278" s="28"/>
      <c r="L278" s="28"/>
      <c r="M278" s="28"/>
      <c r="N278" s="28"/>
      <c r="O278" s="28"/>
      <c r="P278" s="28"/>
      <c r="Q278" s="28"/>
      <c r="R278" s="28"/>
      <c r="S278" s="28">
        <v>6.3000000000000007</v>
      </c>
      <c r="T278" s="35">
        <v>6.3000000000000007</v>
      </c>
    </row>
    <row r="279" spans="1:20" x14ac:dyDescent="0.25">
      <c r="A279" s="33" t="s">
        <v>610</v>
      </c>
      <c r="B279" s="34" t="s">
        <v>21</v>
      </c>
      <c r="C279" s="34" t="s">
        <v>611</v>
      </c>
      <c r="D279" s="33" t="s">
        <v>314</v>
      </c>
      <c r="E279" s="38" t="s">
        <v>315</v>
      </c>
      <c r="F279" s="33" t="s">
        <v>3</v>
      </c>
      <c r="G279" s="28">
        <v>5.3000000000000007</v>
      </c>
      <c r="H279" s="28"/>
      <c r="I279" s="28"/>
      <c r="J279" s="28"/>
      <c r="K279" s="28"/>
      <c r="L279" s="28"/>
      <c r="M279" s="28"/>
      <c r="N279" s="28"/>
      <c r="O279" s="28"/>
      <c r="P279" s="28"/>
      <c r="Q279" s="28"/>
      <c r="R279" s="28"/>
      <c r="S279" s="28">
        <v>5.3000000000000007</v>
      </c>
      <c r="T279" s="35">
        <v>5.3000000000000007</v>
      </c>
    </row>
    <row r="280" spans="1:20" x14ac:dyDescent="0.25">
      <c r="A280" s="33" t="s">
        <v>612</v>
      </c>
      <c r="B280" s="34" t="s">
        <v>21</v>
      </c>
      <c r="C280" s="34" t="s">
        <v>613</v>
      </c>
      <c r="D280" s="33" t="s">
        <v>312</v>
      </c>
      <c r="E280" s="38" t="s">
        <v>313</v>
      </c>
      <c r="F280" s="33" t="s">
        <v>2</v>
      </c>
      <c r="G280" s="28"/>
      <c r="H280" s="28"/>
      <c r="I280" s="28"/>
      <c r="J280" s="28"/>
      <c r="K280" s="28"/>
      <c r="L280" s="28"/>
      <c r="M280" s="28">
        <v>0.189</v>
      </c>
      <c r="N280" s="28"/>
      <c r="O280" s="28"/>
      <c r="P280" s="28">
        <v>0.187</v>
      </c>
      <c r="Q280" s="28">
        <v>8.8999999999999996E-2</v>
      </c>
      <c r="R280" s="28">
        <v>0.47599999999999998</v>
      </c>
      <c r="S280" s="28">
        <v>0.94099999999999995</v>
      </c>
      <c r="T280" s="35">
        <v>0.23524999999999999</v>
      </c>
    </row>
    <row r="281" spans="1:20" x14ac:dyDescent="0.25">
      <c r="A281" s="33" t="s">
        <v>612</v>
      </c>
      <c r="B281" s="34" t="s">
        <v>21</v>
      </c>
      <c r="C281" s="34" t="s">
        <v>613</v>
      </c>
      <c r="D281" s="33" t="s">
        <v>314</v>
      </c>
      <c r="E281" s="38" t="s">
        <v>315</v>
      </c>
      <c r="F281" s="33" t="s">
        <v>3</v>
      </c>
      <c r="G281" s="28"/>
      <c r="H281" s="28"/>
      <c r="I281" s="28"/>
      <c r="J281" s="28">
        <v>1.2987</v>
      </c>
      <c r="K281" s="28">
        <v>0.67300000000000004</v>
      </c>
      <c r="L281" s="28"/>
      <c r="M281" s="28">
        <v>1.155</v>
      </c>
      <c r="N281" s="28">
        <v>0.64300000000000002</v>
      </c>
      <c r="O281" s="28"/>
      <c r="P281" s="28">
        <v>0.42099999999999999</v>
      </c>
      <c r="Q281" s="28">
        <v>0.17399999999999999</v>
      </c>
      <c r="R281" s="28">
        <v>0.25700000000000001</v>
      </c>
      <c r="S281" s="28">
        <v>4.6217000000000006</v>
      </c>
      <c r="T281" s="35">
        <v>0.66024285714285724</v>
      </c>
    </row>
    <row r="282" spans="1:20" x14ac:dyDescent="0.25">
      <c r="A282" s="33" t="s">
        <v>612</v>
      </c>
      <c r="B282" s="34" t="s">
        <v>21</v>
      </c>
      <c r="C282" s="34" t="s">
        <v>613</v>
      </c>
      <c r="D282" s="33" t="s">
        <v>319</v>
      </c>
      <c r="E282" s="38" t="s">
        <v>320</v>
      </c>
      <c r="F282" s="33" t="s">
        <v>5</v>
      </c>
      <c r="G282" s="28"/>
      <c r="H282" s="28"/>
      <c r="I282" s="28"/>
      <c r="J282" s="28"/>
      <c r="K282" s="28"/>
      <c r="L282" s="28"/>
      <c r="M282" s="28"/>
      <c r="N282" s="28"/>
      <c r="O282" s="28"/>
      <c r="P282" s="28"/>
      <c r="Q282" s="28">
        <v>0.121</v>
      </c>
      <c r="R282" s="28">
        <v>0.54700000000000004</v>
      </c>
      <c r="S282" s="28">
        <v>0.66800000000000004</v>
      </c>
      <c r="T282" s="35">
        <v>0.33400000000000002</v>
      </c>
    </row>
    <row r="283" spans="1:20" x14ac:dyDescent="0.25">
      <c r="A283" s="33" t="s">
        <v>614</v>
      </c>
      <c r="B283" s="34" t="s">
        <v>21</v>
      </c>
      <c r="C283" s="34" t="s">
        <v>615</v>
      </c>
      <c r="D283" s="33" t="s">
        <v>310</v>
      </c>
      <c r="E283" s="38" t="s">
        <v>311</v>
      </c>
      <c r="F283" s="33" t="s">
        <v>1</v>
      </c>
      <c r="G283" s="28">
        <v>4.45</v>
      </c>
      <c r="H283" s="28"/>
      <c r="I283" s="28"/>
      <c r="J283" s="28"/>
      <c r="K283" s="28"/>
      <c r="L283" s="28"/>
      <c r="M283" s="28"/>
      <c r="N283" s="28"/>
      <c r="O283" s="28"/>
      <c r="P283" s="28"/>
      <c r="Q283" s="28"/>
      <c r="R283" s="28"/>
      <c r="S283" s="28">
        <v>4.45</v>
      </c>
      <c r="T283" s="35">
        <v>4.45</v>
      </c>
    </row>
    <row r="284" spans="1:20" x14ac:dyDescent="0.25">
      <c r="A284" s="33" t="s">
        <v>614</v>
      </c>
      <c r="B284" s="34" t="s">
        <v>21</v>
      </c>
      <c r="C284" s="34" t="s">
        <v>615</v>
      </c>
      <c r="D284" s="33" t="s">
        <v>312</v>
      </c>
      <c r="E284" s="38" t="s">
        <v>313</v>
      </c>
      <c r="F284" s="33" t="s">
        <v>2</v>
      </c>
      <c r="G284" s="28">
        <v>11.57</v>
      </c>
      <c r="H284" s="28"/>
      <c r="I284" s="28"/>
      <c r="J284" s="28"/>
      <c r="K284" s="28"/>
      <c r="L284" s="28"/>
      <c r="M284" s="28"/>
      <c r="N284" s="28"/>
      <c r="O284" s="28"/>
      <c r="P284" s="28"/>
      <c r="Q284" s="28"/>
      <c r="R284" s="28"/>
      <c r="S284" s="28">
        <v>11.57</v>
      </c>
      <c r="T284" s="35">
        <v>11.57</v>
      </c>
    </row>
    <row r="285" spans="1:20" x14ac:dyDescent="0.25">
      <c r="A285" s="33" t="s">
        <v>614</v>
      </c>
      <c r="B285" s="34" t="s">
        <v>21</v>
      </c>
      <c r="C285" s="34" t="s">
        <v>615</v>
      </c>
      <c r="D285" s="33" t="s">
        <v>314</v>
      </c>
      <c r="E285" s="38" t="s">
        <v>315</v>
      </c>
      <c r="F285" s="33" t="s">
        <v>3</v>
      </c>
      <c r="G285" s="28">
        <v>6.4999999999999991</v>
      </c>
      <c r="H285" s="28"/>
      <c r="I285" s="28"/>
      <c r="J285" s="28"/>
      <c r="K285" s="28"/>
      <c r="L285" s="28"/>
      <c r="M285" s="28"/>
      <c r="N285" s="28"/>
      <c r="O285" s="28"/>
      <c r="P285" s="28"/>
      <c r="Q285" s="28"/>
      <c r="R285" s="28"/>
      <c r="S285" s="28">
        <v>6.4999999999999991</v>
      </c>
      <c r="T285" s="35">
        <v>6.4999999999999991</v>
      </c>
    </row>
    <row r="286" spans="1:20" x14ac:dyDescent="0.25">
      <c r="A286" s="33" t="s">
        <v>386</v>
      </c>
      <c r="B286" s="34" t="s">
        <v>21</v>
      </c>
      <c r="C286" s="34" t="s">
        <v>77</v>
      </c>
      <c r="D286" s="33" t="s">
        <v>310</v>
      </c>
      <c r="E286" s="38" t="s">
        <v>311</v>
      </c>
      <c r="F286" s="33" t="s">
        <v>1</v>
      </c>
      <c r="G286" s="28">
        <v>49.623000000000005</v>
      </c>
      <c r="H286" s="28">
        <v>55.928000000000011</v>
      </c>
      <c r="I286" s="28">
        <v>84.488000000000014</v>
      </c>
      <c r="J286" s="28">
        <v>64.141999999999996</v>
      </c>
      <c r="K286" s="28">
        <v>65.682999999999993</v>
      </c>
      <c r="L286" s="28">
        <v>59.774000000000008</v>
      </c>
      <c r="M286" s="28">
        <v>48.805999999999997</v>
      </c>
      <c r="N286" s="28">
        <v>68.885999999999996</v>
      </c>
      <c r="O286" s="28">
        <v>91.878000000000014</v>
      </c>
      <c r="P286" s="28">
        <v>78.584000000000003</v>
      </c>
      <c r="Q286" s="28">
        <v>78.068999999999988</v>
      </c>
      <c r="R286" s="28">
        <v>80.19</v>
      </c>
      <c r="S286" s="28">
        <v>826.05100000000016</v>
      </c>
      <c r="T286" s="35">
        <v>68.837583333333342</v>
      </c>
    </row>
    <row r="287" spans="1:20" x14ac:dyDescent="0.25">
      <c r="A287" s="33" t="s">
        <v>386</v>
      </c>
      <c r="B287" s="34" t="s">
        <v>21</v>
      </c>
      <c r="C287" s="34" t="s">
        <v>77</v>
      </c>
      <c r="D287" s="33" t="s">
        <v>312</v>
      </c>
      <c r="E287" s="38" t="s">
        <v>313</v>
      </c>
      <c r="F287" s="33" t="s">
        <v>2</v>
      </c>
      <c r="G287" s="28">
        <v>291.41499999999996</v>
      </c>
      <c r="H287" s="28">
        <v>343.928</v>
      </c>
      <c r="I287" s="28">
        <v>375.38500000000005</v>
      </c>
      <c r="J287" s="28">
        <v>374.96400000000006</v>
      </c>
      <c r="K287" s="28">
        <v>401.41499999999996</v>
      </c>
      <c r="L287" s="28">
        <v>413.23399999999998</v>
      </c>
      <c r="M287" s="28">
        <v>367.27300000000008</v>
      </c>
      <c r="N287" s="28">
        <v>541.51499999999999</v>
      </c>
      <c r="O287" s="28">
        <v>612.92999999999984</v>
      </c>
      <c r="P287" s="28">
        <v>583.66600000000005</v>
      </c>
      <c r="Q287" s="28">
        <v>546.37299999999993</v>
      </c>
      <c r="R287" s="28">
        <v>562.95300000000009</v>
      </c>
      <c r="S287" s="28">
        <v>5415.0509999999995</v>
      </c>
      <c r="T287" s="35">
        <v>451.25424999999996</v>
      </c>
    </row>
    <row r="288" spans="1:20" x14ac:dyDescent="0.25">
      <c r="A288" s="33" t="s">
        <v>386</v>
      </c>
      <c r="B288" s="34" t="s">
        <v>21</v>
      </c>
      <c r="C288" s="34" t="s">
        <v>77</v>
      </c>
      <c r="D288" s="33" t="s">
        <v>314</v>
      </c>
      <c r="E288" s="38" t="s">
        <v>315</v>
      </c>
      <c r="F288" s="33" t="s">
        <v>3</v>
      </c>
      <c r="G288" s="28">
        <v>292.58199999999999</v>
      </c>
      <c r="H288" s="28">
        <v>326.26500000000004</v>
      </c>
      <c r="I288" s="28">
        <v>357.48140000000006</v>
      </c>
      <c r="J288" s="28">
        <v>376.72199999999987</v>
      </c>
      <c r="K288" s="28">
        <v>289.375</v>
      </c>
      <c r="L288" s="28">
        <v>291.38299999999998</v>
      </c>
      <c r="M288" s="28">
        <v>392.07500000000005</v>
      </c>
      <c r="N288" s="28">
        <v>274.45699999999999</v>
      </c>
      <c r="O288" s="28">
        <v>390.21299999999985</v>
      </c>
      <c r="P288" s="28">
        <v>329.01099999999997</v>
      </c>
      <c r="Q288" s="28">
        <v>309.245</v>
      </c>
      <c r="R288" s="28">
        <v>292.26050000000004</v>
      </c>
      <c r="S288" s="28">
        <v>3921.0698999999995</v>
      </c>
      <c r="T288" s="35">
        <v>326.75582499999996</v>
      </c>
    </row>
    <row r="289" spans="1:20" x14ac:dyDescent="0.25">
      <c r="A289" s="33" t="s">
        <v>386</v>
      </c>
      <c r="B289" s="34" t="s">
        <v>21</v>
      </c>
      <c r="C289" s="34" t="s">
        <v>77</v>
      </c>
      <c r="D289" s="33" t="s">
        <v>319</v>
      </c>
      <c r="E289" s="38" t="s">
        <v>320</v>
      </c>
      <c r="F289" s="33" t="s">
        <v>5</v>
      </c>
      <c r="G289" s="28">
        <v>94.674999999999997</v>
      </c>
      <c r="H289" s="28">
        <v>93.204999999999984</v>
      </c>
      <c r="I289" s="28">
        <v>126.11799999999999</v>
      </c>
      <c r="J289" s="28">
        <v>122.24100000000001</v>
      </c>
      <c r="K289" s="28">
        <v>142.98499999999999</v>
      </c>
      <c r="L289" s="28">
        <v>110.58</v>
      </c>
      <c r="M289" s="28">
        <v>114.12</v>
      </c>
      <c r="N289" s="28">
        <v>121.62500000000001</v>
      </c>
      <c r="O289" s="28">
        <v>135.773</v>
      </c>
      <c r="P289" s="28">
        <v>143.946</v>
      </c>
      <c r="Q289" s="28">
        <v>135.95000000000002</v>
      </c>
      <c r="R289" s="28">
        <v>137.393</v>
      </c>
      <c r="S289" s="28">
        <v>1478.6110000000001</v>
      </c>
      <c r="T289" s="35">
        <v>123.21758333333334</v>
      </c>
    </row>
    <row r="290" spans="1:20" x14ac:dyDescent="0.25">
      <c r="A290" s="33" t="s">
        <v>616</v>
      </c>
      <c r="B290" s="34" t="s">
        <v>21</v>
      </c>
      <c r="C290" s="34" t="s">
        <v>617</v>
      </c>
      <c r="D290" s="33" t="s">
        <v>322</v>
      </c>
      <c r="E290" s="38" t="s">
        <v>323</v>
      </c>
      <c r="F290" s="33" t="s">
        <v>0</v>
      </c>
      <c r="G290" s="28">
        <v>1.35</v>
      </c>
      <c r="H290" s="28"/>
      <c r="I290" s="28"/>
      <c r="J290" s="28"/>
      <c r="K290" s="28"/>
      <c r="L290" s="28"/>
      <c r="M290" s="28"/>
      <c r="N290" s="28"/>
      <c r="O290" s="28"/>
      <c r="P290" s="28"/>
      <c r="Q290" s="28"/>
      <c r="R290" s="28"/>
      <c r="S290" s="28">
        <v>1.35</v>
      </c>
      <c r="T290" s="35">
        <v>1.35</v>
      </c>
    </row>
    <row r="291" spans="1:20" x14ac:dyDescent="0.25">
      <c r="A291" s="33" t="s">
        <v>616</v>
      </c>
      <c r="B291" s="34" t="s">
        <v>21</v>
      </c>
      <c r="C291" s="34" t="s">
        <v>617</v>
      </c>
      <c r="D291" s="33" t="s">
        <v>310</v>
      </c>
      <c r="E291" s="38" t="s">
        <v>311</v>
      </c>
      <c r="F291" s="33" t="s">
        <v>1</v>
      </c>
      <c r="G291" s="28">
        <v>3.7</v>
      </c>
      <c r="H291" s="28"/>
      <c r="I291" s="28"/>
      <c r="J291" s="28"/>
      <c r="K291" s="28"/>
      <c r="L291" s="28"/>
      <c r="M291" s="28"/>
      <c r="N291" s="28"/>
      <c r="O291" s="28"/>
      <c r="P291" s="28"/>
      <c r="Q291" s="28"/>
      <c r="R291" s="28"/>
      <c r="S291" s="28">
        <v>3.7</v>
      </c>
      <c r="T291" s="35">
        <v>3.7</v>
      </c>
    </row>
    <row r="292" spans="1:20" x14ac:dyDescent="0.25">
      <c r="A292" s="33" t="s">
        <v>616</v>
      </c>
      <c r="B292" s="34" t="s">
        <v>21</v>
      </c>
      <c r="C292" s="34" t="s">
        <v>617</v>
      </c>
      <c r="D292" s="33" t="s">
        <v>314</v>
      </c>
      <c r="E292" s="38" t="s">
        <v>315</v>
      </c>
      <c r="F292" s="33" t="s">
        <v>3</v>
      </c>
      <c r="G292" s="28">
        <v>6.49</v>
      </c>
      <c r="H292" s="28"/>
      <c r="I292" s="28"/>
      <c r="J292" s="28"/>
      <c r="K292" s="28"/>
      <c r="L292" s="28"/>
      <c r="M292" s="28"/>
      <c r="N292" s="28"/>
      <c r="O292" s="28"/>
      <c r="P292" s="28"/>
      <c r="Q292" s="28"/>
      <c r="R292" s="28"/>
      <c r="S292" s="28">
        <v>6.49</v>
      </c>
      <c r="T292" s="35">
        <v>6.49</v>
      </c>
    </row>
    <row r="293" spans="1:20" x14ac:dyDescent="0.25">
      <c r="A293" s="33" t="s">
        <v>616</v>
      </c>
      <c r="B293" s="34" t="s">
        <v>21</v>
      </c>
      <c r="C293" s="34" t="s">
        <v>617</v>
      </c>
      <c r="D293" s="33" t="s">
        <v>324</v>
      </c>
      <c r="E293" s="38" t="s">
        <v>325</v>
      </c>
      <c r="F293" s="33" t="s">
        <v>4</v>
      </c>
      <c r="G293" s="28">
        <v>2.02</v>
      </c>
      <c r="H293" s="28"/>
      <c r="I293" s="28"/>
      <c r="J293" s="28"/>
      <c r="K293" s="28"/>
      <c r="L293" s="28"/>
      <c r="M293" s="28"/>
      <c r="N293" s="28"/>
      <c r="O293" s="28"/>
      <c r="P293" s="28"/>
      <c r="Q293" s="28"/>
      <c r="R293" s="28"/>
      <c r="S293" s="28">
        <v>2.02</v>
      </c>
      <c r="T293" s="35">
        <v>2.02</v>
      </c>
    </row>
    <row r="294" spans="1:20" x14ac:dyDescent="0.25">
      <c r="A294" s="33" t="s">
        <v>616</v>
      </c>
      <c r="B294" s="34" t="s">
        <v>21</v>
      </c>
      <c r="C294" s="34" t="s">
        <v>617</v>
      </c>
      <c r="D294" s="33" t="s">
        <v>319</v>
      </c>
      <c r="E294" s="38" t="s">
        <v>320</v>
      </c>
      <c r="F294" s="33" t="s">
        <v>5</v>
      </c>
      <c r="G294" s="28">
        <v>4.4000000000000004</v>
      </c>
      <c r="H294" s="28"/>
      <c r="I294" s="28"/>
      <c r="J294" s="28"/>
      <c r="K294" s="28"/>
      <c r="L294" s="28"/>
      <c r="M294" s="28"/>
      <c r="N294" s="28"/>
      <c r="O294" s="28"/>
      <c r="P294" s="28"/>
      <c r="Q294" s="28"/>
      <c r="R294" s="28"/>
      <c r="S294" s="28">
        <v>4.4000000000000004</v>
      </c>
      <c r="T294" s="35">
        <v>4.4000000000000004</v>
      </c>
    </row>
    <row r="295" spans="1:20" x14ac:dyDescent="0.25">
      <c r="A295" s="33" t="s">
        <v>618</v>
      </c>
      <c r="B295" s="34" t="s">
        <v>21</v>
      </c>
      <c r="C295" s="34" t="s">
        <v>258</v>
      </c>
      <c r="D295" s="33" t="s">
        <v>312</v>
      </c>
      <c r="E295" s="38" t="s">
        <v>313</v>
      </c>
      <c r="F295" s="33" t="s">
        <v>2</v>
      </c>
      <c r="G295" s="28"/>
      <c r="H295" s="28"/>
      <c r="I295" s="28"/>
      <c r="J295" s="28"/>
      <c r="K295" s="28"/>
      <c r="L295" s="28"/>
      <c r="M295" s="28"/>
      <c r="N295" s="28"/>
      <c r="O295" s="28"/>
      <c r="P295" s="28"/>
      <c r="Q295" s="28">
        <v>0.31900000000000001</v>
      </c>
      <c r="R295" s="28">
        <v>0.13500000000000001</v>
      </c>
      <c r="S295" s="28">
        <v>0.45400000000000001</v>
      </c>
      <c r="T295" s="35">
        <v>0.22700000000000001</v>
      </c>
    </row>
    <row r="296" spans="1:20" x14ac:dyDescent="0.25">
      <c r="A296" s="33" t="s">
        <v>618</v>
      </c>
      <c r="B296" s="34" t="s">
        <v>21</v>
      </c>
      <c r="C296" s="34" t="s">
        <v>258</v>
      </c>
      <c r="D296" s="33" t="s">
        <v>314</v>
      </c>
      <c r="E296" s="38" t="s">
        <v>315</v>
      </c>
      <c r="F296" s="33" t="s">
        <v>3</v>
      </c>
      <c r="G296" s="28"/>
      <c r="H296" s="28"/>
      <c r="I296" s="28"/>
      <c r="J296" s="28">
        <v>0.99680000000000002</v>
      </c>
      <c r="K296" s="28">
        <v>0.434</v>
      </c>
      <c r="L296" s="28"/>
      <c r="M296" s="28">
        <v>0.53500000000000003</v>
      </c>
      <c r="N296" s="28">
        <v>1.0649999999999999</v>
      </c>
      <c r="O296" s="28"/>
      <c r="P296" s="28">
        <v>0.157</v>
      </c>
      <c r="Q296" s="28">
        <v>0.59099999999999997</v>
      </c>
      <c r="R296" s="28">
        <v>0.73199999999999998</v>
      </c>
      <c r="S296" s="28">
        <v>4.5108000000000006</v>
      </c>
      <c r="T296" s="35">
        <v>0.64440000000000008</v>
      </c>
    </row>
    <row r="297" spans="1:20" x14ac:dyDescent="0.25">
      <c r="A297" s="33" t="s">
        <v>618</v>
      </c>
      <c r="B297" s="34" t="s">
        <v>21</v>
      </c>
      <c r="C297" s="34" t="s">
        <v>258</v>
      </c>
      <c r="D297" s="33" t="s">
        <v>319</v>
      </c>
      <c r="E297" s="38" t="s">
        <v>320</v>
      </c>
      <c r="F297" s="33" t="s">
        <v>5</v>
      </c>
      <c r="G297" s="28"/>
      <c r="H297" s="28"/>
      <c r="I297" s="28"/>
      <c r="J297" s="28"/>
      <c r="K297" s="28"/>
      <c r="L297" s="28"/>
      <c r="M297" s="28"/>
      <c r="N297" s="28"/>
      <c r="O297" s="28"/>
      <c r="P297" s="28">
        <v>0.23200000000000001</v>
      </c>
      <c r="Q297" s="28"/>
      <c r="R297" s="28">
        <v>0.23400000000000001</v>
      </c>
      <c r="S297" s="28">
        <v>0.46600000000000003</v>
      </c>
      <c r="T297" s="35">
        <v>0.23300000000000001</v>
      </c>
    </row>
    <row r="298" spans="1:20" x14ac:dyDescent="0.25">
      <c r="A298" s="33" t="s">
        <v>619</v>
      </c>
      <c r="B298" s="34" t="s">
        <v>21</v>
      </c>
      <c r="C298" s="34" t="s">
        <v>154</v>
      </c>
      <c r="D298" s="33" t="s">
        <v>312</v>
      </c>
      <c r="E298" s="38" t="s">
        <v>313</v>
      </c>
      <c r="F298" s="33" t="s">
        <v>2</v>
      </c>
      <c r="G298" s="28">
        <v>22.148</v>
      </c>
      <c r="H298" s="28"/>
      <c r="I298" s="28"/>
      <c r="J298" s="28"/>
      <c r="K298" s="28"/>
      <c r="L298" s="28"/>
      <c r="M298" s="28"/>
      <c r="N298" s="28"/>
      <c r="O298" s="28"/>
      <c r="P298" s="28"/>
      <c r="Q298" s="28"/>
      <c r="R298" s="28"/>
      <c r="S298" s="28">
        <v>22.148</v>
      </c>
      <c r="T298" s="35">
        <v>22.148</v>
      </c>
    </row>
    <row r="299" spans="1:20" x14ac:dyDescent="0.25">
      <c r="A299" s="33" t="s">
        <v>387</v>
      </c>
      <c r="B299" s="34" t="s">
        <v>21</v>
      </c>
      <c r="C299" s="34" t="s">
        <v>78</v>
      </c>
      <c r="D299" s="33" t="s">
        <v>322</v>
      </c>
      <c r="E299" s="38" t="s">
        <v>323</v>
      </c>
      <c r="F299" s="33" t="s">
        <v>0</v>
      </c>
      <c r="G299" s="28"/>
      <c r="H299" s="28">
        <v>4.75</v>
      </c>
      <c r="I299" s="28"/>
      <c r="J299" s="28"/>
      <c r="K299" s="28"/>
      <c r="L299" s="28"/>
      <c r="M299" s="28">
        <v>4.6520000000000001</v>
      </c>
      <c r="N299" s="28"/>
      <c r="O299" s="28"/>
      <c r="P299" s="28"/>
      <c r="Q299" s="28"/>
      <c r="R299" s="28"/>
      <c r="S299" s="28">
        <v>9.402000000000001</v>
      </c>
      <c r="T299" s="35">
        <v>4.7010000000000005</v>
      </c>
    </row>
    <row r="300" spans="1:20" x14ac:dyDescent="0.25">
      <c r="A300" s="33" t="s">
        <v>387</v>
      </c>
      <c r="B300" s="34" t="s">
        <v>21</v>
      </c>
      <c r="C300" s="34" t="s">
        <v>78</v>
      </c>
      <c r="D300" s="33" t="s">
        <v>310</v>
      </c>
      <c r="E300" s="38" t="s">
        <v>311</v>
      </c>
      <c r="F300" s="33" t="s">
        <v>1</v>
      </c>
      <c r="G300" s="28">
        <v>46.780900000000003</v>
      </c>
      <c r="H300" s="28">
        <v>42.941199999999988</v>
      </c>
      <c r="I300" s="28">
        <v>54.412349999999996</v>
      </c>
      <c r="J300" s="28">
        <v>50.374999999999993</v>
      </c>
      <c r="K300" s="28">
        <v>52.509</v>
      </c>
      <c r="L300" s="28">
        <v>50.430000000000007</v>
      </c>
      <c r="M300" s="28">
        <v>55.988</v>
      </c>
      <c r="N300" s="28">
        <v>56.25</v>
      </c>
      <c r="O300" s="28">
        <v>55.652999999999999</v>
      </c>
      <c r="P300" s="28">
        <v>50.065499999999993</v>
      </c>
      <c r="Q300" s="28">
        <v>39.303000000000004</v>
      </c>
      <c r="R300" s="28">
        <v>50.255499999999998</v>
      </c>
      <c r="S300" s="28">
        <v>604.96344999999997</v>
      </c>
      <c r="T300" s="35">
        <v>50.413620833333333</v>
      </c>
    </row>
    <row r="301" spans="1:20" x14ac:dyDescent="0.25">
      <c r="A301" s="33" t="s">
        <v>387</v>
      </c>
      <c r="B301" s="34" t="s">
        <v>21</v>
      </c>
      <c r="C301" s="34" t="s">
        <v>78</v>
      </c>
      <c r="D301" s="33" t="s">
        <v>312</v>
      </c>
      <c r="E301" s="38" t="s">
        <v>313</v>
      </c>
      <c r="F301" s="33" t="s">
        <v>2</v>
      </c>
      <c r="G301" s="28">
        <v>231.9315</v>
      </c>
      <c r="H301" s="28">
        <v>236.10899999999998</v>
      </c>
      <c r="I301" s="28">
        <v>249.23699999999999</v>
      </c>
      <c r="J301" s="28">
        <v>245.57549999999998</v>
      </c>
      <c r="K301" s="28">
        <v>246.22749999999999</v>
      </c>
      <c r="L301" s="28">
        <v>244.80449999999999</v>
      </c>
      <c r="M301" s="28">
        <v>267.34300000000007</v>
      </c>
      <c r="N301" s="28">
        <v>262.84799999999996</v>
      </c>
      <c r="O301" s="28">
        <v>274.64000000000004</v>
      </c>
      <c r="P301" s="28">
        <v>266.15100000000001</v>
      </c>
      <c r="Q301" s="28">
        <v>333.22200000000004</v>
      </c>
      <c r="R301" s="28">
        <v>263.12299999999999</v>
      </c>
      <c r="S301" s="28">
        <v>3121.212</v>
      </c>
      <c r="T301" s="35">
        <v>260.101</v>
      </c>
    </row>
    <row r="302" spans="1:20" x14ac:dyDescent="0.25">
      <c r="A302" s="33" t="s">
        <v>387</v>
      </c>
      <c r="B302" s="34" t="s">
        <v>21</v>
      </c>
      <c r="C302" s="34" t="s">
        <v>78</v>
      </c>
      <c r="D302" s="33" t="s">
        <v>314</v>
      </c>
      <c r="E302" s="38" t="s">
        <v>315</v>
      </c>
      <c r="F302" s="33" t="s">
        <v>3</v>
      </c>
      <c r="G302" s="28">
        <v>274.59770000000003</v>
      </c>
      <c r="H302" s="28">
        <v>272.11239999999998</v>
      </c>
      <c r="I302" s="28">
        <v>279.68949999999995</v>
      </c>
      <c r="J302" s="28">
        <v>287.42999999999995</v>
      </c>
      <c r="K302" s="28">
        <v>283.08100000000002</v>
      </c>
      <c r="L302" s="28">
        <v>282.47845000000001</v>
      </c>
      <c r="M302" s="28">
        <v>281.67900000000003</v>
      </c>
      <c r="N302" s="28">
        <v>312.82350000000002</v>
      </c>
      <c r="O302" s="28">
        <v>314.26299999999992</v>
      </c>
      <c r="P302" s="28">
        <v>319.28700000000009</v>
      </c>
      <c r="Q302" s="28">
        <v>267.274</v>
      </c>
      <c r="R302" s="28">
        <v>277.99799999999999</v>
      </c>
      <c r="S302" s="28">
        <v>3452.7135500000004</v>
      </c>
      <c r="T302" s="35">
        <v>287.72612916666668</v>
      </c>
    </row>
    <row r="303" spans="1:20" x14ac:dyDescent="0.25">
      <c r="A303" s="33" t="s">
        <v>387</v>
      </c>
      <c r="B303" s="34" t="s">
        <v>21</v>
      </c>
      <c r="C303" s="34" t="s">
        <v>78</v>
      </c>
      <c r="D303" s="33" t="s">
        <v>319</v>
      </c>
      <c r="E303" s="38" t="s">
        <v>320</v>
      </c>
      <c r="F303" s="33" t="s">
        <v>5</v>
      </c>
      <c r="G303" s="28">
        <v>68.160499999999999</v>
      </c>
      <c r="H303" s="28">
        <v>80.036999999999992</v>
      </c>
      <c r="I303" s="28">
        <v>78.554999999999993</v>
      </c>
      <c r="J303" s="28">
        <v>75.816000000000003</v>
      </c>
      <c r="K303" s="28">
        <v>76.231999999999999</v>
      </c>
      <c r="L303" s="28">
        <v>77.804999999999993</v>
      </c>
      <c r="M303" s="28">
        <v>78.204000000000008</v>
      </c>
      <c r="N303" s="28">
        <v>68.045999999999992</v>
      </c>
      <c r="O303" s="28">
        <v>71.715000000000003</v>
      </c>
      <c r="P303" s="28">
        <v>84.637</v>
      </c>
      <c r="Q303" s="28">
        <v>80.281000000000006</v>
      </c>
      <c r="R303" s="28">
        <v>93.614000000000004</v>
      </c>
      <c r="S303" s="28">
        <v>933.10249999999996</v>
      </c>
      <c r="T303" s="35">
        <v>77.758541666666659</v>
      </c>
    </row>
    <row r="304" spans="1:20" x14ac:dyDescent="0.25">
      <c r="A304" s="33" t="s">
        <v>620</v>
      </c>
      <c r="B304" s="34" t="s">
        <v>21</v>
      </c>
      <c r="C304" s="34" t="s">
        <v>621</v>
      </c>
      <c r="D304" s="33" t="s">
        <v>310</v>
      </c>
      <c r="E304" s="38" t="s">
        <v>311</v>
      </c>
      <c r="F304" s="33" t="s">
        <v>1</v>
      </c>
      <c r="G304" s="28">
        <v>8.7809999999999988</v>
      </c>
      <c r="H304" s="28"/>
      <c r="I304" s="28"/>
      <c r="J304" s="28"/>
      <c r="K304" s="28"/>
      <c r="L304" s="28"/>
      <c r="M304" s="28"/>
      <c r="N304" s="28"/>
      <c r="O304" s="28"/>
      <c r="P304" s="28"/>
      <c r="Q304" s="28"/>
      <c r="R304" s="28"/>
      <c r="S304" s="28">
        <v>8.7809999999999988</v>
      </c>
      <c r="T304" s="35">
        <v>8.7809999999999988</v>
      </c>
    </row>
    <row r="305" spans="1:20" x14ac:dyDescent="0.25">
      <c r="A305" s="33" t="s">
        <v>620</v>
      </c>
      <c r="B305" s="34" t="s">
        <v>21</v>
      </c>
      <c r="C305" s="34" t="s">
        <v>621</v>
      </c>
      <c r="D305" s="33" t="s">
        <v>312</v>
      </c>
      <c r="E305" s="38" t="s">
        <v>313</v>
      </c>
      <c r="F305" s="33" t="s">
        <v>2</v>
      </c>
      <c r="G305" s="28">
        <v>41.468999999999994</v>
      </c>
      <c r="H305" s="28"/>
      <c r="I305" s="28"/>
      <c r="J305" s="28"/>
      <c r="K305" s="28"/>
      <c r="L305" s="28"/>
      <c r="M305" s="28"/>
      <c r="N305" s="28"/>
      <c r="O305" s="28"/>
      <c r="P305" s="28"/>
      <c r="Q305" s="28"/>
      <c r="R305" s="28"/>
      <c r="S305" s="28">
        <v>41.468999999999994</v>
      </c>
      <c r="T305" s="35">
        <v>41.468999999999994</v>
      </c>
    </row>
    <row r="306" spans="1:20" x14ac:dyDescent="0.25">
      <c r="A306" s="33" t="s">
        <v>388</v>
      </c>
      <c r="B306" s="34" t="s">
        <v>21</v>
      </c>
      <c r="C306" s="34" t="s">
        <v>216</v>
      </c>
      <c r="D306" s="33" t="s">
        <v>310</v>
      </c>
      <c r="E306" s="38" t="s">
        <v>311</v>
      </c>
      <c r="F306" s="33" t="s">
        <v>1</v>
      </c>
      <c r="G306" s="28">
        <v>3.7330000000000005</v>
      </c>
      <c r="H306" s="28">
        <v>1.7249999999999996</v>
      </c>
      <c r="I306" s="28">
        <v>1.81</v>
      </c>
      <c r="J306" s="28">
        <v>0.97000000000000008</v>
      </c>
      <c r="K306" s="28"/>
      <c r="L306" s="28"/>
      <c r="M306" s="28"/>
      <c r="N306" s="28"/>
      <c r="O306" s="28"/>
      <c r="P306" s="28"/>
      <c r="Q306" s="28"/>
      <c r="R306" s="28"/>
      <c r="S306" s="28">
        <v>8.2380000000000013</v>
      </c>
      <c r="T306" s="35">
        <v>2.0595000000000003</v>
      </c>
    </row>
    <row r="307" spans="1:20" x14ac:dyDescent="0.25">
      <c r="A307" s="33" t="s">
        <v>388</v>
      </c>
      <c r="B307" s="34" t="s">
        <v>21</v>
      </c>
      <c r="C307" s="34" t="s">
        <v>216</v>
      </c>
      <c r="D307" s="33" t="s">
        <v>312</v>
      </c>
      <c r="E307" s="38" t="s">
        <v>313</v>
      </c>
      <c r="F307" s="33" t="s">
        <v>2</v>
      </c>
      <c r="G307" s="28">
        <v>5.1029999999999998</v>
      </c>
      <c r="H307" s="28">
        <v>8.8720000000000017</v>
      </c>
      <c r="I307" s="28">
        <v>9.827</v>
      </c>
      <c r="J307" s="28">
        <v>8.5970000000000013</v>
      </c>
      <c r="K307" s="28"/>
      <c r="L307" s="28"/>
      <c r="M307" s="28"/>
      <c r="N307" s="28"/>
      <c r="O307" s="28"/>
      <c r="P307" s="28"/>
      <c r="Q307" s="28"/>
      <c r="R307" s="28"/>
      <c r="S307" s="28">
        <v>32.399000000000001</v>
      </c>
      <c r="T307" s="35">
        <v>8.0997500000000002</v>
      </c>
    </row>
    <row r="308" spans="1:20" x14ac:dyDescent="0.25">
      <c r="A308" s="33" t="s">
        <v>388</v>
      </c>
      <c r="B308" s="34" t="s">
        <v>21</v>
      </c>
      <c r="C308" s="34" t="s">
        <v>216</v>
      </c>
      <c r="D308" s="33" t="s">
        <v>314</v>
      </c>
      <c r="E308" s="38" t="s">
        <v>315</v>
      </c>
      <c r="F308" s="33" t="s">
        <v>3</v>
      </c>
      <c r="G308" s="28">
        <v>6.988999999999999</v>
      </c>
      <c r="H308" s="28">
        <v>7.799999999999998</v>
      </c>
      <c r="I308" s="28">
        <v>5.8759999999999994</v>
      </c>
      <c r="J308" s="28">
        <v>7.7589999999999995</v>
      </c>
      <c r="K308" s="28"/>
      <c r="L308" s="28"/>
      <c r="M308" s="28"/>
      <c r="N308" s="28"/>
      <c r="O308" s="28"/>
      <c r="P308" s="28"/>
      <c r="Q308" s="28"/>
      <c r="R308" s="28"/>
      <c r="S308" s="28">
        <v>28.423999999999999</v>
      </c>
      <c r="T308" s="35">
        <v>7.1059999999999999</v>
      </c>
    </row>
    <row r="309" spans="1:20" x14ac:dyDescent="0.25">
      <c r="A309" s="33" t="s">
        <v>388</v>
      </c>
      <c r="B309" s="34" t="s">
        <v>21</v>
      </c>
      <c r="C309" s="34" t="s">
        <v>216</v>
      </c>
      <c r="D309" s="33" t="s">
        <v>319</v>
      </c>
      <c r="E309" s="38" t="s">
        <v>320</v>
      </c>
      <c r="F309" s="33" t="s">
        <v>5</v>
      </c>
      <c r="G309" s="28">
        <v>4.5250000000000004</v>
      </c>
      <c r="H309" s="28">
        <v>2.3540000000000001</v>
      </c>
      <c r="I309" s="28">
        <v>2.5299999999999998</v>
      </c>
      <c r="J309" s="28">
        <v>2.8</v>
      </c>
      <c r="K309" s="28"/>
      <c r="L309" s="28"/>
      <c r="M309" s="28"/>
      <c r="N309" s="28"/>
      <c r="O309" s="28"/>
      <c r="P309" s="28"/>
      <c r="Q309" s="28"/>
      <c r="R309" s="28"/>
      <c r="S309" s="28">
        <v>12.209</v>
      </c>
      <c r="T309" s="35">
        <v>3.0522499999999999</v>
      </c>
    </row>
    <row r="310" spans="1:20" x14ac:dyDescent="0.25">
      <c r="A310" s="33" t="s">
        <v>389</v>
      </c>
      <c r="B310" s="34" t="s">
        <v>21</v>
      </c>
      <c r="C310" s="34" t="s">
        <v>155</v>
      </c>
      <c r="D310" s="33" t="s">
        <v>322</v>
      </c>
      <c r="E310" s="38" t="s">
        <v>323</v>
      </c>
      <c r="F310" s="33" t="s">
        <v>0</v>
      </c>
      <c r="G310" s="28">
        <v>0.88700000000000001</v>
      </c>
      <c r="H310" s="28">
        <v>0.73199999999999998</v>
      </c>
      <c r="I310" s="28">
        <v>1.222</v>
      </c>
      <c r="J310" s="28"/>
      <c r="K310" s="28"/>
      <c r="L310" s="28"/>
      <c r="M310" s="28"/>
      <c r="N310" s="28"/>
      <c r="O310" s="28"/>
      <c r="P310" s="28"/>
      <c r="Q310" s="28"/>
      <c r="R310" s="28"/>
      <c r="S310" s="28">
        <v>2.8410000000000002</v>
      </c>
      <c r="T310" s="35">
        <v>0.94700000000000006</v>
      </c>
    </row>
    <row r="311" spans="1:20" x14ac:dyDescent="0.25">
      <c r="A311" s="33" t="s">
        <v>389</v>
      </c>
      <c r="B311" s="34" t="s">
        <v>21</v>
      </c>
      <c r="C311" s="34" t="s">
        <v>155</v>
      </c>
      <c r="D311" s="33" t="s">
        <v>310</v>
      </c>
      <c r="E311" s="38" t="s">
        <v>311</v>
      </c>
      <c r="F311" s="33" t="s">
        <v>1</v>
      </c>
      <c r="G311" s="28">
        <v>2.94</v>
      </c>
      <c r="H311" s="28">
        <v>2.5739999999999998</v>
      </c>
      <c r="I311" s="28">
        <v>2.8109999999999999</v>
      </c>
      <c r="J311" s="28">
        <v>1.9359999999999999</v>
      </c>
      <c r="K311" s="28"/>
      <c r="L311" s="28"/>
      <c r="M311" s="28"/>
      <c r="N311" s="28"/>
      <c r="O311" s="28"/>
      <c r="P311" s="28"/>
      <c r="Q311" s="28"/>
      <c r="R311" s="28"/>
      <c r="S311" s="28">
        <v>10.260999999999999</v>
      </c>
      <c r="T311" s="35">
        <v>2.5652499999999998</v>
      </c>
    </row>
    <row r="312" spans="1:20" x14ac:dyDescent="0.25">
      <c r="A312" s="33" t="s">
        <v>389</v>
      </c>
      <c r="B312" s="34" t="s">
        <v>21</v>
      </c>
      <c r="C312" s="34" t="s">
        <v>155</v>
      </c>
      <c r="D312" s="33" t="s">
        <v>312</v>
      </c>
      <c r="E312" s="38" t="s">
        <v>313</v>
      </c>
      <c r="F312" s="33" t="s">
        <v>2</v>
      </c>
      <c r="G312" s="28">
        <v>15.546000000000001</v>
      </c>
      <c r="H312" s="28">
        <v>11.415999999999999</v>
      </c>
      <c r="I312" s="28">
        <v>8.36</v>
      </c>
      <c r="J312" s="28">
        <v>6.9599999999999991</v>
      </c>
      <c r="K312" s="28"/>
      <c r="L312" s="28"/>
      <c r="M312" s="28"/>
      <c r="N312" s="28"/>
      <c r="O312" s="28"/>
      <c r="P312" s="28"/>
      <c r="Q312" s="28"/>
      <c r="R312" s="28"/>
      <c r="S312" s="28">
        <v>42.282000000000004</v>
      </c>
      <c r="T312" s="35">
        <v>10.570500000000001</v>
      </c>
    </row>
    <row r="313" spans="1:20" x14ac:dyDescent="0.25">
      <c r="A313" s="33" t="s">
        <v>389</v>
      </c>
      <c r="B313" s="34" t="s">
        <v>21</v>
      </c>
      <c r="C313" s="34" t="s">
        <v>155</v>
      </c>
      <c r="D313" s="33" t="s">
        <v>314</v>
      </c>
      <c r="E313" s="38" t="s">
        <v>315</v>
      </c>
      <c r="F313" s="33" t="s">
        <v>3</v>
      </c>
      <c r="G313" s="28">
        <v>4.6269999999999998</v>
      </c>
      <c r="H313" s="28">
        <v>2.4929999999999999</v>
      </c>
      <c r="I313" s="28">
        <v>2.472</v>
      </c>
      <c r="J313" s="28">
        <v>0.81799999999999995</v>
      </c>
      <c r="K313" s="28"/>
      <c r="L313" s="28"/>
      <c r="M313" s="28"/>
      <c r="N313" s="28"/>
      <c r="O313" s="28"/>
      <c r="P313" s="28"/>
      <c r="Q313" s="28"/>
      <c r="R313" s="28"/>
      <c r="S313" s="28">
        <v>10.409999999999998</v>
      </c>
      <c r="T313" s="35">
        <v>2.6024999999999996</v>
      </c>
    </row>
    <row r="314" spans="1:20" x14ac:dyDescent="0.25">
      <c r="A314" s="33" t="s">
        <v>389</v>
      </c>
      <c r="B314" s="34" t="s">
        <v>21</v>
      </c>
      <c r="C314" s="34" t="s">
        <v>155</v>
      </c>
      <c r="D314" s="33" t="s">
        <v>324</v>
      </c>
      <c r="E314" s="38" t="s">
        <v>325</v>
      </c>
      <c r="F314" s="33" t="s">
        <v>4</v>
      </c>
      <c r="G314" s="28">
        <v>1.105</v>
      </c>
      <c r="H314" s="28">
        <v>0.82</v>
      </c>
      <c r="I314" s="28">
        <v>0.90500000000000003</v>
      </c>
      <c r="J314" s="28">
        <v>0.32</v>
      </c>
      <c r="K314" s="28"/>
      <c r="L314" s="28"/>
      <c r="M314" s="28"/>
      <c r="N314" s="28"/>
      <c r="O314" s="28"/>
      <c r="P314" s="28"/>
      <c r="Q314" s="28"/>
      <c r="R314" s="28"/>
      <c r="S314" s="28">
        <v>3.15</v>
      </c>
      <c r="T314" s="35">
        <v>0.78749999999999998</v>
      </c>
    </row>
    <row r="315" spans="1:20" x14ac:dyDescent="0.25">
      <c r="A315" s="33" t="s">
        <v>389</v>
      </c>
      <c r="B315" s="34" t="s">
        <v>21</v>
      </c>
      <c r="C315" s="34" t="s">
        <v>155</v>
      </c>
      <c r="D315" s="33" t="s">
        <v>319</v>
      </c>
      <c r="E315" s="38" t="s">
        <v>320</v>
      </c>
      <c r="F315" s="33" t="s">
        <v>5</v>
      </c>
      <c r="G315" s="28">
        <v>9.468</v>
      </c>
      <c r="H315" s="28">
        <v>8.952</v>
      </c>
      <c r="I315" s="28">
        <v>7.742</v>
      </c>
      <c r="J315" s="28">
        <v>3.3410000000000002</v>
      </c>
      <c r="K315" s="28"/>
      <c r="L315" s="28"/>
      <c r="M315" s="28"/>
      <c r="N315" s="28"/>
      <c r="O315" s="28"/>
      <c r="P315" s="28"/>
      <c r="Q315" s="28"/>
      <c r="R315" s="28"/>
      <c r="S315" s="28">
        <v>29.503000000000004</v>
      </c>
      <c r="T315" s="35">
        <v>7.3757500000000009</v>
      </c>
    </row>
    <row r="316" spans="1:20" x14ac:dyDescent="0.25">
      <c r="A316" s="33" t="s">
        <v>390</v>
      </c>
      <c r="B316" s="34" t="s">
        <v>7</v>
      </c>
      <c r="C316" s="34" t="s">
        <v>112</v>
      </c>
      <c r="D316" s="33" t="s">
        <v>310</v>
      </c>
      <c r="E316" s="38" t="s">
        <v>311</v>
      </c>
      <c r="F316" s="33" t="s">
        <v>1</v>
      </c>
      <c r="G316" s="28">
        <v>13.608000000000001</v>
      </c>
      <c r="H316" s="28">
        <v>13.22</v>
      </c>
      <c r="I316" s="28">
        <v>14.540999999999999</v>
      </c>
      <c r="J316" s="28">
        <v>12.375</v>
      </c>
      <c r="K316" s="28">
        <v>13.375</v>
      </c>
      <c r="L316" s="28">
        <v>11.484</v>
      </c>
      <c r="M316" s="28">
        <v>12.558999999999999</v>
      </c>
      <c r="N316" s="28">
        <v>13.427000000000001</v>
      </c>
      <c r="O316" s="28">
        <v>13.126000000000001</v>
      </c>
      <c r="P316" s="28">
        <v>12.911999999999999</v>
      </c>
      <c r="Q316" s="28">
        <v>12.554</v>
      </c>
      <c r="R316" s="28">
        <v>12.916</v>
      </c>
      <c r="S316" s="28">
        <v>156.09700000000001</v>
      </c>
      <c r="T316" s="35">
        <v>13.008083333333333</v>
      </c>
    </row>
    <row r="317" spans="1:20" x14ac:dyDescent="0.25">
      <c r="A317" s="33" t="s">
        <v>390</v>
      </c>
      <c r="B317" s="34" t="s">
        <v>7</v>
      </c>
      <c r="C317" s="34" t="s">
        <v>112</v>
      </c>
      <c r="D317" s="33" t="s">
        <v>312</v>
      </c>
      <c r="E317" s="38" t="s">
        <v>313</v>
      </c>
      <c r="F317" s="33" t="s">
        <v>2</v>
      </c>
      <c r="G317" s="28">
        <v>54.366000000000014</v>
      </c>
      <c r="H317" s="28">
        <v>52.227999999999994</v>
      </c>
      <c r="I317" s="28">
        <v>61.976999999999997</v>
      </c>
      <c r="J317" s="28">
        <v>55.629000000000005</v>
      </c>
      <c r="K317" s="28">
        <v>59.219000000000008</v>
      </c>
      <c r="L317" s="28">
        <v>58.765999999999998</v>
      </c>
      <c r="M317" s="28">
        <v>65.141999999999996</v>
      </c>
      <c r="N317" s="28">
        <v>60.501999999999995</v>
      </c>
      <c r="O317" s="28">
        <v>66.477000000000004</v>
      </c>
      <c r="P317" s="28">
        <v>64.009999999999991</v>
      </c>
      <c r="Q317" s="28">
        <v>63.122</v>
      </c>
      <c r="R317" s="28">
        <v>62.085000000000001</v>
      </c>
      <c r="S317" s="28">
        <v>723.52300000000002</v>
      </c>
      <c r="T317" s="35">
        <v>60.293583333333338</v>
      </c>
    </row>
    <row r="318" spans="1:20" x14ac:dyDescent="0.25">
      <c r="A318" s="33" t="s">
        <v>390</v>
      </c>
      <c r="B318" s="34" t="s">
        <v>7</v>
      </c>
      <c r="C318" s="34" t="s">
        <v>112</v>
      </c>
      <c r="D318" s="33" t="s">
        <v>314</v>
      </c>
      <c r="E318" s="38" t="s">
        <v>315</v>
      </c>
      <c r="F318" s="33" t="s">
        <v>3</v>
      </c>
      <c r="G318" s="28">
        <v>12.747999999999999</v>
      </c>
      <c r="H318" s="28">
        <v>12.298</v>
      </c>
      <c r="I318" s="28">
        <v>12.305999999999999</v>
      </c>
      <c r="J318" s="28">
        <v>11.369</v>
      </c>
      <c r="K318" s="28">
        <v>12.247999999999999</v>
      </c>
      <c r="L318" s="28">
        <v>13.459</v>
      </c>
      <c r="M318" s="28">
        <v>12.907999999999999</v>
      </c>
      <c r="N318" s="28">
        <v>12.036999999999999</v>
      </c>
      <c r="O318" s="28">
        <v>12.750999999999999</v>
      </c>
      <c r="P318" s="28">
        <v>12.991</v>
      </c>
      <c r="Q318" s="28">
        <v>12.585000000000001</v>
      </c>
      <c r="R318" s="28">
        <v>12.574999999999999</v>
      </c>
      <c r="S318" s="28">
        <v>150.27499999999998</v>
      </c>
      <c r="T318" s="35">
        <v>12.522916666666665</v>
      </c>
    </row>
    <row r="319" spans="1:20" x14ac:dyDescent="0.25">
      <c r="A319" s="33" t="s">
        <v>390</v>
      </c>
      <c r="B319" s="34" t="s">
        <v>7</v>
      </c>
      <c r="C319" s="34" t="s">
        <v>112</v>
      </c>
      <c r="D319" s="33" t="s">
        <v>319</v>
      </c>
      <c r="E319" s="38" t="s">
        <v>320</v>
      </c>
      <c r="F319" s="33" t="s">
        <v>5</v>
      </c>
      <c r="G319" s="28">
        <v>1.238</v>
      </c>
      <c r="H319" s="28">
        <v>1.1499999999999999</v>
      </c>
      <c r="I319" s="28">
        <v>1.3180000000000001</v>
      </c>
      <c r="J319" s="28">
        <v>2.2510000000000003</v>
      </c>
      <c r="K319" s="28">
        <v>0.998</v>
      </c>
      <c r="L319" s="28">
        <v>0.91700000000000004</v>
      </c>
      <c r="M319" s="28">
        <v>3.9730000000000003</v>
      </c>
      <c r="N319" s="28">
        <v>10.885999999999999</v>
      </c>
      <c r="O319" s="28">
        <v>2.524</v>
      </c>
      <c r="P319" s="28">
        <v>2.1159999999999997</v>
      </c>
      <c r="Q319" s="28">
        <v>2.056</v>
      </c>
      <c r="R319" s="28">
        <v>0.92900000000000005</v>
      </c>
      <c r="S319" s="28">
        <v>30.356000000000002</v>
      </c>
      <c r="T319" s="35">
        <v>2.529666666666667</v>
      </c>
    </row>
    <row r="320" spans="1:20" x14ac:dyDescent="0.25">
      <c r="A320" s="33" t="s">
        <v>391</v>
      </c>
      <c r="B320" s="34" t="s">
        <v>7</v>
      </c>
      <c r="C320" s="34" t="s">
        <v>217</v>
      </c>
      <c r="D320" s="33" t="s">
        <v>322</v>
      </c>
      <c r="E320" s="38" t="s">
        <v>323</v>
      </c>
      <c r="F320" s="33" t="s">
        <v>0</v>
      </c>
      <c r="G320" s="28"/>
      <c r="H320" s="28">
        <v>0.25</v>
      </c>
      <c r="I320" s="28"/>
      <c r="J320" s="28">
        <v>0.4</v>
      </c>
      <c r="K320" s="28"/>
      <c r="L320" s="28"/>
      <c r="M320" s="28"/>
      <c r="N320" s="28"/>
      <c r="O320" s="28"/>
      <c r="P320" s="28"/>
      <c r="Q320" s="28"/>
      <c r="R320" s="28"/>
      <c r="S320" s="28">
        <v>0.65</v>
      </c>
      <c r="T320" s="35">
        <v>0.32500000000000001</v>
      </c>
    </row>
    <row r="321" spans="1:20" x14ac:dyDescent="0.25">
      <c r="A321" s="33" t="s">
        <v>391</v>
      </c>
      <c r="B321" s="34" t="s">
        <v>7</v>
      </c>
      <c r="C321" s="34" t="s">
        <v>217</v>
      </c>
      <c r="D321" s="33" t="s">
        <v>310</v>
      </c>
      <c r="E321" s="38" t="s">
        <v>311</v>
      </c>
      <c r="F321" s="33" t="s">
        <v>1</v>
      </c>
      <c r="G321" s="28">
        <v>0.28070000000000001</v>
      </c>
      <c r="H321" s="28">
        <v>7.1701499999999978</v>
      </c>
      <c r="I321" s="28">
        <v>5.1124400000000021</v>
      </c>
      <c r="J321" s="28">
        <v>3.5679999999999996</v>
      </c>
      <c r="K321" s="28">
        <v>1.2081999999999995</v>
      </c>
      <c r="L321" s="28">
        <v>6.0427399999999984</v>
      </c>
      <c r="M321" s="28">
        <v>2.487299999999999</v>
      </c>
      <c r="N321" s="28">
        <v>10.313199999999998</v>
      </c>
      <c r="O321" s="28">
        <v>2.9796999999999976</v>
      </c>
      <c r="P321" s="28"/>
      <c r="Q321" s="28">
        <v>2.6912000000000011</v>
      </c>
      <c r="R321" s="28">
        <v>2.1627999999999998</v>
      </c>
      <c r="S321" s="28">
        <v>44.016429999999986</v>
      </c>
      <c r="T321" s="35">
        <v>4.0014936363636346</v>
      </c>
    </row>
    <row r="322" spans="1:20" x14ac:dyDescent="0.25">
      <c r="A322" s="33" t="s">
        <v>391</v>
      </c>
      <c r="B322" s="34" t="s">
        <v>7</v>
      </c>
      <c r="C322" s="34" t="s">
        <v>217</v>
      </c>
      <c r="D322" s="33" t="s">
        <v>312</v>
      </c>
      <c r="E322" s="38" t="s">
        <v>313</v>
      </c>
      <c r="F322" s="33" t="s">
        <v>2</v>
      </c>
      <c r="G322" s="28">
        <v>0.96099999999999997</v>
      </c>
      <c r="H322" s="28">
        <v>10.299700000000001</v>
      </c>
      <c r="I322" s="28">
        <v>2.3360199999999991</v>
      </c>
      <c r="J322" s="28">
        <v>3.0984000000000003</v>
      </c>
      <c r="K322" s="28">
        <v>2.1515999999999993</v>
      </c>
      <c r="L322" s="28">
        <v>10.456619999999997</v>
      </c>
      <c r="M322" s="28">
        <v>5.7882299999999987</v>
      </c>
      <c r="N322" s="28">
        <v>3.1208</v>
      </c>
      <c r="O322" s="28">
        <v>4.4809999999999999</v>
      </c>
      <c r="P322" s="28"/>
      <c r="Q322" s="28">
        <v>3.5709999999999997</v>
      </c>
      <c r="R322" s="28">
        <v>3.8650000000000002</v>
      </c>
      <c r="S322" s="28">
        <v>50.129370000000002</v>
      </c>
      <c r="T322" s="35">
        <v>4.5572154545454548</v>
      </c>
    </row>
    <row r="323" spans="1:20" x14ac:dyDescent="0.25">
      <c r="A323" s="33" t="s">
        <v>391</v>
      </c>
      <c r="B323" s="34" t="s">
        <v>7</v>
      </c>
      <c r="C323" s="34" t="s">
        <v>217</v>
      </c>
      <c r="D323" s="33" t="s">
        <v>314</v>
      </c>
      <c r="E323" s="38" t="s">
        <v>315</v>
      </c>
      <c r="F323" s="33" t="s">
        <v>3</v>
      </c>
      <c r="G323" s="28">
        <v>0.35799999999999998</v>
      </c>
      <c r="H323" s="28">
        <v>8.0532299999999974</v>
      </c>
      <c r="I323" s="28">
        <v>9.0327399999999987</v>
      </c>
      <c r="J323" s="28">
        <v>2.6281699999999999</v>
      </c>
      <c r="K323" s="28">
        <v>2.0142999999999995</v>
      </c>
      <c r="L323" s="28">
        <v>14.252549999999999</v>
      </c>
      <c r="M323" s="28">
        <v>20.571850000000001</v>
      </c>
      <c r="N323" s="28">
        <v>0.78830000000000011</v>
      </c>
      <c r="O323" s="28">
        <v>0.64219999999999999</v>
      </c>
      <c r="P323" s="28"/>
      <c r="Q323" s="28">
        <v>4.2202999999999999</v>
      </c>
      <c r="R323" s="28">
        <v>0.89600000000000002</v>
      </c>
      <c r="S323" s="28">
        <v>63.457639999999998</v>
      </c>
      <c r="T323" s="35">
        <v>5.7688763636363634</v>
      </c>
    </row>
    <row r="324" spans="1:20" x14ac:dyDescent="0.25">
      <c r="A324" s="33" t="s">
        <v>391</v>
      </c>
      <c r="B324" s="34" t="s">
        <v>7</v>
      </c>
      <c r="C324" s="34" t="s">
        <v>217</v>
      </c>
      <c r="D324" s="33" t="s">
        <v>324</v>
      </c>
      <c r="E324" s="38" t="s">
        <v>325</v>
      </c>
      <c r="F324" s="33" t="s">
        <v>4</v>
      </c>
      <c r="G324" s="28"/>
      <c r="H324" s="28"/>
      <c r="I324" s="28">
        <v>6.9999999999999999E-4</v>
      </c>
      <c r="J324" s="28"/>
      <c r="K324" s="28"/>
      <c r="L324" s="28"/>
      <c r="M324" s="28"/>
      <c r="N324" s="28"/>
      <c r="O324" s="28"/>
      <c r="P324" s="28"/>
      <c r="Q324" s="28">
        <v>0.25600000000000001</v>
      </c>
      <c r="R324" s="28"/>
      <c r="S324" s="28">
        <v>0.25669999999999998</v>
      </c>
      <c r="T324" s="35">
        <v>0.12834999999999999</v>
      </c>
    </row>
    <row r="325" spans="1:20" x14ac:dyDescent="0.25">
      <c r="A325" s="33" t="s">
        <v>391</v>
      </c>
      <c r="B325" s="34" t="s">
        <v>7</v>
      </c>
      <c r="C325" s="34" t="s">
        <v>217</v>
      </c>
      <c r="D325" s="33" t="s">
        <v>319</v>
      </c>
      <c r="E325" s="38" t="s">
        <v>320</v>
      </c>
      <c r="F325" s="33" t="s">
        <v>5</v>
      </c>
      <c r="G325" s="28">
        <v>0.33300000000000002</v>
      </c>
      <c r="H325" s="28"/>
      <c r="I325" s="28"/>
      <c r="J325" s="28"/>
      <c r="K325" s="28"/>
      <c r="L325" s="28"/>
      <c r="M325" s="28"/>
      <c r="N325" s="28"/>
      <c r="O325" s="28"/>
      <c r="P325" s="28"/>
      <c r="Q325" s="28">
        <v>1.8E-3</v>
      </c>
      <c r="R325" s="28"/>
      <c r="S325" s="28">
        <v>0.33480000000000004</v>
      </c>
      <c r="T325" s="35">
        <v>0.16740000000000002</v>
      </c>
    </row>
    <row r="326" spans="1:20" x14ac:dyDescent="0.25">
      <c r="A326" s="33" t="s">
        <v>392</v>
      </c>
      <c r="B326" s="34" t="s">
        <v>7</v>
      </c>
      <c r="C326" s="34" t="s">
        <v>23</v>
      </c>
      <c r="D326" s="33" t="s">
        <v>322</v>
      </c>
      <c r="E326" s="38" t="s">
        <v>323</v>
      </c>
      <c r="F326" s="33" t="s">
        <v>0</v>
      </c>
      <c r="G326" s="28">
        <v>0.71199999999999997</v>
      </c>
      <c r="H326" s="28">
        <v>9.9179999999999993</v>
      </c>
      <c r="I326" s="28">
        <v>11.452</v>
      </c>
      <c r="J326" s="28">
        <v>8.375</v>
      </c>
      <c r="K326" s="28">
        <v>11.206</v>
      </c>
      <c r="L326" s="28">
        <v>5.0329999999999995</v>
      </c>
      <c r="M326" s="28">
        <v>5.0869999999999997</v>
      </c>
      <c r="N326" s="28">
        <v>5.109</v>
      </c>
      <c r="O326" s="28">
        <v>3.9</v>
      </c>
      <c r="P326" s="28">
        <v>8.4</v>
      </c>
      <c r="Q326" s="28">
        <v>9.34</v>
      </c>
      <c r="R326" s="28">
        <v>5</v>
      </c>
      <c r="S326" s="28">
        <v>83.532000000000011</v>
      </c>
      <c r="T326" s="35">
        <v>6.9610000000000012</v>
      </c>
    </row>
    <row r="327" spans="1:20" x14ac:dyDescent="0.25">
      <c r="A327" s="33" t="s">
        <v>392</v>
      </c>
      <c r="B327" s="34" t="s">
        <v>7</v>
      </c>
      <c r="C327" s="34" t="s">
        <v>23</v>
      </c>
      <c r="D327" s="33" t="s">
        <v>310</v>
      </c>
      <c r="E327" s="38" t="s">
        <v>311</v>
      </c>
      <c r="F327" s="33" t="s">
        <v>1</v>
      </c>
      <c r="G327" s="28">
        <v>6.0870000000000006</v>
      </c>
      <c r="H327" s="28">
        <v>20.844999999999999</v>
      </c>
      <c r="I327" s="28">
        <v>23.358000000000004</v>
      </c>
      <c r="J327" s="28">
        <v>20.407999999999998</v>
      </c>
      <c r="K327" s="28">
        <v>19.771999999999998</v>
      </c>
      <c r="L327" s="28">
        <v>29.491999999999997</v>
      </c>
      <c r="M327" s="28">
        <v>35.149000000000008</v>
      </c>
      <c r="N327" s="28">
        <v>35.754999999999995</v>
      </c>
      <c r="O327" s="28">
        <v>16.602</v>
      </c>
      <c r="P327" s="28">
        <v>35.57</v>
      </c>
      <c r="Q327" s="28">
        <v>34.786999999999999</v>
      </c>
      <c r="R327" s="28">
        <v>36.734999999999999</v>
      </c>
      <c r="S327" s="28">
        <v>314.56</v>
      </c>
      <c r="T327" s="35">
        <v>26.213333333333335</v>
      </c>
    </row>
    <row r="328" spans="1:20" x14ac:dyDescent="0.25">
      <c r="A328" s="33" t="s">
        <v>392</v>
      </c>
      <c r="B328" s="34" t="s">
        <v>7</v>
      </c>
      <c r="C328" s="34" t="s">
        <v>23</v>
      </c>
      <c r="D328" s="33" t="s">
        <v>312</v>
      </c>
      <c r="E328" s="38" t="s">
        <v>313</v>
      </c>
      <c r="F328" s="33" t="s">
        <v>2</v>
      </c>
      <c r="G328" s="28">
        <v>50.197649999999989</v>
      </c>
      <c r="H328" s="28">
        <v>119.84809999999999</v>
      </c>
      <c r="I328" s="28">
        <v>120.51250000000002</v>
      </c>
      <c r="J328" s="28">
        <v>116.18199999999997</v>
      </c>
      <c r="K328" s="28">
        <v>110.28399999999999</v>
      </c>
      <c r="L328" s="28">
        <v>136.35599999999997</v>
      </c>
      <c r="M328" s="28">
        <v>132.06300000000002</v>
      </c>
      <c r="N328" s="28">
        <v>132.27600000000004</v>
      </c>
      <c r="O328" s="28">
        <v>100.28299999999999</v>
      </c>
      <c r="P328" s="28">
        <v>111.35000000000002</v>
      </c>
      <c r="Q328" s="28">
        <v>172.45800000000003</v>
      </c>
      <c r="R328" s="28">
        <v>115.79750000000001</v>
      </c>
      <c r="S328" s="28">
        <v>1417.6077500000001</v>
      </c>
      <c r="T328" s="35">
        <v>118.13397916666668</v>
      </c>
    </row>
    <row r="329" spans="1:20" x14ac:dyDescent="0.25">
      <c r="A329" s="33" t="s">
        <v>392</v>
      </c>
      <c r="B329" s="34" t="s">
        <v>7</v>
      </c>
      <c r="C329" s="34" t="s">
        <v>23</v>
      </c>
      <c r="D329" s="33" t="s">
        <v>314</v>
      </c>
      <c r="E329" s="38" t="s">
        <v>315</v>
      </c>
      <c r="F329" s="33" t="s">
        <v>3</v>
      </c>
      <c r="G329" s="28">
        <v>17.777000000000001</v>
      </c>
      <c r="H329" s="28">
        <v>110.62520000000001</v>
      </c>
      <c r="I329" s="28">
        <v>110.40400000000001</v>
      </c>
      <c r="J329" s="28">
        <v>118.55900000000001</v>
      </c>
      <c r="K329" s="28">
        <v>121.62500000000006</v>
      </c>
      <c r="L329" s="28">
        <v>68.726000000000013</v>
      </c>
      <c r="M329" s="28">
        <v>64.409000000000006</v>
      </c>
      <c r="N329" s="28">
        <v>61.348000000000006</v>
      </c>
      <c r="O329" s="28">
        <v>108.0304</v>
      </c>
      <c r="P329" s="28">
        <v>99.033000000000001</v>
      </c>
      <c r="Q329" s="28">
        <v>109.358</v>
      </c>
      <c r="R329" s="28">
        <v>82.521900000000016</v>
      </c>
      <c r="S329" s="28">
        <v>1072.4165</v>
      </c>
      <c r="T329" s="35">
        <v>89.36804166666667</v>
      </c>
    </row>
    <row r="330" spans="1:20" x14ac:dyDescent="0.25">
      <c r="A330" s="33" t="s">
        <v>392</v>
      </c>
      <c r="B330" s="34" t="s">
        <v>7</v>
      </c>
      <c r="C330" s="34" t="s">
        <v>23</v>
      </c>
      <c r="D330" s="33" t="s">
        <v>324</v>
      </c>
      <c r="E330" s="38" t="s">
        <v>325</v>
      </c>
      <c r="F330" s="33" t="s">
        <v>4</v>
      </c>
      <c r="G330" s="28"/>
      <c r="H330" s="28">
        <v>2.0779999999999998</v>
      </c>
      <c r="I330" s="28">
        <v>5.694</v>
      </c>
      <c r="J330" s="28">
        <v>2.2469999999999999</v>
      </c>
      <c r="K330" s="28">
        <v>2.9969999999999999</v>
      </c>
      <c r="L330" s="28">
        <v>1.7250000000000001</v>
      </c>
      <c r="M330" s="28">
        <v>1.6379999999999999</v>
      </c>
      <c r="N330" s="28">
        <v>1.956</v>
      </c>
      <c r="O330" s="28">
        <v>8.0239999999999991</v>
      </c>
      <c r="P330" s="28">
        <v>3.08</v>
      </c>
      <c r="Q330" s="28">
        <v>1.6</v>
      </c>
      <c r="R330" s="28">
        <v>3.1319999999999997</v>
      </c>
      <c r="S330" s="28">
        <v>34.170999999999992</v>
      </c>
      <c r="T330" s="35">
        <v>3.1064545454545449</v>
      </c>
    </row>
    <row r="331" spans="1:20" x14ac:dyDescent="0.25">
      <c r="A331" s="33" t="s">
        <v>392</v>
      </c>
      <c r="B331" s="34" t="s">
        <v>7</v>
      </c>
      <c r="C331" s="34" t="s">
        <v>23</v>
      </c>
      <c r="D331" s="33" t="s">
        <v>319</v>
      </c>
      <c r="E331" s="38" t="s">
        <v>320</v>
      </c>
      <c r="F331" s="33" t="s">
        <v>5</v>
      </c>
      <c r="G331" s="28">
        <v>13.266999999999999</v>
      </c>
      <c r="H331" s="28">
        <v>24.393000000000004</v>
      </c>
      <c r="I331" s="28">
        <v>28.175999999999998</v>
      </c>
      <c r="J331" s="28">
        <v>55.167000000000002</v>
      </c>
      <c r="K331" s="28">
        <v>41.392000000000003</v>
      </c>
      <c r="L331" s="28">
        <v>43.524999999999999</v>
      </c>
      <c r="M331" s="28">
        <v>49.65</v>
      </c>
      <c r="N331" s="28">
        <v>49.504000000000005</v>
      </c>
      <c r="O331" s="28">
        <v>34.911000000000001</v>
      </c>
      <c r="P331" s="28">
        <v>54.111000000000004</v>
      </c>
      <c r="Q331" s="28">
        <v>55.443999999999988</v>
      </c>
      <c r="R331" s="28">
        <v>57.170999999999999</v>
      </c>
      <c r="S331" s="28">
        <v>506.71099999999996</v>
      </c>
      <c r="T331" s="35">
        <v>42.225916666666663</v>
      </c>
    </row>
    <row r="332" spans="1:20" x14ac:dyDescent="0.25">
      <c r="A332" s="33" t="s">
        <v>393</v>
      </c>
      <c r="B332" s="34" t="s">
        <v>113</v>
      </c>
      <c r="C332" s="34" t="s">
        <v>394</v>
      </c>
      <c r="D332" s="33" t="s">
        <v>310</v>
      </c>
      <c r="E332" s="38" t="s">
        <v>311</v>
      </c>
      <c r="F332" s="33" t="s">
        <v>1</v>
      </c>
      <c r="G332" s="28"/>
      <c r="H332" s="28">
        <v>1.4450000000000001</v>
      </c>
      <c r="I332" s="28"/>
      <c r="J332" s="28"/>
      <c r="K332" s="28">
        <v>1.885</v>
      </c>
      <c r="L332" s="28">
        <v>1.77</v>
      </c>
      <c r="M332" s="28"/>
      <c r="N332" s="28">
        <v>2.06</v>
      </c>
      <c r="O332" s="28"/>
      <c r="P332" s="28">
        <v>3.0812999999999997</v>
      </c>
      <c r="Q332" s="28">
        <v>19.07</v>
      </c>
      <c r="R332" s="28">
        <v>1.9486000000000001</v>
      </c>
      <c r="S332" s="28">
        <v>31.259899999999998</v>
      </c>
      <c r="T332" s="35">
        <v>4.4657</v>
      </c>
    </row>
    <row r="333" spans="1:20" x14ac:dyDescent="0.25">
      <c r="A333" s="33" t="s">
        <v>393</v>
      </c>
      <c r="B333" s="34" t="s">
        <v>113</v>
      </c>
      <c r="C333" s="34" t="s">
        <v>394</v>
      </c>
      <c r="D333" s="33" t="s">
        <v>312</v>
      </c>
      <c r="E333" s="38" t="s">
        <v>313</v>
      </c>
      <c r="F333" s="33" t="s">
        <v>2</v>
      </c>
      <c r="G333" s="28">
        <v>5.84</v>
      </c>
      <c r="H333" s="28">
        <v>4.82</v>
      </c>
      <c r="I333" s="28">
        <v>4.931</v>
      </c>
      <c r="J333" s="28">
        <v>11.532000000000002</v>
      </c>
      <c r="K333" s="28">
        <v>5.2469999999999999</v>
      </c>
      <c r="L333" s="28">
        <v>5.41</v>
      </c>
      <c r="M333" s="28"/>
      <c r="N333" s="28">
        <v>5.9380000000000006</v>
      </c>
      <c r="O333" s="28">
        <v>4.8520000000000003</v>
      </c>
      <c r="P333" s="28">
        <v>7.4234999999999998</v>
      </c>
      <c r="Q333" s="28"/>
      <c r="R333" s="28">
        <v>9.7989999999999995</v>
      </c>
      <c r="S333" s="28">
        <v>65.792500000000004</v>
      </c>
      <c r="T333" s="35">
        <v>6.57925</v>
      </c>
    </row>
    <row r="334" spans="1:20" x14ac:dyDescent="0.25">
      <c r="A334" s="33" t="s">
        <v>393</v>
      </c>
      <c r="B334" s="34" t="s">
        <v>113</v>
      </c>
      <c r="C334" s="34" t="s">
        <v>394</v>
      </c>
      <c r="D334" s="33" t="s">
        <v>314</v>
      </c>
      <c r="E334" s="38" t="s">
        <v>315</v>
      </c>
      <c r="F334" s="33" t="s">
        <v>3</v>
      </c>
      <c r="G334" s="28">
        <v>1.79</v>
      </c>
      <c r="H334" s="28">
        <v>1.3</v>
      </c>
      <c r="I334" s="28">
        <v>2.012</v>
      </c>
      <c r="J334" s="28">
        <v>3.5270000000000001</v>
      </c>
      <c r="K334" s="28">
        <v>2.7130000000000001</v>
      </c>
      <c r="L334" s="28">
        <v>2.0449999999999995</v>
      </c>
      <c r="M334" s="28"/>
      <c r="N334" s="28">
        <v>1.506</v>
      </c>
      <c r="O334" s="28">
        <v>2.4860000000000002</v>
      </c>
      <c r="P334" s="28">
        <v>2.7039999999999997</v>
      </c>
      <c r="Q334" s="28"/>
      <c r="R334" s="28">
        <v>2.7989999999999999</v>
      </c>
      <c r="S334" s="28">
        <v>22.882000000000001</v>
      </c>
      <c r="T334" s="35">
        <v>2.2882000000000002</v>
      </c>
    </row>
    <row r="335" spans="1:20" x14ac:dyDescent="0.25">
      <c r="A335" s="33" t="s">
        <v>393</v>
      </c>
      <c r="B335" s="34" t="s">
        <v>113</v>
      </c>
      <c r="C335" s="34" t="s">
        <v>394</v>
      </c>
      <c r="D335" s="33" t="s">
        <v>319</v>
      </c>
      <c r="E335" s="38" t="s">
        <v>320</v>
      </c>
      <c r="F335" s="33" t="s">
        <v>5</v>
      </c>
      <c r="G335" s="28">
        <v>1.6700000000000002</v>
      </c>
      <c r="H335" s="28">
        <v>11.51</v>
      </c>
      <c r="I335" s="28">
        <v>1.66</v>
      </c>
      <c r="J335" s="28">
        <v>1.72</v>
      </c>
      <c r="K335" s="28">
        <v>1.02</v>
      </c>
      <c r="L335" s="28">
        <v>0.44</v>
      </c>
      <c r="M335" s="28"/>
      <c r="N335" s="28"/>
      <c r="O335" s="28"/>
      <c r="P335" s="28">
        <v>2.0999999999999996</v>
      </c>
      <c r="Q335" s="28">
        <v>19.448</v>
      </c>
      <c r="R335" s="28">
        <v>2.09</v>
      </c>
      <c r="S335" s="28">
        <v>41.658000000000001</v>
      </c>
      <c r="T335" s="35">
        <v>4.6286666666666667</v>
      </c>
    </row>
    <row r="336" spans="1:20" x14ac:dyDescent="0.25">
      <c r="A336" s="33" t="s">
        <v>395</v>
      </c>
      <c r="B336" s="34" t="s">
        <v>113</v>
      </c>
      <c r="C336" s="34" t="s">
        <v>114</v>
      </c>
      <c r="D336" s="33" t="s">
        <v>310</v>
      </c>
      <c r="E336" s="38" t="s">
        <v>311</v>
      </c>
      <c r="F336" s="33" t="s">
        <v>1</v>
      </c>
      <c r="G336" s="28">
        <v>4.0502999999999991</v>
      </c>
      <c r="H336" s="28">
        <v>7.1234000000000002</v>
      </c>
      <c r="I336" s="28">
        <v>7.1635000000000009</v>
      </c>
      <c r="J336" s="28">
        <v>6.8105999999999991</v>
      </c>
      <c r="K336" s="28">
        <v>5.0061999999999998</v>
      </c>
      <c r="L336" s="28">
        <v>7.2384000000000004</v>
      </c>
      <c r="M336" s="28">
        <v>8.362700000000002</v>
      </c>
      <c r="N336" s="28">
        <v>5.4664000000000001</v>
      </c>
      <c r="O336" s="28">
        <v>6.8184999999999993</v>
      </c>
      <c r="P336" s="28">
        <v>4.8752000000000004</v>
      </c>
      <c r="Q336" s="28">
        <v>5.4500999999999999</v>
      </c>
      <c r="R336" s="28">
        <v>6.8067000000000002</v>
      </c>
      <c r="S336" s="28">
        <v>75.172000000000011</v>
      </c>
      <c r="T336" s="35">
        <v>6.264333333333334</v>
      </c>
    </row>
    <row r="337" spans="1:20" x14ac:dyDescent="0.25">
      <c r="A337" s="33" t="s">
        <v>395</v>
      </c>
      <c r="B337" s="34" t="s">
        <v>113</v>
      </c>
      <c r="C337" s="34" t="s">
        <v>114</v>
      </c>
      <c r="D337" s="33" t="s">
        <v>312</v>
      </c>
      <c r="E337" s="38" t="s">
        <v>313</v>
      </c>
      <c r="F337" s="33" t="s">
        <v>2</v>
      </c>
      <c r="G337" s="28">
        <v>14.201999999999998</v>
      </c>
      <c r="H337" s="28">
        <v>19.924400000000002</v>
      </c>
      <c r="I337" s="28">
        <v>19.874499999999998</v>
      </c>
      <c r="J337" s="28">
        <v>20.328099999999999</v>
      </c>
      <c r="K337" s="28">
        <v>13.8491</v>
      </c>
      <c r="L337" s="28">
        <v>19.434799999999999</v>
      </c>
      <c r="M337" s="28">
        <v>16.653400000000001</v>
      </c>
      <c r="N337" s="28">
        <v>15.7476</v>
      </c>
      <c r="O337" s="28">
        <v>19.724</v>
      </c>
      <c r="P337" s="28">
        <v>15.8376</v>
      </c>
      <c r="Q337" s="28">
        <v>15.468100000000002</v>
      </c>
      <c r="R337" s="28">
        <v>19.3705</v>
      </c>
      <c r="S337" s="28">
        <v>210.41409999999999</v>
      </c>
      <c r="T337" s="35">
        <v>17.534508333333331</v>
      </c>
    </row>
    <row r="338" spans="1:20" x14ac:dyDescent="0.25">
      <c r="A338" s="33" t="s">
        <v>395</v>
      </c>
      <c r="B338" s="34" t="s">
        <v>113</v>
      </c>
      <c r="C338" s="34" t="s">
        <v>114</v>
      </c>
      <c r="D338" s="33" t="s">
        <v>314</v>
      </c>
      <c r="E338" s="38" t="s">
        <v>315</v>
      </c>
      <c r="F338" s="33" t="s">
        <v>3</v>
      </c>
      <c r="G338" s="28">
        <v>11.447100000000001</v>
      </c>
      <c r="H338" s="28">
        <v>17.670600000000004</v>
      </c>
      <c r="I338" s="28">
        <v>17.452400000000001</v>
      </c>
      <c r="J338" s="28">
        <v>16.775300000000001</v>
      </c>
      <c r="K338" s="28">
        <v>13.502499999999998</v>
      </c>
      <c r="L338" s="28">
        <v>18.031699999999997</v>
      </c>
      <c r="M338" s="28">
        <v>16.548299999999998</v>
      </c>
      <c r="N338" s="28">
        <v>16.206999999999997</v>
      </c>
      <c r="O338" s="28">
        <v>16.277800000000003</v>
      </c>
      <c r="P338" s="28">
        <v>12.9856</v>
      </c>
      <c r="Q338" s="28">
        <v>10.401700000000002</v>
      </c>
      <c r="R338" s="28">
        <v>14.595600000000001</v>
      </c>
      <c r="S338" s="28">
        <v>181.8956</v>
      </c>
      <c r="T338" s="35">
        <v>15.157966666666667</v>
      </c>
    </row>
    <row r="339" spans="1:20" x14ac:dyDescent="0.25">
      <c r="A339" s="33" t="s">
        <v>395</v>
      </c>
      <c r="B339" s="34" t="s">
        <v>113</v>
      </c>
      <c r="C339" s="34" t="s">
        <v>114</v>
      </c>
      <c r="D339" s="33" t="s">
        <v>319</v>
      </c>
      <c r="E339" s="38" t="s">
        <v>320</v>
      </c>
      <c r="F339" s="33" t="s">
        <v>5</v>
      </c>
      <c r="G339" s="28">
        <v>3.9923999999999999</v>
      </c>
      <c r="H339" s="28">
        <v>5.7022999999999993</v>
      </c>
      <c r="I339" s="28">
        <v>5.9344000000000001</v>
      </c>
      <c r="J339" s="28">
        <v>3.3746999999999998</v>
      </c>
      <c r="K339" s="28">
        <v>3.4744999999999999</v>
      </c>
      <c r="L339" s="28">
        <v>5.6671999999999993</v>
      </c>
      <c r="M339" s="28">
        <v>5.0404</v>
      </c>
      <c r="N339" s="28">
        <v>5.6131000000000002</v>
      </c>
      <c r="O339" s="28">
        <v>7.2591999999999999</v>
      </c>
      <c r="P339" s="28">
        <v>5.637900000000001</v>
      </c>
      <c r="Q339" s="28">
        <v>6.1443999999999992</v>
      </c>
      <c r="R339" s="28">
        <v>2.7758000000000003</v>
      </c>
      <c r="S339" s="28">
        <v>60.616299999999995</v>
      </c>
      <c r="T339" s="35">
        <v>5.051358333333333</v>
      </c>
    </row>
    <row r="340" spans="1:20" x14ac:dyDescent="0.25">
      <c r="A340" s="33" t="s">
        <v>396</v>
      </c>
      <c r="B340" s="34" t="s">
        <v>113</v>
      </c>
      <c r="C340" s="34" t="s">
        <v>218</v>
      </c>
      <c r="D340" s="33" t="s">
        <v>310</v>
      </c>
      <c r="E340" s="38" t="s">
        <v>311</v>
      </c>
      <c r="F340" s="33" t="s">
        <v>1</v>
      </c>
      <c r="G340" s="28">
        <v>9.1716999999999995</v>
      </c>
      <c r="H340" s="28">
        <v>4.8029999999999999</v>
      </c>
      <c r="I340" s="28">
        <v>8.8280999999999992</v>
      </c>
      <c r="J340" s="28">
        <v>8.6574000000000009</v>
      </c>
      <c r="K340" s="28">
        <v>8.516</v>
      </c>
      <c r="L340" s="28">
        <v>5.9393899999999995</v>
      </c>
      <c r="M340" s="28">
        <v>4.234</v>
      </c>
      <c r="N340" s="28">
        <v>5.1615000000000002</v>
      </c>
      <c r="O340" s="28">
        <v>8.3400000000000016</v>
      </c>
      <c r="P340" s="28">
        <v>2.5170000000000003</v>
      </c>
      <c r="Q340" s="28">
        <v>25.0335</v>
      </c>
      <c r="R340" s="28">
        <v>4.0529999999999999</v>
      </c>
      <c r="S340" s="28">
        <v>95.254589999999993</v>
      </c>
      <c r="T340" s="35">
        <v>7.9378824999999997</v>
      </c>
    </row>
    <row r="341" spans="1:20" x14ac:dyDescent="0.25">
      <c r="A341" s="33" t="s">
        <v>396</v>
      </c>
      <c r="B341" s="34" t="s">
        <v>113</v>
      </c>
      <c r="C341" s="34" t="s">
        <v>218</v>
      </c>
      <c r="D341" s="33" t="s">
        <v>312</v>
      </c>
      <c r="E341" s="38" t="s">
        <v>313</v>
      </c>
      <c r="F341" s="33" t="s">
        <v>2</v>
      </c>
      <c r="G341" s="28">
        <v>7.4019999999999992</v>
      </c>
      <c r="H341" s="28">
        <v>2.87</v>
      </c>
      <c r="I341" s="28">
        <v>6.9020000000000001</v>
      </c>
      <c r="J341" s="28">
        <v>9.8389999999999986</v>
      </c>
      <c r="K341" s="28">
        <v>3.6459999999999999</v>
      </c>
      <c r="L341" s="28">
        <v>9.1800000000000015</v>
      </c>
      <c r="M341" s="28"/>
      <c r="N341" s="28">
        <v>4.79</v>
      </c>
      <c r="O341" s="28">
        <v>13.539</v>
      </c>
      <c r="P341" s="28">
        <v>2.2654999999999998</v>
      </c>
      <c r="Q341" s="28">
        <v>8.4149999999999991</v>
      </c>
      <c r="R341" s="28">
        <v>17.210999999999999</v>
      </c>
      <c r="S341" s="28">
        <v>86.0595</v>
      </c>
      <c r="T341" s="35">
        <v>7.8235909090909095</v>
      </c>
    </row>
    <row r="342" spans="1:20" x14ac:dyDescent="0.25">
      <c r="A342" s="33" t="s">
        <v>396</v>
      </c>
      <c r="B342" s="34" t="s">
        <v>113</v>
      </c>
      <c r="C342" s="34" t="s">
        <v>218</v>
      </c>
      <c r="D342" s="33" t="s">
        <v>314</v>
      </c>
      <c r="E342" s="38" t="s">
        <v>315</v>
      </c>
      <c r="F342" s="33" t="s">
        <v>3</v>
      </c>
      <c r="G342" s="28">
        <v>2.8329999999999997</v>
      </c>
      <c r="H342" s="28">
        <v>5.1100000000000003</v>
      </c>
      <c r="I342" s="28">
        <v>4.7230999999999996</v>
      </c>
      <c r="J342" s="28">
        <v>4.8608000000000002</v>
      </c>
      <c r="K342" s="28">
        <v>3.1179999999999999</v>
      </c>
      <c r="L342" s="28">
        <v>5.7189999999999994</v>
      </c>
      <c r="M342" s="28"/>
      <c r="N342" s="28">
        <v>6.125</v>
      </c>
      <c r="O342" s="28">
        <v>5.1965000000000003</v>
      </c>
      <c r="P342" s="28">
        <v>2.1215000000000002</v>
      </c>
      <c r="Q342" s="28">
        <v>2.8200000000000003</v>
      </c>
      <c r="R342" s="28">
        <v>6.2669999999999995</v>
      </c>
      <c r="S342" s="28">
        <v>48.893900000000002</v>
      </c>
      <c r="T342" s="35">
        <v>4.4449000000000005</v>
      </c>
    </row>
    <row r="343" spans="1:20" x14ac:dyDescent="0.25">
      <c r="A343" s="33" t="s">
        <v>396</v>
      </c>
      <c r="B343" s="34" t="s">
        <v>113</v>
      </c>
      <c r="C343" s="34" t="s">
        <v>218</v>
      </c>
      <c r="D343" s="33" t="s">
        <v>319</v>
      </c>
      <c r="E343" s="38" t="s">
        <v>320</v>
      </c>
      <c r="F343" s="33" t="s">
        <v>5</v>
      </c>
      <c r="G343" s="28">
        <v>0.99</v>
      </c>
      <c r="H343" s="28">
        <v>8.27</v>
      </c>
      <c r="I343" s="28">
        <v>2.8</v>
      </c>
      <c r="J343" s="28">
        <v>23.134</v>
      </c>
      <c r="K343" s="28">
        <v>15.670999999999999</v>
      </c>
      <c r="L343" s="28">
        <v>24.103000000000002</v>
      </c>
      <c r="M343" s="28"/>
      <c r="N343" s="28"/>
      <c r="O343" s="28">
        <v>24.268000000000001</v>
      </c>
      <c r="P343" s="28">
        <v>2.88</v>
      </c>
      <c r="Q343" s="28">
        <v>19.652999999999999</v>
      </c>
      <c r="R343" s="28">
        <v>1.25</v>
      </c>
      <c r="S343" s="28">
        <v>123.01900000000001</v>
      </c>
      <c r="T343" s="35">
        <v>12.3019</v>
      </c>
    </row>
    <row r="344" spans="1:20" x14ac:dyDescent="0.25">
      <c r="A344" s="33" t="s">
        <v>399</v>
      </c>
      <c r="B344" s="34" t="s">
        <v>115</v>
      </c>
      <c r="C344" s="34" t="s">
        <v>116</v>
      </c>
      <c r="D344" s="33" t="s">
        <v>322</v>
      </c>
      <c r="E344" s="38" t="s">
        <v>323</v>
      </c>
      <c r="F344" s="33" t="s">
        <v>0</v>
      </c>
      <c r="G344" s="28">
        <v>6.8040000000000003</v>
      </c>
      <c r="H344" s="28">
        <v>8.027000000000001</v>
      </c>
      <c r="I344" s="28">
        <v>7.6259999999999994</v>
      </c>
      <c r="J344" s="28">
        <v>8.4640000000000004</v>
      </c>
      <c r="K344" s="28"/>
      <c r="L344" s="28"/>
      <c r="M344" s="28"/>
      <c r="N344" s="28"/>
      <c r="O344" s="28"/>
      <c r="P344" s="28"/>
      <c r="Q344" s="28"/>
      <c r="R344" s="28"/>
      <c r="S344" s="28">
        <v>30.920999999999999</v>
      </c>
      <c r="T344" s="35">
        <v>7.7302499999999998</v>
      </c>
    </row>
    <row r="345" spans="1:20" x14ac:dyDescent="0.25">
      <c r="A345" s="33" t="s">
        <v>399</v>
      </c>
      <c r="B345" s="34" t="s">
        <v>115</v>
      </c>
      <c r="C345" s="34" t="s">
        <v>116</v>
      </c>
      <c r="D345" s="33" t="s">
        <v>310</v>
      </c>
      <c r="E345" s="38" t="s">
        <v>311</v>
      </c>
      <c r="F345" s="33" t="s">
        <v>1</v>
      </c>
      <c r="G345" s="28">
        <v>40.203699999999991</v>
      </c>
      <c r="H345" s="28">
        <v>48.976599999999991</v>
      </c>
      <c r="I345" s="28">
        <v>49.298999999999992</v>
      </c>
      <c r="J345" s="28">
        <v>46.608199999999989</v>
      </c>
      <c r="K345" s="28">
        <v>12.320999999999998</v>
      </c>
      <c r="L345" s="28">
        <v>13.137</v>
      </c>
      <c r="M345" s="28">
        <v>6.0049999999999999</v>
      </c>
      <c r="N345" s="28">
        <v>4.282</v>
      </c>
      <c r="O345" s="28">
        <v>4.6719999999999997</v>
      </c>
      <c r="P345" s="28">
        <v>7.4930000000000003</v>
      </c>
      <c r="Q345" s="28">
        <v>5.7919999999999998</v>
      </c>
      <c r="R345" s="28">
        <v>3.129</v>
      </c>
      <c r="S345" s="28">
        <v>241.91849999999994</v>
      </c>
      <c r="T345" s="35">
        <v>20.159874999999996</v>
      </c>
    </row>
    <row r="346" spans="1:20" x14ac:dyDescent="0.25">
      <c r="A346" s="33" t="s">
        <v>399</v>
      </c>
      <c r="B346" s="34" t="s">
        <v>115</v>
      </c>
      <c r="C346" s="34" t="s">
        <v>116</v>
      </c>
      <c r="D346" s="33" t="s">
        <v>312</v>
      </c>
      <c r="E346" s="38" t="s">
        <v>313</v>
      </c>
      <c r="F346" s="33" t="s">
        <v>2</v>
      </c>
      <c r="G346" s="28">
        <v>261.67270000000008</v>
      </c>
      <c r="H346" s="28">
        <v>294.54289999999992</v>
      </c>
      <c r="I346" s="28">
        <v>299.93299999999999</v>
      </c>
      <c r="J346" s="28">
        <v>302.40379999999993</v>
      </c>
      <c r="K346" s="28">
        <v>59.668700000000001</v>
      </c>
      <c r="L346" s="28">
        <v>67.486999999999995</v>
      </c>
      <c r="M346" s="28">
        <v>31.834</v>
      </c>
      <c r="N346" s="28">
        <v>33.616000000000007</v>
      </c>
      <c r="O346" s="28">
        <v>30.813000000000002</v>
      </c>
      <c r="P346" s="28">
        <v>30.573</v>
      </c>
      <c r="Q346" s="28">
        <v>46.363999999999997</v>
      </c>
      <c r="R346" s="28">
        <v>38.517000000000003</v>
      </c>
      <c r="S346" s="28">
        <v>1497.4251000000004</v>
      </c>
      <c r="T346" s="35">
        <v>124.78542500000003</v>
      </c>
    </row>
    <row r="347" spans="1:20" x14ac:dyDescent="0.25">
      <c r="A347" s="33" t="s">
        <v>399</v>
      </c>
      <c r="B347" s="34" t="s">
        <v>115</v>
      </c>
      <c r="C347" s="34" t="s">
        <v>116</v>
      </c>
      <c r="D347" s="33" t="s">
        <v>314</v>
      </c>
      <c r="E347" s="38" t="s">
        <v>315</v>
      </c>
      <c r="F347" s="33" t="s">
        <v>3</v>
      </c>
      <c r="G347" s="28">
        <v>148.94199999999998</v>
      </c>
      <c r="H347" s="28">
        <v>178.70640000000006</v>
      </c>
      <c r="I347" s="28">
        <v>193.77120000000005</v>
      </c>
      <c r="J347" s="28">
        <v>170.9739999999999</v>
      </c>
      <c r="K347" s="28">
        <v>40.481199999999994</v>
      </c>
      <c r="L347" s="28">
        <v>42.943999999999996</v>
      </c>
      <c r="M347" s="28">
        <v>37.038000000000004</v>
      </c>
      <c r="N347" s="28">
        <v>41.231999999999999</v>
      </c>
      <c r="O347" s="28">
        <v>32.083999999999996</v>
      </c>
      <c r="P347" s="28">
        <v>30.625999999999998</v>
      </c>
      <c r="Q347" s="28">
        <v>36.876000000000005</v>
      </c>
      <c r="R347" s="28">
        <v>38.535999999999994</v>
      </c>
      <c r="S347" s="28">
        <v>992.21079999999972</v>
      </c>
      <c r="T347" s="35">
        <v>82.68423333333331</v>
      </c>
    </row>
    <row r="348" spans="1:20" x14ac:dyDescent="0.25">
      <c r="A348" s="33" t="s">
        <v>399</v>
      </c>
      <c r="B348" s="34" t="s">
        <v>115</v>
      </c>
      <c r="C348" s="34" t="s">
        <v>116</v>
      </c>
      <c r="D348" s="33" t="s">
        <v>324</v>
      </c>
      <c r="E348" s="38" t="s">
        <v>325</v>
      </c>
      <c r="F348" s="33" t="s">
        <v>4</v>
      </c>
      <c r="G348" s="28">
        <v>8.8559999999999999</v>
      </c>
      <c r="H348" s="28">
        <v>10.449</v>
      </c>
      <c r="I348" s="28">
        <v>9.9260000000000002</v>
      </c>
      <c r="J348" s="28">
        <v>11.019</v>
      </c>
      <c r="K348" s="28"/>
      <c r="L348" s="28"/>
      <c r="M348" s="28"/>
      <c r="N348" s="28"/>
      <c r="O348" s="28"/>
      <c r="P348" s="28"/>
      <c r="Q348" s="28"/>
      <c r="R348" s="28"/>
      <c r="S348" s="28">
        <v>40.25</v>
      </c>
      <c r="T348" s="35">
        <v>10.0625</v>
      </c>
    </row>
    <row r="349" spans="1:20" x14ac:dyDescent="0.25">
      <c r="A349" s="33" t="s">
        <v>399</v>
      </c>
      <c r="B349" s="34" t="s">
        <v>115</v>
      </c>
      <c r="C349" s="34" t="s">
        <v>116</v>
      </c>
      <c r="D349" s="33" t="s">
        <v>319</v>
      </c>
      <c r="E349" s="38" t="s">
        <v>320</v>
      </c>
      <c r="F349" s="33" t="s">
        <v>5</v>
      </c>
      <c r="G349" s="28">
        <v>6.1239999999999997</v>
      </c>
      <c r="H349" s="28">
        <v>7.2249999999999996</v>
      </c>
      <c r="I349" s="28">
        <v>6.8639999999999999</v>
      </c>
      <c r="J349" s="28">
        <v>7.6189999999999998</v>
      </c>
      <c r="K349" s="28"/>
      <c r="L349" s="28"/>
      <c r="M349" s="28"/>
      <c r="N349" s="28"/>
      <c r="O349" s="28"/>
      <c r="P349" s="28"/>
      <c r="Q349" s="28"/>
      <c r="R349" s="28"/>
      <c r="S349" s="28">
        <v>27.832000000000001</v>
      </c>
      <c r="T349" s="35">
        <v>6.9580000000000002</v>
      </c>
    </row>
    <row r="350" spans="1:20" x14ac:dyDescent="0.25">
      <c r="A350" s="33" t="s">
        <v>400</v>
      </c>
      <c r="B350" s="34" t="s">
        <v>24</v>
      </c>
      <c r="C350" s="34" t="s">
        <v>25</v>
      </c>
      <c r="D350" s="33" t="s">
        <v>310</v>
      </c>
      <c r="E350" s="38" t="s">
        <v>311</v>
      </c>
      <c r="F350" s="33" t="s">
        <v>1</v>
      </c>
      <c r="G350" s="28">
        <v>11.246899999999998</v>
      </c>
      <c r="H350" s="28">
        <v>20.185349999999996</v>
      </c>
      <c r="I350" s="28">
        <v>27.549600000000002</v>
      </c>
      <c r="J350" s="28">
        <v>17.040889999999997</v>
      </c>
      <c r="K350" s="28">
        <v>8.5755000000000035</v>
      </c>
      <c r="L350" s="28">
        <v>19.671799999999998</v>
      </c>
      <c r="M350" s="28">
        <v>18.064999999999998</v>
      </c>
      <c r="N350" s="28">
        <v>24.009300000000007</v>
      </c>
      <c r="O350" s="28">
        <v>18.312000000000001</v>
      </c>
      <c r="P350" s="28">
        <v>9.2810000000000006</v>
      </c>
      <c r="Q350" s="28">
        <v>22.043200000000002</v>
      </c>
      <c r="R350" s="28">
        <v>22.402899999999999</v>
      </c>
      <c r="S350" s="28">
        <v>218.38344000000001</v>
      </c>
      <c r="T350" s="35">
        <v>18.198620000000002</v>
      </c>
    </row>
    <row r="351" spans="1:20" x14ac:dyDescent="0.25">
      <c r="A351" s="33" t="s">
        <v>400</v>
      </c>
      <c r="B351" s="34" t="s">
        <v>24</v>
      </c>
      <c r="C351" s="34" t="s">
        <v>25</v>
      </c>
      <c r="D351" s="33" t="s">
        <v>312</v>
      </c>
      <c r="E351" s="38" t="s">
        <v>313</v>
      </c>
      <c r="F351" s="33" t="s">
        <v>2</v>
      </c>
      <c r="G351" s="28">
        <v>127.02200000000001</v>
      </c>
      <c r="H351" s="28">
        <v>132.71400000000003</v>
      </c>
      <c r="I351" s="28">
        <v>158.47850000000003</v>
      </c>
      <c r="J351" s="28">
        <v>198.05000000000004</v>
      </c>
      <c r="K351" s="28">
        <v>125.77340000000002</v>
      </c>
      <c r="L351" s="28">
        <v>180.29100000000003</v>
      </c>
      <c r="M351" s="28">
        <v>161.91699999999994</v>
      </c>
      <c r="N351" s="28">
        <v>176.22400000000002</v>
      </c>
      <c r="O351" s="28">
        <v>167.86199999999999</v>
      </c>
      <c r="P351" s="28">
        <v>210.50300000000001</v>
      </c>
      <c r="Q351" s="28">
        <v>220.68000000000006</v>
      </c>
      <c r="R351" s="28">
        <v>236.4019999999999</v>
      </c>
      <c r="S351" s="28">
        <v>2095.9169000000002</v>
      </c>
      <c r="T351" s="35">
        <v>174.65974166666669</v>
      </c>
    </row>
    <row r="352" spans="1:20" x14ac:dyDescent="0.25">
      <c r="A352" s="33" t="s">
        <v>400</v>
      </c>
      <c r="B352" s="34" t="s">
        <v>24</v>
      </c>
      <c r="C352" s="34" t="s">
        <v>25</v>
      </c>
      <c r="D352" s="33" t="s">
        <v>314</v>
      </c>
      <c r="E352" s="38" t="s">
        <v>315</v>
      </c>
      <c r="F352" s="33" t="s">
        <v>3</v>
      </c>
      <c r="G352" s="28">
        <v>53.773099999999985</v>
      </c>
      <c r="H352" s="28">
        <v>54.556499999999993</v>
      </c>
      <c r="I352" s="28">
        <v>72.364450000000019</v>
      </c>
      <c r="J352" s="28">
        <v>48.85390000000001</v>
      </c>
      <c r="K352" s="28">
        <v>41.106099999999991</v>
      </c>
      <c r="L352" s="28">
        <v>66.063000000000017</v>
      </c>
      <c r="M352" s="28">
        <v>71.507200000000012</v>
      </c>
      <c r="N352" s="28">
        <v>84.218800000000016</v>
      </c>
      <c r="O352" s="28">
        <v>71.684600000000032</v>
      </c>
      <c r="P352" s="28">
        <v>75.674499999999995</v>
      </c>
      <c r="Q352" s="28">
        <v>95.128999999999962</v>
      </c>
      <c r="R352" s="28">
        <v>114.93560000000001</v>
      </c>
      <c r="S352" s="28">
        <v>849.86674999999991</v>
      </c>
      <c r="T352" s="35">
        <v>70.822229166666659</v>
      </c>
    </row>
    <row r="353" spans="1:20" x14ac:dyDescent="0.25">
      <c r="A353" s="33" t="s">
        <v>400</v>
      </c>
      <c r="B353" s="34" t="s">
        <v>24</v>
      </c>
      <c r="C353" s="34" t="s">
        <v>25</v>
      </c>
      <c r="D353" s="33" t="s">
        <v>324</v>
      </c>
      <c r="E353" s="38" t="s">
        <v>325</v>
      </c>
      <c r="F353" s="33" t="s">
        <v>4</v>
      </c>
      <c r="G353" s="28"/>
      <c r="H353" s="28"/>
      <c r="I353" s="28"/>
      <c r="J353" s="28"/>
      <c r="K353" s="28"/>
      <c r="L353" s="28"/>
      <c r="M353" s="28"/>
      <c r="N353" s="28"/>
      <c r="O353" s="28"/>
      <c r="P353" s="28"/>
      <c r="Q353" s="28">
        <v>1.38</v>
      </c>
      <c r="R353" s="28"/>
      <c r="S353" s="28">
        <v>1.38</v>
      </c>
      <c r="T353" s="35">
        <v>1.38</v>
      </c>
    </row>
    <row r="354" spans="1:20" x14ac:dyDescent="0.25">
      <c r="A354" s="33" t="s">
        <v>400</v>
      </c>
      <c r="B354" s="34" t="s">
        <v>24</v>
      </c>
      <c r="C354" s="34" t="s">
        <v>25</v>
      </c>
      <c r="D354" s="33" t="s">
        <v>319</v>
      </c>
      <c r="E354" s="38" t="s">
        <v>320</v>
      </c>
      <c r="F354" s="33" t="s">
        <v>5</v>
      </c>
      <c r="G354" s="28">
        <v>29.833000000000002</v>
      </c>
      <c r="H354" s="28">
        <v>37.746400000000001</v>
      </c>
      <c r="I354" s="28">
        <v>40.484000000000002</v>
      </c>
      <c r="J354" s="28">
        <v>26.748999999999999</v>
      </c>
      <c r="K354" s="28">
        <v>18.655000000000001</v>
      </c>
      <c r="L354" s="28">
        <v>37.11</v>
      </c>
      <c r="M354" s="28">
        <v>40.402999999999999</v>
      </c>
      <c r="N354" s="28">
        <v>52.686</v>
      </c>
      <c r="O354" s="28">
        <v>34.5944</v>
      </c>
      <c r="P354" s="28">
        <v>44.79</v>
      </c>
      <c r="Q354" s="28">
        <v>49.804000000000002</v>
      </c>
      <c r="R354" s="28">
        <v>32.686</v>
      </c>
      <c r="S354" s="28">
        <v>445.54080000000005</v>
      </c>
      <c r="T354" s="35">
        <v>37.128400000000006</v>
      </c>
    </row>
    <row r="355" spans="1:20" x14ac:dyDescent="0.25">
      <c r="A355" s="33" t="s">
        <v>401</v>
      </c>
      <c r="B355" s="34" t="s">
        <v>24</v>
      </c>
      <c r="C355" s="34" t="s">
        <v>157</v>
      </c>
      <c r="D355" s="33" t="s">
        <v>310</v>
      </c>
      <c r="E355" s="38" t="s">
        <v>311</v>
      </c>
      <c r="F355" s="33" t="s">
        <v>1</v>
      </c>
      <c r="G355" s="28">
        <v>0.10400000000000001</v>
      </c>
      <c r="H355" s="28">
        <v>0.107</v>
      </c>
      <c r="I355" s="28">
        <v>0.11399999999999999</v>
      </c>
      <c r="J355" s="28">
        <v>0.108</v>
      </c>
      <c r="K355" s="28">
        <v>0.111</v>
      </c>
      <c r="L355" s="28">
        <v>0.11799999999999999</v>
      </c>
      <c r="M355" s="28">
        <v>0.12</v>
      </c>
      <c r="N355" s="28">
        <v>0.122</v>
      </c>
      <c r="O355" s="28">
        <v>0.13100000000000001</v>
      </c>
      <c r="P355" s="28">
        <v>0.10500000000000001</v>
      </c>
      <c r="Q355" s="28">
        <v>0.10700000000000001</v>
      </c>
      <c r="R355" s="28">
        <v>0.11799999999999999</v>
      </c>
      <c r="S355" s="28">
        <v>1.3650000000000002</v>
      </c>
      <c r="T355" s="35">
        <v>0.11375000000000002</v>
      </c>
    </row>
    <row r="356" spans="1:20" x14ac:dyDescent="0.25">
      <c r="A356" s="33" t="s">
        <v>401</v>
      </c>
      <c r="B356" s="34" t="s">
        <v>24</v>
      </c>
      <c r="C356" s="34" t="s">
        <v>157</v>
      </c>
      <c r="D356" s="33" t="s">
        <v>312</v>
      </c>
      <c r="E356" s="38" t="s">
        <v>313</v>
      </c>
      <c r="F356" s="33" t="s">
        <v>2</v>
      </c>
      <c r="G356" s="28">
        <v>0.374</v>
      </c>
      <c r="H356" s="28">
        <v>0.38499999999999995</v>
      </c>
      <c r="I356" s="28">
        <v>0.41000000000000003</v>
      </c>
      <c r="J356" s="28">
        <v>0.43299999999999994</v>
      </c>
      <c r="K356" s="28">
        <v>0.377</v>
      </c>
      <c r="L356" s="28">
        <v>0.372</v>
      </c>
      <c r="M356" s="28">
        <v>0.376</v>
      </c>
      <c r="N356" s="28">
        <v>0.35500000000000004</v>
      </c>
      <c r="O356" s="28">
        <v>0.379</v>
      </c>
      <c r="P356" s="28">
        <v>0.30499999999999999</v>
      </c>
      <c r="Q356" s="28">
        <v>0.311</v>
      </c>
      <c r="R356" s="28">
        <v>0.34299999999999997</v>
      </c>
      <c r="S356" s="28">
        <v>4.42</v>
      </c>
      <c r="T356" s="35">
        <v>0.36833333333333335</v>
      </c>
    </row>
    <row r="357" spans="1:20" x14ac:dyDescent="0.25">
      <c r="A357" s="33" t="s">
        <v>401</v>
      </c>
      <c r="B357" s="34" t="s">
        <v>24</v>
      </c>
      <c r="C357" s="34" t="s">
        <v>157</v>
      </c>
      <c r="D357" s="33" t="s">
        <v>314</v>
      </c>
      <c r="E357" s="38" t="s">
        <v>315</v>
      </c>
      <c r="F357" s="33" t="s">
        <v>3</v>
      </c>
      <c r="G357" s="28">
        <v>1.01</v>
      </c>
      <c r="H357" s="28">
        <v>1.042</v>
      </c>
      <c r="I357" s="28">
        <v>1.1029999999999998</v>
      </c>
      <c r="J357" s="28">
        <v>1.1399999999999999</v>
      </c>
      <c r="K357" s="28">
        <v>1.032</v>
      </c>
      <c r="L357" s="28">
        <v>0.96300000000000008</v>
      </c>
      <c r="M357" s="28">
        <v>0.88500000000000012</v>
      </c>
      <c r="N357" s="28">
        <v>0.90400000000000003</v>
      </c>
      <c r="O357" s="28">
        <v>0.96699999999999997</v>
      </c>
      <c r="P357" s="28">
        <v>0.77600000000000013</v>
      </c>
      <c r="Q357" s="28">
        <v>0.79200000000000004</v>
      </c>
      <c r="R357" s="28">
        <v>0.872</v>
      </c>
      <c r="S357" s="28">
        <v>11.486000000000001</v>
      </c>
      <c r="T357" s="35">
        <v>0.95716666666666672</v>
      </c>
    </row>
    <row r="358" spans="1:20" x14ac:dyDescent="0.25">
      <c r="A358" s="33" t="s">
        <v>401</v>
      </c>
      <c r="B358" s="34" t="s">
        <v>24</v>
      </c>
      <c r="C358" s="34" t="s">
        <v>157</v>
      </c>
      <c r="D358" s="33" t="s">
        <v>319</v>
      </c>
      <c r="E358" s="38" t="s">
        <v>320</v>
      </c>
      <c r="F358" s="33" t="s">
        <v>5</v>
      </c>
      <c r="G358" s="28">
        <v>8.199999999999999E-2</v>
      </c>
      <c r="H358" s="28">
        <v>8.3999999999999991E-2</v>
      </c>
      <c r="I358" s="28">
        <v>8.8999999999999996E-2</v>
      </c>
      <c r="J358" s="28">
        <v>9.1999999999999998E-2</v>
      </c>
      <c r="K358" s="28">
        <v>0.10199999999999999</v>
      </c>
      <c r="L358" s="28">
        <v>0.11</v>
      </c>
      <c r="M358" s="28">
        <v>0.112</v>
      </c>
      <c r="N358" s="28">
        <v>0.114</v>
      </c>
      <c r="O358" s="28">
        <v>0.123</v>
      </c>
      <c r="P358" s="28">
        <v>9.799999999999999E-2</v>
      </c>
      <c r="Q358" s="28">
        <v>9.9999999999999992E-2</v>
      </c>
      <c r="R358" s="28">
        <v>0.111</v>
      </c>
      <c r="S358" s="28">
        <v>1.2170000000000001</v>
      </c>
      <c r="T358" s="35">
        <v>0.10141666666666667</v>
      </c>
    </row>
    <row r="359" spans="1:20" x14ac:dyDescent="0.25">
      <c r="A359" s="33" t="s">
        <v>402</v>
      </c>
      <c r="B359" s="34" t="s">
        <v>26</v>
      </c>
      <c r="C359" s="34" t="s">
        <v>79</v>
      </c>
      <c r="D359" s="33" t="s">
        <v>322</v>
      </c>
      <c r="E359" s="38" t="s">
        <v>323</v>
      </c>
      <c r="F359" s="33" t="s">
        <v>0</v>
      </c>
      <c r="G359" s="28">
        <v>1.2230000000000001</v>
      </c>
      <c r="H359" s="28">
        <v>1.0900000000000001</v>
      </c>
      <c r="I359" s="28">
        <v>0.98399999999999999</v>
      </c>
      <c r="J359" s="28">
        <v>0.81499999999999995</v>
      </c>
      <c r="K359" s="28">
        <v>1.1902999999999999</v>
      </c>
      <c r="L359" s="28">
        <v>2.08</v>
      </c>
      <c r="M359" s="28">
        <v>1.45</v>
      </c>
      <c r="N359" s="28">
        <v>1.135</v>
      </c>
      <c r="O359" s="28">
        <v>1.1375</v>
      </c>
      <c r="P359" s="28">
        <v>1.22</v>
      </c>
      <c r="Q359" s="28">
        <v>1.1575</v>
      </c>
      <c r="R359" s="28">
        <v>1.345</v>
      </c>
      <c r="S359" s="28">
        <v>14.827300000000001</v>
      </c>
      <c r="T359" s="35">
        <v>1.2356083333333334</v>
      </c>
    </row>
    <row r="360" spans="1:20" x14ac:dyDescent="0.25">
      <c r="A360" s="33" t="s">
        <v>402</v>
      </c>
      <c r="B360" s="34" t="s">
        <v>26</v>
      </c>
      <c r="C360" s="34" t="s">
        <v>79</v>
      </c>
      <c r="D360" s="33" t="s">
        <v>310</v>
      </c>
      <c r="E360" s="38" t="s">
        <v>311</v>
      </c>
      <c r="F360" s="33" t="s">
        <v>1</v>
      </c>
      <c r="G360" s="28">
        <v>22.148800000000001</v>
      </c>
      <c r="H360" s="28">
        <v>14.438399999999996</v>
      </c>
      <c r="I360" s="28">
        <v>14.911200000000001</v>
      </c>
      <c r="J360" s="28">
        <v>16.389899999999997</v>
      </c>
      <c r="K360" s="28">
        <v>15.385749999999998</v>
      </c>
      <c r="L360" s="28">
        <v>21.936700000000002</v>
      </c>
      <c r="M360" s="28">
        <v>21.076700000000002</v>
      </c>
      <c r="N360" s="28">
        <v>11.936799999999998</v>
      </c>
      <c r="O360" s="28">
        <v>15.8024</v>
      </c>
      <c r="P360" s="28">
        <v>12.416700000000002</v>
      </c>
      <c r="Q360" s="28">
        <v>17.581199999999999</v>
      </c>
      <c r="R360" s="28">
        <v>21.454299999999996</v>
      </c>
      <c r="S360" s="28">
        <v>205.47884999999997</v>
      </c>
      <c r="T360" s="35">
        <v>17.123237499999998</v>
      </c>
    </row>
    <row r="361" spans="1:20" x14ac:dyDescent="0.25">
      <c r="A361" s="33" t="s">
        <v>402</v>
      </c>
      <c r="B361" s="34" t="s">
        <v>26</v>
      </c>
      <c r="C361" s="34" t="s">
        <v>79</v>
      </c>
      <c r="D361" s="33" t="s">
        <v>312</v>
      </c>
      <c r="E361" s="38" t="s">
        <v>313</v>
      </c>
      <c r="F361" s="33" t="s">
        <v>2</v>
      </c>
      <c r="G361" s="28">
        <v>40.601999999999997</v>
      </c>
      <c r="H361" s="28">
        <v>32.264700000000005</v>
      </c>
      <c r="I361" s="28">
        <v>29.3474</v>
      </c>
      <c r="J361" s="28">
        <v>33.4604</v>
      </c>
      <c r="K361" s="28">
        <v>35.288909999999994</v>
      </c>
      <c r="L361" s="28">
        <v>38.463030000000003</v>
      </c>
      <c r="M361" s="28">
        <v>52.656699999999994</v>
      </c>
      <c r="N361" s="28">
        <v>57.868700000000004</v>
      </c>
      <c r="O361" s="28">
        <v>55.942100000000003</v>
      </c>
      <c r="P361" s="28">
        <v>60.090100000000021</v>
      </c>
      <c r="Q361" s="28">
        <v>59.968000000000011</v>
      </c>
      <c r="R361" s="28">
        <v>64.031400000000005</v>
      </c>
      <c r="S361" s="28">
        <v>559.98343999999997</v>
      </c>
      <c r="T361" s="35">
        <v>46.665286666666667</v>
      </c>
    </row>
    <row r="362" spans="1:20" x14ac:dyDescent="0.25">
      <c r="A362" s="33" t="s">
        <v>402</v>
      </c>
      <c r="B362" s="34" t="s">
        <v>26</v>
      </c>
      <c r="C362" s="34" t="s">
        <v>79</v>
      </c>
      <c r="D362" s="33" t="s">
        <v>314</v>
      </c>
      <c r="E362" s="38" t="s">
        <v>315</v>
      </c>
      <c r="F362" s="33" t="s">
        <v>3</v>
      </c>
      <c r="G362" s="28">
        <v>33.615649999999995</v>
      </c>
      <c r="H362" s="28">
        <v>37.347269999999995</v>
      </c>
      <c r="I362" s="28">
        <v>49.23360000000001</v>
      </c>
      <c r="J362" s="28">
        <v>40.14573</v>
      </c>
      <c r="K362" s="28">
        <v>35.461850000000013</v>
      </c>
      <c r="L362" s="28">
        <v>41.650419999999997</v>
      </c>
      <c r="M362" s="28">
        <v>66.401790000000005</v>
      </c>
      <c r="N362" s="28">
        <v>73.832799999999992</v>
      </c>
      <c r="O362" s="28">
        <v>67.9101</v>
      </c>
      <c r="P362" s="28">
        <v>65.626700000000014</v>
      </c>
      <c r="Q362" s="28">
        <v>65.065100000000015</v>
      </c>
      <c r="R362" s="28">
        <v>71.183700000000016</v>
      </c>
      <c r="S362" s="28">
        <v>647.47471000000007</v>
      </c>
      <c r="T362" s="35">
        <v>53.956225833333342</v>
      </c>
    </row>
    <row r="363" spans="1:20" x14ac:dyDescent="0.25">
      <c r="A363" s="33" t="s">
        <v>402</v>
      </c>
      <c r="B363" s="34" t="s">
        <v>26</v>
      </c>
      <c r="C363" s="34" t="s">
        <v>79</v>
      </c>
      <c r="D363" s="33" t="s">
        <v>324</v>
      </c>
      <c r="E363" s="38" t="s">
        <v>325</v>
      </c>
      <c r="F363" s="33" t="s">
        <v>4</v>
      </c>
      <c r="G363" s="28"/>
      <c r="H363" s="28"/>
      <c r="I363" s="28"/>
      <c r="J363" s="28"/>
      <c r="K363" s="28"/>
      <c r="L363" s="28"/>
      <c r="M363" s="28"/>
      <c r="N363" s="28"/>
      <c r="O363" s="28"/>
      <c r="P363" s="28">
        <v>1.9851000000000001</v>
      </c>
      <c r="Q363" s="28"/>
      <c r="R363" s="28"/>
      <c r="S363" s="28">
        <v>1.9851000000000001</v>
      </c>
      <c r="T363" s="35">
        <v>1.9851000000000001</v>
      </c>
    </row>
    <row r="364" spans="1:20" x14ac:dyDescent="0.25">
      <c r="A364" s="33" t="s">
        <v>402</v>
      </c>
      <c r="B364" s="34" t="s">
        <v>26</v>
      </c>
      <c r="C364" s="34" t="s">
        <v>79</v>
      </c>
      <c r="D364" s="33" t="s">
        <v>319</v>
      </c>
      <c r="E364" s="38" t="s">
        <v>320</v>
      </c>
      <c r="F364" s="33" t="s">
        <v>5</v>
      </c>
      <c r="G364" s="28">
        <v>5.7110000000000003</v>
      </c>
      <c r="H364" s="28">
        <v>14.589999999999998</v>
      </c>
      <c r="I364" s="28">
        <v>14.0152</v>
      </c>
      <c r="J364" s="28">
        <v>13.688199999999998</v>
      </c>
      <c r="K364" s="28">
        <v>6.1629999999999994</v>
      </c>
      <c r="L364" s="28">
        <v>8.844100000000001</v>
      </c>
      <c r="M364" s="28">
        <v>4.2523</v>
      </c>
      <c r="N364" s="28">
        <v>4.8772000000000002</v>
      </c>
      <c r="O364" s="28">
        <v>3.31</v>
      </c>
      <c r="P364" s="28">
        <v>18.204999999999998</v>
      </c>
      <c r="Q364" s="28">
        <v>11.538</v>
      </c>
      <c r="R364" s="28">
        <v>11.469000000000001</v>
      </c>
      <c r="S364" s="28">
        <v>116.66299999999998</v>
      </c>
      <c r="T364" s="35">
        <v>9.7219166666666652</v>
      </c>
    </row>
    <row r="365" spans="1:20" x14ac:dyDescent="0.25">
      <c r="A365" s="33" t="s">
        <v>403</v>
      </c>
      <c r="B365" s="34" t="s">
        <v>26</v>
      </c>
      <c r="C365" s="34" t="s">
        <v>404</v>
      </c>
      <c r="D365" s="33" t="s">
        <v>310</v>
      </c>
      <c r="E365" s="38" t="s">
        <v>311</v>
      </c>
      <c r="F365" s="33" t="s">
        <v>1</v>
      </c>
      <c r="G365" s="28">
        <v>8.5</v>
      </c>
      <c r="H365" s="28">
        <v>8.6</v>
      </c>
      <c r="I365" s="28">
        <v>7.51</v>
      </c>
      <c r="J365" s="28">
        <v>8.68</v>
      </c>
      <c r="K365" s="28">
        <v>8.6890000000000001</v>
      </c>
      <c r="L365" s="28"/>
      <c r="M365" s="28">
        <v>8.73</v>
      </c>
      <c r="N365" s="28">
        <v>8.722999999999999</v>
      </c>
      <c r="O365" s="28">
        <v>8.7469999999999999</v>
      </c>
      <c r="P365" s="28">
        <v>8.75</v>
      </c>
      <c r="Q365" s="28">
        <v>8.7490000000000006</v>
      </c>
      <c r="R365" s="28"/>
      <c r="S365" s="28">
        <v>85.677999999999997</v>
      </c>
      <c r="T365" s="35">
        <v>8.5678000000000001</v>
      </c>
    </row>
    <row r="366" spans="1:20" x14ac:dyDescent="0.25">
      <c r="A366" s="33" t="s">
        <v>403</v>
      </c>
      <c r="B366" s="34" t="s">
        <v>26</v>
      </c>
      <c r="C366" s="34" t="s">
        <v>404</v>
      </c>
      <c r="D366" s="33" t="s">
        <v>312</v>
      </c>
      <c r="E366" s="38" t="s">
        <v>313</v>
      </c>
      <c r="F366" s="33" t="s">
        <v>2</v>
      </c>
      <c r="G366" s="28">
        <v>7.6289999999999996</v>
      </c>
      <c r="H366" s="28">
        <v>9.75</v>
      </c>
      <c r="I366" s="28">
        <v>9.68</v>
      </c>
      <c r="J366" s="28">
        <v>9.8049999999999997</v>
      </c>
      <c r="K366" s="28">
        <v>9.8300000000000018</v>
      </c>
      <c r="L366" s="28"/>
      <c r="M366" s="28">
        <v>9.8879999999999999</v>
      </c>
      <c r="N366" s="28">
        <v>9.895999999999999</v>
      </c>
      <c r="O366" s="28">
        <v>9.9</v>
      </c>
      <c r="P366" s="28">
        <v>9.9809999999999999</v>
      </c>
      <c r="Q366" s="28">
        <v>9.9809999999999999</v>
      </c>
      <c r="R366" s="28"/>
      <c r="S366" s="28">
        <v>96.339999999999989</v>
      </c>
      <c r="T366" s="35">
        <v>9.6339999999999986</v>
      </c>
    </row>
    <row r="367" spans="1:20" x14ac:dyDescent="0.25">
      <c r="A367" s="33" t="s">
        <v>403</v>
      </c>
      <c r="B367" s="34" t="s">
        <v>26</v>
      </c>
      <c r="C367" s="34" t="s">
        <v>404</v>
      </c>
      <c r="D367" s="33" t="s">
        <v>314</v>
      </c>
      <c r="E367" s="38" t="s">
        <v>315</v>
      </c>
      <c r="F367" s="33" t="s">
        <v>3</v>
      </c>
      <c r="G367" s="28">
        <v>9.6760000000000002</v>
      </c>
      <c r="H367" s="28">
        <v>9.68</v>
      </c>
      <c r="I367" s="28">
        <v>9.7100000000000009</v>
      </c>
      <c r="J367" s="28">
        <v>9.7149999999999999</v>
      </c>
      <c r="K367" s="28">
        <v>9.8259999999999987</v>
      </c>
      <c r="L367" s="28"/>
      <c r="M367" s="28">
        <v>9.8839999999999986</v>
      </c>
      <c r="N367" s="28">
        <v>9.8830000000000009</v>
      </c>
      <c r="O367" s="28">
        <v>9.9029999999999987</v>
      </c>
      <c r="P367" s="28">
        <v>8.923</v>
      </c>
      <c r="Q367" s="28">
        <v>9.9190000000000005</v>
      </c>
      <c r="R367" s="28"/>
      <c r="S367" s="28">
        <v>97.119000000000014</v>
      </c>
      <c r="T367" s="35">
        <v>9.7119000000000018</v>
      </c>
    </row>
    <row r="368" spans="1:20" x14ac:dyDescent="0.25">
      <c r="A368" s="33" t="s">
        <v>406</v>
      </c>
      <c r="B368" s="34" t="s">
        <v>26</v>
      </c>
      <c r="C368" s="34" t="s">
        <v>407</v>
      </c>
      <c r="D368" s="33" t="s">
        <v>310</v>
      </c>
      <c r="E368" s="38" t="s">
        <v>311</v>
      </c>
      <c r="F368" s="33" t="s">
        <v>1</v>
      </c>
      <c r="G368" s="28">
        <v>0.37800000000000006</v>
      </c>
      <c r="H368" s="28">
        <v>3.484</v>
      </c>
      <c r="I368" s="28">
        <v>2.9089999999999998</v>
      </c>
      <c r="J368" s="28">
        <v>1.3460000000000001</v>
      </c>
      <c r="K368" s="28">
        <v>0.74099999999999999</v>
      </c>
      <c r="L368" s="28">
        <v>1.93</v>
      </c>
      <c r="M368" s="28">
        <v>23.77</v>
      </c>
      <c r="N368" s="28">
        <v>2.673</v>
      </c>
      <c r="O368" s="28">
        <v>1.0720000000000001</v>
      </c>
      <c r="P368" s="28">
        <v>49.603000000000002</v>
      </c>
      <c r="Q368" s="28">
        <v>27.073</v>
      </c>
      <c r="R368" s="28">
        <v>4.0839999999999996</v>
      </c>
      <c r="S368" s="28">
        <v>119.06300000000002</v>
      </c>
      <c r="T368" s="35">
        <v>9.921916666666668</v>
      </c>
    </row>
    <row r="369" spans="1:20" x14ac:dyDescent="0.25">
      <c r="A369" s="33" t="s">
        <v>406</v>
      </c>
      <c r="B369" s="34" t="s">
        <v>26</v>
      </c>
      <c r="C369" s="34" t="s">
        <v>407</v>
      </c>
      <c r="D369" s="33" t="s">
        <v>312</v>
      </c>
      <c r="E369" s="38" t="s">
        <v>313</v>
      </c>
      <c r="F369" s="33" t="s">
        <v>2</v>
      </c>
      <c r="G369" s="28">
        <v>4.16</v>
      </c>
      <c r="H369" s="28">
        <v>4.2</v>
      </c>
      <c r="I369" s="28">
        <v>9.18</v>
      </c>
      <c r="J369" s="28">
        <v>7.59</v>
      </c>
      <c r="K369" s="28">
        <v>4.18</v>
      </c>
      <c r="L369" s="28">
        <v>8.8680000000000003</v>
      </c>
      <c r="M369" s="28">
        <v>8.1579999999999995</v>
      </c>
      <c r="N369" s="28">
        <v>31.381999999999998</v>
      </c>
      <c r="O369" s="28">
        <v>19.373000000000001</v>
      </c>
      <c r="P369" s="28">
        <v>31.904</v>
      </c>
      <c r="Q369" s="28"/>
      <c r="R369" s="28">
        <v>18.920999999999999</v>
      </c>
      <c r="S369" s="28">
        <v>147.916</v>
      </c>
      <c r="T369" s="35">
        <v>13.44690909090909</v>
      </c>
    </row>
    <row r="370" spans="1:20" x14ac:dyDescent="0.25">
      <c r="A370" s="33" t="s">
        <v>406</v>
      </c>
      <c r="B370" s="34" t="s">
        <v>26</v>
      </c>
      <c r="C370" s="34" t="s">
        <v>407</v>
      </c>
      <c r="D370" s="33" t="s">
        <v>314</v>
      </c>
      <c r="E370" s="38" t="s">
        <v>315</v>
      </c>
      <c r="F370" s="33" t="s">
        <v>3</v>
      </c>
      <c r="G370" s="28">
        <v>8.2739999999999991</v>
      </c>
      <c r="H370" s="28">
        <v>6.3639999999999999</v>
      </c>
      <c r="I370" s="28">
        <v>11.749000000000001</v>
      </c>
      <c r="J370" s="28">
        <v>10.949700000000002</v>
      </c>
      <c r="K370" s="28">
        <v>12.5167</v>
      </c>
      <c r="L370" s="28">
        <v>2.8959999999999999</v>
      </c>
      <c r="M370" s="28">
        <v>5.0823999999999998</v>
      </c>
      <c r="N370" s="28">
        <v>22.727</v>
      </c>
      <c r="O370" s="28">
        <v>9.5449999999999999</v>
      </c>
      <c r="P370" s="28">
        <v>29.322699999999998</v>
      </c>
      <c r="Q370" s="28">
        <v>5.3723000000000001</v>
      </c>
      <c r="R370" s="28">
        <v>4.6091999999999995</v>
      </c>
      <c r="S370" s="28">
        <v>129.40799999999999</v>
      </c>
      <c r="T370" s="35">
        <v>10.783999999999999</v>
      </c>
    </row>
    <row r="371" spans="1:20" x14ac:dyDescent="0.25">
      <c r="A371" s="33" t="s">
        <v>406</v>
      </c>
      <c r="B371" s="34" t="s">
        <v>26</v>
      </c>
      <c r="C371" s="34" t="s">
        <v>407</v>
      </c>
      <c r="D371" s="33" t="s">
        <v>319</v>
      </c>
      <c r="E371" s="38" t="s">
        <v>320</v>
      </c>
      <c r="F371" s="33" t="s">
        <v>5</v>
      </c>
      <c r="G371" s="28"/>
      <c r="H371" s="28"/>
      <c r="I371" s="28"/>
      <c r="J371" s="28"/>
      <c r="K371" s="28"/>
      <c r="L371" s="28"/>
      <c r="M371" s="28"/>
      <c r="N371" s="28">
        <v>3.28</v>
      </c>
      <c r="O371" s="28"/>
      <c r="P371" s="28">
        <v>3.37</v>
      </c>
      <c r="Q371" s="28"/>
      <c r="R371" s="28"/>
      <c r="S371" s="28">
        <v>6.65</v>
      </c>
      <c r="T371" s="35">
        <v>3.3250000000000002</v>
      </c>
    </row>
    <row r="372" spans="1:20" x14ac:dyDescent="0.25">
      <c r="A372" s="33" t="s">
        <v>622</v>
      </c>
      <c r="B372" s="34" t="s">
        <v>26</v>
      </c>
      <c r="C372" s="34" t="s">
        <v>623</v>
      </c>
      <c r="D372" s="33" t="s">
        <v>310</v>
      </c>
      <c r="E372" s="38" t="s">
        <v>311</v>
      </c>
      <c r="F372" s="33" t="s">
        <v>1</v>
      </c>
      <c r="G372" s="28"/>
      <c r="H372" s="28">
        <v>0.127</v>
      </c>
      <c r="I372" s="28">
        <v>0.39750000000000008</v>
      </c>
      <c r="J372" s="28"/>
      <c r="K372" s="28">
        <v>2.96</v>
      </c>
      <c r="L372" s="28"/>
      <c r="M372" s="28">
        <v>0.1</v>
      </c>
      <c r="N372" s="28">
        <v>0.156</v>
      </c>
      <c r="O372" s="28"/>
      <c r="P372" s="28">
        <v>1.8</v>
      </c>
      <c r="Q372" s="28"/>
      <c r="R372" s="28">
        <v>1</v>
      </c>
      <c r="S372" s="28">
        <v>6.5405000000000006</v>
      </c>
      <c r="T372" s="35">
        <v>0.934357142857143</v>
      </c>
    </row>
    <row r="373" spans="1:20" x14ac:dyDescent="0.25">
      <c r="A373" s="33" t="s">
        <v>622</v>
      </c>
      <c r="B373" s="34" t="s">
        <v>26</v>
      </c>
      <c r="C373" s="34" t="s">
        <v>623</v>
      </c>
      <c r="D373" s="33" t="s">
        <v>312</v>
      </c>
      <c r="E373" s="38" t="s">
        <v>313</v>
      </c>
      <c r="F373" s="33" t="s">
        <v>2</v>
      </c>
      <c r="G373" s="28"/>
      <c r="H373" s="28">
        <v>0.95</v>
      </c>
      <c r="I373" s="28">
        <v>0.32300000000000001</v>
      </c>
      <c r="J373" s="28"/>
      <c r="K373" s="28"/>
      <c r="L373" s="28"/>
      <c r="M373" s="28"/>
      <c r="N373" s="28">
        <v>4.4329999999999998</v>
      </c>
      <c r="O373" s="28">
        <v>2.1680000000000001</v>
      </c>
      <c r="P373" s="28">
        <v>3</v>
      </c>
      <c r="Q373" s="28">
        <v>5.92</v>
      </c>
      <c r="R373" s="28">
        <v>7.95</v>
      </c>
      <c r="S373" s="28">
        <v>24.743999999999996</v>
      </c>
      <c r="T373" s="35">
        <v>3.5348571428571423</v>
      </c>
    </row>
    <row r="374" spans="1:20" x14ac:dyDescent="0.25">
      <c r="A374" s="33" t="s">
        <v>622</v>
      </c>
      <c r="B374" s="34" t="s">
        <v>26</v>
      </c>
      <c r="C374" s="34" t="s">
        <v>623</v>
      </c>
      <c r="D374" s="33" t="s">
        <v>314</v>
      </c>
      <c r="E374" s="38" t="s">
        <v>315</v>
      </c>
      <c r="F374" s="33" t="s">
        <v>3</v>
      </c>
      <c r="G374" s="28"/>
      <c r="H374" s="28">
        <v>0.96200000000000008</v>
      </c>
      <c r="I374" s="28">
        <v>0.82</v>
      </c>
      <c r="J374" s="28"/>
      <c r="K374" s="28">
        <v>2.2920000000000003</v>
      </c>
      <c r="L374" s="28"/>
      <c r="M374" s="28">
        <v>2.056</v>
      </c>
      <c r="N374" s="28">
        <v>2.3170000000000002</v>
      </c>
      <c r="O374" s="28">
        <v>1.84</v>
      </c>
      <c r="P374" s="28">
        <v>5.97</v>
      </c>
      <c r="Q374" s="28">
        <v>5.7190000000000003</v>
      </c>
      <c r="R374" s="28">
        <v>5.15</v>
      </c>
      <c r="S374" s="28">
        <v>27.125999999999998</v>
      </c>
      <c r="T374" s="35">
        <v>3.0139999999999998</v>
      </c>
    </row>
    <row r="375" spans="1:20" x14ac:dyDescent="0.25">
      <c r="A375" s="33" t="s">
        <v>622</v>
      </c>
      <c r="B375" s="34" t="s">
        <v>26</v>
      </c>
      <c r="C375" s="34" t="s">
        <v>623</v>
      </c>
      <c r="D375" s="33" t="s">
        <v>319</v>
      </c>
      <c r="E375" s="38" t="s">
        <v>320</v>
      </c>
      <c r="F375" s="33" t="s">
        <v>5</v>
      </c>
      <c r="G375" s="28"/>
      <c r="H375" s="28"/>
      <c r="I375" s="28"/>
      <c r="J375" s="28"/>
      <c r="K375" s="28">
        <v>6.984</v>
      </c>
      <c r="L375" s="28"/>
      <c r="M375" s="28">
        <v>4.6719999999999997</v>
      </c>
      <c r="N375" s="28"/>
      <c r="O375" s="28"/>
      <c r="P375" s="28"/>
      <c r="Q375" s="28"/>
      <c r="R375" s="28"/>
      <c r="S375" s="28">
        <v>11.655999999999999</v>
      </c>
      <c r="T375" s="35">
        <v>5.8279999999999994</v>
      </c>
    </row>
    <row r="376" spans="1:20" x14ac:dyDescent="0.25">
      <c r="A376" s="33" t="s">
        <v>409</v>
      </c>
      <c r="B376" s="34" t="s">
        <v>26</v>
      </c>
      <c r="C376" s="34" t="s">
        <v>410</v>
      </c>
      <c r="D376" s="33" t="s">
        <v>310</v>
      </c>
      <c r="E376" s="38" t="s">
        <v>311</v>
      </c>
      <c r="F376" s="33" t="s">
        <v>1</v>
      </c>
      <c r="G376" s="28">
        <v>2.36</v>
      </c>
      <c r="H376" s="28">
        <v>1.96</v>
      </c>
      <c r="I376" s="28">
        <v>1.65</v>
      </c>
      <c r="J376" s="28">
        <v>1.7</v>
      </c>
      <c r="K376" s="28">
        <v>1.7749999999999999</v>
      </c>
      <c r="L376" s="28">
        <v>1.7849999999999999</v>
      </c>
      <c r="M376" s="28">
        <v>2</v>
      </c>
      <c r="N376" s="28">
        <v>1.55</v>
      </c>
      <c r="O376" s="28"/>
      <c r="P376" s="28">
        <v>1.7</v>
      </c>
      <c r="Q376" s="28">
        <v>1.8</v>
      </c>
      <c r="R376" s="28"/>
      <c r="S376" s="28">
        <v>18.28</v>
      </c>
      <c r="T376" s="35">
        <v>1.8280000000000001</v>
      </c>
    </row>
    <row r="377" spans="1:20" x14ac:dyDescent="0.25">
      <c r="A377" s="33" t="s">
        <v>409</v>
      </c>
      <c r="B377" s="34" t="s">
        <v>26</v>
      </c>
      <c r="C377" s="34" t="s">
        <v>410</v>
      </c>
      <c r="D377" s="33" t="s">
        <v>312</v>
      </c>
      <c r="E377" s="38" t="s">
        <v>313</v>
      </c>
      <c r="F377" s="33" t="s">
        <v>2</v>
      </c>
      <c r="G377" s="28">
        <v>19.291</v>
      </c>
      <c r="H377" s="28">
        <v>16.2</v>
      </c>
      <c r="I377" s="28">
        <v>18.079999999999998</v>
      </c>
      <c r="J377" s="28">
        <v>18.350000000000001</v>
      </c>
      <c r="K377" s="28">
        <v>18.574999999999999</v>
      </c>
      <c r="L377" s="28">
        <v>18.605</v>
      </c>
      <c r="M377" s="28">
        <v>20.254999999999999</v>
      </c>
      <c r="N377" s="28">
        <v>18.25</v>
      </c>
      <c r="O377" s="28">
        <v>19.099999999999998</v>
      </c>
      <c r="P377" s="28">
        <v>19.5</v>
      </c>
      <c r="Q377" s="28">
        <v>19.72</v>
      </c>
      <c r="R377" s="28">
        <v>15.09</v>
      </c>
      <c r="S377" s="28">
        <v>221.01599999999999</v>
      </c>
      <c r="T377" s="35">
        <v>18.417999999999999</v>
      </c>
    </row>
    <row r="378" spans="1:20" x14ac:dyDescent="0.25">
      <c r="A378" s="33" t="s">
        <v>409</v>
      </c>
      <c r="B378" s="34" t="s">
        <v>26</v>
      </c>
      <c r="C378" s="34" t="s">
        <v>410</v>
      </c>
      <c r="D378" s="33" t="s">
        <v>314</v>
      </c>
      <c r="E378" s="38" t="s">
        <v>315</v>
      </c>
      <c r="F378" s="33" t="s">
        <v>3</v>
      </c>
      <c r="G378" s="28">
        <v>21.63</v>
      </c>
      <c r="H378" s="28">
        <v>21.380000000000003</v>
      </c>
      <c r="I378" s="28">
        <v>23.630000000000003</v>
      </c>
      <c r="J378" s="28">
        <v>11.675000000000001</v>
      </c>
      <c r="K378" s="28">
        <v>24.254999999999999</v>
      </c>
      <c r="L378" s="28">
        <v>24.305</v>
      </c>
      <c r="M378" s="28">
        <v>19.885000000000002</v>
      </c>
      <c r="N378" s="28">
        <v>23.9</v>
      </c>
      <c r="O378" s="28">
        <v>24.9</v>
      </c>
      <c r="P378" s="28">
        <v>25.200000000000003</v>
      </c>
      <c r="Q378" s="28">
        <v>25.65</v>
      </c>
      <c r="R378" s="28">
        <v>26.740000000000002</v>
      </c>
      <c r="S378" s="28">
        <v>273.14999999999998</v>
      </c>
      <c r="T378" s="35">
        <v>22.762499999999999</v>
      </c>
    </row>
    <row r="379" spans="1:20" x14ac:dyDescent="0.25">
      <c r="A379" s="33" t="s">
        <v>409</v>
      </c>
      <c r="B379" s="34" t="s">
        <v>26</v>
      </c>
      <c r="C379" s="34" t="s">
        <v>410</v>
      </c>
      <c r="D379" s="33" t="s">
        <v>319</v>
      </c>
      <c r="E379" s="38" t="s">
        <v>320</v>
      </c>
      <c r="F379" s="33" t="s">
        <v>5</v>
      </c>
      <c r="G379" s="28">
        <v>1.794</v>
      </c>
      <c r="H379" s="28">
        <v>2.59</v>
      </c>
      <c r="I379" s="28">
        <v>3.31</v>
      </c>
      <c r="J379" s="28">
        <v>3.36</v>
      </c>
      <c r="K379" s="28">
        <v>3.4350000000000001</v>
      </c>
      <c r="L379" s="28">
        <v>3.4449999999999998</v>
      </c>
      <c r="M379" s="28">
        <v>3.7</v>
      </c>
      <c r="N379" s="28">
        <v>3.4</v>
      </c>
      <c r="O379" s="28">
        <v>5.1899999999999995</v>
      </c>
      <c r="P379" s="28">
        <v>3.7</v>
      </c>
      <c r="Q379" s="28">
        <v>3.99</v>
      </c>
      <c r="R379" s="28"/>
      <c r="S379" s="28">
        <v>37.914000000000001</v>
      </c>
      <c r="T379" s="35">
        <v>3.4467272727272729</v>
      </c>
    </row>
    <row r="380" spans="1:20" x14ac:dyDescent="0.25">
      <c r="A380" s="33" t="s">
        <v>624</v>
      </c>
      <c r="B380" s="34" t="s">
        <v>26</v>
      </c>
      <c r="C380" s="34" t="s">
        <v>134</v>
      </c>
      <c r="D380" s="33" t="s">
        <v>310</v>
      </c>
      <c r="E380" s="38" t="s">
        <v>311</v>
      </c>
      <c r="F380" s="33" t="s">
        <v>1</v>
      </c>
      <c r="G380" s="28"/>
      <c r="H380" s="28"/>
      <c r="I380" s="28"/>
      <c r="J380" s="28"/>
      <c r="K380" s="28"/>
      <c r="L380" s="28"/>
      <c r="M380" s="28"/>
      <c r="N380" s="28">
        <v>0.17500000000000002</v>
      </c>
      <c r="O380" s="28">
        <v>0.7006</v>
      </c>
      <c r="P380" s="28">
        <v>0.82579999999999987</v>
      </c>
      <c r="Q380" s="28">
        <v>1.3428</v>
      </c>
      <c r="R380" s="28">
        <v>0.94229999999999992</v>
      </c>
      <c r="S380" s="28">
        <v>3.9864999999999999</v>
      </c>
      <c r="T380" s="35">
        <v>0.79730000000000001</v>
      </c>
    </row>
    <row r="381" spans="1:20" x14ac:dyDescent="0.25">
      <c r="A381" s="33" t="s">
        <v>624</v>
      </c>
      <c r="B381" s="34" t="s">
        <v>26</v>
      </c>
      <c r="C381" s="34" t="s">
        <v>134</v>
      </c>
      <c r="D381" s="33" t="s">
        <v>312</v>
      </c>
      <c r="E381" s="38" t="s">
        <v>313</v>
      </c>
      <c r="F381" s="33" t="s">
        <v>2</v>
      </c>
      <c r="G381" s="28"/>
      <c r="H381" s="28"/>
      <c r="I381" s="28"/>
      <c r="J381" s="28"/>
      <c r="K381" s="28"/>
      <c r="L381" s="28"/>
      <c r="M381" s="28"/>
      <c r="N381" s="28">
        <v>0.35169999999999996</v>
      </c>
      <c r="O381" s="28">
        <v>1.5105</v>
      </c>
      <c r="P381" s="28">
        <v>2.9371</v>
      </c>
      <c r="Q381" s="28">
        <v>3.2250999999999994</v>
      </c>
      <c r="R381" s="28">
        <v>3.3316000000000003</v>
      </c>
      <c r="S381" s="28">
        <v>11.356</v>
      </c>
      <c r="T381" s="35">
        <v>2.2711999999999999</v>
      </c>
    </row>
    <row r="382" spans="1:20" x14ac:dyDescent="0.25">
      <c r="A382" s="33" t="s">
        <v>624</v>
      </c>
      <c r="B382" s="34" t="s">
        <v>26</v>
      </c>
      <c r="C382" s="34" t="s">
        <v>134</v>
      </c>
      <c r="D382" s="33" t="s">
        <v>314</v>
      </c>
      <c r="E382" s="38" t="s">
        <v>315</v>
      </c>
      <c r="F382" s="33" t="s">
        <v>3</v>
      </c>
      <c r="G382" s="28"/>
      <c r="H382" s="28"/>
      <c r="I382" s="28"/>
      <c r="J382" s="28"/>
      <c r="K382" s="28"/>
      <c r="L382" s="28"/>
      <c r="M382" s="28"/>
      <c r="N382" s="28">
        <v>0.39390000000000003</v>
      </c>
      <c r="O382" s="28">
        <v>1.5271000000000001</v>
      </c>
      <c r="P382" s="28">
        <v>2.4777000000000005</v>
      </c>
      <c r="Q382" s="28">
        <v>3.0907999999999993</v>
      </c>
      <c r="R382" s="28">
        <v>2.5504000000000002</v>
      </c>
      <c r="S382" s="28">
        <v>10.039899999999999</v>
      </c>
      <c r="T382" s="35">
        <v>2.0079799999999999</v>
      </c>
    </row>
    <row r="383" spans="1:20" x14ac:dyDescent="0.25">
      <c r="A383" s="33" t="s">
        <v>624</v>
      </c>
      <c r="B383" s="34" t="s">
        <v>26</v>
      </c>
      <c r="C383" s="34" t="s">
        <v>134</v>
      </c>
      <c r="D383" s="33" t="s">
        <v>319</v>
      </c>
      <c r="E383" s="38" t="s">
        <v>320</v>
      </c>
      <c r="F383" s="33" t="s">
        <v>5</v>
      </c>
      <c r="G383" s="28"/>
      <c r="H383" s="28"/>
      <c r="I383" s="28"/>
      <c r="J383" s="28"/>
      <c r="K383" s="28"/>
      <c r="L383" s="28"/>
      <c r="M383" s="28"/>
      <c r="N383" s="28">
        <v>7.5000000000000011E-2</v>
      </c>
      <c r="O383" s="28">
        <v>0.30200000000000005</v>
      </c>
      <c r="P383" s="28">
        <v>0.13100000000000001</v>
      </c>
      <c r="Q383" s="28">
        <v>0.35899999999999999</v>
      </c>
      <c r="R383" s="28">
        <v>0.26400000000000001</v>
      </c>
      <c r="S383" s="28">
        <v>1.131</v>
      </c>
      <c r="T383" s="35">
        <v>0.22620000000000001</v>
      </c>
    </row>
    <row r="384" spans="1:20" x14ac:dyDescent="0.25">
      <c r="A384" s="33" t="s">
        <v>411</v>
      </c>
      <c r="B384" s="34" t="s">
        <v>26</v>
      </c>
      <c r="C384" s="34" t="s">
        <v>27</v>
      </c>
      <c r="D384" s="33" t="s">
        <v>322</v>
      </c>
      <c r="E384" s="38" t="s">
        <v>323</v>
      </c>
      <c r="F384" s="33" t="s">
        <v>0</v>
      </c>
      <c r="G384" s="28"/>
      <c r="H384" s="28"/>
      <c r="I384" s="28">
        <v>5.0000000000000001E-3</v>
      </c>
      <c r="J384" s="28"/>
      <c r="K384" s="28"/>
      <c r="L384" s="28"/>
      <c r="M384" s="28"/>
      <c r="N384" s="28">
        <v>3.5999999999999997E-2</v>
      </c>
      <c r="O384" s="28"/>
      <c r="P384" s="28"/>
      <c r="Q384" s="28"/>
      <c r="R384" s="28"/>
      <c r="S384" s="28">
        <v>4.0999999999999995E-2</v>
      </c>
      <c r="T384" s="35">
        <v>2.0499999999999997E-2</v>
      </c>
    </row>
    <row r="385" spans="1:20" x14ac:dyDescent="0.25">
      <c r="A385" s="33" t="s">
        <v>411</v>
      </c>
      <c r="B385" s="34" t="s">
        <v>26</v>
      </c>
      <c r="C385" s="34" t="s">
        <v>27</v>
      </c>
      <c r="D385" s="33" t="s">
        <v>310</v>
      </c>
      <c r="E385" s="38" t="s">
        <v>311</v>
      </c>
      <c r="F385" s="33" t="s">
        <v>1</v>
      </c>
      <c r="G385" s="28">
        <v>33.802500000000002</v>
      </c>
      <c r="H385" s="28">
        <v>27.845050000000025</v>
      </c>
      <c r="I385" s="28">
        <v>56.110949999999988</v>
      </c>
      <c r="J385" s="28">
        <v>50.336000000000034</v>
      </c>
      <c r="K385" s="28">
        <v>56.417750000000026</v>
      </c>
      <c r="L385" s="28">
        <v>45.906559999999992</v>
      </c>
      <c r="M385" s="28">
        <v>29.612799999999993</v>
      </c>
      <c r="N385" s="28">
        <v>32.691099999999985</v>
      </c>
      <c r="O385" s="28">
        <v>25.245200000000018</v>
      </c>
      <c r="P385" s="28">
        <v>58.67110000000001</v>
      </c>
      <c r="Q385" s="28">
        <v>48.057600000000022</v>
      </c>
      <c r="R385" s="28">
        <v>52.966300000000011</v>
      </c>
      <c r="S385" s="28">
        <v>517.66291000000012</v>
      </c>
      <c r="T385" s="35">
        <v>43.138575833333341</v>
      </c>
    </row>
    <row r="386" spans="1:20" x14ac:dyDescent="0.25">
      <c r="A386" s="33" t="s">
        <v>411</v>
      </c>
      <c r="B386" s="34" t="s">
        <v>26</v>
      </c>
      <c r="C386" s="34" t="s">
        <v>27</v>
      </c>
      <c r="D386" s="33" t="s">
        <v>312</v>
      </c>
      <c r="E386" s="38" t="s">
        <v>313</v>
      </c>
      <c r="F386" s="33" t="s">
        <v>2</v>
      </c>
      <c r="G386" s="28">
        <v>102.6272</v>
      </c>
      <c r="H386" s="28">
        <v>100.55569999999997</v>
      </c>
      <c r="I386" s="28">
        <v>105.76725999999998</v>
      </c>
      <c r="J386" s="28">
        <v>115.46339999999996</v>
      </c>
      <c r="K386" s="28">
        <v>147.91340000000002</v>
      </c>
      <c r="L386" s="28">
        <v>102.77129999999998</v>
      </c>
      <c r="M386" s="28">
        <v>116.62059999999997</v>
      </c>
      <c r="N386" s="28">
        <v>139.18270000000001</v>
      </c>
      <c r="O386" s="28">
        <v>126.69979999999995</v>
      </c>
      <c r="P386" s="28">
        <v>133.08099999999999</v>
      </c>
      <c r="Q386" s="28">
        <v>139.29029999999997</v>
      </c>
      <c r="R386" s="28">
        <v>188.48059999999998</v>
      </c>
      <c r="S386" s="28">
        <v>1518.4532599999993</v>
      </c>
      <c r="T386" s="35">
        <v>126.53777166666661</v>
      </c>
    </row>
    <row r="387" spans="1:20" x14ac:dyDescent="0.25">
      <c r="A387" s="33" t="s">
        <v>411</v>
      </c>
      <c r="B387" s="34" t="s">
        <v>26</v>
      </c>
      <c r="C387" s="34" t="s">
        <v>27</v>
      </c>
      <c r="D387" s="33" t="s">
        <v>314</v>
      </c>
      <c r="E387" s="38" t="s">
        <v>315</v>
      </c>
      <c r="F387" s="33" t="s">
        <v>3</v>
      </c>
      <c r="G387" s="28">
        <v>70.013999999999996</v>
      </c>
      <c r="H387" s="28">
        <v>81.432699999999997</v>
      </c>
      <c r="I387" s="28">
        <v>99.950800000000001</v>
      </c>
      <c r="J387" s="28">
        <v>105.41910000000001</v>
      </c>
      <c r="K387" s="28">
        <v>99.983500000000006</v>
      </c>
      <c r="L387" s="28">
        <v>109.21840000000005</v>
      </c>
      <c r="M387" s="28">
        <v>103.55629999999996</v>
      </c>
      <c r="N387" s="28">
        <v>117.65630000000006</v>
      </c>
      <c r="O387" s="28">
        <v>119.4196</v>
      </c>
      <c r="P387" s="28">
        <v>127.66829999999999</v>
      </c>
      <c r="Q387" s="28">
        <v>136.44319999999996</v>
      </c>
      <c r="R387" s="28">
        <v>141.05849999999998</v>
      </c>
      <c r="S387" s="28">
        <v>1311.8207000000002</v>
      </c>
      <c r="T387" s="35">
        <v>109.31839166666668</v>
      </c>
    </row>
    <row r="388" spans="1:20" x14ac:dyDescent="0.25">
      <c r="A388" s="33" t="s">
        <v>411</v>
      </c>
      <c r="B388" s="34" t="s">
        <v>26</v>
      </c>
      <c r="C388" s="34" t="s">
        <v>27</v>
      </c>
      <c r="D388" s="33" t="s">
        <v>319</v>
      </c>
      <c r="E388" s="38" t="s">
        <v>320</v>
      </c>
      <c r="F388" s="33" t="s">
        <v>5</v>
      </c>
      <c r="G388" s="28">
        <v>40.055</v>
      </c>
      <c r="H388" s="28">
        <v>20.821999999999999</v>
      </c>
      <c r="I388" s="28">
        <v>53.949999999999996</v>
      </c>
      <c r="J388" s="28">
        <v>20.557999999999996</v>
      </c>
      <c r="K388" s="28">
        <v>27.803000000000004</v>
      </c>
      <c r="L388" s="28">
        <v>16.968000000000004</v>
      </c>
      <c r="M388" s="28">
        <v>17.387</v>
      </c>
      <c r="N388" s="28">
        <v>33.518999999999998</v>
      </c>
      <c r="O388" s="28">
        <v>9.2160000000000011</v>
      </c>
      <c r="P388" s="28">
        <v>28.180000000000003</v>
      </c>
      <c r="Q388" s="28">
        <v>41.444000000000003</v>
      </c>
      <c r="R388" s="28">
        <v>24.278000000000002</v>
      </c>
      <c r="S388" s="28">
        <v>334.18000000000006</v>
      </c>
      <c r="T388" s="35">
        <v>27.84833333333334</v>
      </c>
    </row>
    <row r="389" spans="1:20" x14ac:dyDescent="0.25">
      <c r="A389" s="33" t="s">
        <v>412</v>
      </c>
      <c r="B389" s="34" t="s">
        <v>220</v>
      </c>
      <c r="C389" s="34" t="s">
        <v>221</v>
      </c>
      <c r="D389" s="33" t="s">
        <v>310</v>
      </c>
      <c r="E389" s="38" t="s">
        <v>311</v>
      </c>
      <c r="F389" s="33" t="s">
        <v>1</v>
      </c>
      <c r="G389" s="28">
        <v>0.23</v>
      </c>
      <c r="H389" s="28">
        <v>2.1360000000000001</v>
      </c>
      <c r="I389" s="28">
        <v>2.3109999999999999</v>
      </c>
      <c r="J389" s="28"/>
      <c r="K389" s="28">
        <v>2.35</v>
      </c>
      <c r="L389" s="28"/>
      <c r="M389" s="28">
        <v>3.65</v>
      </c>
      <c r="N389" s="28">
        <v>1.22</v>
      </c>
      <c r="O389" s="28">
        <v>4.3</v>
      </c>
      <c r="P389" s="28">
        <v>4.4340000000000002</v>
      </c>
      <c r="Q389" s="28">
        <v>2.552</v>
      </c>
      <c r="R389" s="28"/>
      <c r="S389" s="28">
        <v>23.183</v>
      </c>
      <c r="T389" s="35">
        <v>2.5758888888888887</v>
      </c>
    </row>
    <row r="390" spans="1:20" x14ac:dyDescent="0.25">
      <c r="A390" s="33" t="s">
        <v>412</v>
      </c>
      <c r="B390" s="34" t="s">
        <v>220</v>
      </c>
      <c r="C390" s="34" t="s">
        <v>221</v>
      </c>
      <c r="D390" s="33" t="s">
        <v>312</v>
      </c>
      <c r="E390" s="38" t="s">
        <v>313</v>
      </c>
      <c r="F390" s="33" t="s">
        <v>2</v>
      </c>
      <c r="G390" s="28">
        <v>2.4710000000000001</v>
      </c>
      <c r="H390" s="28">
        <v>3.6239999999999997</v>
      </c>
      <c r="I390" s="28">
        <v>2.6520000000000001</v>
      </c>
      <c r="J390" s="28"/>
      <c r="K390" s="28">
        <v>2.4780000000000002</v>
      </c>
      <c r="L390" s="28"/>
      <c r="M390" s="28">
        <v>2.6080000000000001</v>
      </c>
      <c r="N390" s="28">
        <v>4.0069999999999997</v>
      </c>
      <c r="O390" s="28">
        <v>3.05</v>
      </c>
      <c r="P390" s="28">
        <v>3.4729999999999999</v>
      </c>
      <c r="Q390" s="28"/>
      <c r="R390" s="28"/>
      <c r="S390" s="28">
        <v>24.363</v>
      </c>
      <c r="T390" s="35">
        <v>3.0453749999999999</v>
      </c>
    </row>
    <row r="391" spans="1:20" x14ac:dyDescent="0.25">
      <c r="A391" s="33" t="s">
        <v>412</v>
      </c>
      <c r="B391" s="34" t="s">
        <v>220</v>
      </c>
      <c r="C391" s="34" t="s">
        <v>221</v>
      </c>
      <c r="D391" s="33" t="s">
        <v>314</v>
      </c>
      <c r="E391" s="38" t="s">
        <v>315</v>
      </c>
      <c r="F391" s="33" t="s">
        <v>3</v>
      </c>
      <c r="G391" s="28">
        <v>1.6379999999999999</v>
      </c>
      <c r="H391" s="28">
        <v>0.879</v>
      </c>
      <c r="I391" s="28">
        <v>0.876</v>
      </c>
      <c r="J391" s="28"/>
      <c r="K391" s="28">
        <v>1.1870000000000001</v>
      </c>
      <c r="L391" s="28">
        <v>1.7470000000000001</v>
      </c>
      <c r="M391" s="28">
        <v>0.98499999999999999</v>
      </c>
      <c r="N391" s="28">
        <v>1.198</v>
      </c>
      <c r="O391" s="28">
        <v>0.61</v>
      </c>
      <c r="P391" s="28">
        <v>1.8759999999999999</v>
      </c>
      <c r="Q391" s="28">
        <v>1.8519999999999999</v>
      </c>
      <c r="R391" s="28">
        <v>1.8990000000000002</v>
      </c>
      <c r="S391" s="28">
        <v>14.747</v>
      </c>
      <c r="T391" s="35">
        <v>1.3406363636363636</v>
      </c>
    </row>
    <row r="392" spans="1:20" x14ac:dyDescent="0.25">
      <c r="A392" s="33" t="s">
        <v>413</v>
      </c>
      <c r="B392" s="34" t="s">
        <v>28</v>
      </c>
      <c r="C392" s="34" t="s">
        <v>274</v>
      </c>
      <c r="D392" s="33" t="s">
        <v>310</v>
      </c>
      <c r="E392" s="38" t="s">
        <v>311</v>
      </c>
      <c r="F392" s="33" t="s">
        <v>1</v>
      </c>
      <c r="G392" s="28"/>
      <c r="H392" s="28">
        <v>3.3000000000000002E-2</v>
      </c>
      <c r="I392" s="28">
        <v>0.2</v>
      </c>
      <c r="J392" s="28"/>
      <c r="K392" s="28"/>
      <c r="L392" s="28"/>
      <c r="M392" s="28"/>
      <c r="N392" s="28"/>
      <c r="O392" s="28"/>
      <c r="P392" s="28"/>
      <c r="Q392" s="28"/>
      <c r="R392" s="28"/>
      <c r="S392" s="28">
        <v>0.23300000000000001</v>
      </c>
      <c r="T392" s="35">
        <v>0.11650000000000001</v>
      </c>
    </row>
    <row r="393" spans="1:20" x14ac:dyDescent="0.25">
      <c r="A393" s="33" t="s">
        <v>413</v>
      </c>
      <c r="B393" s="34" t="s">
        <v>28</v>
      </c>
      <c r="C393" s="34" t="s">
        <v>274</v>
      </c>
      <c r="D393" s="33" t="s">
        <v>312</v>
      </c>
      <c r="E393" s="38" t="s">
        <v>313</v>
      </c>
      <c r="F393" s="33" t="s">
        <v>2</v>
      </c>
      <c r="G393" s="28"/>
      <c r="H393" s="28">
        <v>12.947000000000001</v>
      </c>
      <c r="I393" s="28">
        <v>18.521999999999998</v>
      </c>
      <c r="J393" s="28">
        <v>11.1</v>
      </c>
      <c r="K393" s="28"/>
      <c r="L393" s="28"/>
      <c r="M393" s="28"/>
      <c r="N393" s="28"/>
      <c r="O393" s="28"/>
      <c r="P393" s="28"/>
      <c r="Q393" s="28"/>
      <c r="R393" s="28"/>
      <c r="S393" s="28">
        <v>42.569000000000003</v>
      </c>
      <c r="T393" s="35">
        <v>14.189666666666668</v>
      </c>
    </row>
    <row r="394" spans="1:20" x14ac:dyDescent="0.25">
      <c r="A394" s="33" t="s">
        <v>413</v>
      </c>
      <c r="B394" s="34" t="s">
        <v>28</v>
      </c>
      <c r="C394" s="34" t="s">
        <v>274</v>
      </c>
      <c r="D394" s="33" t="s">
        <v>314</v>
      </c>
      <c r="E394" s="38" t="s">
        <v>315</v>
      </c>
      <c r="F394" s="33" t="s">
        <v>3</v>
      </c>
      <c r="G394" s="28"/>
      <c r="H394" s="28">
        <v>86.197000000000003</v>
      </c>
      <c r="I394" s="28">
        <v>114.70199999999998</v>
      </c>
      <c r="J394" s="28">
        <v>7.9000000000000001E-2</v>
      </c>
      <c r="K394" s="28"/>
      <c r="L394" s="28">
        <v>10.338999999999999</v>
      </c>
      <c r="M394" s="28">
        <v>15.690000000000001</v>
      </c>
      <c r="N394" s="28"/>
      <c r="O394" s="28"/>
      <c r="P394" s="28"/>
      <c r="Q394" s="28"/>
      <c r="R394" s="28"/>
      <c r="S394" s="28">
        <v>227.00700000000001</v>
      </c>
      <c r="T394" s="35">
        <v>45.401400000000002</v>
      </c>
    </row>
    <row r="395" spans="1:20" x14ac:dyDescent="0.25">
      <c r="A395" s="33" t="s">
        <v>414</v>
      </c>
      <c r="B395" s="34" t="s">
        <v>28</v>
      </c>
      <c r="C395" s="34" t="s">
        <v>275</v>
      </c>
      <c r="D395" s="33" t="s">
        <v>310</v>
      </c>
      <c r="E395" s="38" t="s">
        <v>311</v>
      </c>
      <c r="F395" s="33" t="s">
        <v>1</v>
      </c>
      <c r="G395" s="28"/>
      <c r="H395" s="28"/>
      <c r="I395" s="28"/>
      <c r="J395" s="28"/>
      <c r="K395" s="28"/>
      <c r="L395" s="28"/>
      <c r="M395" s="28"/>
      <c r="N395" s="28"/>
      <c r="O395" s="28"/>
      <c r="P395" s="28">
        <v>2.415</v>
      </c>
      <c r="Q395" s="28">
        <v>2.415</v>
      </c>
      <c r="R395" s="28"/>
      <c r="S395" s="28">
        <v>4.83</v>
      </c>
      <c r="T395" s="35">
        <v>2.415</v>
      </c>
    </row>
    <row r="396" spans="1:20" x14ac:dyDescent="0.25">
      <c r="A396" s="33" t="s">
        <v>414</v>
      </c>
      <c r="B396" s="34" t="s">
        <v>28</v>
      </c>
      <c r="C396" s="34" t="s">
        <v>275</v>
      </c>
      <c r="D396" s="33" t="s">
        <v>312</v>
      </c>
      <c r="E396" s="38" t="s">
        <v>313</v>
      </c>
      <c r="F396" s="33" t="s">
        <v>2</v>
      </c>
      <c r="G396" s="28"/>
      <c r="H396" s="28"/>
      <c r="I396" s="28"/>
      <c r="J396" s="28"/>
      <c r="K396" s="28"/>
      <c r="L396" s="28"/>
      <c r="M396" s="28"/>
      <c r="N396" s="28"/>
      <c r="O396" s="28"/>
      <c r="P396" s="28">
        <v>17.724</v>
      </c>
      <c r="Q396" s="28">
        <v>12.923999999999999</v>
      </c>
      <c r="R396" s="28"/>
      <c r="S396" s="28">
        <v>30.648</v>
      </c>
      <c r="T396" s="35">
        <v>15.324</v>
      </c>
    </row>
    <row r="397" spans="1:20" x14ac:dyDescent="0.25">
      <c r="A397" s="33" t="s">
        <v>414</v>
      </c>
      <c r="B397" s="34" t="s">
        <v>28</v>
      </c>
      <c r="C397" s="34" t="s">
        <v>275</v>
      </c>
      <c r="D397" s="33" t="s">
        <v>314</v>
      </c>
      <c r="E397" s="38" t="s">
        <v>315</v>
      </c>
      <c r="F397" s="33" t="s">
        <v>3</v>
      </c>
      <c r="G397" s="28"/>
      <c r="H397" s="28"/>
      <c r="I397" s="28"/>
      <c r="J397" s="28"/>
      <c r="K397" s="28"/>
      <c r="L397" s="28"/>
      <c r="M397" s="28"/>
      <c r="N397" s="28"/>
      <c r="O397" s="28"/>
      <c r="P397" s="28">
        <v>21.860999999999997</v>
      </c>
      <c r="Q397" s="28">
        <v>13.718999999999999</v>
      </c>
      <c r="R397" s="28"/>
      <c r="S397" s="28">
        <v>35.58</v>
      </c>
      <c r="T397" s="35">
        <v>17.79</v>
      </c>
    </row>
    <row r="398" spans="1:20" x14ac:dyDescent="0.25">
      <c r="A398" s="33" t="s">
        <v>415</v>
      </c>
      <c r="B398" s="34" t="s">
        <v>28</v>
      </c>
      <c r="C398" s="34" t="s">
        <v>80</v>
      </c>
      <c r="D398" s="33" t="s">
        <v>310</v>
      </c>
      <c r="E398" s="38" t="s">
        <v>311</v>
      </c>
      <c r="F398" s="33" t="s">
        <v>1</v>
      </c>
      <c r="G398" s="28">
        <v>8.5449999999999999</v>
      </c>
      <c r="H398" s="28">
        <v>9.129999999999999</v>
      </c>
      <c r="I398" s="28">
        <v>10.903</v>
      </c>
      <c r="J398" s="28">
        <v>9.6020000000000003</v>
      </c>
      <c r="K398" s="28">
        <v>5.157</v>
      </c>
      <c r="L398" s="28">
        <v>13.165000000000001</v>
      </c>
      <c r="M398" s="28">
        <v>11.897</v>
      </c>
      <c r="N398" s="28">
        <v>1.2</v>
      </c>
      <c r="O398" s="28"/>
      <c r="P398" s="28">
        <v>4.6920000000000002</v>
      </c>
      <c r="Q398" s="28">
        <v>3.9610000000000003</v>
      </c>
      <c r="R398" s="28">
        <v>2.91</v>
      </c>
      <c r="S398" s="28">
        <v>81.161999999999992</v>
      </c>
      <c r="T398" s="35">
        <v>7.3783636363636358</v>
      </c>
    </row>
    <row r="399" spans="1:20" x14ac:dyDescent="0.25">
      <c r="A399" s="33" t="s">
        <v>415</v>
      </c>
      <c r="B399" s="34" t="s">
        <v>28</v>
      </c>
      <c r="C399" s="34" t="s">
        <v>80</v>
      </c>
      <c r="D399" s="33" t="s">
        <v>312</v>
      </c>
      <c r="E399" s="38" t="s">
        <v>313</v>
      </c>
      <c r="F399" s="33" t="s">
        <v>2</v>
      </c>
      <c r="G399" s="28">
        <v>35.925999999999995</v>
      </c>
      <c r="H399" s="28">
        <v>37.702799999999989</v>
      </c>
      <c r="I399" s="28">
        <v>38.650100000000002</v>
      </c>
      <c r="J399" s="28">
        <v>37.825999999999993</v>
      </c>
      <c r="K399" s="28">
        <v>41.111999999999995</v>
      </c>
      <c r="L399" s="28">
        <v>35.080999999999996</v>
      </c>
      <c r="M399" s="28">
        <v>31.295999999999999</v>
      </c>
      <c r="N399" s="28">
        <v>28.523999999999994</v>
      </c>
      <c r="O399" s="28">
        <v>30.58</v>
      </c>
      <c r="P399" s="28">
        <v>30.975999999999999</v>
      </c>
      <c r="Q399" s="28">
        <v>42.363</v>
      </c>
      <c r="R399" s="28">
        <v>35.95000000000001</v>
      </c>
      <c r="S399" s="28">
        <v>425.98689999999993</v>
      </c>
      <c r="T399" s="35">
        <v>35.498908333333326</v>
      </c>
    </row>
    <row r="400" spans="1:20" x14ac:dyDescent="0.25">
      <c r="A400" s="33" t="s">
        <v>415</v>
      </c>
      <c r="B400" s="34" t="s">
        <v>28</v>
      </c>
      <c r="C400" s="34" t="s">
        <v>80</v>
      </c>
      <c r="D400" s="33" t="s">
        <v>314</v>
      </c>
      <c r="E400" s="38" t="s">
        <v>315</v>
      </c>
      <c r="F400" s="33" t="s">
        <v>3</v>
      </c>
      <c r="G400" s="28">
        <v>28.943000000000005</v>
      </c>
      <c r="H400" s="28">
        <v>27.928899999999995</v>
      </c>
      <c r="I400" s="28">
        <v>26.557100000000002</v>
      </c>
      <c r="J400" s="28">
        <v>22.824999999999992</v>
      </c>
      <c r="K400" s="28">
        <v>18.067</v>
      </c>
      <c r="L400" s="28">
        <v>15.313999999999997</v>
      </c>
      <c r="M400" s="28">
        <v>15.593</v>
      </c>
      <c r="N400" s="28">
        <v>8.8829999999999991</v>
      </c>
      <c r="O400" s="28">
        <v>7.0379999999999994</v>
      </c>
      <c r="P400" s="28">
        <v>8.6080000000000005</v>
      </c>
      <c r="Q400" s="28">
        <v>9.5559999999999992</v>
      </c>
      <c r="R400" s="28">
        <v>6.5639999999999992</v>
      </c>
      <c r="S400" s="28">
        <v>195.87700000000001</v>
      </c>
      <c r="T400" s="35">
        <v>16.323083333333333</v>
      </c>
    </row>
    <row r="401" spans="1:20" x14ac:dyDescent="0.25">
      <c r="A401" s="33" t="s">
        <v>415</v>
      </c>
      <c r="B401" s="34" t="s">
        <v>28</v>
      </c>
      <c r="C401" s="34" t="s">
        <v>80</v>
      </c>
      <c r="D401" s="33" t="s">
        <v>319</v>
      </c>
      <c r="E401" s="38" t="s">
        <v>320</v>
      </c>
      <c r="F401" s="33" t="s">
        <v>5</v>
      </c>
      <c r="G401" s="28"/>
      <c r="H401" s="28"/>
      <c r="I401" s="28"/>
      <c r="J401" s="28"/>
      <c r="K401" s="28"/>
      <c r="L401" s="28"/>
      <c r="M401" s="28">
        <v>5.516</v>
      </c>
      <c r="N401" s="28">
        <v>6.1180000000000003</v>
      </c>
      <c r="O401" s="28">
        <v>4.4030000000000005</v>
      </c>
      <c r="P401" s="28">
        <v>3.657</v>
      </c>
      <c r="Q401" s="28">
        <v>7.0009999999999994</v>
      </c>
      <c r="R401" s="28">
        <v>3.867</v>
      </c>
      <c r="S401" s="28">
        <v>30.562000000000001</v>
      </c>
      <c r="T401" s="35">
        <v>5.0936666666666666</v>
      </c>
    </row>
    <row r="402" spans="1:20" x14ac:dyDescent="0.25">
      <c r="A402" s="33" t="s">
        <v>416</v>
      </c>
      <c r="B402" s="34" t="s">
        <v>28</v>
      </c>
      <c r="C402" s="34" t="s">
        <v>276</v>
      </c>
      <c r="D402" s="33" t="s">
        <v>310</v>
      </c>
      <c r="E402" s="38" t="s">
        <v>311</v>
      </c>
      <c r="F402" s="33" t="s">
        <v>1</v>
      </c>
      <c r="G402" s="28">
        <v>2.1850000000000001</v>
      </c>
      <c r="H402" s="28">
        <v>2.5430000000000001</v>
      </c>
      <c r="I402" s="28">
        <v>2.4900000000000002</v>
      </c>
      <c r="J402" s="28">
        <v>2.5</v>
      </c>
      <c r="K402" s="28">
        <v>2.42</v>
      </c>
      <c r="L402" s="28">
        <v>4.62</v>
      </c>
      <c r="M402" s="28">
        <v>1.8</v>
      </c>
      <c r="N402" s="28">
        <v>1.74</v>
      </c>
      <c r="O402" s="28">
        <v>1.585</v>
      </c>
      <c r="P402" s="28">
        <v>2</v>
      </c>
      <c r="Q402" s="28"/>
      <c r="R402" s="28"/>
      <c r="S402" s="28">
        <v>23.882999999999999</v>
      </c>
      <c r="T402" s="35">
        <v>2.3883000000000001</v>
      </c>
    </row>
    <row r="403" spans="1:20" x14ac:dyDescent="0.25">
      <c r="A403" s="33" t="s">
        <v>416</v>
      </c>
      <c r="B403" s="34" t="s">
        <v>28</v>
      </c>
      <c r="C403" s="34" t="s">
        <v>276</v>
      </c>
      <c r="D403" s="33" t="s">
        <v>312</v>
      </c>
      <c r="E403" s="38" t="s">
        <v>313</v>
      </c>
      <c r="F403" s="33" t="s">
        <v>2</v>
      </c>
      <c r="G403" s="28">
        <v>10.568000000000001</v>
      </c>
      <c r="H403" s="28">
        <v>11.339</v>
      </c>
      <c r="I403" s="28">
        <v>11.401</v>
      </c>
      <c r="J403" s="28">
        <v>11.272</v>
      </c>
      <c r="K403" s="28">
        <v>5.2299999999999995</v>
      </c>
      <c r="L403" s="28">
        <v>10.399000000000001</v>
      </c>
      <c r="M403" s="28">
        <v>10.085000000000001</v>
      </c>
      <c r="N403" s="28">
        <v>10.132</v>
      </c>
      <c r="O403" s="28">
        <v>10.130000000000001</v>
      </c>
      <c r="P403" s="28">
        <v>10.507000000000001</v>
      </c>
      <c r="Q403" s="28"/>
      <c r="R403" s="28"/>
      <c r="S403" s="28">
        <v>101.06300000000002</v>
      </c>
      <c r="T403" s="35">
        <v>10.106300000000001</v>
      </c>
    </row>
    <row r="404" spans="1:20" x14ac:dyDescent="0.25">
      <c r="A404" s="33" t="s">
        <v>416</v>
      </c>
      <c r="B404" s="34" t="s">
        <v>28</v>
      </c>
      <c r="C404" s="34" t="s">
        <v>276</v>
      </c>
      <c r="D404" s="33" t="s">
        <v>314</v>
      </c>
      <c r="E404" s="38" t="s">
        <v>315</v>
      </c>
      <c r="F404" s="33" t="s">
        <v>3</v>
      </c>
      <c r="G404" s="28">
        <v>13.555999999999999</v>
      </c>
      <c r="H404" s="28">
        <v>13.211</v>
      </c>
      <c r="I404" s="28">
        <v>11.940000000000001</v>
      </c>
      <c r="J404" s="28">
        <v>12.754</v>
      </c>
      <c r="K404" s="28">
        <v>12.068000000000001</v>
      </c>
      <c r="L404" s="28">
        <v>10.393000000000001</v>
      </c>
      <c r="M404" s="28">
        <v>10.491</v>
      </c>
      <c r="N404" s="28">
        <v>10.865</v>
      </c>
      <c r="O404" s="28">
        <v>11.055</v>
      </c>
      <c r="P404" s="28">
        <v>11.701000000000001</v>
      </c>
      <c r="Q404" s="28"/>
      <c r="R404" s="28"/>
      <c r="S404" s="28">
        <v>118.03399999999999</v>
      </c>
      <c r="T404" s="35">
        <v>11.8034</v>
      </c>
    </row>
    <row r="405" spans="1:20" x14ac:dyDescent="0.25">
      <c r="A405" s="33" t="s">
        <v>625</v>
      </c>
      <c r="B405" s="34" t="s">
        <v>28</v>
      </c>
      <c r="C405" s="34" t="s">
        <v>626</v>
      </c>
      <c r="D405" s="33" t="s">
        <v>310</v>
      </c>
      <c r="E405" s="38" t="s">
        <v>311</v>
      </c>
      <c r="F405" s="33" t="s">
        <v>1</v>
      </c>
      <c r="G405" s="28"/>
      <c r="H405" s="28"/>
      <c r="I405" s="28"/>
      <c r="J405" s="28"/>
      <c r="K405" s="28"/>
      <c r="L405" s="28"/>
      <c r="M405" s="28">
        <v>2.2999999999999998</v>
      </c>
      <c r="N405" s="28">
        <v>2.2000000000000002</v>
      </c>
      <c r="O405" s="28">
        <v>2.35</v>
      </c>
      <c r="P405" s="28">
        <v>2.42</v>
      </c>
      <c r="Q405" s="28">
        <v>2.52</v>
      </c>
      <c r="R405" s="28">
        <v>2.6</v>
      </c>
      <c r="S405" s="28">
        <v>14.389999999999999</v>
      </c>
      <c r="T405" s="35">
        <v>2.398333333333333</v>
      </c>
    </row>
    <row r="406" spans="1:20" x14ac:dyDescent="0.25">
      <c r="A406" s="33" t="s">
        <v>625</v>
      </c>
      <c r="B406" s="34" t="s">
        <v>28</v>
      </c>
      <c r="C406" s="34" t="s">
        <v>626</v>
      </c>
      <c r="D406" s="33" t="s">
        <v>312</v>
      </c>
      <c r="E406" s="38" t="s">
        <v>313</v>
      </c>
      <c r="F406" s="33" t="s">
        <v>2</v>
      </c>
      <c r="G406" s="28"/>
      <c r="H406" s="28"/>
      <c r="I406" s="28"/>
      <c r="J406" s="28"/>
      <c r="K406" s="28"/>
      <c r="L406" s="28"/>
      <c r="M406" s="28">
        <v>17.28</v>
      </c>
      <c r="N406" s="28">
        <v>16.88</v>
      </c>
      <c r="O406" s="28">
        <v>17.479999999999997</v>
      </c>
      <c r="P406" s="28">
        <v>17.759999999999998</v>
      </c>
      <c r="Q406" s="28">
        <v>18.16</v>
      </c>
      <c r="R406" s="28">
        <v>18.48</v>
      </c>
      <c r="S406" s="28">
        <v>106.03999999999999</v>
      </c>
      <c r="T406" s="35">
        <v>17.673333333333332</v>
      </c>
    </row>
    <row r="407" spans="1:20" x14ac:dyDescent="0.25">
      <c r="A407" s="33" t="s">
        <v>625</v>
      </c>
      <c r="B407" s="34" t="s">
        <v>28</v>
      </c>
      <c r="C407" s="34" t="s">
        <v>626</v>
      </c>
      <c r="D407" s="33" t="s">
        <v>314</v>
      </c>
      <c r="E407" s="38" t="s">
        <v>315</v>
      </c>
      <c r="F407" s="33" t="s">
        <v>3</v>
      </c>
      <c r="G407" s="28"/>
      <c r="H407" s="28"/>
      <c r="I407" s="28"/>
      <c r="J407" s="28"/>
      <c r="K407" s="28"/>
      <c r="L407" s="28"/>
      <c r="M407" s="28">
        <v>20.420000000000002</v>
      </c>
      <c r="N407" s="28">
        <v>20.02</v>
      </c>
      <c r="O407" s="28">
        <v>20.62</v>
      </c>
      <c r="P407" s="28">
        <v>20.915799999999997</v>
      </c>
      <c r="Q407" s="28">
        <v>21.3</v>
      </c>
      <c r="R407" s="28">
        <v>21.62</v>
      </c>
      <c r="S407" s="28">
        <v>124.89579999999999</v>
      </c>
      <c r="T407" s="35">
        <v>20.815966666666665</v>
      </c>
    </row>
    <row r="408" spans="1:20" x14ac:dyDescent="0.25">
      <c r="A408" s="33" t="s">
        <v>625</v>
      </c>
      <c r="B408" s="34" t="s">
        <v>28</v>
      </c>
      <c r="C408" s="34" t="s">
        <v>626</v>
      </c>
      <c r="D408" s="33" t="s">
        <v>319</v>
      </c>
      <c r="E408" s="38" t="s">
        <v>320</v>
      </c>
      <c r="F408" s="33" t="s">
        <v>5</v>
      </c>
      <c r="G408" s="28"/>
      <c r="H408" s="28"/>
      <c r="I408" s="28"/>
      <c r="J408" s="28"/>
      <c r="K408" s="28"/>
      <c r="L408" s="28"/>
      <c r="M408" s="28">
        <v>0.9</v>
      </c>
      <c r="N408" s="28">
        <v>0.8</v>
      </c>
      <c r="O408" s="28">
        <v>0.95</v>
      </c>
      <c r="P408" s="28">
        <v>1.02</v>
      </c>
      <c r="Q408" s="28">
        <v>1.1200000000000001</v>
      </c>
      <c r="R408" s="28">
        <v>1.2</v>
      </c>
      <c r="S408" s="28">
        <v>5.9900000000000011</v>
      </c>
      <c r="T408" s="35">
        <v>0.99833333333333352</v>
      </c>
    </row>
    <row r="409" spans="1:20" x14ac:dyDescent="0.25">
      <c r="A409" s="33" t="s">
        <v>417</v>
      </c>
      <c r="B409" s="34" t="s">
        <v>28</v>
      </c>
      <c r="C409" s="34" t="s">
        <v>158</v>
      </c>
      <c r="D409" s="33" t="s">
        <v>310</v>
      </c>
      <c r="E409" s="38" t="s">
        <v>311</v>
      </c>
      <c r="F409" s="33" t="s">
        <v>1</v>
      </c>
      <c r="G409" s="28"/>
      <c r="H409" s="28"/>
      <c r="I409" s="28"/>
      <c r="J409" s="28"/>
      <c r="K409" s="28"/>
      <c r="L409" s="28"/>
      <c r="M409" s="28"/>
      <c r="N409" s="28"/>
      <c r="O409" s="28"/>
      <c r="P409" s="28"/>
      <c r="Q409" s="28">
        <v>3.8820000000000001</v>
      </c>
      <c r="R409" s="28"/>
      <c r="S409" s="28">
        <v>3.8820000000000001</v>
      </c>
      <c r="T409" s="35">
        <v>3.8820000000000001</v>
      </c>
    </row>
    <row r="410" spans="1:20" x14ac:dyDescent="0.25">
      <c r="A410" s="33" t="s">
        <v>417</v>
      </c>
      <c r="B410" s="34" t="s">
        <v>28</v>
      </c>
      <c r="C410" s="34" t="s">
        <v>158</v>
      </c>
      <c r="D410" s="33" t="s">
        <v>312</v>
      </c>
      <c r="E410" s="38" t="s">
        <v>313</v>
      </c>
      <c r="F410" s="33" t="s">
        <v>2</v>
      </c>
      <c r="G410" s="28">
        <v>31.718</v>
      </c>
      <c r="H410" s="28">
        <v>19.044</v>
      </c>
      <c r="I410" s="28">
        <v>12.121</v>
      </c>
      <c r="J410" s="28">
        <v>43.827999999999996</v>
      </c>
      <c r="K410" s="28">
        <v>30.844999999999999</v>
      </c>
      <c r="L410" s="28">
        <v>15.363</v>
      </c>
      <c r="M410" s="28">
        <v>49.581000000000003</v>
      </c>
      <c r="N410" s="28">
        <v>16.783999999999999</v>
      </c>
      <c r="O410" s="28">
        <v>37.796999999999997</v>
      </c>
      <c r="P410" s="28">
        <v>42.933</v>
      </c>
      <c r="Q410" s="28">
        <v>51.175999999999995</v>
      </c>
      <c r="R410" s="28">
        <v>79.180000000000007</v>
      </c>
      <c r="S410" s="28">
        <v>430.37</v>
      </c>
      <c r="T410" s="35">
        <v>35.864166666666669</v>
      </c>
    </row>
    <row r="411" spans="1:20" x14ac:dyDescent="0.25">
      <c r="A411" s="33" t="s">
        <v>417</v>
      </c>
      <c r="B411" s="34" t="s">
        <v>28</v>
      </c>
      <c r="C411" s="34" t="s">
        <v>158</v>
      </c>
      <c r="D411" s="33" t="s">
        <v>314</v>
      </c>
      <c r="E411" s="38" t="s">
        <v>315</v>
      </c>
      <c r="F411" s="33" t="s">
        <v>3</v>
      </c>
      <c r="G411" s="28">
        <v>33.295999999999999</v>
      </c>
      <c r="H411" s="28">
        <v>14.411999999999999</v>
      </c>
      <c r="I411" s="28">
        <v>15</v>
      </c>
      <c r="J411" s="28">
        <v>62.128999999999998</v>
      </c>
      <c r="K411" s="28">
        <v>95.655000000000001</v>
      </c>
      <c r="L411" s="28"/>
      <c r="M411" s="28">
        <v>18.25</v>
      </c>
      <c r="N411" s="28">
        <v>19.07</v>
      </c>
      <c r="O411" s="28">
        <v>26.029</v>
      </c>
      <c r="P411" s="28">
        <v>18.41</v>
      </c>
      <c r="Q411" s="28">
        <v>76.175000000000011</v>
      </c>
      <c r="R411" s="28">
        <v>23.856999999999999</v>
      </c>
      <c r="S411" s="28">
        <v>402.28300000000002</v>
      </c>
      <c r="T411" s="35">
        <v>36.57118181818182</v>
      </c>
    </row>
    <row r="412" spans="1:20" x14ac:dyDescent="0.25">
      <c r="A412" s="33" t="s">
        <v>417</v>
      </c>
      <c r="B412" s="34" t="s">
        <v>28</v>
      </c>
      <c r="C412" s="34" t="s">
        <v>158</v>
      </c>
      <c r="D412" s="33" t="s">
        <v>319</v>
      </c>
      <c r="E412" s="38" t="s">
        <v>320</v>
      </c>
      <c r="F412" s="33" t="s">
        <v>5</v>
      </c>
      <c r="G412" s="28"/>
      <c r="H412" s="28"/>
      <c r="I412" s="28"/>
      <c r="J412" s="28"/>
      <c r="K412" s="28"/>
      <c r="L412" s="28"/>
      <c r="M412" s="28"/>
      <c r="N412" s="28"/>
      <c r="O412" s="28"/>
      <c r="P412" s="28"/>
      <c r="Q412" s="28">
        <v>3.05</v>
      </c>
      <c r="R412" s="28"/>
      <c r="S412" s="28">
        <v>3.05</v>
      </c>
      <c r="T412" s="35">
        <v>3.05</v>
      </c>
    </row>
    <row r="413" spans="1:20" x14ac:dyDescent="0.25">
      <c r="A413" s="33" t="s">
        <v>420</v>
      </c>
      <c r="B413" s="34" t="s">
        <v>28</v>
      </c>
      <c r="C413" s="34" t="s">
        <v>277</v>
      </c>
      <c r="D413" s="33" t="s">
        <v>310</v>
      </c>
      <c r="E413" s="38" t="s">
        <v>311</v>
      </c>
      <c r="F413" s="33" t="s">
        <v>1</v>
      </c>
      <c r="G413" s="28"/>
      <c r="H413" s="28">
        <v>0.28899999999999998</v>
      </c>
      <c r="I413" s="28">
        <v>0.2</v>
      </c>
      <c r="J413" s="28"/>
      <c r="K413" s="28">
        <v>1.1499999999999999</v>
      </c>
      <c r="L413" s="28">
        <v>2.6300000000000003</v>
      </c>
      <c r="M413" s="28">
        <v>1.03</v>
      </c>
      <c r="N413" s="28">
        <v>1.08</v>
      </c>
      <c r="O413" s="28">
        <v>14.768000000000001</v>
      </c>
      <c r="P413" s="28">
        <v>14.153</v>
      </c>
      <c r="Q413" s="28">
        <v>15.225</v>
      </c>
      <c r="R413" s="28">
        <v>13.958</v>
      </c>
      <c r="S413" s="28">
        <v>64.483000000000004</v>
      </c>
      <c r="T413" s="35">
        <v>6.4483000000000006</v>
      </c>
    </row>
    <row r="414" spans="1:20" x14ac:dyDescent="0.25">
      <c r="A414" s="33" t="s">
        <v>420</v>
      </c>
      <c r="B414" s="34" t="s">
        <v>28</v>
      </c>
      <c r="C414" s="34" t="s">
        <v>277</v>
      </c>
      <c r="D414" s="33" t="s">
        <v>312</v>
      </c>
      <c r="E414" s="38" t="s">
        <v>313</v>
      </c>
      <c r="F414" s="33" t="s">
        <v>2</v>
      </c>
      <c r="G414" s="28">
        <v>99.602000000000004</v>
      </c>
      <c r="H414" s="28">
        <v>45.163000000000004</v>
      </c>
      <c r="I414" s="28">
        <v>30.864999999999995</v>
      </c>
      <c r="J414" s="28"/>
      <c r="K414" s="28">
        <v>32.295000000000009</v>
      </c>
      <c r="L414" s="28">
        <v>45.99</v>
      </c>
      <c r="M414" s="28">
        <v>39.287999999999997</v>
      </c>
      <c r="N414" s="28">
        <v>42.105000000000004</v>
      </c>
      <c r="O414" s="28">
        <v>89.804000000000002</v>
      </c>
      <c r="P414" s="28">
        <v>108.574</v>
      </c>
      <c r="Q414" s="28">
        <v>184.22499999999999</v>
      </c>
      <c r="R414" s="28">
        <v>173.71099999999998</v>
      </c>
      <c r="S414" s="28">
        <v>891.62200000000007</v>
      </c>
      <c r="T414" s="35">
        <v>81.056545454545457</v>
      </c>
    </row>
    <row r="415" spans="1:20" x14ac:dyDescent="0.25">
      <c r="A415" s="33" t="s">
        <v>420</v>
      </c>
      <c r="B415" s="34" t="s">
        <v>28</v>
      </c>
      <c r="C415" s="34" t="s">
        <v>277</v>
      </c>
      <c r="D415" s="33" t="s">
        <v>314</v>
      </c>
      <c r="E415" s="38" t="s">
        <v>315</v>
      </c>
      <c r="F415" s="33" t="s">
        <v>3</v>
      </c>
      <c r="G415" s="28">
        <v>152.774</v>
      </c>
      <c r="H415" s="28">
        <v>59.071999999999996</v>
      </c>
      <c r="I415" s="28">
        <v>70.588999999999999</v>
      </c>
      <c r="J415" s="28"/>
      <c r="K415" s="28">
        <v>57.038000000000004</v>
      </c>
      <c r="L415" s="28">
        <v>66.024000000000001</v>
      </c>
      <c r="M415" s="28">
        <v>60.301000000000002</v>
      </c>
      <c r="N415" s="28">
        <v>63.615000000000002</v>
      </c>
      <c r="O415" s="28">
        <v>111.52600000000001</v>
      </c>
      <c r="P415" s="28">
        <v>120.31999999999996</v>
      </c>
      <c r="Q415" s="28">
        <v>174.04800000000003</v>
      </c>
      <c r="R415" s="28">
        <v>190.63599999999997</v>
      </c>
      <c r="S415" s="28">
        <v>1125.943</v>
      </c>
      <c r="T415" s="35">
        <v>102.35845454545455</v>
      </c>
    </row>
    <row r="416" spans="1:20" x14ac:dyDescent="0.25">
      <c r="A416" s="33" t="s">
        <v>421</v>
      </c>
      <c r="B416" s="34" t="s">
        <v>28</v>
      </c>
      <c r="C416" s="34" t="s">
        <v>29</v>
      </c>
      <c r="D416" s="33" t="s">
        <v>322</v>
      </c>
      <c r="E416" s="38" t="s">
        <v>323</v>
      </c>
      <c r="F416" s="33" t="s">
        <v>0</v>
      </c>
      <c r="G416" s="28"/>
      <c r="H416" s="28"/>
      <c r="I416" s="28"/>
      <c r="J416" s="28">
        <v>3.0000000000000001E-3</v>
      </c>
      <c r="K416" s="28"/>
      <c r="L416" s="28"/>
      <c r="M416" s="28"/>
      <c r="N416" s="28"/>
      <c r="O416" s="28"/>
      <c r="P416" s="28"/>
      <c r="Q416" s="28"/>
      <c r="R416" s="28"/>
      <c r="S416" s="28">
        <v>3.0000000000000001E-3</v>
      </c>
      <c r="T416" s="35">
        <v>3.0000000000000001E-3</v>
      </c>
    </row>
    <row r="417" spans="1:20" x14ac:dyDescent="0.25">
      <c r="A417" s="33" t="s">
        <v>421</v>
      </c>
      <c r="B417" s="34" t="s">
        <v>28</v>
      </c>
      <c r="C417" s="34" t="s">
        <v>29</v>
      </c>
      <c r="D417" s="33" t="s">
        <v>310</v>
      </c>
      <c r="E417" s="38" t="s">
        <v>311</v>
      </c>
      <c r="F417" s="33" t="s">
        <v>1</v>
      </c>
      <c r="G417" s="28">
        <v>26.647899999999989</v>
      </c>
      <c r="H417" s="28">
        <v>18.901600000000002</v>
      </c>
      <c r="I417" s="28">
        <v>25.051000000000002</v>
      </c>
      <c r="J417" s="28">
        <v>21.948699999999999</v>
      </c>
      <c r="K417" s="28">
        <v>36.454799999999999</v>
      </c>
      <c r="L417" s="28">
        <v>56.652799999999992</v>
      </c>
      <c r="M417" s="28">
        <v>54.997000000000007</v>
      </c>
      <c r="N417" s="28">
        <v>58.806800000000003</v>
      </c>
      <c r="O417" s="28">
        <v>58.897000000000013</v>
      </c>
      <c r="P417" s="28">
        <v>54.463000000000001</v>
      </c>
      <c r="Q417" s="28">
        <v>74.893999999999977</v>
      </c>
      <c r="R417" s="28">
        <v>56.578999999999986</v>
      </c>
      <c r="S417" s="28">
        <v>544.29359999999997</v>
      </c>
      <c r="T417" s="35">
        <v>45.357799999999997</v>
      </c>
    </row>
    <row r="418" spans="1:20" x14ac:dyDescent="0.25">
      <c r="A418" s="33" t="s">
        <v>421</v>
      </c>
      <c r="B418" s="34" t="s">
        <v>28</v>
      </c>
      <c r="C418" s="34" t="s">
        <v>29</v>
      </c>
      <c r="D418" s="33" t="s">
        <v>312</v>
      </c>
      <c r="E418" s="38" t="s">
        <v>313</v>
      </c>
      <c r="F418" s="33" t="s">
        <v>2</v>
      </c>
      <c r="G418" s="28">
        <v>567.90710000000047</v>
      </c>
      <c r="H418" s="28">
        <v>536.68560000000048</v>
      </c>
      <c r="I418" s="28">
        <v>482.59649999999988</v>
      </c>
      <c r="J418" s="28">
        <v>443.54760000000027</v>
      </c>
      <c r="K418" s="28">
        <v>456.08590000000032</v>
      </c>
      <c r="L418" s="28">
        <v>437.01769999999954</v>
      </c>
      <c r="M418" s="28">
        <v>675.94169999999997</v>
      </c>
      <c r="N418" s="28">
        <v>592.5058000000007</v>
      </c>
      <c r="O418" s="28">
        <v>663.2440000000006</v>
      </c>
      <c r="P418" s="28">
        <v>687.66100000000006</v>
      </c>
      <c r="Q418" s="28">
        <v>723.61350000000027</v>
      </c>
      <c r="R418" s="28">
        <v>759.46700000000021</v>
      </c>
      <c r="S418" s="28">
        <v>7026.2734000000028</v>
      </c>
      <c r="T418" s="35">
        <v>585.52278333333356</v>
      </c>
    </row>
    <row r="419" spans="1:20" x14ac:dyDescent="0.25">
      <c r="A419" s="33" t="s">
        <v>421</v>
      </c>
      <c r="B419" s="34" t="s">
        <v>28</v>
      </c>
      <c r="C419" s="34" t="s">
        <v>29</v>
      </c>
      <c r="D419" s="33" t="s">
        <v>314</v>
      </c>
      <c r="E419" s="38" t="s">
        <v>315</v>
      </c>
      <c r="F419" s="33" t="s">
        <v>3</v>
      </c>
      <c r="G419" s="28">
        <v>474.28500000000008</v>
      </c>
      <c r="H419" s="28">
        <v>452.50790000000018</v>
      </c>
      <c r="I419" s="28">
        <v>424.08790000000022</v>
      </c>
      <c r="J419" s="28">
        <v>416.44509999999957</v>
      </c>
      <c r="K419" s="28">
        <v>414.21060000000023</v>
      </c>
      <c r="L419" s="28">
        <v>408.73850000000027</v>
      </c>
      <c r="M419" s="28">
        <v>482.60670000000067</v>
      </c>
      <c r="N419" s="28">
        <v>507.62460000000021</v>
      </c>
      <c r="O419" s="28">
        <v>571.41999999999996</v>
      </c>
      <c r="P419" s="28">
        <v>563.31959999999947</v>
      </c>
      <c r="Q419" s="28">
        <v>520.58150000000012</v>
      </c>
      <c r="R419" s="28">
        <v>481.90399999999994</v>
      </c>
      <c r="S419" s="28">
        <v>5717.7314000000006</v>
      </c>
      <c r="T419" s="35">
        <v>476.47761666666673</v>
      </c>
    </row>
    <row r="420" spans="1:20" x14ac:dyDescent="0.25">
      <c r="A420" s="33" t="s">
        <v>421</v>
      </c>
      <c r="B420" s="34" t="s">
        <v>28</v>
      </c>
      <c r="C420" s="34" t="s">
        <v>29</v>
      </c>
      <c r="D420" s="33" t="s">
        <v>319</v>
      </c>
      <c r="E420" s="38" t="s">
        <v>320</v>
      </c>
      <c r="F420" s="33" t="s">
        <v>5</v>
      </c>
      <c r="G420" s="28">
        <v>15.77</v>
      </c>
      <c r="H420" s="28">
        <v>4.5999999999999996</v>
      </c>
      <c r="I420" s="28">
        <v>12.269999999999998</v>
      </c>
      <c r="J420" s="28">
        <v>16.622</v>
      </c>
      <c r="K420" s="28">
        <v>10.896000000000001</v>
      </c>
      <c r="L420" s="28">
        <v>13.04</v>
      </c>
      <c r="M420" s="28">
        <v>13.510999999999999</v>
      </c>
      <c r="N420" s="28">
        <v>26.928000000000001</v>
      </c>
      <c r="O420" s="28">
        <v>20.398</v>
      </c>
      <c r="P420" s="28">
        <v>11.55</v>
      </c>
      <c r="Q420" s="28">
        <v>18.63</v>
      </c>
      <c r="R420" s="28">
        <v>50.533999999999992</v>
      </c>
      <c r="S420" s="28">
        <v>214.749</v>
      </c>
      <c r="T420" s="35">
        <v>17.89575</v>
      </c>
    </row>
    <row r="421" spans="1:20" x14ac:dyDescent="0.25">
      <c r="A421" s="33" t="s">
        <v>422</v>
      </c>
      <c r="B421" s="34" t="s">
        <v>28</v>
      </c>
      <c r="C421" s="34" t="s">
        <v>159</v>
      </c>
      <c r="D421" s="33" t="s">
        <v>310</v>
      </c>
      <c r="E421" s="38" t="s">
        <v>311</v>
      </c>
      <c r="F421" s="33" t="s">
        <v>1</v>
      </c>
      <c r="G421" s="28"/>
      <c r="H421" s="28">
        <v>2.7450000000000001</v>
      </c>
      <c r="I421" s="28">
        <v>2.5099999999999998</v>
      </c>
      <c r="J421" s="28">
        <v>2.1319999999999997</v>
      </c>
      <c r="K421" s="28">
        <v>2.8970000000000002</v>
      </c>
      <c r="L421" s="28">
        <v>2.8969999999999994</v>
      </c>
      <c r="M421" s="28">
        <v>2.7310000000000003</v>
      </c>
      <c r="N421" s="28">
        <v>2.5300000000000002</v>
      </c>
      <c r="O421" s="28">
        <v>4.452</v>
      </c>
      <c r="P421" s="28">
        <v>2.5300000000000002</v>
      </c>
      <c r="Q421" s="28">
        <v>3.5</v>
      </c>
      <c r="R421" s="28">
        <v>3.0540000000000003</v>
      </c>
      <c r="S421" s="28">
        <v>31.978000000000002</v>
      </c>
      <c r="T421" s="35">
        <v>2.9070909090909094</v>
      </c>
    </row>
    <row r="422" spans="1:20" x14ac:dyDescent="0.25">
      <c r="A422" s="33" t="s">
        <v>422</v>
      </c>
      <c r="B422" s="34" t="s">
        <v>28</v>
      </c>
      <c r="C422" s="34" t="s">
        <v>159</v>
      </c>
      <c r="D422" s="33" t="s">
        <v>312</v>
      </c>
      <c r="E422" s="38" t="s">
        <v>313</v>
      </c>
      <c r="F422" s="33" t="s">
        <v>2</v>
      </c>
      <c r="G422" s="28">
        <v>17.521999999999998</v>
      </c>
      <c r="H422" s="28">
        <v>17.874000000000002</v>
      </c>
      <c r="I422" s="28">
        <v>19.93</v>
      </c>
      <c r="J422" s="28">
        <v>16.673000000000002</v>
      </c>
      <c r="K422" s="28">
        <v>14.889999999999997</v>
      </c>
      <c r="L422" s="28">
        <v>14.892000000000003</v>
      </c>
      <c r="M422" s="28">
        <v>15.324999999999998</v>
      </c>
      <c r="N422" s="28">
        <v>72.254000000000005</v>
      </c>
      <c r="O422" s="28">
        <v>75.684999999999988</v>
      </c>
      <c r="P422" s="28">
        <v>72.141999999999996</v>
      </c>
      <c r="Q422" s="28">
        <v>8.2240000000000002</v>
      </c>
      <c r="R422" s="28">
        <v>66.938999999999993</v>
      </c>
      <c r="S422" s="28">
        <v>412.35</v>
      </c>
      <c r="T422" s="35">
        <v>34.362500000000004</v>
      </c>
    </row>
    <row r="423" spans="1:20" x14ac:dyDescent="0.25">
      <c r="A423" s="33" t="s">
        <v>422</v>
      </c>
      <c r="B423" s="34" t="s">
        <v>28</v>
      </c>
      <c r="C423" s="34" t="s">
        <v>159</v>
      </c>
      <c r="D423" s="33" t="s">
        <v>314</v>
      </c>
      <c r="E423" s="38" t="s">
        <v>315</v>
      </c>
      <c r="F423" s="33" t="s">
        <v>3</v>
      </c>
      <c r="G423" s="28">
        <v>14.77</v>
      </c>
      <c r="H423" s="28">
        <v>12.172000000000001</v>
      </c>
      <c r="I423" s="28">
        <v>12.541</v>
      </c>
      <c r="J423" s="28">
        <v>15.710000000000004</v>
      </c>
      <c r="K423" s="28">
        <v>14.510999999999997</v>
      </c>
      <c r="L423" s="28">
        <v>14.411</v>
      </c>
      <c r="M423" s="28">
        <v>14.510999999999999</v>
      </c>
      <c r="N423" s="28">
        <v>75.453000000000003</v>
      </c>
      <c r="O423" s="28">
        <v>76.63000000000001</v>
      </c>
      <c r="P423" s="28">
        <v>76.665000000000006</v>
      </c>
      <c r="Q423" s="28">
        <v>15.653</v>
      </c>
      <c r="R423" s="28">
        <v>79.819000000000003</v>
      </c>
      <c r="S423" s="28">
        <v>422.84600000000006</v>
      </c>
      <c r="T423" s="35">
        <v>35.237166666666674</v>
      </c>
    </row>
    <row r="424" spans="1:20" x14ac:dyDescent="0.25">
      <c r="A424" s="33" t="s">
        <v>627</v>
      </c>
      <c r="B424" s="34" t="s">
        <v>28</v>
      </c>
      <c r="C424" s="34" t="s">
        <v>628</v>
      </c>
      <c r="D424" s="33" t="s">
        <v>310</v>
      </c>
      <c r="E424" s="38" t="s">
        <v>311</v>
      </c>
      <c r="F424" s="33" t="s">
        <v>1</v>
      </c>
      <c r="G424" s="28"/>
      <c r="H424" s="28"/>
      <c r="I424" s="28"/>
      <c r="J424" s="28"/>
      <c r="K424" s="28"/>
      <c r="L424" s="28"/>
      <c r="M424" s="28"/>
      <c r="N424" s="28"/>
      <c r="O424" s="28"/>
      <c r="P424" s="28">
        <v>4.375</v>
      </c>
      <c r="Q424" s="28">
        <v>4.375</v>
      </c>
      <c r="R424" s="28"/>
      <c r="S424" s="28">
        <v>8.75</v>
      </c>
      <c r="T424" s="35">
        <v>4.375</v>
      </c>
    </row>
    <row r="425" spans="1:20" x14ac:dyDescent="0.25">
      <c r="A425" s="33" t="s">
        <v>627</v>
      </c>
      <c r="B425" s="34" t="s">
        <v>28</v>
      </c>
      <c r="C425" s="34" t="s">
        <v>628</v>
      </c>
      <c r="D425" s="33" t="s">
        <v>312</v>
      </c>
      <c r="E425" s="38" t="s">
        <v>313</v>
      </c>
      <c r="F425" s="33" t="s">
        <v>2</v>
      </c>
      <c r="G425" s="28"/>
      <c r="H425" s="28"/>
      <c r="I425" s="28"/>
      <c r="J425" s="28"/>
      <c r="K425" s="28"/>
      <c r="L425" s="28"/>
      <c r="M425" s="28"/>
      <c r="N425" s="28"/>
      <c r="O425" s="28"/>
      <c r="P425" s="28">
        <v>35.524999999999999</v>
      </c>
      <c r="Q425" s="28">
        <v>35.525000000000006</v>
      </c>
      <c r="R425" s="28"/>
      <c r="S425" s="28">
        <v>71.050000000000011</v>
      </c>
      <c r="T425" s="35">
        <v>35.525000000000006</v>
      </c>
    </row>
    <row r="426" spans="1:20" x14ac:dyDescent="0.25">
      <c r="A426" s="33" t="s">
        <v>627</v>
      </c>
      <c r="B426" s="34" t="s">
        <v>28</v>
      </c>
      <c r="C426" s="34" t="s">
        <v>628</v>
      </c>
      <c r="D426" s="33" t="s">
        <v>314</v>
      </c>
      <c r="E426" s="38" t="s">
        <v>315</v>
      </c>
      <c r="F426" s="33" t="s">
        <v>3</v>
      </c>
      <c r="G426" s="28"/>
      <c r="H426" s="28"/>
      <c r="I426" s="28"/>
      <c r="J426" s="28"/>
      <c r="K426" s="28"/>
      <c r="L426" s="28"/>
      <c r="M426" s="28"/>
      <c r="N426" s="28"/>
      <c r="O426" s="28"/>
      <c r="P426" s="28">
        <v>47.6</v>
      </c>
      <c r="Q426" s="28">
        <v>47.599999999999994</v>
      </c>
      <c r="R426" s="28"/>
      <c r="S426" s="28">
        <v>95.199999999999989</v>
      </c>
      <c r="T426" s="35">
        <v>47.599999999999994</v>
      </c>
    </row>
    <row r="427" spans="1:20" x14ac:dyDescent="0.25">
      <c r="A427" s="33" t="s">
        <v>423</v>
      </c>
      <c r="B427" s="34" t="s">
        <v>28</v>
      </c>
      <c r="C427" s="34" t="s">
        <v>160</v>
      </c>
      <c r="D427" s="33" t="s">
        <v>310</v>
      </c>
      <c r="E427" s="38" t="s">
        <v>311</v>
      </c>
      <c r="F427" s="33" t="s">
        <v>1</v>
      </c>
      <c r="G427" s="28">
        <v>6</v>
      </c>
      <c r="H427" s="28">
        <v>15</v>
      </c>
      <c r="I427" s="28"/>
      <c r="J427" s="28"/>
      <c r="K427" s="28"/>
      <c r="L427" s="28"/>
      <c r="M427" s="28"/>
      <c r="N427" s="28"/>
      <c r="O427" s="28"/>
      <c r="P427" s="28"/>
      <c r="Q427" s="28">
        <v>5.0129999999999999</v>
      </c>
      <c r="R427" s="28"/>
      <c r="S427" s="28">
        <v>26.012999999999998</v>
      </c>
      <c r="T427" s="35">
        <v>8.6709999999999994</v>
      </c>
    </row>
    <row r="428" spans="1:20" x14ac:dyDescent="0.25">
      <c r="A428" s="33" t="s">
        <v>423</v>
      </c>
      <c r="B428" s="34" t="s">
        <v>28</v>
      </c>
      <c r="C428" s="34" t="s">
        <v>160</v>
      </c>
      <c r="D428" s="33" t="s">
        <v>312</v>
      </c>
      <c r="E428" s="38" t="s">
        <v>313</v>
      </c>
      <c r="F428" s="33" t="s">
        <v>2</v>
      </c>
      <c r="G428" s="28">
        <v>28</v>
      </c>
      <c r="H428" s="28">
        <v>54</v>
      </c>
      <c r="I428" s="28">
        <v>33.731000000000002</v>
      </c>
      <c r="J428" s="28">
        <v>53.42</v>
      </c>
      <c r="K428" s="28">
        <v>56.404000000000003</v>
      </c>
      <c r="L428" s="28">
        <v>47.804999999999993</v>
      </c>
      <c r="M428" s="28">
        <v>58.53</v>
      </c>
      <c r="N428" s="28">
        <v>59.663000000000004</v>
      </c>
      <c r="O428" s="28">
        <v>14.731999999999999</v>
      </c>
      <c r="P428" s="28">
        <v>20.887999999999998</v>
      </c>
      <c r="Q428" s="28">
        <v>33.538000000000004</v>
      </c>
      <c r="R428" s="28">
        <v>21.417999999999999</v>
      </c>
      <c r="S428" s="28">
        <v>482.12899999999996</v>
      </c>
      <c r="T428" s="35">
        <v>40.177416666666666</v>
      </c>
    </row>
    <row r="429" spans="1:20" x14ac:dyDescent="0.25">
      <c r="A429" s="33" t="s">
        <v>423</v>
      </c>
      <c r="B429" s="34" t="s">
        <v>28</v>
      </c>
      <c r="C429" s="34" t="s">
        <v>160</v>
      </c>
      <c r="D429" s="33" t="s">
        <v>314</v>
      </c>
      <c r="E429" s="38" t="s">
        <v>315</v>
      </c>
      <c r="F429" s="33" t="s">
        <v>3</v>
      </c>
      <c r="G429" s="28"/>
      <c r="H429" s="28"/>
      <c r="I429" s="28">
        <v>16.510000000000002</v>
      </c>
      <c r="J429" s="28">
        <v>15.22</v>
      </c>
      <c r="K429" s="28">
        <v>17.315000000000001</v>
      </c>
      <c r="L429" s="28">
        <v>18.245000000000001</v>
      </c>
      <c r="M429" s="28">
        <v>18.854999999999997</v>
      </c>
      <c r="N429" s="28">
        <v>20.095999999999997</v>
      </c>
      <c r="O429" s="28">
        <v>14.498000000000001</v>
      </c>
      <c r="P429" s="28">
        <v>9.3849999999999998</v>
      </c>
      <c r="Q429" s="28">
        <v>42.009000000000007</v>
      </c>
      <c r="R429" s="28">
        <v>10.170999999999999</v>
      </c>
      <c r="S429" s="28">
        <v>182.30400000000003</v>
      </c>
      <c r="T429" s="35">
        <v>18.230400000000003</v>
      </c>
    </row>
    <row r="430" spans="1:20" x14ac:dyDescent="0.25">
      <c r="A430" s="33" t="s">
        <v>423</v>
      </c>
      <c r="B430" s="34" t="s">
        <v>28</v>
      </c>
      <c r="C430" s="34" t="s">
        <v>160</v>
      </c>
      <c r="D430" s="33" t="s">
        <v>319</v>
      </c>
      <c r="E430" s="38" t="s">
        <v>320</v>
      </c>
      <c r="F430" s="33" t="s">
        <v>5</v>
      </c>
      <c r="G430" s="28"/>
      <c r="H430" s="28"/>
      <c r="I430" s="28"/>
      <c r="J430" s="28"/>
      <c r="K430" s="28"/>
      <c r="L430" s="28"/>
      <c r="M430" s="28"/>
      <c r="N430" s="28"/>
      <c r="O430" s="28"/>
      <c r="P430" s="28"/>
      <c r="Q430" s="28">
        <v>5.8780000000000001</v>
      </c>
      <c r="R430" s="28"/>
      <c r="S430" s="28">
        <v>5.8780000000000001</v>
      </c>
      <c r="T430" s="35">
        <v>5.8780000000000001</v>
      </c>
    </row>
    <row r="431" spans="1:20" x14ac:dyDescent="0.25">
      <c r="A431" s="33" t="s">
        <v>424</v>
      </c>
      <c r="B431" s="34" t="s">
        <v>28</v>
      </c>
      <c r="C431" s="34" t="s">
        <v>425</v>
      </c>
      <c r="D431" s="33" t="s">
        <v>310</v>
      </c>
      <c r="E431" s="38" t="s">
        <v>311</v>
      </c>
      <c r="F431" s="33" t="s">
        <v>1</v>
      </c>
      <c r="G431" s="28">
        <v>1.474</v>
      </c>
      <c r="H431" s="28">
        <v>1.613</v>
      </c>
      <c r="I431" s="28">
        <v>2.355</v>
      </c>
      <c r="J431" s="28">
        <v>2.4300000000000002</v>
      </c>
      <c r="K431" s="28">
        <v>2.52</v>
      </c>
      <c r="L431" s="28">
        <v>2.2999999999999998</v>
      </c>
      <c r="M431" s="28">
        <v>2.0059999999999998</v>
      </c>
      <c r="N431" s="28">
        <v>1.905</v>
      </c>
      <c r="O431" s="28">
        <v>1.8049999999999999</v>
      </c>
      <c r="P431" s="28">
        <v>1.9750000000000001</v>
      </c>
      <c r="Q431" s="28"/>
      <c r="R431" s="28"/>
      <c r="S431" s="28">
        <v>20.383000000000003</v>
      </c>
      <c r="T431" s="35">
        <v>2.0383000000000004</v>
      </c>
    </row>
    <row r="432" spans="1:20" x14ac:dyDescent="0.25">
      <c r="A432" s="33" t="s">
        <v>424</v>
      </c>
      <c r="B432" s="34" t="s">
        <v>28</v>
      </c>
      <c r="C432" s="34" t="s">
        <v>425</v>
      </c>
      <c r="D432" s="33" t="s">
        <v>312</v>
      </c>
      <c r="E432" s="38" t="s">
        <v>313</v>
      </c>
      <c r="F432" s="33" t="s">
        <v>2</v>
      </c>
      <c r="G432" s="28">
        <v>9.4849999999999994</v>
      </c>
      <c r="H432" s="28">
        <v>10.117999999999999</v>
      </c>
      <c r="I432" s="28">
        <v>10.462999999999999</v>
      </c>
      <c r="J432" s="28">
        <v>11.124000000000001</v>
      </c>
      <c r="K432" s="28">
        <v>10.713000000000001</v>
      </c>
      <c r="L432" s="28">
        <v>10.932</v>
      </c>
      <c r="M432" s="28">
        <v>4.2450000000000001</v>
      </c>
      <c r="N432" s="28">
        <v>9.370000000000001</v>
      </c>
      <c r="O432" s="28">
        <v>9.3260000000000005</v>
      </c>
      <c r="P432" s="28">
        <v>9.83</v>
      </c>
      <c r="Q432" s="28"/>
      <c r="R432" s="28"/>
      <c r="S432" s="28">
        <v>95.606000000000009</v>
      </c>
      <c r="T432" s="35">
        <v>9.5606000000000009</v>
      </c>
    </row>
    <row r="433" spans="1:20" x14ac:dyDescent="0.25">
      <c r="A433" s="33" t="s">
        <v>424</v>
      </c>
      <c r="B433" s="34" t="s">
        <v>28</v>
      </c>
      <c r="C433" s="34" t="s">
        <v>425</v>
      </c>
      <c r="D433" s="33" t="s">
        <v>314</v>
      </c>
      <c r="E433" s="38" t="s">
        <v>315</v>
      </c>
      <c r="F433" s="33" t="s">
        <v>3</v>
      </c>
      <c r="G433" s="28">
        <v>9.6760000000000002</v>
      </c>
      <c r="H433" s="28">
        <v>10.529</v>
      </c>
      <c r="I433" s="28">
        <v>10.766000000000002</v>
      </c>
      <c r="J433" s="28">
        <v>12.178000000000001</v>
      </c>
      <c r="K433" s="28">
        <v>11.562000000000001</v>
      </c>
      <c r="L433" s="28">
        <v>10.448</v>
      </c>
      <c r="M433" s="28">
        <v>9.8849999999999998</v>
      </c>
      <c r="N433" s="28">
        <v>10.202</v>
      </c>
      <c r="O433" s="28">
        <v>10.395</v>
      </c>
      <c r="P433" s="28">
        <v>11.247999999999999</v>
      </c>
      <c r="Q433" s="28"/>
      <c r="R433" s="28"/>
      <c r="S433" s="28">
        <v>106.889</v>
      </c>
      <c r="T433" s="35">
        <v>10.6889</v>
      </c>
    </row>
    <row r="434" spans="1:20" x14ac:dyDescent="0.25">
      <c r="A434" s="33" t="s">
        <v>629</v>
      </c>
      <c r="B434" s="34" t="s">
        <v>28</v>
      </c>
      <c r="C434" s="34" t="s">
        <v>630</v>
      </c>
      <c r="D434" s="33" t="s">
        <v>310</v>
      </c>
      <c r="E434" s="38" t="s">
        <v>311</v>
      </c>
      <c r="F434" s="33" t="s">
        <v>1</v>
      </c>
      <c r="G434" s="28"/>
      <c r="H434" s="28"/>
      <c r="I434" s="28"/>
      <c r="J434" s="28"/>
      <c r="K434" s="28"/>
      <c r="L434" s="28"/>
      <c r="M434" s="28">
        <v>1.9</v>
      </c>
      <c r="N434" s="28">
        <v>1.81</v>
      </c>
      <c r="O434" s="28">
        <v>1.93</v>
      </c>
      <c r="P434" s="28">
        <v>1.98</v>
      </c>
      <c r="Q434" s="28">
        <v>2.08</v>
      </c>
      <c r="R434" s="28">
        <v>2.0299999999999998</v>
      </c>
      <c r="S434" s="28">
        <v>11.729999999999999</v>
      </c>
      <c r="T434" s="35">
        <v>1.9549999999999998</v>
      </c>
    </row>
    <row r="435" spans="1:20" x14ac:dyDescent="0.25">
      <c r="A435" s="33" t="s">
        <v>629</v>
      </c>
      <c r="B435" s="34" t="s">
        <v>28</v>
      </c>
      <c r="C435" s="34" t="s">
        <v>630</v>
      </c>
      <c r="D435" s="33" t="s">
        <v>312</v>
      </c>
      <c r="E435" s="38" t="s">
        <v>313</v>
      </c>
      <c r="F435" s="33" t="s">
        <v>2</v>
      </c>
      <c r="G435" s="28"/>
      <c r="H435" s="28"/>
      <c r="I435" s="28"/>
      <c r="J435" s="28"/>
      <c r="K435" s="28"/>
      <c r="L435" s="28"/>
      <c r="M435" s="28">
        <v>18.43</v>
      </c>
      <c r="N435" s="28">
        <v>18.07</v>
      </c>
      <c r="O435" s="28">
        <v>18.55</v>
      </c>
      <c r="P435" s="28">
        <v>18.75</v>
      </c>
      <c r="Q435" s="28">
        <v>19.149999999999999</v>
      </c>
      <c r="R435" s="28">
        <v>11.89</v>
      </c>
      <c r="S435" s="28">
        <v>104.83999999999999</v>
      </c>
      <c r="T435" s="35">
        <v>17.473333333333333</v>
      </c>
    </row>
    <row r="436" spans="1:20" x14ac:dyDescent="0.25">
      <c r="A436" s="33" t="s">
        <v>629</v>
      </c>
      <c r="B436" s="34" t="s">
        <v>28</v>
      </c>
      <c r="C436" s="34" t="s">
        <v>630</v>
      </c>
      <c r="D436" s="33" t="s">
        <v>314</v>
      </c>
      <c r="E436" s="38" t="s">
        <v>315</v>
      </c>
      <c r="F436" s="33" t="s">
        <v>3</v>
      </c>
      <c r="G436" s="28"/>
      <c r="H436" s="28"/>
      <c r="I436" s="28"/>
      <c r="J436" s="28"/>
      <c r="K436" s="28"/>
      <c r="L436" s="28"/>
      <c r="M436" s="28">
        <v>23.61</v>
      </c>
      <c r="N436" s="28">
        <v>23.25</v>
      </c>
      <c r="O436" s="28">
        <v>23.73</v>
      </c>
      <c r="P436" s="28">
        <v>23.93</v>
      </c>
      <c r="Q436" s="28">
        <v>24.33</v>
      </c>
      <c r="R436" s="28">
        <v>24.130000000000003</v>
      </c>
      <c r="S436" s="28">
        <v>142.98000000000002</v>
      </c>
      <c r="T436" s="35">
        <v>23.830000000000002</v>
      </c>
    </row>
    <row r="437" spans="1:20" x14ac:dyDescent="0.25">
      <c r="A437" s="33" t="s">
        <v>629</v>
      </c>
      <c r="B437" s="34" t="s">
        <v>28</v>
      </c>
      <c r="C437" s="34" t="s">
        <v>630</v>
      </c>
      <c r="D437" s="33" t="s">
        <v>319</v>
      </c>
      <c r="E437" s="38" t="s">
        <v>320</v>
      </c>
      <c r="F437" s="33" t="s">
        <v>5</v>
      </c>
      <c r="G437" s="28"/>
      <c r="H437" s="28"/>
      <c r="I437" s="28"/>
      <c r="J437" s="28"/>
      <c r="K437" s="28"/>
      <c r="L437" s="28"/>
      <c r="M437" s="28">
        <v>1.47</v>
      </c>
      <c r="N437" s="28">
        <v>1.38</v>
      </c>
      <c r="O437" s="28">
        <v>1.5</v>
      </c>
      <c r="P437" s="28">
        <v>1.55</v>
      </c>
      <c r="Q437" s="28">
        <v>1.65</v>
      </c>
      <c r="R437" s="28">
        <v>1.6</v>
      </c>
      <c r="S437" s="28">
        <v>9.1499999999999986</v>
      </c>
      <c r="T437" s="35">
        <v>1.5249999999999997</v>
      </c>
    </row>
    <row r="438" spans="1:20" x14ac:dyDescent="0.25">
      <c r="A438" s="33" t="s">
        <v>426</v>
      </c>
      <c r="B438" s="34" t="s">
        <v>28</v>
      </c>
      <c r="C438" s="34" t="s">
        <v>278</v>
      </c>
      <c r="D438" s="33" t="s">
        <v>310</v>
      </c>
      <c r="E438" s="38" t="s">
        <v>311</v>
      </c>
      <c r="F438" s="33" t="s">
        <v>1</v>
      </c>
      <c r="G438" s="28"/>
      <c r="H438" s="28">
        <v>0.99399999999999999</v>
      </c>
      <c r="I438" s="28">
        <v>0.08</v>
      </c>
      <c r="J438" s="28"/>
      <c r="K438" s="28">
        <v>0.49</v>
      </c>
      <c r="L438" s="28">
        <v>0.57999999999999996</v>
      </c>
      <c r="M438" s="28">
        <v>0.71</v>
      </c>
      <c r="N438" s="28">
        <v>0.80999999999999994</v>
      </c>
      <c r="O438" s="28"/>
      <c r="P438" s="28">
        <v>0.46099999999999997</v>
      </c>
      <c r="Q438" s="28">
        <v>0.46799999999999997</v>
      </c>
      <c r="R438" s="28"/>
      <c r="S438" s="28">
        <v>4.593</v>
      </c>
      <c r="T438" s="35">
        <v>0.574125</v>
      </c>
    </row>
    <row r="439" spans="1:20" x14ac:dyDescent="0.25">
      <c r="A439" s="33" t="s">
        <v>426</v>
      </c>
      <c r="B439" s="34" t="s">
        <v>28</v>
      </c>
      <c r="C439" s="34" t="s">
        <v>278</v>
      </c>
      <c r="D439" s="33" t="s">
        <v>312</v>
      </c>
      <c r="E439" s="38" t="s">
        <v>313</v>
      </c>
      <c r="F439" s="33" t="s">
        <v>2</v>
      </c>
      <c r="G439" s="28"/>
      <c r="H439" s="28">
        <v>9.2379999999999995</v>
      </c>
      <c r="I439" s="28">
        <v>8.6389999999999993</v>
      </c>
      <c r="J439" s="28"/>
      <c r="K439" s="28">
        <v>8.64</v>
      </c>
      <c r="L439" s="28">
        <v>16.727</v>
      </c>
      <c r="M439" s="28">
        <v>9.0220000000000002</v>
      </c>
      <c r="N439" s="28">
        <v>8.9619999999999997</v>
      </c>
      <c r="O439" s="28"/>
      <c r="P439" s="28">
        <v>9.8330000000000002</v>
      </c>
      <c r="Q439" s="28">
        <v>9.9850000000000012</v>
      </c>
      <c r="R439" s="28"/>
      <c r="S439" s="28">
        <v>81.045999999999992</v>
      </c>
      <c r="T439" s="35">
        <v>10.130749999999999</v>
      </c>
    </row>
    <row r="440" spans="1:20" x14ac:dyDescent="0.25">
      <c r="A440" s="33" t="s">
        <v>426</v>
      </c>
      <c r="B440" s="34" t="s">
        <v>28</v>
      </c>
      <c r="C440" s="34" t="s">
        <v>278</v>
      </c>
      <c r="D440" s="33" t="s">
        <v>314</v>
      </c>
      <c r="E440" s="38" t="s">
        <v>315</v>
      </c>
      <c r="F440" s="33" t="s">
        <v>3</v>
      </c>
      <c r="G440" s="28"/>
      <c r="H440" s="28">
        <v>4.9859999999999998</v>
      </c>
      <c r="I440" s="28">
        <v>5.306</v>
      </c>
      <c r="J440" s="28"/>
      <c r="K440" s="28">
        <v>5.3140000000000001</v>
      </c>
      <c r="L440" s="28">
        <v>10.866000000000001</v>
      </c>
      <c r="M440" s="28">
        <v>5.7630000000000008</v>
      </c>
      <c r="N440" s="28">
        <v>6.0889999999999995</v>
      </c>
      <c r="O440" s="28"/>
      <c r="P440" s="28">
        <v>5.069</v>
      </c>
      <c r="Q440" s="28">
        <v>5.1480000000000006</v>
      </c>
      <c r="R440" s="28"/>
      <c r="S440" s="28">
        <v>48.541000000000004</v>
      </c>
      <c r="T440" s="35">
        <v>6.0676250000000005</v>
      </c>
    </row>
    <row r="441" spans="1:20" x14ac:dyDescent="0.25">
      <c r="A441" s="33" t="s">
        <v>427</v>
      </c>
      <c r="B441" s="34" t="s">
        <v>28</v>
      </c>
      <c r="C441" s="34" t="s">
        <v>279</v>
      </c>
      <c r="D441" s="33" t="s">
        <v>310</v>
      </c>
      <c r="E441" s="38" t="s">
        <v>311</v>
      </c>
      <c r="F441" s="33" t="s">
        <v>1</v>
      </c>
      <c r="G441" s="28">
        <v>2.2480000000000002</v>
      </c>
      <c r="H441" s="28">
        <v>0.64500000000000002</v>
      </c>
      <c r="I441" s="28">
        <v>2.1749999999999998</v>
      </c>
      <c r="J441" s="28">
        <v>0.15</v>
      </c>
      <c r="K441" s="28">
        <v>2.234</v>
      </c>
      <c r="L441" s="28">
        <v>1.8860000000000001</v>
      </c>
      <c r="M441" s="28">
        <v>1.0920000000000001</v>
      </c>
      <c r="N441" s="28">
        <v>6.8979999999999997</v>
      </c>
      <c r="O441" s="28">
        <v>6.4329999999999998</v>
      </c>
      <c r="P441" s="28">
        <v>8.8230000000000004</v>
      </c>
      <c r="Q441" s="28">
        <v>7.9729999999999999</v>
      </c>
      <c r="R441" s="28">
        <v>5.5054999999999996</v>
      </c>
      <c r="S441" s="28">
        <v>46.0625</v>
      </c>
      <c r="T441" s="35">
        <v>3.8385416666666665</v>
      </c>
    </row>
    <row r="442" spans="1:20" x14ac:dyDescent="0.25">
      <c r="A442" s="33" t="s">
        <v>427</v>
      </c>
      <c r="B442" s="34" t="s">
        <v>28</v>
      </c>
      <c r="C442" s="34" t="s">
        <v>279</v>
      </c>
      <c r="D442" s="33" t="s">
        <v>312</v>
      </c>
      <c r="E442" s="38" t="s">
        <v>313</v>
      </c>
      <c r="F442" s="33" t="s">
        <v>2</v>
      </c>
      <c r="G442" s="28">
        <v>12.226000000000001</v>
      </c>
      <c r="H442" s="28">
        <v>4.2350000000000003</v>
      </c>
      <c r="I442" s="28">
        <v>11.858999999999996</v>
      </c>
      <c r="J442" s="28">
        <v>3.12</v>
      </c>
      <c r="K442" s="28">
        <v>8.1950000000000003</v>
      </c>
      <c r="L442" s="28">
        <v>9.3819999999999997</v>
      </c>
      <c r="M442" s="28">
        <v>6.0300000000000011</v>
      </c>
      <c r="N442" s="28">
        <v>9.9280000000000008</v>
      </c>
      <c r="O442" s="28">
        <v>31.677999999999997</v>
      </c>
      <c r="P442" s="28">
        <v>35.543999999999997</v>
      </c>
      <c r="Q442" s="28">
        <v>31.188200000000002</v>
      </c>
      <c r="R442" s="28">
        <v>37.795099999999991</v>
      </c>
      <c r="S442" s="28">
        <v>201.18029999999999</v>
      </c>
      <c r="T442" s="35">
        <v>16.765024999999998</v>
      </c>
    </row>
    <row r="443" spans="1:20" x14ac:dyDescent="0.25">
      <c r="A443" s="33" t="s">
        <v>427</v>
      </c>
      <c r="B443" s="34" t="s">
        <v>28</v>
      </c>
      <c r="C443" s="34" t="s">
        <v>279</v>
      </c>
      <c r="D443" s="33" t="s">
        <v>314</v>
      </c>
      <c r="E443" s="38" t="s">
        <v>315</v>
      </c>
      <c r="F443" s="33" t="s">
        <v>3</v>
      </c>
      <c r="G443" s="28">
        <v>9.8969999999999967</v>
      </c>
      <c r="H443" s="28">
        <v>2.5189999999999997</v>
      </c>
      <c r="I443" s="28">
        <v>6.9039999999999999</v>
      </c>
      <c r="J443" s="28">
        <v>1.278</v>
      </c>
      <c r="K443" s="28">
        <v>4.2610000000000001</v>
      </c>
      <c r="L443" s="28">
        <v>4.8440000000000003</v>
      </c>
      <c r="M443" s="28">
        <v>3.052</v>
      </c>
      <c r="N443" s="28">
        <v>7.5730000000000004</v>
      </c>
      <c r="O443" s="28">
        <v>38.854999999999997</v>
      </c>
      <c r="P443" s="28">
        <v>39.652000000000001</v>
      </c>
      <c r="Q443" s="28">
        <v>35.299000000000014</v>
      </c>
      <c r="R443" s="28">
        <v>48.178900000000013</v>
      </c>
      <c r="S443" s="28">
        <v>202.31290000000001</v>
      </c>
      <c r="T443" s="35">
        <v>16.859408333333334</v>
      </c>
    </row>
    <row r="444" spans="1:20" x14ac:dyDescent="0.25">
      <c r="A444" s="33" t="s">
        <v>428</v>
      </c>
      <c r="B444" s="34" t="s">
        <v>30</v>
      </c>
      <c r="C444" s="34" t="s">
        <v>222</v>
      </c>
      <c r="D444" s="33" t="s">
        <v>310</v>
      </c>
      <c r="E444" s="38" t="s">
        <v>311</v>
      </c>
      <c r="F444" s="33" t="s">
        <v>1</v>
      </c>
      <c r="G444" s="28"/>
      <c r="H444" s="28"/>
      <c r="I444" s="28"/>
      <c r="J444" s="28"/>
      <c r="K444" s="28"/>
      <c r="L444" s="28"/>
      <c r="M444" s="28"/>
      <c r="N444" s="28"/>
      <c r="O444" s="28"/>
      <c r="P444" s="28">
        <v>9.09</v>
      </c>
      <c r="Q444" s="28">
        <v>6.7</v>
      </c>
      <c r="R444" s="28">
        <v>10.08</v>
      </c>
      <c r="S444" s="28">
        <v>25.869999999999997</v>
      </c>
      <c r="T444" s="35">
        <v>8.6233333333333331</v>
      </c>
    </row>
    <row r="445" spans="1:20" x14ac:dyDescent="0.25">
      <c r="A445" s="33" t="s">
        <v>428</v>
      </c>
      <c r="B445" s="34" t="s">
        <v>30</v>
      </c>
      <c r="C445" s="34" t="s">
        <v>222</v>
      </c>
      <c r="D445" s="33" t="s">
        <v>312</v>
      </c>
      <c r="E445" s="38" t="s">
        <v>313</v>
      </c>
      <c r="F445" s="33" t="s">
        <v>2</v>
      </c>
      <c r="G445" s="28"/>
      <c r="H445" s="28"/>
      <c r="I445" s="28"/>
      <c r="J445" s="28"/>
      <c r="K445" s="28"/>
      <c r="L445" s="28"/>
      <c r="M445" s="28"/>
      <c r="N445" s="28"/>
      <c r="O445" s="28"/>
      <c r="P445" s="28">
        <v>1.02</v>
      </c>
      <c r="Q445" s="28">
        <v>14.653</v>
      </c>
      <c r="R445" s="28">
        <v>18.143000000000001</v>
      </c>
      <c r="S445" s="28">
        <v>33.816000000000003</v>
      </c>
      <c r="T445" s="35">
        <v>11.272</v>
      </c>
    </row>
    <row r="446" spans="1:20" x14ac:dyDescent="0.25">
      <c r="A446" s="33" t="s">
        <v>428</v>
      </c>
      <c r="B446" s="34" t="s">
        <v>30</v>
      </c>
      <c r="C446" s="34" t="s">
        <v>222</v>
      </c>
      <c r="D446" s="33" t="s">
        <v>314</v>
      </c>
      <c r="E446" s="38" t="s">
        <v>315</v>
      </c>
      <c r="F446" s="33" t="s">
        <v>3</v>
      </c>
      <c r="G446" s="28"/>
      <c r="H446" s="28"/>
      <c r="I446" s="28"/>
      <c r="J446" s="28"/>
      <c r="K446" s="28"/>
      <c r="L446" s="28"/>
      <c r="M446" s="28"/>
      <c r="N446" s="28"/>
      <c r="O446" s="28"/>
      <c r="P446" s="28">
        <v>2.3640000000000003</v>
      </c>
      <c r="Q446" s="28">
        <v>8.91</v>
      </c>
      <c r="R446" s="28">
        <v>8.6609999999999996</v>
      </c>
      <c r="S446" s="28">
        <v>19.935000000000002</v>
      </c>
      <c r="T446" s="35">
        <v>6.6450000000000005</v>
      </c>
    </row>
    <row r="447" spans="1:20" x14ac:dyDescent="0.25">
      <c r="A447" s="33" t="s">
        <v>631</v>
      </c>
      <c r="B447" s="34" t="s">
        <v>30</v>
      </c>
      <c r="C447" s="34" t="s">
        <v>223</v>
      </c>
      <c r="D447" s="33" t="s">
        <v>310</v>
      </c>
      <c r="E447" s="38" t="s">
        <v>311</v>
      </c>
      <c r="F447" s="33" t="s">
        <v>1</v>
      </c>
      <c r="G447" s="28"/>
      <c r="H447" s="28"/>
      <c r="I447" s="28"/>
      <c r="J447" s="28"/>
      <c r="K447" s="28"/>
      <c r="L447" s="28"/>
      <c r="M447" s="28"/>
      <c r="N447" s="28"/>
      <c r="O447" s="28">
        <v>0.45</v>
      </c>
      <c r="P447" s="28"/>
      <c r="Q447" s="28"/>
      <c r="R447" s="28"/>
      <c r="S447" s="28">
        <v>0.45</v>
      </c>
      <c r="T447" s="35">
        <v>0.45</v>
      </c>
    </row>
    <row r="448" spans="1:20" x14ac:dyDescent="0.25">
      <c r="A448" s="33" t="s">
        <v>631</v>
      </c>
      <c r="B448" s="34" t="s">
        <v>30</v>
      </c>
      <c r="C448" s="34" t="s">
        <v>223</v>
      </c>
      <c r="D448" s="33" t="s">
        <v>312</v>
      </c>
      <c r="E448" s="38" t="s">
        <v>313</v>
      </c>
      <c r="F448" s="33" t="s">
        <v>2</v>
      </c>
      <c r="G448" s="28"/>
      <c r="H448" s="28"/>
      <c r="I448" s="28"/>
      <c r="J448" s="28"/>
      <c r="K448" s="28"/>
      <c r="L448" s="28"/>
      <c r="M448" s="28"/>
      <c r="N448" s="28"/>
      <c r="O448" s="28">
        <v>11.85</v>
      </c>
      <c r="P448" s="28"/>
      <c r="Q448" s="28"/>
      <c r="R448" s="28"/>
      <c r="S448" s="28">
        <v>11.85</v>
      </c>
      <c r="T448" s="35">
        <v>11.85</v>
      </c>
    </row>
    <row r="449" spans="1:20" x14ac:dyDescent="0.25">
      <c r="A449" s="33" t="s">
        <v>631</v>
      </c>
      <c r="B449" s="34" t="s">
        <v>30</v>
      </c>
      <c r="C449" s="34" t="s">
        <v>223</v>
      </c>
      <c r="D449" s="33" t="s">
        <v>314</v>
      </c>
      <c r="E449" s="38" t="s">
        <v>315</v>
      </c>
      <c r="F449" s="33" t="s">
        <v>3</v>
      </c>
      <c r="G449" s="28"/>
      <c r="H449" s="28"/>
      <c r="I449" s="28"/>
      <c r="J449" s="28"/>
      <c r="K449" s="28"/>
      <c r="L449" s="28"/>
      <c r="M449" s="28"/>
      <c r="N449" s="28"/>
      <c r="O449" s="28">
        <v>7.75</v>
      </c>
      <c r="P449" s="28"/>
      <c r="Q449" s="28"/>
      <c r="R449" s="28"/>
      <c r="S449" s="28">
        <v>7.75</v>
      </c>
      <c r="T449" s="35">
        <v>7.75</v>
      </c>
    </row>
    <row r="450" spans="1:20" x14ac:dyDescent="0.25">
      <c r="A450" s="33" t="s">
        <v>631</v>
      </c>
      <c r="B450" s="34" t="s">
        <v>30</v>
      </c>
      <c r="C450" s="34" t="s">
        <v>223</v>
      </c>
      <c r="D450" s="33" t="s">
        <v>319</v>
      </c>
      <c r="E450" s="38" t="s">
        <v>320</v>
      </c>
      <c r="F450" s="33" t="s">
        <v>5</v>
      </c>
      <c r="G450" s="28"/>
      <c r="H450" s="28"/>
      <c r="I450" s="28"/>
      <c r="J450" s="28"/>
      <c r="K450" s="28"/>
      <c r="L450" s="28"/>
      <c r="M450" s="28"/>
      <c r="N450" s="28"/>
      <c r="O450" s="28">
        <v>1.1000000000000001</v>
      </c>
      <c r="P450" s="28"/>
      <c r="Q450" s="28"/>
      <c r="R450" s="28"/>
      <c r="S450" s="28">
        <v>1.1000000000000001</v>
      </c>
      <c r="T450" s="35">
        <v>1.1000000000000001</v>
      </c>
    </row>
    <row r="451" spans="1:20" x14ac:dyDescent="0.25">
      <c r="A451" s="33" t="s">
        <v>429</v>
      </c>
      <c r="B451" s="34" t="s">
        <v>30</v>
      </c>
      <c r="C451" s="34" t="s">
        <v>430</v>
      </c>
      <c r="D451" s="33" t="s">
        <v>310</v>
      </c>
      <c r="E451" s="38" t="s">
        <v>311</v>
      </c>
      <c r="F451" s="33" t="s">
        <v>1</v>
      </c>
      <c r="G451" s="28"/>
      <c r="H451" s="28"/>
      <c r="I451" s="28">
        <v>4.5999999999999999E-2</v>
      </c>
      <c r="J451" s="28"/>
      <c r="K451" s="28"/>
      <c r="L451" s="28"/>
      <c r="M451" s="28"/>
      <c r="N451" s="28"/>
      <c r="O451" s="28"/>
      <c r="P451" s="28"/>
      <c r="Q451" s="28"/>
      <c r="R451" s="28"/>
      <c r="S451" s="28">
        <v>4.5999999999999999E-2</v>
      </c>
      <c r="T451" s="35">
        <v>4.5999999999999999E-2</v>
      </c>
    </row>
    <row r="452" spans="1:20" x14ac:dyDescent="0.25">
      <c r="A452" s="33" t="s">
        <v>429</v>
      </c>
      <c r="B452" s="34" t="s">
        <v>30</v>
      </c>
      <c r="C452" s="34" t="s">
        <v>430</v>
      </c>
      <c r="D452" s="33" t="s">
        <v>312</v>
      </c>
      <c r="E452" s="38" t="s">
        <v>313</v>
      </c>
      <c r="F452" s="33" t="s">
        <v>2</v>
      </c>
      <c r="G452" s="28">
        <v>13.413</v>
      </c>
      <c r="H452" s="28">
        <v>14.084</v>
      </c>
      <c r="I452" s="28">
        <v>14.419</v>
      </c>
      <c r="J452" s="28">
        <v>14.563000000000002</v>
      </c>
      <c r="K452" s="28">
        <v>14.125999999999998</v>
      </c>
      <c r="L452" s="28">
        <v>13.843</v>
      </c>
      <c r="M452" s="28">
        <v>16.368000000000002</v>
      </c>
      <c r="N452" s="28">
        <v>16.202999999999999</v>
      </c>
      <c r="O452" s="28">
        <v>16.364999999999998</v>
      </c>
      <c r="P452" s="28">
        <v>15.941000000000001</v>
      </c>
      <c r="Q452" s="28">
        <v>16.101000000000003</v>
      </c>
      <c r="R452" s="28">
        <v>15.94</v>
      </c>
      <c r="S452" s="28">
        <v>181.36600000000001</v>
      </c>
      <c r="T452" s="35">
        <v>15.113833333333334</v>
      </c>
    </row>
    <row r="453" spans="1:20" x14ac:dyDescent="0.25">
      <c r="A453" s="33" t="s">
        <v>429</v>
      </c>
      <c r="B453" s="34" t="s">
        <v>30</v>
      </c>
      <c r="C453" s="34" t="s">
        <v>430</v>
      </c>
      <c r="D453" s="33" t="s">
        <v>314</v>
      </c>
      <c r="E453" s="38" t="s">
        <v>315</v>
      </c>
      <c r="F453" s="33" t="s">
        <v>3</v>
      </c>
      <c r="G453" s="28">
        <v>8.6879999999999988</v>
      </c>
      <c r="H453" s="28">
        <v>9.1219999999999999</v>
      </c>
      <c r="I453" s="28">
        <v>9.3149999999999995</v>
      </c>
      <c r="J453" s="28">
        <v>8.6669999999999998</v>
      </c>
      <c r="K453" s="28">
        <v>9.1549999999999994</v>
      </c>
      <c r="L453" s="28">
        <v>8.9710000000000001</v>
      </c>
      <c r="M453" s="28">
        <v>10.254999999999999</v>
      </c>
      <c r="N453" s="28">
        <v>10.152000000000001</v>
      </c>
      <c r="O453" s="28">
        <v>10.253</v>
      </c>
      <c r="P453" s="28">
        <v>10.048</v>
      </c>
      <c r="Q453" s="28">
        <v>10.141999999999999</v>
      </c>
      <c r="R453" s="28">
        <v>10.048</v>
      </c>
      <c r="S453" s="28">
        <v>114.816</v>
      </c>
      <c r="T453" s="35">
        <v>9.5679999999999996</v>
      </c>
    </row>
    <row r="454" spans="1:20" x14ac:dyDescent="0.25">
      <c r="A454" s="33" t="s">
        <v>429</v>
      </c>
      <c r="B454" s="34" t="s">
        <v>30</v>
      </c>
      <c r="C454" s="34" t="s">
        <v>430</v>
      </c>
      <c r="D454" s="33" t="s">
        <v>319</v>
      </c>
      <c r="E454" s="38" t="s">
        <v>320</v>
      </c>
      <c r="F454" s="33" t="s">
        <v>5</v>
      </c>
      <c r="G454" s="28"/>
      <c r="H454" s="28"/>
      <c r="I454" s="28">
        <v>8.0000000000000002E-3</v>
      </c>
      <c r="J454" s="28"/>
      <c r="K454" s="28"/>
      <c r="L454" s="28"/>
      <c r="M454" s="28"/>
      <c r="N454" s="28"/>
      <c r="O454" s="28"/>
      <c r="P454" s="28"/>
      <c r="Q454" s="28"/>
      <c r="R454" s="28"/>
      <c r="S454" s="28">
        <v>8.0000000000000002E-3</v>
      </c>
      <c r="T454" s="35">
        <v>8.0000000000000002E-3</v>
      </c>
    </row>
    <row r="455" spans="1:20" x14ac:dyDescent="0.25">
      <c r="A455" s="33" t="s">
        <v>431</v>
      </c>
      <c r="B455" s="34" t="s">
        <v>30</v>
      </c>
      <c r="C455" s="34" t="s">
        <v>81</v>
      </c>
      <c r="D455" s="33" t="s">
        <v>322</v>
      </c>
      <c r="E455" s="38" t="s">
        <v>323</v>
      </c>
      <c r="F455" s="33" t="s">
        <v>0</v>
      </c>
      <c r="G455" s="28"/>
      <c r="H455" s="28"/>
      <c r="I455" s="28"/>
      <c r="J455" s="28">
        <v>7.02</v>
      </c>
      <c r="K455" s="28"/>
      <c r="L455" s="28"/>
      <c r="M455" s="28"/>
      <c r="N455" s="28"/>
      <c r="O455" s="28"/>
      <c r="P455" s="28"/>
      <c r="Q455" s="28"/>
      <c r="R455" s="28"/>
      <c r="S455" s="28">
        <v>7.02</v>
      </c>
      <c r="T455" s="35">
        <v>7.02</v>
      </c>
    </row>
    <row r="456" spans="1:20" x14ac:dyDescent="0.25">
      <c r="A456" s="33" t="s">
        <v>431</v>
      </c>
      <c r="B456" s="34" t="s">
        <v>30</v>
      </c>
      <c r="C456" s="34" t="s">
        <v>81</v>
      </c>
      <c r="D456" s="33" t="s">
        <v>310</v>
      </c>
      <c r="E456" s="38" t="s">
        <v>311</v>
      </c>
      <c r="F456" s="33" t="s">
        <v>1</v>
      </c>
      <c r="G456" s="28">
        <v>6.2602000000000002</v>
      </c>
      <c r="H456" s="28">
        <v>17.734999999999999</v>
      </c>
      <c r="I456" s="28">
        <v>6.1797999999999993</v>
      </c>
      <c r="J456" s="28">
        <v>18.003400000000003</v>
      </c>
      <c r="K456" s="28">
        <v>23.810500000000001</v>
      </c>
      <c r="L456" s="28">
        <v>25.160800000000002</v>
      </c>
      <c r="M456" s="28">
        <v>5.2959999999999994</v>
      </c>
      <c r="N456" s="28">
        <v>26.680500000000006</v>
      </c>
      <c r="O456" s="28">
        <v>11.660499999999999</v>
      </c>
      <c r="P456" s="28">
        <v>25.656399999999998</v>
      </c>
      <c r="Q456" s="28">
        <v>24.613</v>
      </c>
      <c r="R456" s="28">
        <v>27.122000000000003</v>
      </c>
      <c r="S456" s="28">
        <v>218.1781</v>
      </c>
      <c r="T456" s="35">
        <v>18.181508333333333</v>
      </c>
    </row>
    <row r="457" spans="1:20" x14ac:dyDescent="0.25">
      <c r="A457" s="33" t="s">
        <v>431</v>
      </c>
      <c r="B457" s="34" t="s">
        <v>30</v>
      </c>
      <c r="C457" s="34" t="s">
        <v>81</v>
      </c>
      <c r="D457" s="33" t="s">
        <v>312</v>
      </c>
      <c r="E457" s="38" t="s">
        <v>313</v>
      </c>
      <c r="F457" s="33" t="s">
        <v>2</v>
      </c>
      <c r="G457" s="28">
        <v>92.605400000000003</v>
      </c>
      <c r="H457" s="28">
        <v>141.6514</v>
      </c>
      <c r="I457" s="28">
        <v>97.858499999999992</v>
      </c>
      <c r="J457" s="28">
        <v>154.13679999999999</v>
      </c>
      <c r="K457" s="28">
        <v>139.01410000000004</v>
      </c>
      <c r="L457" s="28">
        <v>147.56700000000001</v>
      </c>
      <c r="M457" s="28">
        <v>95.815899999999999</v>
      </c>
      <c r="N457" s="28">
        <v>129.30769999999998</v>
      </c>
      <c r="O457" s="28">
        <v>85.82</v>
      </c>
      <c r="P457" s="28">
        <v>142.46039999999996</v>
      </c>
      <c r="Q457" s="28">
        <v>150.74859999999998</v>
      </c>
      <c r="R457" s="28">
        <v>172.54900000000001</v>
      </c>
      <c r="S457" s="28">
        <v>1549.5347999999999</v>
      </c>
      <c r="T457" s="35">
        <v>129.12789999999998</v>
      </c>
    </row>
    <row r="458" spans="1:20" x14ac:dyDescent="0.25">
      <c r="A458" s="33" t="s">
        <v>431</v>
      </c>
      <c r="B458" s="34" t="s">
        <v>30</v>
      </c>
      <c r="C458" s="34" t="s">
        <v>81</v>
      </c>
      <c r="D458" s="33" t="s">
        <v>314</v>
      </c>
      <c r="E458" s="38" t="s">
        <v>315</v>
      </c>
      <c r="F458" s="33" t="s">
        <v>3</v>
      </c>
      <c r="G458" s="28">
        <v>24.7563</v>
      </c>
      <c r="H458" s="28">
        <v>38.84020000000001</v>
      </c>
      <c r="I458" s="28">
        <v>28.294799999999995</v>
      </c>
      <c r="J458" s="28">
        <v>50.031499999999994</v>
      </c>
      <c r="K458" s="28">
        <v>57.605200000000018</v>
      </c>
      <c r="L458" s="28">
        <v>53.140500000000017</v>
      </c>
      <c r="M458" s="28">
        <v>39.816800000000008</v>
      </c>
      <c r="N458" s="28">
        <v>65.342999999999975</v>
      </c>
      <c r="O458" s="28">
        <v>32.557000000000002</v>
      </c>
      <c r="P458" s="28">
        <v>52.079499999999989</v>
      </c>
      <c r="Q458" s="28">
        <v>57.558500000000016</v>
      </c>
      <c r="R458" s="28">
        <v>51.527400000000014</v>
      </c>
      <c r="S458" s="28">
        <v>551.55070000000012</v>
      </c>
      <c r="T458" s="35">
        <v>45.962558333333341</v>
      </c>
    </row>
    <row r="459" spans="1:20" x14ac:dyDescent="0.25">
      <c r="A459" s="33" t="s">
        <v>431</v>
      </c>
      <c r="B459" s="34" t="s">
        <v>30</v>
      </c>
      <c r="C459" s="34" t="s">
        <v>81</v>
      </c>
      <c r="D459" s="33" t="s">
        <v>319</v>
      </c>
      <c r="E459" s="38" t="s">
        <v>320</v>
      </c>
      <c r="F459" s="33" t="s">
        <v>5</v>
      </c>
      <c r="G459" s="28">
        <v>24.597100000000001</v>
      </c>
      <c r="H459" s="28">
        <v>35.962599999999995</v>
      </c>
      <c r="I459" s="28">
        <v>22.744600000000002</v>
      </c>
      <c r="J459" s="28">
        <v>45.656199999999998</v>
      </c>
      <c r="K459" s="28">
        <v>50.019800000000004</v>
      </c>
      <c r="L459" s="28">
        <v>51.318000000000005</v>
      </c>
      <c r="M459" s="28">
        <v>14.334000000000001</v>
      </c>
      <c r="N459" s="28">
        <v>50.244</v>
      </c>
      <c r="O459" s="28">
        <v>25.805</v>
      </c>
      <c r="P459" s="28">
        <v>60.400000000000006</v>
      </c>
      <c r="Q459" s="28">
        <v>44.826999999999998</v>
      </c>
      <c r="R459" s="28">
        <v>59.107000000000014</v>
      </c>
      <c r="S459" s="28">
        <v>485.01530000000008</v>
      </c>
      <c r="T459" s="35">
        <v>40.417941666666671</v>
      </c>
    </row>
    <row r="460" spans="1:20" x14ac:dyDescent="0.25">
      <c r="A460" s="33" t="s">
        <v>432</v>
      </c>
      <c r="B460" s="34" t="s">
        <v>30</v>
      </c>
      <c r="C460" s="34" t="s">
        <v>82</v>
      </c>
      <c r="D460" s="33" t="s">
        <v>322</v>
      </c>
      <c r="E460" s="38" t="s">
        <v>323</v>
      </c>
      <c r="F460" s="33" t="s">
        <v>0</v>
      </c>
      <c r="G460" s="28">
        <v>3.6100000000000003</v>
      </c>
      <c r="H460" s="28">
        <v>3.5930000000000004</v>
      </c>
      <c r="I460" s="28">
        <v>3.58</v>
      </c>
      <c r="J460" s="28">
        <v>3.9050000000000002</v>
      </c>
      <c r="K460" s="28">
        <v>6.7679999999999998</v>
      </c>
      <c r="L460" s="28">
        <v>3.98</v>
      </c>
      <c r="M460" s="28">
        <v>3.9409999999999998</v>
      </c>
      <c r="N460" s="28">
        <v>3.9329999999999998</v>
      </c>
      <c r="O460" s="28">
        <v>3.9699999999999998</v>
      </c>
      <c r="P460" s="28">
        <v>3.9510000000000001</v>
      </c>
      <c r="Q460" s="28">
        <v>4.2</v>
      </c>
      <c r="R460" s="28">
        <v>4.07</v>
      </c>
      <c r="S460" s="28">
        <v>49.501000000000005</v>
      </c>
      <c r="T460" s="35">
        <v>4.1250833333333334</v>
      </c>
    </row>
    <row r="461" spans="1:20" x14ac:dyDescent="0.25">
      <c r="A461" s="33" t="s">
        <v>432</v>
      </c>
      <c r="B461" s="34" t="s">
        <v>30</v>
      </c>
      <c r="C461" s="34" t="s">
        <v>82</v>
      </c>
      <c r="D461" s="33" t="s">
        <v>310</v>
      </c>
      <c r="E461" s="38" t="s">
        <v>311</v>
      </c>
      <c r="F461" s="33" t="s">
        <v>1</v>
      </c>
      <c r="G461" s="28">
        <v>30.029999999999998</v>
      </c>
      <c r="H461" s="28">
        <v>50.074400000000004</v>
      </c>
      <c r="I461" s="28">
        <v>58.375</v>
      </c>
      <c r="J461" s="28">
        <v>88.375000000000028</v>
      </c>
      <c r="K461" s="28">
        <v>82.372</v>
      </c>
      <c r="L461" s="28">
        <v>83.240000000000009</v>
      </c>
      <c r="M461" s="28">
        <v>59.836000000000006</v>
      </c>
      <c r="N461" s="28">
        <v>92.043999999999997</v>
      </c>
      <c r="O461" s="28">
        <v>72.969999999999985</v>
      </c>
      <c r="P461" s="28">
        <v>102.3355</v>
      </c>
      <c r="Q461" s="28">
        <v>100.47650000000002</v>
      </c>
      <c r="R461" s="28">
        <v>98.439499999999995</v>
      </c>
      <c r="S461" s="28">
        <v>918.56790000000001</v>
      </c>
      <c r="T461" s="35">
        <v>76.547325000000001</v>
      </c>
    </row>
    <row r="462" spans="1:20" x14ac:dyDescent="0.25">
      <c r="A462" s="33" t="s">
        <v>432</v>
      </c>
      <c r="B462" s="34" t="s">
        <v>30</v>
      </c>
      <c r="C462" s="34" t="s">
        <v>82</v>
      </c>
      <c r="D462" s="33" t="s">
        <v>312</v>
      </c>
      <c r="E462" s="38" t="s">
        <v>313</v>
      </c>
      <c r="F462" s="33" t="s">
        <v>2</v>
      </c>
      <c r="G462" s="28">
        <v>124.80600000000004</v>
      </c>
      <c r="H462" s="28">
        <v>269.30850000000009</v>
      </c>
      <c r="I462" s="28">
        <v>644.93600000000004</v>
      </c>
      <c r="J462" s="28">
        <v>774.17100000000073</v>
      </c>
      <c r="K462" s="28">
        <v>708.57699999999977</v>
      </c>
      <c r="L462" s="28">
        <v>719.88750000000039</v>
      </c>
      <c r="M462" s="28">
        <v>581.90910000000008</v>
      </c>
      <c r="N462" s="28">
        <v>751.22349999999983</v>
      </c>
      <c r="O462" s="28">
        <v>615.46549999999979</v>
      </c>
      <c r="P462" s="28">
        <v>763.79099999999994</v>
      </c>
      <c r="Q462" s="28">
        <v>643.51649999999995</v>
      </c>
      <c r="R462" s="28">
        <v>595.79900000000021</v>
      </c>
      <c r="S462" s="28">
        <v>7193.3906000000006</v>
      </c>
      <c r="T462" s="35">
        <v>599.44921666666676</v>
      </c>
    </row>
    <row r="463" spans="1:20" x14ac:dyDescent="0.25">
      <c r="A463" s="33" t="s">
        <v>432</v>
      </c>
      <c r="B463" s="34" t="s">
        <v>30</v>
      </c>
      <c r="C463" s="34" t="s">
        <v>82</v>
      </c>
      <c r="D463" s="33" t="s">
        <v>314</v>
      </c>
      <c r="E463" s="38" t="s">
        <v>315</v>
      </c>
      <c r="F463" s="33" t="s">
        <v>3</v>
      </c>
      <c r="G463" s="28">
        <v>61.618000000000002</v>
      </c>
      <c r="H463" s="28">
        <v>150.69350000000003</v>
      </c>
      <c r="I463" s="28">
        <v>439.262</v>
      </c>
      <c r="J463" s="28">
        <v>433.06600000000003</v>
      </c>
      <c r="K463" s="28">
        <v>371.12070000000006</v>
      </c>
      <c r="L463" s="28">
        <v>363.7087800000001</v>
      </c>
      <c r="M463" s="28">
        <v>353.03275000000002</v>
      </c>
      <c r="N463" s="28">
        <v>415.95150000000001</v>
      </c>
      <c r="O463" s="28">
        <v>377.32400000000007</v>
      </c>
      <c r="P463" s="28">
        <v>451.19049999999999</v>
      </c>
      <c r="Q463" s="28">
        <v>324.17449999999985</v>
      </c>
      <c r="R463" s="28">
        <v>268.27650000000006</v>
      </c>
      <c r="S463" s="28">
        <v>4009.4187300000003</v>
      </c>
      <c r="T463" s="35">
        <v>334.11822750000005</v>
      </c>
    </row>
    <row r="464" spans="1:20" x14ac:dyDescent="0.25">
      <c r="A464" s="33" t="s">
        <v>432</v>
      </c>
      <c r="B464" s="34" t="s">
        <v>30</v>
      </c>
      <c r="C464" s="34" t="s">
        <v>82</v>
      </c>
      <c r="D464" s="33" t="s">
        <v>324</v>
      </c>
      <c r="E464" s="38" t="s">
        <v>325</v>
      </c>
      <c r="F464" s="33" t="s">
        <v>4</v>
      </c>
      <c r="G464" s="28">
        <v>12.699</v>
      </c>
      <c r="H464" s="28">
        <v>9.6159999999999997</v>
      </c>
      <c r="I464" s="28">
        <v>9.6319999999999997</v>
      </c>
      <c r="J464" s="28">
        <v>10.452</v>
      </c>
      <c r="K464" s="28">
        <v>10.213000000000001</v>
      </c>
      <c r="L464" s="28">
        <v>10.355</v>
      </c>
      <c r="M464" s="28">
        <v>10.326000000000001</v>
      </c>
      <c r="N464" s="28">
        <v>10.309999999999999</v>
      </c>
      <c r="O464" s="28">
        <v>10.45</v>
      </c>
      <c r="P464" s="28">
        <v>10.497</v>
      </c>
      <c r="Q464" s="28">
        <v>10.8</v>
      </c>
      <c r="R464" s="28">
        <v>11.028</v>
      </c>
      <c r="S464" s="28">
        <v>126.37800000000001</v>
      </c>
      <c r="T464" s="35">
        <v>10.531500000000001</v>
      </c>
    </row>
    <row r="465" spans="1:20" x14ac:dyDescent="0.25">
      <c r="A465" s="33" t="s">
        <v>432</v>
      </c>
      <c r="B465" s="34" t="s">
        <v>30</v>
      </c>
      <c r="C465" s="34" t="s">
        <v>82</v>
      </c>
      <c r="D465" s="33" t="s">
        <v>319</v>
      </c>
      <c r="E465" s="38" t="s">
        <v>320</v>
      </c>
      <c r="F465" s="33" t="s">
        <v>5</v>
      </c>
      <c r="G465" s="28">
        <v>32.430999999999997</v>
      </c>
      <c r="H465" s="28">
        <v>65.23599999999999</v>
      </c>
      <c r="I465" s="28">
        <v>99.757000000000005</v>
      </c>
      <c r="J465" s="28">
        <v>113.63800000000002</v>
      </c>
      <c r="K465" s="28">
        <v>99.400999999999996</v>
      </c>
      <c r="L465" s="28">
        <v>102.52250000000001</v>
      </c>
      <c r="M465" s="28">
        <v>81.039999999999992</v>
      </c>
      <c r="N465" s="28">
        <v>109.64350000000002</v>
      </c>
      <c r="O465" s="28">
        <v>93.435000000000016</v>
      </c>
      <c r="P465" s="28">
        <v>129.839</v>
      </c>
      <c r="Q465" s="28">
        <v>107.39</v>
      </c>
      <c r="R465" s="28">
        <v>99.74799999999999</v>
      </c>
      <c r="S465" s="28">
        <v>1134.0810000000001</v>
      </c>
      <c r="T465" s="35">
        <v>94.506750000000011</v>
      </c>
    </row>
    <row r="466" spans="1:20" x14ac:dyDescent="0.25">
      <c r="A466" s="33" t="s">
        <v>433</v>
      </c>
      <c r="B466" s="34" t="s">
        <v>30</v>
      </c>
      <c r="C466" s="34" t="s">
        <v>161</v>
      </c>
      <c r="D466" s="33" t="s">
        <v>322</v>
      </c>
      <c r="E466" s="38" t="s">
        <v>323</v>
      </c>
      <c r="F466" s="33" t="s">
        <v>0</v>
      </c>
      <c r="G466" s="28"/>
      <c r="H466" s="28"/>
      <c r="I466" s="28"/>
      <c r="J466" s="28"/>
      <c r="K466" s="28">
        <v>0.25</v>
      </c>
      <c r="L466" s="28"/>
      <c r="M466" s="28"/>
      <c r="N466" s="28"/>
      <c r="O466" s="28"/>
      <c r="P466" s="28"/>
      <c r="Q466" s="28"/>
      <c r="R466" s="28"/>
      <c r="S466" s="28">
        <v>0.25</v>
      </c>
      <c r="T466" s="35">
        <v>0.25</v>
      </c>
    </row>
    <row r="467" spans="1:20" x14ac:dyDescent="0.25">
      <c r="A467" s="33" t="s">
        <v>433</v>
      </c>
      <c r="B467" s="34" t="s">
        <v>30</v>
      </c>
      <c r="C467" s="34" t="s">
        <v>161</v>
      </c>
      <c r="D467" s="33" t="s">
        <v>310</v>
      </c>
      <c r="E467" s="38" t="s">
        <v>311</v>
      </c>
      <c r="F467" s="33" t="s">
        <v>1</v>
      </c>
      <c r="G467" s="28">
        <v>8.6739999999999995</v>
      </c>
      <c r="H467" s="28">
        <v>15.878000000000002</v>
      </c>
      <c r="I467" s="28">
        <v>7.6609999999999996</v>
      </c>
      <c r="J467" s="28">
        <v>15.548000000000002</v>
      </c>
      <c r="K467" s="28">
        <v>7.7439999999999998</v>
      </c>
      <c r="L467" s="28">
        <v>15.432000000000002</v>
      </c>
      <c r="M467" s="28">
        <v>10.115</v>
      </c>
      <c r="N467" s="28">
        <v>14.263999999999999</v>
      </c>
      <c r="O467" s="28">
        <v>12.110000000000001</v>
      </c>
      <c r="P467" s="28">
        <v>16.044999999999998</v>
      </c>
      <c r="Q467" s="28">
        <v>15.84</v>
      </c>
      <c r="R467" s="28">
        <v>13.734</v>
      </c>
      <c r="S467" s="28">
        <v>153.04500000000002</v>
      </c>
      <c r="T467" s="35">
        <v>12.753750000000002</v>
      </c>
    </row>
    <row r="468" spans="1:20" x14ac:dyDescent="0.25">
      <c r="A468" s="33" t="s">
        <v>433</v>
      </c>
      <c r="B468" s="34" t="s">
        <v>30</v>
      </c>
      <c r="C468" s="34" t="s">
        <v>161</v>
      </c>
      <c r="D468" s="33" t="s">
        <v>312</v>
      </c>
      <c r="E468" s="38" t="s">
        <v>313</v>
      </c>
      <c r="F468" s="33" t="s">
        <v>2</v>
      </c>
      <c r="G468" s="28">
        <v>37.414000000000009</v>
      </c>
      <c r="H468" s="28">
        <v>52.708999999999996</v>
      </c>
      <c r="I468" s="28">
        <v>31.640000000000004</v>
      </c>
      <c r="J468" s="28">
        <v>61.708999999999982</v>
      </c>
      <c r="K468" s="28">
        <v>47.877999999999993</v>
      </c>
      <c r="L468" s="28">
        <v>62.877000000000017</v>
      </c>
      <c r="M468" s="28">
        <v>34.24</v>
      </c>
      <c r="N468" s="28">
        <v>55.902999999999999</v>
      </c>
      <c r="O468" s="28">
        <v>25.883999999999993</v>
      </c>
      <c r="P468" s="28">
        <v>55.397999999999982</v>
      </c>
      <c r="Q468" s="28">
        <v>61.124000000000009</v>
      </c>
      <c r="R468" s="28">
        <v>44.825999999999993</v>
      </c>
      <c r="S468" s="28">
        <v>571.60199999999998</v>
      </c>
      <c r="T468" s="35">
        <v>47.633499999999998</v>
      </c>
    </row>
    <row r="469" spans="1:20" x14ac:dyDescent="0.25">
      <c r="A469" s="33" t="s">
        <v>433</v>
      </c>
      <c r="B469" s="34" t="s">
        <v>30</v>
      </c>
      <c r="C469" s="34" t="s">
        <v>161</v>
      </c>
      <c r="D469" s="33" t="s">
        <v>314</v>
      </c>
      <c r="E469" s="38" t="s">
        <v>315</v>
      </c>
      <c r="F469" s="33" t="s">
        <v>3</v>
      </c>
      <c r="G469" s="28">
        <v>20.282</v>
      </c>
      <c r="H469" s="28">
        <v>28.554000000000006</v>
      </c>
      <c r="I469" s="28">
        <v>19.116999999999997</v>
      </c>
      <c r="J469" s="28">
        <v>28.374000000000002</v>
      </c>
      <c r="K469" s="28">
        <v>23.642000000000003</v>
      </c>
      <c r="L469" s="28">
        <v>28.448989999999998</v>
      </c>
      <c r="M469" s="28">
        <v>15.875000000000002</v>
      </c>
      <c r="N469" s="28">
        <v>25.002000000000002</v>
      </c>
      <c r="O469" s="28">
        <v>10.23</v>
      </c>
      <c r="P469" s="28">
        <v>26.749999999999996</v>
      </c>
      <c r="Q469" s="28">
        <v>27.547000000000004</v>
      </c>
      <c r="R469" s="28">
        <v>20.716000000000001</v>
      </c>
      <c r="S469" s="28">
        <v>274.53798999999998</v>
      </c>
      <c r="T469" s="35">
        <v>22.87816583333333</v>
      </c>
    </row>
    <row r="470" spans="1:20" x14ac:dyDescent="0.25">
      <c r="A470" s="33" t="s">
        <v>433</v>
      </c>
      <c r="B470" s="34" t="s">
        <v>30</v>
      </c>
      <c r="C470" s="34" t="s">
        <v>161</v>
      </c>
      <c r="D470" s="33" t="s">
        <v>324</v>
      </c>
      <c r="E470" s="38" t="s">
        <v>325</v>
      </c>
      <c r="F470" s="33" t="s">
        <v>4</v>
      </c>
      <c r="G470" s="28">
        <v>0.28000000000000003</v>
      </c>
      <c r="H470" s="28"/>
      <c r="I470" s="28"/>
      <c r="J470" s="28"/>
      <c r="K470" s="28"/>
      <c r="L470" s="28"/>
      <c r="M470" s="28"/>
      <c r="N470" s="28"/>
      <c r="O470" s="28"/>
      <c r="P470" s="28"/>
      <c r="Q470" s="28"/>
      <c r="R470" s="28"/>
      <c r="S470" s="28">
        <v>0.28000000000000003</v>
      </c>
      <c r="T470" s="35">
        <v>0.28000000000000003</v>
      </c>
    </row>
    <row r="471" spans="1:20" x14ac:dyDescent="0.25">
      <c r="A471" s="33" t="s">
        <v>433</v>
      </c>
      <c r="B471" s="34" t="s">
        <v>30</v>
      </c>
      <c r="C471" s="34" t="s">
        <v>161</v>
      </c>
      <c r="D471" s="33" t="s">
        <v>319</v>
      </c>
      <c r="E471" s="38" t="s">
        <v>320</v>
      </c>
      <c r="F471" s="33" t="s">
        <v>5</v>
      </c>
      <c r="G471" s="28">
        <v>12.295999999999999</v>
      </c>
      <c r="H471" s="28">
        <v>19.228000000000002</v>
      </c>
      <c r="I471" s="28">
        <v>14.428999999999998</v>
      </c>
      <c r="J471" s="28">
        <v>19.907</v>
      </c>
      <c r="K471" s="28">
        <v>9.7530000000000001</v>
      </c>
      <c r="L471" s="28">
        <v>18.902999999999999</v>
      </c>
      <c r="M471" s="28">
        <v>11.382</v>
      </c>
      <c r="N471" s="28">
        <v>18.808000000000003</v>
      </c>
      <c r="O471" s="28">
        <v>9.1999999999999993</v>
      </c>
      <c r="P471" s="28">
        <v>20.573</v>
      </c>
      <c r="Q471" s="28">
        <v>20.896000000000001</v>
      </c>
      <c r="R471" s="28">
        <v>17.216000000000001</v>
      </c>
      <c r="S471" s="28">
        <v>192.59100000000001</v>
      </c>
      <c r="T471" s="35">
        <v>16.049250000000001</v>
      </c>
    </row>
    <row r="472" spans="1:20" x14ac:dyDescent="0.25">
      <c r="A472" s="33" t="s">
        <v>434</v>
      </c>
      <c r="B472" s="34" t="s">
        <v>30</v>
      </c>
      <c r="C472" s="34" t="s">
        <v>435</v>
      </c>
      <c r="D472" s="33" t="s">
        <v>310</v>
      </c>
      <c r="E472" s="38" t="s">
        <v>311</v>
      </c>
      <c r="F472" s="33" t="s">
        <v>1</v>
      </c>
      <c r="G472" s="28">
        <v>8.299999999999999E-2</v>
      </c>
      <c r="H472" s="28">
        <v>8.299999999999999E-2</v>
      </c>
      <c r="I472" s="28">
        <v>8.8999999999999996E-2</v>
      </c>
      <c r="J472" s="28">
        <v>4.3600000000000007E-2</v>
      </c>
      <c r="K472" s="28">
        <v>4.7E-2</v>
      </c>
      <c r="L472" s="28">
        <v>1.3000000000000001E-2</v>
      </c>
      <c r="M472" s="28">
        <v>1.8000000000000002E-2</v>
      </c>
      <c r="N472" s="28">
        <v>5.2000000000000005E-2</v>
      </c>
      <c r="O472" s="28">
        <v>1.1839999999999999</v>
      </c>
      <c r="P472" s="28">
        <v>2.1759999999999997</v>
      </c>
      <c r="Q472" s="28">
        <v>1.3759999999999999</v>
      </c>
      <c r="R472" s="28">
        <v>1.212</v>
      </c>
      <c r="S472" s="28">
        <v>6.3765999999999998</v>
      </c>
      <c r="T472" s="35">
        <v>0.53138333333333332</v>
      </c>
    </row>
    <row r="473" spans="1:20" x14ac:dyDescent="0.25">
      <c r="A473" s="33" t="s">
        <v>434</v>
      </c>
      <c r="B473" s="34" t="s">
        <v>30</v>
      </c>
      <c r="C473" s="34" t="s">
        <v>435</v>
      </c>
      <c r="D473" s="33" t="s">
        <v>312</v>
      </c>
      <c r="E473" s="38" t="s">
        <v>313</v>
      </c>
      <c r="F473" s="33" t="s">
        <v>2</v>
      </c>
      <c r="G473" s="28">
        <v>15.364999999999998</v>
      </c>
      <c r="H473" s="28">
        <v>12.818999999999999</v>
      </c>
      <c r="I473" s="28">
        <v>10.951000000000001</v>
      </c>
      <c r="J473" s="28">
        <v>14.516999999999999</v>
      </c>
      <c r="K473" s="28">
        <v>11.153</v>
      </c>
      <c r="L473" s="28">
        <v>8.6300000000000008</v>
      </c>
      <c r="M473" s="28">
        <v>9.2420000000000009</v>
      </c>
      <c r="N473" s="28">
        <v>9.9130000000000003</v>
      </c>
      <c r="O473" s="28">
        <v>28.854000000000003</v>
      </c>
      <c r="P473" s="28">
        <v>23.33</v>
      </c>
      <c r="Q473" s="28">
        <v>31.730999999999998</v>
      </c>
      <c r="R473" s="28">
        <v>35.165999999999997</v>
      </c>
      <c r="S473" s="28">
        <v>211.67099999999999</v>
      </c>
      <c r="T473" s="35">
        <v>17.639250000000001</v>
      </c>
    </row>
    <row r="474" spans="1:20" x14ac:dyDescent="0.25">
      <c r="A474" s="33" t="s">
        <v>434</v>
      </c>
      <c r="B474" s="34" t="s">
        <v>30</v>
      </c>
      <c r="C474" s="34" t="s">
        <v>435</v>
      </c>
      <c r="D474" s="33" t="s">
        <v>314</v>
      </c>
      <c r="E474" s="38" t="s">
        <v>315</v>
      </c>
      <c r="F474" s="33" t="s">
        <v>3</v>
      </c>
      <c r="G474" s="28">
        <v>12.103999999999999</v>
      </c>
      <c r="H474" s="28">
        <v>11.703999999999999</v>
      </c>
      <c r="I474" s="28">
        <v>8.9839999999999982</v>
      </c>
      <c r="J474" s="28">
        <v>11.814300000000001</v>
      </c>
      <c r="K474" s="28">
        <v>28.799000000000007</v>
      </c>
      <c r="L474" s="28">
        <v>19.170999999999999</v>
      </c>
      <c r="M474" s="28">
        <v>22.629000000000001</v>
      </c>
      <c r="N474" s="28">
        <v>15.127999999999998</v>
      </c>
      <c r="O474" s="28">
        <v>28.241</v>
      </c>
      <c r="P474" s="28">
        <v>28.49</v>
      </c>
      <c r="Q474" s="28">
        <v>30.002000000000002</v>
      </c>
      <c r="R474" s="28">
        <v>30.966000000000001</v>
      </c>
      <c r="S474" s="28">
        <v>248.03230000000002</v>
      </c>
      <c r="T474" s="35">
        <v>20.669358333333335</v>
      </c>
    </row>
    <row r="475" spans="1:20" x14ac:dyDescent="0.25">
      <c r="A475" s="33" t="s">
        <v>434</v>
      </c>
      <c r="B475" s="34" t="s">
        <v>30</v>
      </c>
      <c r="C475" s="34" t="s">
        <v>435</v>
      </c>
      <c r="D475" s="33" t="s">
        <v>319</v>
      </c>
      <c r="E475" s="38" t="s">
        <v>320</v>
      </c>
      <c r="F475" s="33" t="s">
        <v>5</v>
      </c>
      <c r="G475" s="28">
        <v>4.4589999999999996</v>
      </c>
      <c r="H475" s="28">
        <v>4.0590000000000002</v>
      </c>
      <c r="I475" s="28">
        <v>8.0289999999999999</v>
      </c>
      <c r="J475" s="28">
        <v>4.7489999999999997</v>
      </c>
      <c r="K475" s="28">
        <v>2.8490000000000002</v>
      </c>
      <c r="L475" s="28">
        <v>3.7789999999999995</v>
      </c>
      <c r="M475" s="28">
        <v>2.569</v>
      </c>
      <c r="N475" s="28">
        <v>3.7560000000000002</v>
      </c>
      <c r="O475" s="28">
        <v>5.4060000000000006</v>
      </c>
      <c r="P475" s="28">
        <v>5.5150000000000006</v>
      </c>
      <c r="Q475" s="28">
        <v>6.3660000000000005</v>
      </c>
      <c r="R475" s="28">
        <v>8.4290000000000003</v>
      </c>
      <c r="S475" s="28">
        <v>59.964999999999996</v>
      </c>
      <c r="T475" s="35">
        <v>4.9970833333333333</v>
      </c>
    </row>
    <row r="476" spans="1:20" x14ac:dyDescent="0.25">
      <c r="A476" s="33" t="s">
        <v>436</v>
      </c>
      <c r="B476" s="34" t="s">
        <v>30</v>
      </c>
      <c r="C476" s="34" t="s">
        <v>225</v>
      </c>
      <c r="D476" s="33" t="s">
        <v>310</v>
      </c>
      <c r="E476" s="38" t="s">
        <v>311</v>
      </c>
      <c r="F476" s="33" t="s">
        <v>1</v>
      </c>
      <c r="G476" s="28">
        <v>0.59199999999999997</v>
      </c>
      <c r="H476" s="28">
        <v>0.65300000000000002</v>
      </c>
      <c r="I476" s="28">
        <v>0.94700000000000006</v>
      </c>
      <c r="J476" s="28">
        <v>1.548</v>
      </c>
      <c r="K476" s="28"/>
      <c r="L476" s="28">
        <v>1.3839999999999999</v>
      </c>
      <c r="M476" s="28">
        <v>1.651</v>
      </c>
      <c r="N476" s="28">
        <v>1.3140000000000001</v>
      </c>
      <c r="O476" s="28">
        <v>0.56100000000000005</v>
      </c>
      <c r="P476" s="28">
        <v>0.70299999999999996</v>
      </c>
      <c r="Q476" s="28">
        <v>0.63200000000000001</v>
      </c>
      <c r="R476" s="28">
        <v>1.2890000000000001</v>
      </c>
      <c r="S476" s="28">
        <v>11.273999999999999</v>
      </c>
      <c r="T476" s="35">
        <v>1.0249090909090908</v>
      </c>
    </row>
    <row r="477" spans="1:20" x14ac:dyDescent="0.25">
      <c r="A477" s="33" t="s">
        <v>436</v>
      </c>
      <c r="B477" s="34" t="s">
        <v>30</v>
      </c>
      <c r="C477" s="34" t="s">
        <v>225</v>
      </c>
      <c r="D477" s="33" t="s">
        <v>312</v>
      </c>
      <c r="E477" s="38" t="s">
        <v>313</v>
      </c>
      <c r="F477" s="33" t="s">
        <v>2</v>
      </c>
      <c r="G477" s="28">
        <v>8.4379999999999988</v>
      </c>
      <c r="H477" s="28">
        <v>9.84</v>
      </c>
      <c r="I477" s="28">
        <v>10.646999999999998</v>
      </c>
      <c r="J477" s="28">
        <v>6.0880000000000001</v>
      </c>
      <c r="K477" s="28">
        <v>12.29</v>
      </c>
      <c r="L477" s="28">
        <v>8.4239999999999995</v>
      </c>
      <c r="M477" s="28">
        <v>7.09</v>
      </c>
      <c r="N477" s="28">
        <v>7.7219999999999995</v>
      </c>
      <c r="O477" s="28">
        <v>13.338999999999999</v>
      </c>
      <c r="P477" s="28">
        <v>7.9619999999999997</v>
      </c>
      <c r="Q477" s="28">
        <v>6.5489999999999995</v>
      </c>
      <c r="R477" s="28">
        <v>8.5489999999999977</v>
      </c>
      <c r="S477" s="28">
        <v>106.93799999999997</v>
      </c>
      <c r="T477" s="35">
        <v>8.9114999999999984</v>
      </c>
    </row>
    <row r="478" spans="1:20" x14ac:dyDescent="0.25">
      <c r="A478" s="33" t="s">
        <v>436</v>
      </c>
      <c r="B478" s="34" t="s">
        <v>30</v>
      </c>
      <c r="C478" s="34" t="s">
        <v>225</v>
      </c>
      <c r="D478" s="33" t="s">
        <v>314</v>
      </c>
      <c r="E478" s="38" t="s">
        <v>315</v>
      </c>
      <c r="F478" s="33" t="s">
        <v>3</v>
      </c>
      <c r="G478" s="28">
        <v>7.7820000000000009</v>
      </c>
      <c r="H478" s="28">
        <v>5.4290000000000003</v>
      </c>
      <c r="I478" s="28">
        <v>3.3110000000000004</v>
      </c>
      <c r="J478" s="28">
        <v>6.1390000000000002</v>
      </c>
      <c r="K478" s="28">
        <v>5.22</v>
      </c>
      <c r="L478" s="28">
        <v>6.3490000000000002</v>
      </c>
      <c r="M478" s="28">
        <v>5.556</v>
      </c>
      <c r="N478" s="28">
        <v>6.5129999999999999</v>
      </c>
      <c r="O478" s="28">
        <v>4.7290000000000001</v>
      </c>
      <c r="P478" s="28">
        <v>6.5129999999999999</v>
      </c>
      <c r="Q478" s="28">
        <v>8.9679999999999982</v>
      </c>
      <c r="R478" s="28">
        <v>6.6829999999999998</v>
      </c>
      <c r="S478" s="28">
        <v>73.192000000000007</v>
      </c>
      <c r="T478" s="35">
        <v>6.0993333333333339</v>
      </c>
    </row>
    <row r="479" spans="1:20" x14ac:dyDescent="0.25">
      <c r="A479" s="33" t="s">
        <v>437</v>
      </c>
      <c r="B479" s="34" t="s">
        <v>30</v>
      </c>
      <c r="C479" s="34" t="s">
        <v>118</v>
      </c>
      <c r="D479" s="33" t="s">
        <v>322</v>
      </c>
      <c r="E479" s="38" t="s">
        <v>323</v>
      </c>
      <c r="F479" s="33" t="s">
        <v>0</v>
      </c>
      <c r="G479" s="28">
        <v>1.962</v>
      </c>
      <c r="H479" s="28">
        <v>1.9079999999999999</v>
      </c>
      <c r="I479" s="28">
        <v>2.157</v>
      </c>
      <c r="J479" s="28">
        <v>2.2360000000000002</v>
      </c>
      <c r="K479" s="28">
        <v>2.2749999999999999</v>
      </c>
      <c r="L479" s="28">
        <v>1.367</v>
      </c>
      <c r="M479" s="28">
        <v>3.12</v>
      </c>
      <c r="N479" s="28">
        <v>2.62</v>
      </c>
      <c r="O479" s="28">
        <v>3.06</v>
      </c>
      <c r="P479" s="28">
        <v>3.9699999999999998</v>
      </c>
      <c r="Q479" s="28">
        <v>4.5750000000000002</v>
      </c>
      <c r="R479" s="28">
        <v>7.572000000000001</v>
      </c>
      <c r="S479" s="28">
        <v>36.822000000000003</v>
      </c>
      <c r="T479" s="35">
        <v>3.0685000000000002</v>
      </c>
    </row>
    <row r="480" spans="1:20" x14ac:dyDescent="0.25">
      <c r="A480" s="33" t="s">
        <v>437</v>
      </c>
      <c r="B480" s="34" t="s">
        <v>30</v>
      </c>
      <c r="C480" s="34" t="s">
        <v>118</v>
      </c>
      <c r="D480" s="33" t="s">
        <v>310</v>
      </c>
      <c r="E480" s="38" t="s">
        <v>311</v>
      </c>
      <c r="F480" s="33" t="s">
        <v>1</v>
      </c>
      <c r="G480" s="28">
        <v>3.6859999999999999</v>
      </c>
      <c r="H480" s="28">
        <v>32.626999999999995</v>
      </c>
      <c r="I480" s="28">
        <v>13.928999999999998</v>
      </c>
      <c r="J480" s="28">
        <v>25.693999999999999</v>
      </c>
      <c r="K480" s="28">
        <v>27.694000000000003</v>
      </c>
      <c r="L480" s="28">
        <v>28.395000000000003</v>
      </c>
      <c r="M480" s="28">
        <v>24.720999999999997</v>
      </c>
      <c r="N480" s="28">
        <v>26.918999999999997</v>
      </c>
      <c r="O480" s="28">
        <v>25.215</v>
      </c>
      <c r="P480" s="28">
        <v>28.934999999999999</v>
      </c>
      <c r="Q480" s="28">
        <v>16.86</v>
      </c>
      <c r="R480" s="28">
        <v>18.535</v>
      </c>
      <c r="S480" s="28">
        <v>273.21000000000004</v>
      </c>
      <c r="T480" s="35">
        <v>22.767500000000002</v>
      </c>
    </row>
    <row r="481" spans="1:20" x14ac:dyDescent="0.25">
      <c r="A481" s="33" t="s">
        <v>437</v>
      </c>
      <c r="B481" s="34" t="s">
        <v>30</v>
      </c>
      <c r="C481" s="34" t="s">
        <v>118</v>
      </c>
      <c r="D481" s="33" t="s">
        <v>312</v>
      </c>
      <c r="E481" s="38" t="s">
        <v>313</v>
      </c>
      <c r="F481" s="33" t="s">
        <v>2</v>
      </c>
      <c r="G481" s="28">
        <v>53.460999999999999</v>
      </c>
      <c r="H481" s="28">
        <v>97.847999999999999</v>
      </c>
      <c r="I481" s="28">
        <v>103.86499999999999</v>
      </c>
      <c r="J481" s="28">
        <v>100.90400000000004</v>
      </c>
      <c r="K481" s="28">
        <v>90.236000000000047</v>
      </c>
      <c r="L481" s="28">
        <v>85.548000000000002</v>
      </c>
      <c r="M481" s="28">
        <v>80.232000000000014</v>
      </c>
      <c r="N481" s="28">
        <v>99.183000000000007</v>
      </c>
      <c r="O481" s="28">
        <v>110.49999999999997</v>
      </c>
      <c r="P481" s="28">
        <v>107.50599999999999</v>
      </c>
      <c r="Q481" s="28">
        <v>74.510000000000005</v>
      </c>
      <c r="R481" s="28">
        <v>84.232999999999961</v>
      </c>
      <c r="S481" s="28">
        <v>1088.0260000000001</v>
      </c>
      <c r="T481" s="35">
        <v>90.668833333333339</v>
      </c>
    </row>
    <row r="482" spans="1:20" x14ac:dyDescent="0.25">
      <c r="A482" s="33" t="s">
        <v>437</v>
      </c>
      <c r="B482" s="34" t="s">
        <v>30</v>
      </c>
      <c r="C482" s="34" t="s">
        <v>118</v>
      </c>
      <c r="D482" s="33" t="s">
        <v>314</v>
      </c>
      <c r="E482" s="38" t="s">
        <v>315</v>
      </c>
      <c r="F482" s="33" t="s">
        <v>3</v>
      </c>
      <c r="G482" s="28">
        <v>43.871000000000002</v>
      </c>
      <c r="H482" s="28">
        <v>114.61100000000003</v>
      </c>
      <c r="I482" s="28">
        <v>78.995999999999981</v>
      </c>
      <c r="J482" s="28">
        <v>95.675000000000011</v>
      </c>
      <c r="K482" s="28">
        <v>89.630999999999986</v>
      </c>
      <c r="L482" s="28">
        <v>86.577999999999989</v>
      </c>
      <c r="M482" s="28">
        <v>100.79499999999999</v>
      </c>
      <c r="N482" s="28">
        <v>107.78900000000002</v>
      </c>
      <c r="O482" s="28">
        <v>95.55999999999996</v>
      </c>
      <c r="P482" s="28">
        <v>99.784999999999982</v>
      </c>
      <c r="Q482" s="28">
        <v>76.078000000000003</v>
      </c>
      <c r="R482" s="28">
        <v>70.646999999999991</v>
      </c>
      <c r="S482" s="28">
        <v>1060.0159999999998</v>
      </c>
      <c r="T482" s="35">
        <v>88.334666666666649</v>
      </c>
    </row>
    <row r="483" spans="1:20" x14ac:dyDescent="0.25">
      <c r="A483" s="33" t="s">
        <v>437</v>
      </c>
      <c r="B483" s="34" t="s">
        <v>30</v>
      </c>
      <c r="C483" s="34" t="s">
        <v>118</v>
      </c>
      <c r="D483" s="33" t="s">
        <v>324</v>
      </c>
      <c r="E483" s="38" t="s">
        <v>325</v>
      </c>
      <c r="F483" s="33" t="s">
        <v>4</v>
      </c>
      <c r="G483" s="28">
        <v>1.494</v>
      </c>
      <c r="H483" s="28">
        <v>1.427</v>
      </c>
      <c r="I483" s="28">
        <v>1.4650000000000001</v>
      </c>
      <c r="J483" s="28">
        <v>1.4279999999999999</v>
      </c>
      <c r="K483" s="28">
        <v>1.4019999999999999</v>
      </c>
      <c r="L483" s="28">
        <v>1.2490000000000001</v>
      </c>
      <c r="M483" s="28"/>
      <c r="N483" s="28"/>
      <c r="O483" s="28">
        <v>0.97499999999999998</v>
      </c>
      <c r="P483" s="28">
        <v>1.73</v>
      </c>
      <c r="Q483" s="28">
        <v>1.92</v>
      </c>
      <c r="R483" s="28">
        <v>1.9450000000000001</v>
      </c>
      <c r="S483" s="28">
        <v>15.035</v>
      </c>
      <c r="T483" s="35">
        <v>1.5035000000000001</v>
      </c>
    </row>
    <row r="484" spans="1:20" x14ac:dyDescent="0.25">
      <c r="A484" s="33" t="s">
        <v>437</v>
      </c>
      <c r="B484" s="34" t="s">
        <v>30</v>
      </c>
      <c r="C484" s="34" t="s">
        <v>118</v>
      </c>
      <c r="D484" s="33" t="s">
        <v>319</v>
      </c>
      <c r="E484" s="38" t="s">
        <v>320</v>
      </c>
      <c r="F484" s="33" t="s">
        <v>5</v>
      </c>
      <c r="G484" s="28">
        <v>22.38</v>
      </c>
      <c r="H484" s="28">
        <v>7.7679999999999998</v>
      </c>
      <c r="I484" s="28">
        <v>25.049999999999997</v>
      </c>
      <c r="J484" s="28">
        <v>18.027000000000001</v>
      </c>
      <c r="K484" s="28">
        <v>21.164000000000001</v>
      </c>
      <c r="L484" s="28">
        <v>20.48</v>
      </c>
      <c r="M484" s="28">
        <v>22.393000000000001</v>
      </c>
      <c r="N484" s="28">
        <v>16.007999999999999</v>
      </c>
      <c r="O484" s="28">
        <v>16.544</v>
      </c>
      <c r="P484" s="28">
        <v>18.054000000000002</v>
      </c>
      <c r="Q484" s="28">
        <v>8.6679999999999993</v>
      </c>
      <c r="R484" s="28">
        <v>8.9510000000000005</v>
      </c>
      <c r="S484" s="28">
        <v>205.48700000000002</v>
      </c>
      <c r="T484" s="35">
        <v>17.12391666666667</v>
      </c>
    </row>
    <row r="485" spans="1:20" x14ac:dyDescent="0.25">
      <c r="A485" s="33" t="s">
        <v>632</v>
      </c>
      <c r="B485" s="34" t="s">
        <v>30</v>
      </c>
      <c r="C485" s="34" t="s">
        <v>633</v>
      </c>
      <c r="D485" s="33" t="s">
        <v>322</v>
      </c>
      <c r="E485" s="38" t="s">
        <v>323</v>
      </c>
      <c r="F485" s="33" t="s">
        <v>0</v>
      </c>
      <c r="G485" s="28">
        <v>4.41</v>
      </c>
      <c r="H485" s="28"/>
      <c r="I485" s="28"/>
      <c r="J485" s="28"/>
      <c r="K485" s="28"/>
      <c r="L485" s="28"/>
      <c r="M485" s="28"/>
      <c r="N485" s="28"/>
      <c r="O485" s="28"/>
      <c r="P485" s="28"/>
      <c r="Q485" s="28"/>
      <c r="R485" s="28"/>
      <c r="S485" s="28">
        <v>4.41</v>
      </c>
      <c r="T485" s="35">
        <v>4.41</v>
      </c>
    </row>
    <row r="486" spans="1:20" x14ac:dyDescent="0.25">
      <c r="A486" s="33" t="s">
        <v>632</v>
      </c>
      <c r="B486" s="34" t="s">
        <v>30</v>
      </c>
      <c r="C486" s="34" t="s">
        <v>633</v>
      </c>
      <c r="D486" s="33" t="s">
        <v>314</v>
      </c>
      <c r="E486" s="38" t="s">
        <v>315</v>
      </c>
      <c r="F486" s="33" t="s">
        <v>3</v>
      </c>
      <c r="G486" s="28">
        <v>4.9260000000000002</v>
      </c>
      <c r="H486" s="28"/>
      <c r="I486" s="28"/>
      <c r="J486" s="28"/>
      <c r="K486" s="28"/>
      <c r="L486" s="28"/>
      <c r="M486" s="28"/>
      <c r="N486" s="28"/>
      <c r="O486" s="28"/>
      <c r="P486" s="28"/>
      <c r="Q486" s="28"/>
      <c r="R486" s="28"/>
      <c r="S486" s="28">
        <v>4.9260000000000002</v>
      </c>
      <c r="T486" s="35">
        <v>4.9260000000000002</v>
      </c>
    </row>
    <row r="487" spans="1:20" x14ac:dyDescent="0.25">
      <c r="A487" s="33" t="s">
        <v>632</v>
      </c>
      <c r="B487" s="34" t="s">
        <v>30</v>
      </c>
      <c r="C487" s="34" t="s">
        <v>633</v>
      </c>
      <c r="D487" s="33" t="s">
        <v>324</v>
      </c>
      <c r="E487" s="38" t="s">
        <v>325</v>
      </c>
      <c r="F487" s="33" t="s">
        <v>4</v>
      </c>
      <c r="G487" s="28">
        <v>3.0249999999999999</v>
      </c>
      <c r="H487" s="28"/>
      <c r="I487" s="28"/>
      <c r="J487" s="28"/>
      <c r="K487" s="28"/>
      <c r="L487" s="28"/>
      <c r="M487" s="28"/>
      <c r="N487" s="28"/>
      <c r="O487" s="28"/>
      <c r="P487" s="28"/>
      <c r="Q487" s="28"/>
      <c r="R487" s="28"/>
      <c r="S487" s="28">
        <v>3.0249999999999999</v>
      </c>
      <c r="T487" s="35">
        <v>3.0249999999999999</v>
      </c>
    </row>
    <row r="488" spans="1:20" x14ac:dyDescent="0.25">
      <c r="A488" s="33" t="s">
        <v>632</v>
      </c>
      <c r="B488" s="34" t="s">
        <v>30</v>
      </c>
      <c r="C488" s="34" t="s">
        <v>633</v>
      </c>
      <c r="D488" s="33" t="s">
        <v>319</v>
      </c>
      <c r="E488" s="38" t="s">
        <v>320</v>
      </c>
      <c r="F488" s="33" t="s">
        <v>5</v>
      </c>
      <c r="G488" s="28">
        <v>2.698</v>
      </c>
      <c r="H488" s="28"/>
      <c r="I488" s="28"/>
      <c r="J488" s="28"/>
      <c r="K488" s="28"/>
      <c r="L488" s="28"/>
      <c r="M488" s="28"/>
      <c r="N488" s="28"/>
      <c r="O488" s="28"/>
      <c r="P488" s="28"/>
      <c r="Q488" s="28"/>
      <c r="R488" s="28"/>
      <c r="S488" s="28">
        <v>2.698</v>
      </c>
      <c r="T488" s="35">
        <v>2.698</v>
      </c>
    </row>
    <row r="489" spans="1:20" x14ac:dyDescent="0.25">
      <c r="A489" s="33" t="s">
        <v>438</v>
      </c>
      <c r="B489" s="34" t="s">
        <v>30</v>
      </c>
      <c r="C489" s="34" t="s">
        <v>119</v>
      </c>
      <c r="D489" s="33" t="s">
        <v>322</v>
      </c>
      <c r="E489" s="38" t="s">
        <v>323</v>
      </c>
      <c r="F489" s="33" t="s">
        <v>0</v>
      </c>
      <c r="G489" s="28"/>
      <c r="H489" s="28"/>
      <c r="I489" s="28"/>
      <c r="J489" s="28"/>
      <c r="K489" s="28">
        <v>1.63</v>
      </c>
      <c r="L489" s="28">
        <v>6.1829999999999989</v>
      </c>
      <c r="M489" s="28">
        <v>1.91</v>
      </c>
      <c r="N489" s="28">
        <v>7.6170000000000009</v>
      </c>
      <c r="O489" s="28">
        <v>6.327</v>
      </c>
      <c r="P489" s="28">
        <v>6.0790000000000006</v>
      </c>
      <c r="Q489" s="28">
        <v>10.324999999999999</v>
      </c>
      <c r="R489" s="28">
        <v>11.403</v>
      </c>
      <c r="S489" s="28">
        <v>51.473999999999997</v>
      </c>
      <c r="T489" s="35">
        <v>6.4342499999999996</v>
      </c>
    </row>
    <row r="490" spans="1:20" x14ac:dyDescent="0.25">
      <c r="A490" s="33" t="s">
        <v>438</v>
      </c>
      <c r="B490" s="34" t="s">
        <v>30</v>
      </c>
      <c r="C490" s="34" t="s">
        <v>119</v>
      </c>
      <c r="D490" s="33" t="s">
        <v>310</v>
      </c>
      <c r="E490" s="38" t="s">
        <v>311</v>
      </c>
      <c r="F490" s="33" t="s">
        <v>1</v>
      </c>
      <c r="G490" s="28">
        <v>51.385999999999996</v>
      </c>
      <c r="H490" s="28">
        <v>36.088999999999999</v>
      </c>
      <c r="I490" s="28">
        <v>39.459999999999994</v>
      </c>
      <c r="J490" s="28">
        <v>38.223999999999997</v>
      </c>
      <c r="K490" s="28">
        <v>59.158000000000001</v>
      </c>
      <c r="L490" s="28">
        <v>38.976999999999997</v>
      </c>
      <c r="M490" s="28">
        <v>46.154000000000003</v>
      </c>
      <c r="N490" s="28">
        <v>51.39800000000001</v>
      </c>
      <c r="O490" s="28">
        <v>50.998000000000005</v>
      </c>
      <c r="P490" s="28">
        <v>50.006</v>
      </c>
      <c r="Q490" s="28">
        <v>57.954999999999998</v>
      </c>
      <c r="R490" s="28">
        <v>59.128</v>
      </c>
      <c r="S490" s="28">
        <v>578.93300000000011</v>
      </c>
      <c r="T490" s="35">
        <v>48.244416666666673</v>
      </c>
    </row>
    <row r="491" spans="1:20" x14ac:dyDescent="0.25">
      <c r="A491" s="33" t="s">
        <v>438</v>
      </c>
      <c r="B491" s="34" t="s">
        <v>30</v>
      </c>
      <c r="C491" s="34" t="s">
        <v>119</v>
      </c>
      <c r="D491" s="33" t="s">
        <v>312</v>
      </c>
      <c r="E491" s="38" t="s">
        <v>313</v>
      </c>
      <c r="F491" s="33" t="s">
        <v>2</v>
      </c>
      <c r="G491" s="28">
        <v>451.43200000000013</v>
      </c>
      <c r="H491" s="28">
        <v>424.08900000000006</v>
      </c>
      <c r="I491" s="28">
        <v>249.82000000000005</v>
      </c>
      <c r="J491" s="28">
        <v>279.70499999999993</v>
      </c>
      <c r="K491" s="28">
        <v>477.81400000000002</v>
      </c>
      <c r="L491" s="28">
        <v>448.3130000000001</v>
      </c>
      <c r="M491" s="28">
        <v>277.34900000000005</v>
      </c>
      <c r="N491" s="28">
        <v>431.39699999999993</v>
      </c>
      <c r="O491" s="28">
        <v>354.99900000000008</v>
      </c>
      <c r="P491" s="28">
        <v>517.33799999999997</v>
      </c>
      <c r="Q491" s="28">
        <v>617.32399999999996</v>
      </c>
      <c r="R491" s="28">
        <v>575.70899999999972</v>
      </c>
      <c r="S491" s="28">
        <v>5105.2890000000007</v>
      </c>
      <c r="T491" s="35">
        <v>425.44075000000004</v>
      </c>
    </row>
    <row r="492" spans="1:20" x14ac:dyDescent="0.25">
      <c r="A492" s="33" t="s">
        <v>438</v>
      </c>
      <c r="B492" s="34" t="s">
        <v>30</v>
      </c>
      <c r="C492" s="34" t="s">
        <v>119</v>
      </c>
      <c r="D492" s="33" t="s">
        <v>314</v>
      </c>
      <c r="E492" s="38" t="s">
        <v>315</v>
      </c>
      <c r="F492" s="33" t="s">
        <v>3</v>
      </c>
      <c r="G492" s="28">
        <v>367.39399999999995</v>
      </c>
      <c r="H492" s="28">
        <v>345.89799999999997</v>
      </c>
      <c r="I492" s="28">
        <v>246.55199999999994</v>
      </c>
      <c r="J492" s="28">
        <v>278.48800000000011</v>
      </c>
      <c r="K492" s="28">
        <v>385.0320000000001</v>
      </c>
      <c r="L492" s="28">
        <v>494.09000000000037</v>
      </c>
      <c r="M492" s="28">
        <v>298.31600000000003</v>
      </c>
      <c r="N492" s="28">
        <v>361.58199999999994</v>
      </c>
      <c r="O492" s="28">
        <v>300.53499999999991</v>
      </c>
      <c r="P492" s="28">
        <v>405.62000000000006</v>
      </c>
      <c r="Q492" s="28">
        <v>628.83700000000044</v>
      </c>
      <c r="R492" s="28">
        <v>618.92800000000034</v>
      </c>
      <c r="S492" s="28">
        <v>4731.2720000000008</v>
      </c>
      <c r="T492" s="35">
        <v>394.27266666666674</v>
      </c>
    </row>
    <row r="493" spans="1:20" x14ac:dyDescent="0.25">
      <c r="A493" s="33" t="s">
        <v>438</v>
      </c>
      <c r="B493" s="34" t="s">
        <v>30</v>
      </c>
      <c r="C493" s="34" t="s">
        <v>119</v>
      </c>
      <c r="D493" s="33" t="s">
        <v>324</v>
      </c>
      <c r="E493" s="38" t="s">
        <v>325</v>
      </c>
      <c r="F493" s="33" t="s">
        <v>4</v>
      </c>
      <c r="G493" s="28"/>
      <c r="H493" s="28"/>
      <c r="I493" s="28"/>
      <c r="J493" s="28"/>
      <c r="K493" s="28"/>
      <c r="L493" s="28">
        <v>1.3</v>
      </c>
      <c r="M493" s="28"/>
      <c r="N493" s="28"/>
      <c r="O493" s="28"/>
      <c r="P493" s="28"/>
      <c r="Q493" s="28"/>
      <c r="R493" s="28"/>
      <c r="S493" s="28">
        <v>1.3</v>
      </c>
      <c r="T493" s="35">
        <v>1.3</v>
      </c>
    </row>
    <row r="494" spans="1:20" x14ac:dyDescent="0.25">
      <c r="A494" s="33" t="s">
        <v>438</v>
      </c>
      <c r="B494" s="34" t="s">
        <v>30</v>
      </c>
      <c r="C494" s="34" t="s">
        <v>119</v>
      </c>
      <c r="D494" s="33" t="s">
        <v>319</v>
      </c>
      <c r="E494" s="38" t="s">
        <v>320</v>
      </c>
      <c r="F494" s="33" t="s">
        <v>5</v>
      </c>
      <c r="G494" s="28">
        <v>35.813000000000002</v>
      </c>
      <c r="H494" s="28">
        <v>36.036000000000001</v>
      </c>
      <c r="I494" s="28">
        <v>32.879999999999995</v>
      </c>
      <c r="J494" s="28">
        <v>34.432000000000002</v>
      </c>
      <c r="K494" s="28">
        <v>54.289000000000001</v>
      </c>
      <c r="L494" s="28">
        <v>52.933999999999997</v>
      </c>
      <c r="M494" s="28">
        <v>42</v>
      </c>
      <c r="N494" s="28">
        <v>47.92</v>
      </c>
      <c r="O494" s="28">
        <v>52.989000000000004</v>
      </c>
      <c r="P494" s="28">
        <v>56.367000000000004</v>
      </c>
      <c r="Q494" s="28">
        <v>47.932000000000002</v>
      </c>
      <c r="R494" s="28">
        <v>59.106999999999999</v>
      </c>
      <c r="S494" s="28">
        <v>552.69900000000007</v>
      </c>
      <c r="T494" s="35">
        <v>46.058250000000008</v>
      </c>
    </row>
    <row r="495" spans="1:20" x14ac:dyDescent="0.25">
      <c r="A495" s="33" t="s">
        <v>439</v>
      </c>
      <c r="B495" s="34" t="s">
        <v>30</v>
      </c>
      <c r="C495" s="34" t="s">
        <v>120</v>
      </c>
      <c r="D495" s="33" t="s">
        <v>310</v>
      </c>
      <c r="E495" s="38" t="s">
        <v>311</v>
      </c>
      <c r="F495" s="33" t="s">
        <v>1</v>
      </c>
      <c r="G495" s="28">
        <v>20.476400000000002</v>
      </c>
      <c r="H495" s="28">
        <v>15.646000000000001</v>
      </c>
      <c r="I495" s="28">
        <v>9.4626000000000001</v>
      </c>
      <c r="J495" s="28">
        <v>11.991499999999998</v>
      </c>
      <c r="K495" s="28">
        <v>12.3224</v>
      </c>
      <c r="L495" s="28">
        <v>13.776800000000001</v>
      </c>
      <c r="M495" s="28">
        <v>13.52</v>
      </c>
      <c r="N495" s="28">
        <v>14.455000000000002</v>
      </c>
      <c r="O495" s="28">
        <v>16.094999999999999</v>
      </c>
      <c r="P495" s="28">
        <v>11.572999999999999</v>
      </c>
      <c r="Q495" s="28">
        <v>14.468</v>
      </c>
      <c r="R495" s="28">
        <v>10.524999999999999</v>
      </c>
      <c r="S495" s="28">
        <v>164.3117</v>
      </c>
      <c r="T495" s="35">
        <v>13.692641666666667</v>
      </c>
    </row>
    <row r="496" spans="1:20" x14ac:dyDescent="0.25">
      <c r="A496" s="33" t="s">
        <v>439</v>
      </c>
      <c r="B496" s="34" t="s">
        <v>30</v>
      </c>
      <c r="C496" s="34" t="s">
        <v>120</v>
      </c>
      <c r="D496" s="33" t="s">
        <v>312</v>
      </c>
      <c r="E496" s="38" t="s">
        <v>313</v>
      </c>
      <c r="F496" s="33" t="s">
        <v>2</v>
      </c>
      <c r="G496" s="28">
        <v>150.06237000000002</v>
      </c>
      <c r="H496" s="28">
        <v>111.60730000000001</v>
      </c>
      <c r="I496" s="28">
        <v>84.632899999999992</v>
      </c>
      <c r="J496" s="28">
        <v>121.75966999999997</v>
      </c>
      <c r="K496" s="28">
        <v>130.91699999999997</v>
      </c>
      <c r="L496" s="28">
        <v>106.6067</v>
      </c>
      <c r="M496" s="28">
        <v>87.631500000000003</v>
      </c>
      <c r="N496" s="28">
        <v>105.1087</v>
      </c>
      <c r="O496" s="28">
        <v>94.905000000000001</v>
      </c>
      <c r="P496" s="28">
        <v>85.86569999999999</v>
      </c>
      <c r="Q496" s="28">
        <v>99.343999999999994</v>
      </c>
      <c r="R496" s="28">
        <v>109.12439999999998</v>
      </c>
      <c r="S496" s="28">
        <v>1287.5652399999999</v>
      </c>
      <c r="T496" s="35">
        <v>107.29710333333333</v>
      </c>
    </row>
    <row r="497" spans="1:20" x14ac:dyDescent="0.25">
      <c r="A497" s="33" t="s">
        <v>439</v>
      </c>
      <c r="B497" s="34" t="s">
        <v>30</v>
      </c>
      <c r="C497" s="34" t="s">
        <v>120</v>
      </c>
      <c r="D497" s="33" t="s">
        <v>314</v>
      </c>
      <c r="E497" s="38" t="s">
        <v>315</v>
      </c>
      <c r="F497" s="33" t="s">
        <v>3</v>
      </c>
      <c r="G497" s="28">
        <v>179.72959999999998</v>
      </c>
      <c r="H497" s="28">
        <v>116.19339999999998</v>
      </c>
      <c r="I497" s="28">
        <v>97.390100000000004</v>
      </c>
      <c r="J497" s="28">
        <v>99.475680000000011</v>
      </c>
      <c r="K497" s="28">
        <v>91.211019999999991</v>
      </c>
      <c r="L497" s="28">
        <v>94.501319999999978</v>
      </c>
      <c r="M497" s="28">
        <v>104.24289999999999</v>
      </c>
      <c r="N497" s="28">
        <v>99.488899999999973</v>
      </c>
      <c r="O497" s="28">
        <v>98.575999999999993</v>
      </c>
      <c r="P497" s="28">
        <v>106.03119999999998</v>
      </c>
      <c r="Q497" s="28">
        <v>103.78909999999996</v>
      </c>
      <c r="R497" s="28">
        <v>106.07580000000002</v>
      </c>
      <c r="S497" s="28">
        <v>1296.7050199999999</v>
      </c>
      <c r="T497" s="35">
        <v>108.05875166666665</v>
      </c>
    </row>
    <row r="498" spans="1:20" x14ac:dyDescent="0.25">
      <c r="A498" s="33" t="s">
        <v>439</v>
      </c>
      <c r="B498" s="34" t="s">
        <v>30</v>
      </c>
      <c r="C498" s="34" t="s">
        <v>120</v>
      </c>
      <c r="D498" s="33" t="s">
        <v>319</v>
      </c>
      <c r="E498" s="38" t="s">
        <v>320</v>
      </c>
      <c r="F498" s="33" t="s">
        <v>5</v>
      </c>
      <c r="G498" s="28">
        <v>19.173999999999999</v>
      </c>
      <c r="H498" s="28">
        <v>17.567</v>
      </c>
      <c r="I498" s="28">
        <v>11.120000000000001</v>
      </c>
      <c r="J498" s="28">
        <v>11.238</v>
      </c>
      <c r="K498" s="28">
        <v>10.82</v>
      </c>
      <c r="L498" s="28">
        <v>11.530000000000001</v>
      </c>
      <c r="M498" s="28">
        <v>11.11</v>
      </c>
      <c r="N498" s="28">
        <v>11.435</v>
      </c>
      <c r="O498" s="28">
        <v>10.899999999999999</v>
      </c>
      <c r="P498" s="28">
        <v>10.75</v>
      </c>
      <c r="Q498" s="28">
        <v>10.77</v>
      </c>
      <c r="R498" s="28">
        <v>11.7</v>
      </c>
      <c r="S498" s="28">
        <v>148.114</v>
      </c>
      <c r="T498" s="35">
        <v>12.342833333333333</v>
      </c>
    </row>
    <row r="499" spans="1:20" x14ac:dyDescent="0.25">
      <c r="A499" s="33" t="s">
        <v>440</v>
      </c>
      <c r="B499" s="34" t="s">
        <v>30</v>
      </c>
      <c r="C499" s="34" t="s">
        <v>226</v>
      </c>
      <c r="D499" s="33" t="s">
        <v>310</v>
      </c>
      <c r="E499" s="38" t="s">
        <v>311</v>
      </c>
      <c r="F499" s="33" t="s">
        <v>1</v>
      </c>
      <c r="G499" s="28">
        <v>11.275699999999999</v>
      </c>
      <c r="H499" s="28">
        <v>8.7776000000000014</v>
      </c>
      <c r="I499" s="28">
        <v>9.9052000000000007</v>
      </c>
      <c r="J499" s="28">
        <v>14.6991</v>
      </c>
      <c r="K499" s="28">
        <v>11.1358</v>
      </c>
      <c r="L499" s="28">
        <v>10.204199999999998</v>
      </c>
      <c r="M499" s="28">
        <v>10.466500000000002</v>
      </c>
      <c r="N499" s="28">
        <v>8.8219999999999974</v>
      </c>
      <c r="O499" s="28">
        <v>7.4695999999999998</v>
      </c>
      <c r="P499" s="28">
        <v>10.373799999999999</v>
      </c>
      <c r="Q499" s="28">
        <v>11.4894</v>
      </c>
      <c r="R499" s="28">
        <v>11.079800000000001</v>
      </c>
      <c r="S499" s="28">
        <v>125.69870000000002</v>
      </c>
      <c r="T499" s="35">
        <v>10.474891666666668</v>
      </c>
    </row>
    <row r="500" spans="1:20" x14ac:dyDescent="0.25">
      <c r="A500" s="33" t="s">
        <v>440</v>
      </c>
      <c r="B500" s="34" t="s">
        <v>30</v>
      </c>
      <c r="C500" s="34" t="s">
        <v>226</v>
      </c>
      <c r="D500" s="33" t="s">
        <v>312</v>
      </c>
      <c r="E500" s="38" t="s">
        <v>313</v>
      </c>
      <c r="F500" s="33" t="s">
        <v>2</v>
      </c>
      <c r="G500" s="28">
        <v>86.073700000000002</v>
      </c>
      <c r="H500" s="28">
        <v>62.205500000000001</v>
      </c>
      <c r="I500" s="28">
        <v>53.540500000000009</v>
      </c>
      <c r="J500" s="28">
        <v>61.405899999999988</v>
      </c>
      <c r="K500" s="28">
        <v>86.927499999999995</v>
      </c>
      <c r="L500" s="28">
        <v>72.563700000000011</v>
      </c>
      <c r="M500" s="28">
        <v>78.958999999999975</v>
      </c>
      <c r="N500" s="28">
        <v>71.027900000000002</v>
      </c>
      <c r="O500" s="28">
        <v>56.928500000000007</v>
      </c>
      <c r="P500" s="28">
        <v>56.59920000000001</v>
      </c>
      <c r="Q500" s="28">
        <v>55.5334</v>
      </c>
      <c r="R500" s="28">
        <v>53.061399999999992</v>
      </c>
      <c r="S500" s="28">
        <v>794.82619999999997</v>
      </c>
      <c r="T500" s="35">
        <v>66.235516666666669</v>
      </c>
    </row>
    <row r="501" spans="1:20" x14ac:dyDescent="0.25">
      <c r="A501" s="33" t="s">
        <v>440</v>
      </c>
      <c r="B501" s="34" t="s">
        <v>30</v>
      </c>
      <c r="C501" s="34" t="s">
        <v>226</v>
      </c>
      <c r="D501" s="33" t="s">
        <v>314</v>
      </c>
      <c r="E501" s="38" t="s">
        <v>315</v>
      </c>
      <c r="F501" s="33" t="s">
        <v>3</v>
      </c>
      <c r="G501" s="28">
        <v>33.225000000000009</v>
      </c>
      <c r="H501" s="28">
        <v>26.230100000000004</v>
      </c>
      <c r="I501" s="28">
        <v>37.616599999999991</v>
      </c>
      <c r="J501" s="28">
        <v>126.18450000000001</v>
      </c>
      <c r="K501" s="28">
        <v>114.73590000000002</v>
      </c>
      <c r="L501" s="28">
        <v>45.813600000000008</v>
      </c>
      <c r="M501" s="28">
        <v>49.611599999999989</v>
      </c>
      <c r="N501" s="28">
        <v>75.366299999999995</v>
      </c>
      <c r="O501" s="28">
        <v>81.977500000000006</v>
      </c>
      <c r="P501" s="28">
        <v>72.657499999999985</v>
      </c>
      <c r="Q501" s="28">
        <v>85.024900000000031</v>
      </c>
      <c r="R501" s="28">
        <v>31.615600000000001</v>
      </c>
      <c r="S501" s="28">
        <v>780.05910000000006</v>
      </c>
      <c r="T501" s="35">
        <v>65.004925</v>
      </c>
    </row>
    <row r="502" spans="1:20" x14ac:dyDescent="0.25">
      <c r="A502" s="33" t="s">
        <v>440</v>
      </c>
      <c r="B502" s="34" t="s">
        <v>30</v>
      </c>
      <c r="C502" s="34" t="s">
        <v>226</v>
      </c>
      <c r="D502" s="33" t="s">
        <v>319</v>
      </c>
      <c r="E502" s="38" t="s">
        <v>320</v>
      </c>
      <c r="F502" s="33" t="s">
        <v>5</v>
      </c>
      <c r="G502" s="28">
        <v>22.558199999999999</v>
      </c>
      <c r="H502" s="28">
        <v>11.231000000000002</v>
      </c>
      <c r="I502" s="28">
        <v>17.341000000000001</v>
      </c>
      <c r="J502" s="28">
        <v>21.643000000000001</v>
      </c>
      <c r="K502" s="28">
        <v>17.1936</v>
      </c>
      <c r="L502" s="28">
        <v>16.7301</v>
      </c>
      <c r="M502" s="28">
        <v>12.9419</v>
      </c>
      <c r="N502" s="28">
        <v>17.8886</v>
      </c>
      <c r="O502" s="28">
        <v>7.6773000000000007</v>
      </c>
      <c r="P502" s="28">
        <v>12.145</v>
      </c>
      <c r="Q502" s="28">
        <v>15.875599999999999</v>
      </c>
      <c r="R502" s="28">
        <v>5.3705999999999996</v>
      </c>
      <c r="S502" s="28">
        <v>178.5959</v>
      </c>
      <c r="T502" s="35">
        <v>14.882991666666667</v>
      </c>
    </row>
    <row r="503" spans="1:20" x14ac:dyDescent="0.25">
      <c r="A503" s="33" t="s">
        <v>441</v>
      </c>
      <c r="B503" s="34" t="s">
        <v>30</v>
      </c>
      <c r="C503" s="34" t="s">
        <v>162</v>
      </c>
      <c r="D503" s="33" t="s">
        <v>312</v>
      </c>
      <c r="E503" s="38" t="s">
        <v>313</v>
      </c>
      <c r="F503" s="33" t="s">
        <v>2</v>
      </c>
      <c r="G503" s="28">
        <v>2.5065000000000004</v>
      </c>
      <c r="H503" s="28">
        <v>2.5070000000000001</v>
      </c>
      <c r="I503" s="28">
        <v>4.3775000000000004</v>
      </c>
      <c r="J503" s="28">
        <v>4.8159999999999998</v>
      </c>
      <c r="K503" s="28">
        <v>1.9939999999999998</v>
      </c>
      <c r="L503" s="28">
        <v>4.08</v>
      </c>
      <c r="M503" s="28">
        <v>6.0555000000000003</v>
      </c>
      <c r="N503" s="28">
        <v>4.0469999999999997</v>
      </c>
      <c r="O503" s="28">
        <v>1.482</v>
      </c>
      <c r="P503" s="28">
        <v>10.792000000000002</v>
      </c>
      <c r="Q503" s="28">
        <v>3.6530000000000009</v>
      </c>
      <c r="R503" s="28">
        <v>4.9115000000000002</v>
      </c>
      <c r="S503" s="28">
        <v>51.221999999999994</v>
      </c>
      <c r="T503" s="35">
        <v>4.2684999999999995</v>
      </c>
    </row>
    <row r="504" spans="1:20" x14ac:dyDescent="0.25">
      <c r="A504" s="33" t="s">
        <v>441</v>
      </c>
      <c r="B504" s="34" t="s">
        <v>30</v>
      </c>
      <c r="C504" s="34" t="s">
        <v>162</v>
      </c>
      <c r="D504" s="33" t="s">
        <v>314</v>
      </c>
      <c r="E504" s="38" t="s">
        <v>315</v>
      </c>
      <c r="F504" s="33" t="s">
        <v>3</v>
      </c>
      <c r="G504" s="28">
        <v>0.77600000000000002</v>
      </c>
      <c r="H504" s="28">
        <v>1.4039999999999999</v>
      </c>
      <c r="I504" s="28">
        <v>1.1284999999999998</v>
      </c>
      <c r="J504" s="28">
        <v>1.8625</v>
      </c>
      <c r="K504" s="28">
        <v>2.4835000000000003</v>
      </c>
      <c r="L504" s="28">
        <v>1.823</v>
      </c>
      <c r="M504" s="28">
        <v>1.9055</v>
      </c>
      <c r="N504" s="28">
        <v>2.456</v>
      </c>
      <c r="O504" s="28">
        <v>0.86399999999999999</v>
      </c>
      <c r="P504" s="28">
        <v>2.8015000000000003</v>
      </c>
      <c r="Q504" s="28">
        <v>0.95750000000000013</v>
      </c>
      <c r="R504" s="28">
        <v>1.9005000000000001</v>
      </c>
      <c r="S504" s="28">
        <v>20.362500000000001</v>
      </c>
      <c r="T504" s="35">
        <v>1.6968750000000001</v>
      </c>
    </row>
    <row r="505" spans="1:20" x14ac:dyDescent="0.25">
      <c r="A505" s="33" t="s">
        <v>441</v>
      </c>
      <c r="B505" s="34" t="s">
        <v>30</v>
      </c>
      <c r="C505" s="34" t="s">
        <v>162</v>
      </c>
      <c r="D505" s="33" t="s">
        <v>319</v>
      </c>
      <c r="E505" s="38" t="s">
        <v>320</v>
      </c>
      <c r="F505" s="33" t="s">
        <v>5</v>
      </c>
      <c r="G505" s="28"/>
      <c r="H505" s="28"/>
      <c r="I505" s="28"/>
      <c r="J505" s="28">
        <v>2.52</v>
      </c>
      <c r="K505" s="28"/>
      <c r="L505" s="28">
        <v>3.7600000000000002</v>
      </c>
      <c r="M505" s="28">
        <v>3.47</v>
      </c>
      <c r="N505" s="28">
        <v>4.0199999999999996</v>
      </c>
      <c r="O505" s="28">
        <v>3.46</v>
      </c>
      <c r="P505" s="28">
        <v>3.58</v>
      </c>
      <c r="Q505" s="28"/>
      <c r="R505" s="28">
        <v>3.96</v>
      </c>
      <c r="S505" s="28">
        <v>24.770000000000003</v>
      </c>
      <c r="T505" s="35">
        <v>3.5385714285714291</v>
      </c>
    </row>
    <row r="506" spans="1:20" x14ac:dyDescent="0.25">
      <c r="A506" s="33" t="s">
        <v>442</v>
      </c>
      <c r="B506" s="34" t="s">
        <v>30</v>
      </c>
      <c r="C506" s="34" t="s">
        <v>163</v>
      </c>
      <c r="D506" s="33" t="s">
        <v>310</v>
      </c>
      <c r="E506" s="38" t="s">
        <v>311</v>
      </c>
      <c r="F506" s="33" t="s">
        <v>1</v>
      </c>
      <c r="G506" s="28"/>
      <c r="H506" s="28">
        <v>0.47899999999999998</v>
      </c>
      <c r="I506" s="28">
        <v>0.19989999999999999</v>
      </c>
      <c r="J506" s="28">
        <v>2.8712</v>
      </c>
      <c r="K506" s="28"/>
      <c r="L506" s="28">
        <v>1.97</v>
      </c>
      <c r="M506" s="28">
        <v>1.36</v>
      </c>
      <c r="N506" s="28"/>
      <c r="O506" s="28">
        <v>0.08</v>
      </c>
      <c r="P506" s="28"/>
      <c r="Q506" s="28">
        <v>0.81</v>
      </c>
      <c r="R506" s="28">
        <v>0.29399999999999998</v>
      </c>
      <c r="S506" s="28">
        <v>8.0641000000000016</v>
      </c>
      <c r="T506" s="35">
        <v>1.0080125000000002</v>
      </c>
    </row>
    <row r="507" spans="1:20" x14ac:dyDescent="0.25">
      <c r="A507" s="33" t="s">
        <v>442</v>
      </c>
      <c r="B507" s="34" t="s">
        <v>30</v>
      </c>
      <c r="C507" s="34" t="s">
        <v>163</v>
      </c>
      <c r="D507" s="33" t="s">
        <v>312</v>
      </c>
      <c r="E507" s="38" t="s">
        <v>313</v>
      </c>
      <c r="F507" s="33" t="s">
        <v>2</v>
      </c>
      <c r="G507" s="28">
        <v>7.7200000000000006</v>
      </c>
      <c r="H507" s="28">
        <v>5.596000000000001</v>
      </c>
      <c r="I507" s="28">
        <v>7.3749999999999991</v>
      </c>
      <c r="J507" s="28">
        <v>9.0640000000000001</v>
      </c>
      <c r="K507" s="28">
        <v>11.541500000000001</v>
      </c>
      <c r="L507" s="28">
        <v>9.525500000000001</v>
      </c>
      <c r="M507" s="28">
        <v>7.4510000000000005</v>
      </c>
      <c r="N507" s="28">
        <v>6.8295000000000003</v>
      </c>
      <c r="O507" s="28">
        <v>10.270000000000001</v>
      </c>
      <c r="P507" s="28">
        <v>16.601899999999997</v>
      </c>
      <c r="Q507" s="28">
        <v>12.845500000000001</v>
      </c>
      <c r="R507" s="28">
        <v>14.592499999999999</v>
      </c>
      <c r="S507" s="28">
        <v>119.41240000000001</v>
      </c>
      <c r="T507" s="35">
        <v>9.9510333333333332</v>
      </c>
    </row>
    <row r="508" spans="1:20" x14ac:dyDescent="0.25">
      <c r="A508" s="33" t="s">
        <v>442</v>
      </c>
      <c r="B508" s="34" t="s">
        <v>30</v>
      </c>
      <c r="C508" s="34" t="s">
        <v>163</v>
      </c>
      <c r="D508" s="33" t="s">
        <v>314</v>
      </c>
      <c r="E508" s="38" t="s">
        <v>315</v>
      </c>
      <c r="F508" s="33" t="s">
        <v>3</v>
      </c>
      <c r="G508" s="28">
        <v>0.17</v>
      </c>
      <c r="H508" s="28">
        <v>0.67500000000000004</v>
      </c>
      <c r="I508" s="28">
        <v>1.8729000000000002</v>
      </c>
      <c r="J508" s="28">
        <v>1.3345</v>
      </c>
      <c r="K508" s="28">
        <v>1.4570000000000001</v>
      </c>
      <c r="L508" s="28">
        <v>2.2749999999999999</v>
      </c>
      <c r="M508" s="28">
        <v>0.42199999999999999</v>
      </c>
      <c r="N508" s="28">
        <v>3.6779999999999999</v>
      </c>
      <c r="O508" s="28">
        <v>0.55000000000000004</v>
      </c>
      <c r="P508" s="28">
        <v>1.9742999999999997</v>
      </c>
      <c r="Q508" s="28">
        <v>1.1654999999999998</v>
      </c>
      <c r="R508" s="28">
        <v>1.4184999999999999</v>
      </c>
      <c r="S508" s="28">
        <v>16.992699999999999</v>
      </c>
      <c r="T508" s="35">
        <v>1.4160583333333332</v>
      </c>
    </row>
    <row r="509" spans="1:20" x14ac:dyDescent="0.25">
      <c r="A509" s="33" t="s">
        <v>442</v>
      </c>
      <c r="B509" s="34" t="s">
        <v>30</v>
      </c>
      <c r="C509" s="34" t="s">
        <v>163</v>
      </c>
      <c r="D509" s="33" t="s">
        <v>319</v>
      </c>
      <c r="E509" s="38" t="s">
        <v>320</v>
      </c>
      <c r="F509" s="33" t="s">
        <v>5</v>
      </c>
      <c r="G509" s="28"/>
      <c r="H509" s="28">
        <v>0.95299999999999996</v>
      </c>
      <c r="I509" s="28">
        <v>0.26700000000000002</v>
      </c>
      <c r="J509" s="28">
        <v>1.528</v>
      </c>
      <c r="K509" s="28">
        <v>1.26</v>
      </c>
      <c r="L509" s="28">
        <v>0.45</v>
      </c>
      <c r="M509" s="28"/>
      <c r="N509" s="28">
        <v>1.502</v>
      </c>
      <c r="O509" s="28"/>
      <c r="P509" s="28"/>
      <c r="Q509" s="28">
        <v>0.66100000000000003</v>
      </c>
      <c r="R509" s="28">
        <v>0.40600000000000003</v>
      </c>
      <c r="S509" s="28">
        <v>7.0270000000000001</v>
      </c>
      <c r="T509" s="35">
        <v>0.87837500000000002</v>
      </c>
    </row>
    <row r="510" spans="1:20" x14ac:dyDescent="0.25">
      <c r="A510" s="33" t="s">
        <v>443</v>
      </c>
      <c r="B510" s="34" t="s">
        <v>30</v>
      </c>
      <c r="C510" s="34" t="s">
        <v>227</v>
      </c>
      <c r="D510" s="33" t="s">
        <v>310</v>
      </c>
      <c r="E510" s="38" t="s">
        <v>311</v>
      </c>
      <c r="F510" s="33" t="s">
        <v>1</v>
      </c>
      <c r="G510" s="28">
        <v>1.657</v>
      </c>
      <c r="H510" s="28">
        <v>2</v>
      </c>
      <c r="I510" s="28">
        <v>2.12</v>
      </c>
      <c r="J510" s="28">
        <v>2.2000000000000002</v>
      </c>
      <c r="K510" s="28">
        <v>2.25</v>
      </c>
      <c r="L510" s="28">
        <v>16.450000000000003</v>
      </c>
      <c r="M510" s="28">
        <v>1.9</v>
      </c>
      <c r="N510" s="28">
        <v>12.639999999999999</v>
      </c>
      <c r="O510" s="28">
        <v>6.3</v>
      </c>
      <c r="P510" s="28">
        <v>6.4</v>
      </c>
      <c r="Q510" s="28">
        <v>6.3150000000000004</v>
      </c>
      <c r="R510" s="28">
        <v>20.759999999999998</v>
      </c>
      <c r="S510" s="28">
        <v>80.99199999999999</v>
      </c>
      <c r="T510" s="35">
        <v>6.7493333333333325</v>
      </c>
    </row>
    <row r="511" spans="1:20" x14ac:dyDescent="0.25">
      <c r="A511" s="33" t="s">
        <v>443</v>
      </c>
      <c r="B511" s="34" t="s">
        <v>30</v>
      </c>
      <c r="C511" s="34" t="s">
        <v>227</v>
      </c>
      <c r="D511" s="33" t="s">
        <v>312</v>
      </c>
      <c r="E511" s="38" t="s">
        <v>313</v>
      </c>
      <c r="F511" s="33" t="s">
        <v>2</v>
      </c>
      <c r="G511" s="28">
        <v>75.543999999999997</v>
      </c>
      <c r="H511" s="28">
        <v>86.16500000000002</v>
      </c>
      <c r="I511" s="28">
        <v>89.435000000000002</v>
      </c>
      <c r="J511" s="28">
        <v>101.86799999999999</v>
      </c>
      <c r="K511" s="28">
        <v>122.40899999999999</v>
      </c>
      <c r="L511" s="28">
        <v>125.419</v>
      </c>
      <c r="M511" s="28">
        <v>96.082999999999984</v>
      </c>
      <c r="N511" s="28">
        <v>122.69500000000001</v>
      </c>
      <c r="O511" s="28">
        <v>132.91700000000003</v>
      </c>
      <c r="P511" s="28">
        <v>132.67200000000003</v>
      </c>
      <c r="Q511" s="28">
        <v>130.42999999999998</v>
      </c>
      <c r="R511" s="28">
        <v>122.04899999999999</v>
      </c>
      <c r="S511" s="28">
        <v>1337.6860000000001</v>
      </c>
      <c r="T511" s="35">
        <v>111.47383333333335</v>
      </c>
    </row>
    <row r="512" spans="1:20" x14ac:dyDescent="0.25">
      <c r="A512" s="33" t="s">
        <v>443</v>
      </c>
      <c r="B512" s="34" t="s">
        <v>30</v>
      </c>
      <c r="C512" s="34" t="s">
        <v>227</v>
      </c>
      <c r="D512" s="33" t="s">
        <v>314</v>
      </c>
      <c r="E512" s="38" t="s">
        <v>315</v>
      </c>
      <c r="F512" s="33" t="s">
        <v>3</v>
      </c>
      <c r="G512" s="28">
        <v>39.462000000000003</v>
      </c>
      <c r="H512" s="28">
        <v>44.079000000000001</v>
      </c>
      <c r="I512" s="28">
        <v>43.350999999999992</v>
      </c>
      <c r="J512" s="28">
        <v>45.963999999999999</v>
      </c>
      <c r="K512" s="28">
        <v>100.93199999999999</v>
      </c>
      <c r="L512" s="28">
        <v>91.542000000000002</v>
      </c>
      <c r="M512" s="28">
        <v>45.739000000000004</v>
      </c>
      <c r="N512" s="28">
        <v>95.194999999999965</v>
      </c>
      <c r="O512" s="28">
        <v>103.64799999999998</v>
      </c>
      <c r="P512" s="28">
        <v>93.996999999999986</v>
      </c>
      <c r="Q512" s="28">
        <v>104.31900000000002</v>
      </c>
      <c r="R512" s="28">
        <v>122.23899999999996</v>
      </c>
      <c r="S512" s="28">
        <v>930.46699999999998</v>
      </c>
      <c r="T512" s="35">
        <v>77.538916666666665</v>
      </c>
    </row>
    <row r="513" spans="1:20" x14ac:dyDescent="0.25">
      <c r="A513" s="33" t="s">
        <v>443</v>
      </c>
      <c r="B513" s="34" t="s">
        <v>30</v>
      </c>
      <c r="C513" s="34" t="s">
        <v>227</v>
      </c>
      <c r="D513" s="33" t="s">
        <v>319</v>
      </c>
      <c r="E513" s="38" t="s">
        <v>320</v>
      </c>
      <c r="F513" s="33" t="s">
        <v>5</v>
      </c>
      <c r="G513" s="28">
        <v>10.363</v>
      </c>
      <c r="H513" s="28">
        <v>12.353</v>
      </c>
      <c r="I513" s="28">
        <v>13.531000000000001</v>
      </c>
      <c r="J513" s="28">
        <v>14.685</v>
      </c>
      <c r="K513" s="28">
        <v>19.972000000000001</v>
      </c>
      <c r="L513" s="28">
        <v>20.38</v>
      </c>
      <c r="M513" s="28">
        <v>17.823</v>
      </c>
      <c r="N513" s="28">
        <v>16.695</v>
      </c>
      <c r="O513" s="28">
        <v>16.895000000000003</v>
      </c>
      <c r="P513" s="28">
        <v>15.881</v>
      </c>
      <c r="Q513" s="28">
        <v>14.255000000000001</v>
      </c>
      <c r="R513" s="28">
        <v>16.829999999999998</v>
      </c>
      <c r="S513" s="28">
        <v>189.66300000000001</v>
      </c>
      <c r="T513" s="35">
        <v>15.805250000000001</v>
      </c>
    </row>
    <row r="514" spans="1:20" x14ac:dyDescent="0.25">
      <c r="A514" s="33" t="s">
        <v>444</v>
      </c>
      <c r="B514" s="34" t="s">
        <v>30</v>
      </c>
      <c r="C514" s="34" t="s">
        <v>165</v>
      </c>
      <c r="D514" s="33" t="s">
        <v>322</v>
      </c>
      <c r="E514" s="38" t="s">
        <v>323</v>
      </c>
      <c r="F514" s="33" t="s">
        <v>0</v>
      </c>
      <c r="G514" s="28">
        <v>4.3100000000000005</v>
      </c>
      <c r="H514" s="28">
        <v>4.2780000000000005</v>
      </c>
      <c r="I514" s="28">
        <v>6.4289800000000001</v>
      </c>
      <c r="J514" s="28">
        <v>4.2859999999999996</v>
      </c>
      <c r="K514" s="28">
        <v>4.3070000000000004</v>
      </c>
      <c r="L514" s="28">
        <v>5.4350000000000005</v>
      </c>
      <c r="M514" s="28">
        <v>4.16</v>
      </c>
      <c r="N514" s="28">
        <v>4.4349999999999996</v>
      </c>
      <c r="O514" s="28">
        <v>4.1050000000000004</v>
      </c>
      <c r="P514" s="28">
        <v>3.13</v>
      </c>
      <c r="Q514" s="28">
        <v>2.5949999999999998</v>
      </c>
      <c r="R514" s="28">
        <v>0.45</v>
      </c>
      <c r="S514" s="28">
        <v>47.919980000000017</v>
      </c>
      <c r="T514" s="35">
        <v>3.9933316666666681</v>
      </c>
    </row>
    <row r="515" spans="1:20" x14ac:dyDescent="0.25">
      <c r="A515" s="33" t="s">
        <v>444</v>
      </c>
      <c r="B515" s="34" t="s">
        <v>30</v>
      </c>
      <c r="C515" s="34" t="s">
        <v>165</v>
      </c>
      <c r="D515" s="33" t="s">
        <v>310</v>
      </c>
      <c r="E515" s="38" t="s">
        <v>311</v>
      </c>
      <c r="F515" s="33" t="s">
        <v>1</v>
      </c>
      <c r="G515" s="28">
        <v>25.743000000000002</v>
      </c>
      <c r="H515" s="28">
        <v>21.199000000000002</v>
      </c>
      <c r="I515" s="28">
        <v>33.742139999999999</v>
      </c>
      <c r="J515" s="28">
        <v>25.981000000000002</v>
      </c>
      <c r="K515" s="28">
        <v>13.831</v>
      </c>
      <c r="L515" s="28">
        <v>26.853999999999996</v>
      </c>
      <c r="M515" s="28">
        <v>21.314</v>
      </c>
      <c r="N515" s="28">
        <v>31.373999999999999</v>
      </c>
      <c r="O515" s="28">
        <v>25.178999999999998</v>
      </c>
      <c r="P515" s="28">
        <v>24.521000000000001</v>
      </c>
      <c r="Q515" s="28">
        <v>21.123000000000001</v>
      </c>
      <c r="R515" s="28">
        <v>31.315999999999999</v>
      </c>
      <c r="S515" s="28">
        <v>302.17713999999995</v>
      </c>
      <c r="T515" s="35">
        <v>25.181428333333329</v>
      </c>
    </row>
    <row r="516" spans="1:20" x14ac:dyDescent="0.25">
      <c r="A516" s="33" t="s">
        <v>444</v>
      </c>
      <c r="B516" s="34" t="s">
        <v>30</v>
      </c>
      <c r="C516" s="34" t="s">
        <v>165</v>
      </c>
      <c r="D516" s="33" t="s">
        <v>312</v>
      </c>
      <c r="E516" s="38" t="s">
        <v>313</v>
      </c>
      <c r="F516" s="33" t="s">
        <v>2</v>
      </c>
      <c r="G516" s="28">
        <v>151.31500000000003</v>
      </c>
      <c r="H516" s="28">
        <v>165.50099999999998</v>
      </c>
      <c r="I516" s="28">
        <v>190.9479</v>
      </c>
      <c r="J516" s="28">
        <v>175.042</v>
      </c>
      <c r="K516" s="28">
        <v>115.898</v>
      </c>
      <c r="L516" s="28">
        <v>182.04699999999988</v>
      </c>
      <c r="M516" s="28">
        <v>196.6</v>
      </c>
      <c r="N516" s="28">
        <v>201.85999999999999</v>
      </c>
      <c r="O516" s="28">
        <v>180.66800000000003</v>
      </c>
      <c r="P516" s="28">
        <v>173.74900000000002</v>
      </c>
      <c r="Q516" s="28">
        <v>152.91600000000008</v>
      </c>
      <c r="R516" s="28">
        <v>172.32000000000002</v>
      </c>
      <c r="S516" s="28">
        <v>2058.8639000000003</v>
      </c>
      <c r="T516" s="35">
        <v>171.57199166666669</v>
      </c>
    </row>
    <row r="517" spans="1:20" x14ac:dyDescent="0.25">
      <c r="A517" s="33" t="s">
        <v>444</v>
      </c>
      <c r="B517" s="34" t="s">
        <v>30</v>
      </c>
      <c r="C517" s="34" t="s">
        <v>165</v>
      </c>
      <c r="D517" s="33" t="s">
        <v>314</v>
      </c>
      <c r="E517" s="38" t="s">
        <v>315</v>
      </c>
      <c r="F517" s="33" t="s">
        <v>3</v>
      </c>
      <c r="G517" s="28">
        <v>146.87299999999999</v>
      </c>
      <c r="H517" s="28">
        <v>143.149</v>
      </c>
      <c r="I517" s="28">
        <v>139.71476200000004</v>
      </c>
      <c r="J517" s="28">
        <v>137.19</v>
      </c>
      <c r="K517" s="28">
        <v>85.047950000000014</v>
      </c>
      <c r="L517" s="28">
        <v>118.83200000000002</v>
      </c>
      <c r="M517" s="28">
        <v>150.81300000000002</v>
      </c>
      <c r="N517" s="28">
        <v>168.45799999999994</v>
      </c>
      <c r="O517" s="28">
        <v>136.42399999999998</v>
      </c>
      <c r="P517" s="28">
        <v>148.55699999999996</v>
      </c>
      <c r="Q517" s="28">
        <v>141.47099999999998</v>
      </c>
      <c r="R517" s="28">
        <v>138.16699999999997</v>
      </c>
      <c r="S517" s="28">
        <v>1654.6967119999999</v>
      </c>
      <c r="T517" s="35">
        <v>137.89139266666666</v>
      </c>
    </row>
    <row r="518" spans="1:20" x14ac:dyDescent="0.25">
      <c r="A518" s="33" t="s">
        <v>444</v>
      </c>
      <c r="B518" s="34" t="s">
        <v>30</v>
      </c>
      <c r="C518" s="34" t="s">
        <v>165</v>
      </c>
      <c r="D518" s="33" t="s">
        <v>324</v>
      </c>
      <c r="E518" s="38" t="s">
        <v>325</v>
      </c>
      <c r="F518" s="33" t="s">
        <v>4</v>
      </c>
      <c r="G518" s="28">
        <v>3.4319999999999999</v>
      </c>
      <c r="H518" s="28">
        <v>3.3360000000000003</v>
      </c>
      <c r="I518" s="28">
        <v>7.144499999999999</v>
      </c>
      <c r="J518" s="28">
        <v>3.4660000000000002</v>
      </c>
      <c r="K518" s="28">
        <v>3.3340000000000001</v>
      </c>
      <c r="L518" s="28">
        <v>3.5179999999999998</v>
      </c>
      <c r="M518" s="28">
        <v>4.0600000000000005</v>
      </c>
      <c r="N518" s="28">
        <v>4.5599999999999996</v>
      </c>
      <c r="O518" s="28">
        <v>3.84</v>
      </c>
      <c r="P518" s="28">
        <v>2.91</v>
      </c>
      <c r="Q518" s="28">
        <v>1.9550000000000001</v>
      </c>
      <c r="R518" s="28">
        <v>3.23</v>
      </c>
      <c r="S518" s="28">
        <v>44.785499999999992</v>
      </c>
      <c r="T518" s="35">
        <v>3.7321249999999995</v>
      </c>
    </row>
    <row r="519" spans="1:20" x14ac:dyDescent="0.25">
      <c r="A519" s="33" t="s">
        <v>444</v>
      </c>
      <c r="B519" s="34" t="s">
        <v>30</v>
      </c>
      <c r="C519" s="34" t="s">
        <v>165</v>
      </c>
      <c r="D519" s="33" t="s">
        <v>319</v>
      </c>
      <c r="E519" s="38" t="s">
        <v>320</v>
      </c>
      <c r="F519" s="33" t="s">
        <v>5</v>
      </c>
      <c r="G519" s="28">
        <v>16.097000000000001</v>
      </c>
      <c r="H519" s="28">
        <v>18.326000000000001</v>
      </c>
      <c r="I519" s="28">
        <v>20.027999999999999</v>
      </c>
      <c r="J519" s="28">
        <v>17.689</v>
      </c>
      <c r="K519" s="28">
        <v>10.783000000000001</v>
      </c>
      <c r="L519" s="28">
        <v>23.741</v>
      </c>
      <c r="M519" s="28">
        <v>17.504999999999999</v>
      </c>
      <c r="N519" s="28">
        <v>14.475000000000001</v>
      </c>
      <c r="O519" s="28">
        <v>17.78</v>
      </c>
      <c r="P519" s="28">
        <v>16.105</v>
      </c>
      <c r="Q519" s="28">
        <v>17.222000000000001</v>
      </c>
      <c r="R519" s="28">
        <v>19.770000000000003</v>
      </c>
      <c r="S519" s="28">
        <v>209.52100000000002</v>
      </c>
      <c r="T519" s="35">
        <v>17.460083333333333</v>
      </c>
    </row>
    <row r="520" spans="1:20" x14ac:dyDescent="0.25">
      <c r="A520" s="33" t="s">
        <v>445</v>
      </c>
      <c r="B520" s="34" t="s">
        <v>30</v>
      </c>
      <c r="C520" s="34" t="s">
        <v>121</v>
      </c>
      <c r="D520" s="33" t="s">
        <v>322</v>
      </c>
      <c r="E520" s="38" t="s">
        <v>323</v>
      </c>
      <c r="F520" s="33" t="s">
        <v>0</v>
      </c>
      <c r="G520" s="28">
        <v>18.518000000000001</v>
      </c>
      <c r="H520" s="28">
        <v>19.646999999999998</v>
      </c>
      <c r="I520" s="28"/>
      <c r="J520" s="28"/>
      <c r="K520" s="28">
        <v>1.25</v>
      </c>
      <c r="L520" s="28">
        <v>1.0900000000000001</v>
      </c>
      <c r="M520" s="28">
        <v>1.74</v>
      </c>
      <c r="N520" s="28">
        <v>1.8</v>
      </c>
      <c r="O520" s="28">
        <v>1.67</v>
      </c>
      <c r="P520" s="28">
        <v>1.69</v>
      </c>
      <c r="Q520" s="28">
        <v>9.51</v>
      </c>
      <c r="R520" s="28">
        <v>9.0990000000000002</v>
      </c>
      <c r="S520" s="28">
        <v>66.013999999999996</v>
      </c>
      <c r="T520" s="35">
        <v>6.6013999999999999</v>
      </c>
    </row>
    <row r="521" spans="1:20" x14ac:dyDescent="0.25">
      <c r="A521" s="33" t="s">
        <v>445</v>
      </c>
      <c r="B521" s="34" t="s">
        <v>30</v>
      </c>
      <c r="C521" s="34" t="s">
        <v>121</v>
      </c>
      <c r="D521" s="33" t="s">
        <v>310</v>
      </c>
      <c r="E521" s="38" t="s">
        <v>311</v>
      </c>
      <c r="F521" s="33" t="s">
        <v>1</v>
      </c>
      <c r="G521" s="28">
        <v>42.401000000000003</v>
      </c>
      <c r="H521" s="28">
        <v>34.493000000000002</v>
      </c>
      <c r="I521" s="28">
        <v>34.344999999999999</v>
      </c>
      <c r="J521" s="28">
        <v>35.234999999999999</v>
      </c>
      <c r="K521" s="28">
        <v>32.814</v>
      </c>
      <c r="L521" s="28">
        <v>41.183000000000007</v>
      </c>
      <c r="M521" s="28">
        <v>25.944000000000003</v>
      </c>
      <c r="N521" s="28">
        <v>40.377000000000002</v>
      </c>
      <c r="O521" s="28">
        <v>44.387</v>
      </c>
      <c r="P521" s="28">
        <v>42.146999999999998</v>
      </c>
      <c r="Q521" s="28">
        <v>21.370000000000005</v>
      </c>
      <c r="R521" s="28">
        <v>43.508000000000003</v>
      </c>
      <c r="S521" s="28">
        <v>438.20400000000001</v>
      </c>
      <c r="T521" s="35">
        <v>36.517000000000003</v>
      </c>
    </row>
    <row r="522" spans="1:20" x14ac:dyDescent="0.25">
      <c r="A522" s="33" t="s">
        <v>445</v>
      </c>
      <c r="B522" s="34" t="s">
        <v>30</v>
      </c>
      <c r="C522" s="34" t="s">
        <v>121</v>
      </c>
      <c r="D522" s="33" t="s">
        <v>312</v>
      </c>
      <c r="E522" s="38" t="s">
        <v>313</v>
      </c>
      <c r="F522" s="33" t="s">
        <v>2</v>
      </c>
      <c r="G522" s="28">
        <v>439.98100000000011</v>
      </c>
      <c r="H522" s="28">
        <v>439.46800000000007</v>
      </c>
      <c r="I522" s="28">
        <v>350.85899999999998</v>
      </c>
      <c r="J522" s="28">
        <v>326.95400000000006</v>
      </c>
      <c r="K522" s="28">
        <v>353.59899999999999</v>
      </c>
      <c r="L522" s="28">
        <v>371.38599999999991</v>
      </c>
      <c r="M522" s="28">
        <v>304.76400000000001</v>
      </c>
      <c r="N522" s="28">
        <v>347.69900000000007</v>
      </c>
      <c r="O522" s="28">
        <v>250.57199999999986</v>
      </c>
      <c r="P522" s="28">
        <v>380.1119999999998</v>
      </c>
      <c r="Q522" s="28">
        <v>514.23099999999988</v>
      </c>
      <c r="R522" s="28">
        <v>581.8050000000004</v>
      </c>
      <c r="S522" s="28">
        <v>4661.4299999999994</v>
      </c>
      <c r="T522" s="35">
        <v>388.45249999999993</v>
      </c>
    </row>
    <row r="523" spans="1:20" x14ac:dyDescent="0.25">
      <c r="A523" s="33" t="s">
        <v>445</v>
      </c>
      <c r="B523" s="34" t="s">
        <v>30</v>
      </c>
      <c r="C523" s="34" t="s">
        <v>121</v>
      </c>
      <c r="D523" s="33" t="s">
        <v>314</v>
      </c>
      <c r="E523" s="38" t="s">
        <v>315</v>
      </c>
      <c r="F523" s="33" t="s">
        <v>3</v>
      </c>
      <c r="G523" s="28">
        <v>439.42800000000022</v>
      </c>
      <c r="H523" s="28">
        <v>430.3</v>
      </c>
      <c r="I523" s="28">
        <v>300.64400000000006</v>
      </c>
      <c r="J523" s="28">
        <v>281.39900000000006</v>
      </c>
      <c r="K523" s="28">
        <v>296.19175000000001</v>
      </c>
      <c r="L523" s="28">
        <v>266.92700000000002</v>
      </c>
      <c r="M523" s="28">
        <v>180.72200000000001</v>
      </c>
      <c r="N523" s="28">
        <v>282.00600000000009</v>
      </c>
      <c r="O523" s="28">
        <v>176.56500000000003</v>
      </c>
      <c r="P523" s="28">
        <v>315.88499999999993</v>
      </c>
      <c r="Q523" s="28">
        <v>487.32099999999986</v>
      </c>
      <c r="R523" s="28">
        <v>547.44599999999991</v>
      </c>
      <c r="S523" s="28">
        <v>4004.83475</v>
      </c>
      <c r="T523" s="35">
        <v>333.73622916666665</v>
      </c>
    </row>
    <row r="524" spans="1:20" x14ac:dyDescent="0.25">
      <c r="A524" s="33" t="s">
        <v>445</v>
      </c>
      <c r="B524" s="34" t="s">
        <v>30</v>
      </c>
      <c r="C524" s="34" t="s">
        <v>121</v>
      </c>
      <c r="D524" s="33" t="s">
        <v>319</v>
      </c>
      <c r="E524" s="38" t="s">
        <v>320</v>
      </c>
      <c r="F524" s="33" t="s">
        <v>5</v>
      </c>
      <c r="G524" s="28">
        <v>61.646999999999998</v>
      </c>
      <c r="H524" s="28">
        <v>64.167999999999992</v>
      </c>
      <c r="I524" s="28">
        <v>34.301999999999992</v>
      </c>
      <c r="J524" s="28">
        <v>28.595000000000006</v>
      </c>
      <c r="K524" s="28">
        <v>29.117000000000004</v>
      </c>
      <c r="L524" s="28">
        <v>53.574000000000005</v>
      </c>
      <c r="M524" s="28">
        <v>47.339999999999996</v>
      </c>
      <c r="N524" s="28">
        <v>27.4</v>
      </c>
      <c r="O524" s="28">
        <v>33.642000000000003</v>
      </c>
      <c r="P524" s="28">
        <v>46.886999999999993</v>
      </c>
      <c r="Q524" s="28">
        <v>45.107999999999997</v>
      </c>
      <c r="R524" s="28">
        <v>47.560000000000009</v>
      </c>
      <c r="S524" s="28">
        <v>519.34</v>
      </c>
      <c r="T524" s="35">
        <v>43.278333333333336</v>
      </c>
    </row>
    <row r="525" spans="1:20" x14ac:dyDescent="0.25">
      <c r="A525" s="33" t="s">
        <v>634</v>
      </c>
      <c r="B525" s="34" t="s">
        <v>30</v>
      </c>
      <c r="C525" s="34" t="s">
        <v>635</v>
      </c>
      <c r="D525" s="33" t="s">
        <v>310</v>
      </c>
      <c r="E525" s="38" t="s">
        <v>311</v>
      </c>
      <c r="F525" s="33" t="s">
        <v>1</v>
      </c>
      <c r="G525" s="28"/>
      <c r="H525" s="28"/>
      <c r="I525" s="28"/>
      <c r="J525" s="28"/>
      <c r="K525" s="28"/>
      <c r="L525" s="28"/>
      <c r="M525" s="28"/>
      <c r="N525" s="28"/>
      <c r="O525" s="28"/>
      <c r="P525" s="28"/>
      <c r="Q525" s="28"/>
      <c r="R525" s="28">
        <v>16.266999999999999</v>
      </c>
      <c r="S525" s="28">
        <v>16.266999999999999</v>
      </c>
      <c r="T525" s="35">
        <v>16.266999999999999</v>
      </c>
    </row>
    <row r="526" spans="1:20" x14ac:dyDescent="0.25">
      <c r="A526" s="33" t="s">
        <v>634</v>
      </c>
      <c r="B526" s="34" t="s">
        <v>30</v>
      </c>
      <c r="C526" s="34" t="s">
        <v>635</v>
      </c>
      <c r="D526" s="33" t="s">
        <v>312</v>
      </c>
      <c r="E526" s="38" t="s">
        <v>313</v>
      </c>
      <c r="F526" s="33" t="s">
        <v>2</v>
      </c>
      <c r="G526" s="28"/>
      <c r="H526" s="28"/>
      <c r="I526" s="28"/>
      <c r="J526" s="28"/>
      <c r="K526" s="28"/>
      <c r="L526" s="28"/>
      <c r="M526" s="28"/>
      <c r="N526" s="28"/>
      <c r="O526" s="28"/>
      <c r="P526" s="28"/>
      <c r="Q526" s="28"/>
      <c r="R526" s="28">
        <v>42.26400000000001</v>
      </c>
      <c r="S526" s="28">
        <v>42.26400000000001</v>
      </c>
      <c r="T526" s="35">
        <v>42.26400000000001</v>
      </c>
    </row>
    <row r="527" spans="1:20" x14ac:dyDescent="0.25">
      <c r="A527" s="33" t="s">
        <v>634</v>
      </c>
      <c r="B527" s="34" t="s">
        <v>30</v>
      </c>
      <c r="C527" s="34" t="s">
        <v>635</v>
      </c>
      <c r="D527" s="33" t="s">
        <v>314</v>
      </c>
      <c r="E527" s="38" t="s">
        <v>315</v>
      </c>
      <c r="F527" s="33" t="s">
        <v>3</v>
      </c>
      <c r="G527" s="28"/>
      <c r="H527" s="28"/>
      <c r="I527" s="28"/>
      <c r="J527" s="28"/>
      <c r="K527" s="28"/>
      <c r="L527" s="28"/>
      <c r="M527" s="28"/>
      <c r="N527" s="28"/>
      <c r="O527" s="28"/>
      <c r="P527" s="28"/>
      <c r="Q527" s="28"/>
      <c r="R527" s="28">
        <v>43.756</v>
      </c>
      <c r="S527" s="28">
        <v>43.756</v>
      </c>
      <c r="T527" s="35">
        <v>43.756</v>
      </c>
    </row>
    <row r="528" spans="1:20" x14ac:dyDescent="0.25">
      <c r="A528" s="33" t="s">
        <v>634</v>
      </c>
      <c r="B528" s="34" t="s">
        <v>30</v>
      </c>
      <c r="C528" s="34" t="s">
        <v>635</v>
      </c>
      <c r="D528" s="33" t="s">
        <v>319</v>
      </c>
      <c r="E528" s="38" t="s">
        <v>320</v>
      </c>
      <c r="F528" s="33" t="s">
        <v>5</v>
      </c>
      <c r="G528" s="28"/>
      <c r="H528" s="28"/>
      <c r="I528" s="28"/>
      <c r="J528" s="28"/>
      <c r="K528" s="28"/>
      <c r="L528" s="28"/>
      <c r="M528" s="28"/>
      <c r="N528" s="28"/>
      <c r="O528" s="28"/>
      <c r="P528" s="28"/>
      <c r="Q528" s="28"/>
      <c r="R528" s="28">
        <v>10.19</v>
      </c>
      <c r="S528" s="28">
        <v>10.19</v>
      </c>
      <c r="T528" s="35">
        <v>10.19</v>
      </c>
    </row>
    <row r="529" spans="1:20" x14ac:dyDescent="0.25">
      <c r="A529" s="33" t="s">
        <v>636</v>
      </c>
      <c r="B529" s="34" t="s">
        <v>30</v>
      </c>
      <c r="C529" s="34" t="s">
        <v>229</v>
      </c>
      <c r="D529" s="33" t="s">
        <v>310</v>
      </c>
      <c r="E529" s="38" t="s">
        <v>311</v>
      </c>
      <c r="F529" s="33" t="s">
        <v>1</v>
      </c>
      <c r="G529" s="28"/>
      <c r="H529" s="28"/>
      <c r="I529" s="28"/>
      <c r="J529" s="28"/>
      <c r="K529" s="28"/>
      <c r="L529" s="28">
        <v>2.504</v>
      </c>
      <c r="M529" s="28"/>
      <c r="N529" s="28"/>
      <c r="O529" s="28"/>
      <c r="P529" s="28"/>
      <c r="Q529" s="28"/>
      <c r="R529" s="28"/>
      <c r="S529" s="28">
        <v>2.504</v>
      </c>
      <c r="T529" s="35">
        <v>2.504</v>
      </c>
    </row>
    <row r="530" spans="1:20" x14ac:dyDescent="0.25">
      <c r="A530" s="33" t="s">
        <v>636</v>
      </c>
      <c r="B530" s="34" t="s">
        <v>30</v>
      </c>
      <c r="C530" s="34" t="s">
        <v>229</v>
      </c>
      <c r="D530" s="33" t="s">
        <v>312</v>
      </c>
      <c r="E530" s="38" t="s">
        <v>313</v>
      </c>
      <c r="F530" s="33" t="s">
        <v>2</v>
      </c>
      <c r="G530" s="28"/>
      <c r="H530" s="28"/>
      <c r="I530" s="28"/>
      <c r="J530" s="28"/>
      <c r="K530" s="28"/>
      <c r="L530" s="28">
        <v>20.14</v>
      </c>
      <c r="M530" s="28"/>
      <c r="N530" s="28"/>
      <c r="O530" s="28"/>
      <c r="P530" s="28"/>
      <c r="Q530" s="28"/>
      <c r="R530" s="28"/>
      <c r="S530" s="28">
        <v>20.14</v>
      </c>
      <c r="T530" s="35">
        <v>20.14</v>
      </c>
    </row>
    <row r="531" spans="1:20" x14ac:dyDescent="0.25">
      <c r="A531" s="33" t="s">
        <v>636</v>
      </c>
      <c r="B531" s="34" t="s">
        <v>30</v>
      </c>
      <c r="C531" s="34" t="s">
        <v>229</v>
      </c>
      <c r="D531" s="33" t="s">
        <v>314</v>
      </c>
      <c r="E531" s="38" t="s">
        <v>315</v>
      </c>
      <c r="F531" s="33" t="s">
        <v>3</v>
      </c>
      <c r="G531" s="28"/>
      <c r="H531" s="28"/>
      <c r="I531" s="28"/>
      <c r="J531" s="28"/>
      <c r="K531" s="28"/>
      <c r="L531" s="28">
        <v>59.005000000000003</v>
      </c>
      <c r="M531" s="28"/>
      <c r="N531" s="28"/>
      <c r="O531" s="28"/>
      <c r="P531" s="28"/>
      <c r="Q531" s="28"/>
      <c r="R531" s="28"/>
      <c r="S531" s="28">
        <v>59.005000000000003</v>
      </c>
      <c r="T531" s="35">
        <v>59.005000000000003</v>
      </c>
    </row>
    <row r="532" spans="1:20" x14ac:dyDescent="0.25">
      <c r="A532" s="33" t="s">
        <v>636</v>
      </c>
      <c r="B532" s="34" t="s">
        <v>30</v>
      </c>
      <c r="C532" s="34" t="s">
        <v>229</v>
      </c>
      <c r="D532" s="33" t="s">
        <v>319</v>
      </c>
      <c r="E532" s="38" t="s">
        <v>320</v>
      </c>
      <c r="F532" s="33" t="s">
        <v>5</v>
      </c>
      <c r="G532" s="28"/>
      <c r="H532" s="28"/>
      <c r="I532" s="28"/>
      <c r="J532" s="28"/>
      <c r="K532" s="28"/>
      <c r="L532" s="28">
        <v>2.7410000000000001</v>
      </c>
      <c r="M532" s="28"/>
      <c r="N532" s="28"/>
      <c r="O532" s="28"/>
      <c r="P532" s="28"/>
      <c r="Q532" s="28"/>
      <c r="R532" s="28"/>
      <c r="S532" s="28">
        <v>2.7410000000000001</v>
      </c>
      <c r="T532" s="35">
        <v>2.7410000000000001</v>
      </c>
    </row>
    <row r="533" spans="1:20" x14ac:dyDescent="0.25">
      <c r="A533" s="33" t="s">
        <v>446</v>
      </c>
      <c r="B533" s="34" t="s">
        <v>30</v>
      </c>
      <c r="C533" s="34" t="s">
        <v>122</v>
      </c>
      <c r="D533" s="33" t="s">
        <v>310</v>
      </c>
      <c r="E533" s="38" t="s">
        <v>311</v>
      </c>
      <c r="F533" s="33" t="s">
        <v>1</v>
      </c>
      <c r="G533" s="28">
        <v>5.5309999999999997</v>
      </c>
      <c r="H533" s="28">
        <v>2.1259999999999999</v>
      </c>
      <c r="I533" s="28"/>
      <c r="J533" s="28"/>
      <c r="K533" s="28">
        <v>2</v>
      </c>
      <c r="L533" s="28"/>
      <c r="M533" s="28"/>
      <c r="N533" s="28">
        <v>2</v>
      </c>
      <c r="O533" s="28">
        <v>3.3380000000000001</v>
      </c>
      <c r="P533" s="28"/>
      <c r="Q533" s="28">
        <v>3.52</v>
      </c>
      <c r="R533" s="28"/>
      <c r="S533" s="28">
        <v>18.515000000000001</v>
      </c>
      <c r="T533" s="35">
        <v>3.0858333333333334</v>
      </c>
    </row>
    <row r="534" spans="1:20" x14ac:dyDescent="0.25">
      <c r="A534" s="33" t="s">
        <v>446</v>
      </c>
      <c r="B534" s="34" t="s">
        <v>30</v>
      </c>
      <c r="C534" s="34" t="s">
        <v>122</v>
      </c>
      <c r="D534" s="33" t="s">
        <v>312</v>
      </c>
      <c r="E534" s="38" t="s">
        <v>313</v>
      </c>
      <c r="F534" s="33" t="s">
        <v>2</v>
      </c>
      <c r="G534" s="28"/>
      <c r="H534" s="28">
        <v>0.95000000000000007</v>
      </c>
      <c r="I534" s="28"/>
      <c r="J534" s="28"/>
      <c r="K534" s="28"/>
      <c r="L534" s="28"/>
      <c r="M534" s="28"/>
      <c r="N534" s="28"/>
      <c r="O534" s="28"/>
      <c r="P534" s="28"/>
      <c r="Q534" s="28"/>
      <c r="R534" s="28"/>
      <c r="S534" s="28">
        <v>0.95000000000000007</v>
      </c>
      <c r="T534" s="35">
        <v>0.95000000000000007</v>
      </c>
    </row>
    <row r="535" spans="1:20" x14ac:dyDescent="0.25">
      <c r="A535" s="33" t="s">
        <v>447</v>
      </c>
      <c r="B535" s="34" t="s">
        <v>30</v>
      </c>
      <c r="C535" s="34" t="s">
        <v>230</v>
      </c>
      <c r="D535" s="33" t="s">
        <v>310</v>
      </c>
      <c r="E535" s="38" t="s">
        <v>311</v>
      </c>
      <c r="F535" s="33" t="s">
        <v>1</v>
      </c>
      <c r="G535" s="28">
        <v>7.8026999999999997</v>
      </c>
      <c r="H535" s="28">
        <v>5.9274999999999984</v>
      </c>
      <c r="I535" s="28">
        <v>4.7793999999999999</v>
      </c>
      <c r="J535" s="28">
        <v>5.7257999999999987</v>
      </c>
      <c r="K535" s="28">
        <v>6.2282999999999999</v>
      </c>
      <c r="L535" s="28">
        <v>8.4304999999999986</v>
      </c>
      <c r="M535" s="28">
        <v>7.1109000000000009</v>
      </c>
      <c r="N535" s="28">
        <v>5.3267999999999995</v>
      </c>
      <c r="O535" s="28">
        <v>5.3268000000000004</v>
      </c>
      <c r="P535" s="28">
        <v>7.2553999999999998</v>
      </c>
      <c r="Q535" s="28">
        <v>8.7164000000000001</v>
      </c>
      <c r="R535" s="28">
        <v>9.5727000000000011</v>
      </c>
      <c r="S535" s="28">
        <v>82.203199999999995</v>
      </c>
      <c r="T535" s="35">
        <v>6.8502666666666663</v>
      </c>
    </row>
    <row r="536" spans="1:20" x14ac:dyDescent="0.25">
      <c r="A536" s="33" t="s">
        <v>447</v>
      </c>
      <c r="B536" s="34" t="s">
        <v>30</v>
      </c>
      <c r="C536" s="34" t="s">
        <v>230</v>
      </c>
      <c r="D536" s="33" t="s">
        <v>312</v>
      </c>
      <c r="E536" s="38" t="s">
        <v>313</v>
      </c>
      <c r="F536" s="33" t="s">
        <v>2</v>
      </c>
      <c r="G536" s="28">
        <v>73.488100000000017</v>
      </c>
      <c r="H536" s="28">
        <v>62.631500000000003</v>
      </c>
      <c r="I536" s="28">
        <v>57.397999999999996</v>
      </c>
      <c r="J536" s="28">
        <v>53.356400000000001</v>
      </c>
      <c r="K536" s="28">
        <v>37.101700000000001</v>
      </c>
      <c r="L536" s="28">
        <v>36.908799999999999</v>
      </c>
      <c r="M536" s="28">
        <v>34.691099999999992</v>
      </c>
      <c r="N536" s="28">
        <v>36.578500000000005</v>
      </c>
      <c r="O536" s="28">
        <v>34.228699999999989</v>
      </c>
      <c r="P536" s="28">
        <v>39.641500000000001</v>
      </c>
      <c r="Q536" s="28">
        <v>45.628400000000006</v>
      </c>
      <c r="R536" s="28">
        <v>49.628599999999992</v>
      </c>
      <c r="S536" s="28">
        <v>561.28129999999999</v>
      </c>
      <c r="T536" s="35">
        <v>46.773441666666663</v>
      </c>
    </row>
    <row r="537" spans="1:20" x14ac:dyDescent="0.25">
      <c r="A537" s="33" t="s">
        <v>447</v>
      </c>
      <c r="B537" s="34" t="s">
        <v>30</v>
      </c>
      <c r="C537" s="34" t="s">
        <v>230</v>
      </c>
      <c r="D537" s="33" t="s">
        <v>314</v>
      </c>
      <c r="E537" s="38" t="s">
        <v>315</v>
      </c>
      <c r="F537" s="33" t="s">
        <v>3</v>
      </c>
      <c r="G537" s="28">
        <v>66.279799999999994</v>
      </c>
      <c r="H537" s="28">
        <v>66.075000000000003</v>
      </c>
      <c r="I537" s="28">
        <v>39.295400000000001</v>
      </c>
      <c r="J537" s="28">
        <v>46.54610000000001</v>
      </c>
      <c r="K537" s="28">
        <v>22.830099999999995</v>
      </c>
      <c r="L537" s="28">
        <v>23.466400000000007</v>
      </c>
      <c r="M537" s="28">
        <v>21.704999999999998</v>
      </c>
      <c r="N537" s="28">
        <v>19.6206</v>
      </c>
      <c r="O537" s="28">
        <v>18.681100000000001</v>
      </c>
      <c r="P537" s="28">
        <v>19.441000000000003</v>
      </c>
      <c r="Q537" s="28">
        <v>22.852500000000003</v>
      </c>
      <c r="R537" s="28">
        <v>25.1998</v>
      </c>
      <c r="S537" s="28">
        <v>391.99280000000005</v>
      </c>
      <c r="T537" s="35">
        <v>32.666066666666673</v>
      </c>
    </row>
    <row r="538" spans="1:20" x14ac:dyDescent="0.25">
      <c r="A538" s="33" t="s">
        <v>447</v>
      </c>
      <c r="B538" s="34" t="s">
        <v>30</v>
      </c>
      <c r="C538" s="34" t="s">
        <v>230</v>
      </c>
      <c r="D538" s="33" t="s">
        <v>319</v>
      </c>
      <c r="E538" s="38" t="s">
        <v>320</v>
      </c>
      <c r="F538" s="33" t="s">
        <v>5</v>
      </c>
      <c r="G538" s="28">
        <v>12.530099999999999</v>
      </c>
      <c r="H538" s="28">
        <v>9.6</v>
      </c>
      <c r="I538" s="28">
        <v>15.05</v>
      </c>
      <c r="J538" s="28">
        <v>18.0686</v>
      </c>
      <c r="K538" s="28">
        <v>10.2874</v>
      </c>
      <c r="L538" s="28">
        <v>11.579600000000001</v>
      </c>
      <c r="M538" s="28">
        <v>8.0306000000000015</v>
      </c>
      <c r="N538" s="28">
        <v>3.62</v>
      </c>
      <c r="O538" s="28">
        <v>3.1</v>
      </c>
      <c r="P538" s="28">
        <v>6.7484000000000002</v>
      </c>
      <c r="Q538" s="28">
        <v>4.8858999999999995</v>
      </c>
      <c r="R538" s="28">
        <v>6.8206000000000007</v>
      </c>
      <c r="S538" s="28">
        <v>110.32120000000002</v>
      </c>
      <c r="T538" s="35">
        <v>9.1934333333333349</v>
      </c>
    </row>
    <row r="539" spans="1:20" x14ac:dyDescent="0.25">
      <c r="A539" s="33" t="s">
        <v>448</v>
      </c>
      <c r="B539" s="34" t="s">
        <v>30</v>
      </c>
      <c r="C539" s="34" t="s">
        <v>280</v>
      </c>
      <c r="D539" s="33" t="s">
        <v>310</v>
      </c>
      <c r="E539" s="38" t="s">
        <v>311</v>
      </c>
      <c r="F539" s="33" t="s">
        <v>1</v>
      </c>
      <c r="G539" s="28"/>
      <c r="H539" s="28">
        <v>4.12</v>
      </c>
      <c r="I539" s="28">
        <v>2.11</v>
      </c>
      <c r="J539" s="28">
        <v>1.75</v>
      </c>
      <c r="K539" s="28"/>
      <c r="L539" s="28">
        <v>3.2050000000000001</v>
      </c>
      <c r="M539" s="28">
        <v>0.45</v>
      </c>
      <c r="N539" s="28">
        <v>1.1200000000000001</v>
      </c>
      <c r="O539" s="28">
        <v>1.93</v>
      </c>
      <c r="P539" s="28"/>
      <c r="Q539" s="28"/>
      <c r="R539" s="28"/>
      <c r="S539" s="28">
        <v>14.684999999999999</v>
      </c>
      <c r="T539" s="35">
        <v>2.0978571428571429</v>
      </c>
    </row>
    <row r="540" spans="1:20" x14ac:dyDescent="0.25">
      <c r="A540" s="33" t="s">
        <v>448</v>
      </c>
      <c r="B540" s="34" t="s">
        <v>30</v>
      </c>
      <c r="C540" s="34" t="s">
        <v>280</v>
      </c>
      <c r="D540" s="33" t="s">
        <v>312</v>
      </c>
      <c r="E540" s="38" t="s">
        <v>313</v>
      </c>
      <c r="F540" s="33" t="s">
        <v>2</v>
      </c>
      <c r="G540" s="28">
        <v>26.284999999999997</v>
      </c>
      <c r="H540" s="28">
        <v>20.164999999999999</v>
      </c>
      <c r="I540" s="28">
        <v>22.179999999999996</v>
      </c>
      <c r="J540" s="28">
        <v>21.020000000000003</v>
      </c>
      <c r="K540" s="28">
        <v>15.049999999999999</v>
      </c>
      <c r="L540" s="28">
        <v>18.037000000000003</v>
      </c>
      <c r="M540" s="28">
        <v>18.939999999999998</v>
      </c>
      <c r="N540" s="28">
        <v>18.059999999999999</v>
      </c>
      <c r="O540" s="28">
        <v>17.45</v>
      </c>
      <c r="P540" s="28">
        <v>9.6049999999999986</v>
      </c>
      <c r="Q540" s="28"/>
      <c r="R540" s="28"/>
      <c r="S540" s="28">
        <v>186.792</v>
      </c>
      <c r="T540" s="35">
        <v>18.679200000000002</v>
      </c>
    </row>
    <row r="541" spans="1:20" x14ac:dyDescent="0.25">
      <c r="A541" s="33" t="s">
        <v>448</v>
      </c>
      <c r="B541" s="34" t="s">
        <v>30</v>
      </c>
      <c r="C541" s="34" t="s">
        <v>280</v>
      </c>
      <c r="D541" s="33" t="s">
        <v>314</v>
      </c>
      <c r="E541" s="38" t="s">
        <v>315</v>
      </c>
      <c r="F541" s="33" t="s">
        <v>3</v>
      </c>
      <c r="G541" s="28">
        <v>26.867000000000001</v>
      </c>
      <c r="H541" s="28">
        <v>23.556999999999999</v>
      </c>
      <c r="I541" s="28">
        <v>30.86</v>
      </c>
      <c r="J541" s="28">
        <v>26.154999999999998</v>
      </c>
      <c r="K541" s="28">
        <v>20.423000000000002</v>
      </c>
      <c r="L541" s="28">
        <v>17.189999999999998</v>
      </c>
      <c r="M541" s="28">
        <v>22.954999999999998</v>
      </c>
      <c r="N541" s="28">
        <v>18.114999999999998</v>
      </c>
      <c r="O541" s="28">
        <v>15.966999999999999</v>
      </c>
      <c r="P541" s="28">
        <v>10.735000000000001</v>
      </c>
      <c r="Q541" s="28"/>
      <c r="R541" s="28"/>
      <c r="S541" s="28">
        <v>212.82400000000001</v>
      </c>
      <c r="T541" s="35">
        <v>21.282400000000003</v>
      </c>
    </row>
    <row r="542" spans="1:20" x14ac:dyDescent="0.25">
      <c r="A542" s="33" t="s">
        <v>448</v>
      </c>
      <c r="B542" s="34" t="s">
        <v>30</v>
      </c>
      <c r="C542" s="34" t="s">
        <v>280</v>
      </c>
      <c r="D542" s="33" t="s">
        <v>319</v>
      </c>
      <c r="E542" s="38" t="s">
        <v>320</v>
      </c>
      <c r="F542" s="33" t="s">
        <v>5</v>
      </c>
      <c r="G542" s="28"/>
      <c r="H542" s="28"/>
      <c r="I542" s="28"/>
      <c r="J542" s="28"/>
      <c r="K542" s="28"/>
      <c r="L542" s="28">
        <v>0.45</v>
      </c>
      <c r="M542" s="28"/>
      <c r="N542" s="28"/>
      <c r="O542" s="28"/>
      <c r="P542" s="28"/>
      <c r="Q542" s="28"/>
      <c r="R542" s="28"/>
      <c r="S542" s="28">
        <v>0.45</v>
      </c>
      <c r="T542" s="35">
        <v>0.45</v>
      </c>
    </row>
    <row r="543" spans="1:20" x14ac:dyDescent="0.25">
      <c r="A543" s="33" t="s">
        <v>451</v>
      </c>
      <c r="B543" s="34" t="s">
        <v>30</v>
      </c>
      <c r="C543" s="34" t="s">
        <v>281</v>
      </c>
      <c r="D543" s="33" t="s">
        <v>310</v>
      </c>
      <c r="E543" s="38" t="s">
        <v>311</v>
      </c>
      <c r="F543" s="33" t="s">
        <v>1</v>
      </c>
      <c r="G543" s="28">
        <v>6.1750000000000007</v>
      </c>
      <c r="H543" s="28">
        <v>6.2279999999999998</v>
      </c>
      <c r="I543" s="28"/>
      <c r="J543" s="28"/>
      <c r="K543" s="28"/>
      <c r="L543" s="28"/>
      <c r="M543" s="28"/>
      <c r="N543" s="28"/>
      <c r="O543" s="28"/>
      <c r="P543" s="28"/>
      <c r="Q543" s="28"/>
      <c r="R543" s="28"/>
      <c r="S543" s="28">
        <v>12.403</v>
      </c>
      <c r="T543" s="35">
        <v>6.2015000000000002</v>
      </c>
    </row>
    <row r="544" spans="1:20" x14ac:dyDescent="0.25">
      <c r="A544" s="33" t="s">
        <v>451</v>
      </c>
      <c r="B544" s="34" t="s">
        <v>30</v>
      </c>
      <c r="C544" s="34" t="s">
        <v>281</v>
      </c>
      <c r="D544" s="33" t="s">
        <v>312</v>
      </c>
      <c r="E544" s="38" t="s">
        <v>313</v>
      </c>
      <c r="F544" s="33" t="s">
        <v>2</v>
      </c>
      <c r="G544" s="28">
        <v>16.623000000000001</v>
      </c>
      <c r="H544" s="28">
        <v>15.835000000000003</v>
      </c>
      <c r="I544" s="28"/>
      <c r="J544" s="28"/>
      <c r="K544" s="28"/>
      <c r="L544" s="28"/>
      <c r="M544" s="28"/>
      <c r="N544" s="28"/>
      <c r="O544" s="28"/>
      <c r="P544" s="28"/>
      <c r="Q544" s="28"/>
      <c r="R544" s="28"/>
      <c r="S544" s="28">
        <v>32.458000000000006</v>
      </c>
      <c r="T544" s="35">
        <v>16.229000000000003</v>
      </c>
    </row>
    <row r="545" spans="1:20" x14ac:dyDescent="0.25">
      <c r="A545" s="33" t="s">
        <v>451</v>
      </c>
      <c r="B545" s="34" t="s">
        <v>30</v>
      </c>
      <c r="C545" s="34" t="s">
        <v>281</v>
      </c>
      <c r="D545" s="33" t="s">
        <v>314</v>
      </c>
      <c r="E545" s="38" t="s">
        <v>315</v>
      </c>
      <c r="F545" s="33" t="s">
        <v>3</v>
      </c>
      <c r="G545" s="28">
        <v>13.609999999999998</v>
      </c>
      <c r="H545" s="28">
        <v>13.947999999999999</v>
      </c>
      <c r="I545" s="28"/>
      <c r="J545" s="28"/>
      <c r="K545" s="28"/>
      <c r="L545" s="28"/>
      <c r="M545" s="28"/>
      <c r="N545" s="28"/>
      <c r="O545" s="28"/>
      <c r="P545" s="28"/>
      <c r="Q545" s="28"/>
      <c r="R545" s="28"/>
      <c r="S545" s="28">
        <v>27.557999999999996</v>
      </c>
      <c r="T545" s="35">
        <v>13.778999999999998</v>
      </c>
    </row>
    <row r="546" spans="1:20" x14ac:dyDescent="0.25">
      <c r="A546" s="33" t="s">
        <v>452</v>
      </c>
      <c r="B546" s="34" t="s">
        <v>30</v>
      </c>
      <c r="C546" s="34" t="s">
        <v>166</v>
      </c>
      <c r="D546" s="33" t="s">
        <v>322</v>
      </c>
      <c r="E546" s="38" t="s">
        <v>323</v>
      </c>
      <c r="F546" s="33" t="s">
        <v>0</v>
      </c>
      <c r="G546" s="28"/>
      <c r="H546" s="28"/>
      <c r="I546" s="28"/>
      <c r="J546" s="28"/>
      <c r="K546" s="28"/>
      <c r="L546" s="28"/>
      <c r="M546" s="28"/>
      <c r="N546" s="28">
        <v>0.35599999999999998</v>
      </c>
      <c r="O546" s="28">
        <v>2.952</v>
      </c>
      <c r="P546" s="28">
        <v>2.887</v>
      </c>
      <c r="Q546" s="28">
        <v>3.3069999999999999</v>
      </c>
      <c r="R546" s="28"/>
      <c r="S546" s="28">
        <v>9.5020000000000007</v>
      </c>
      <c r="T546" s="35">
        <v>2.3755000000000002</v>
      </c>
    </row>
    <row r="547" spans="1:20" x14ac:dyDescent="0.25">
      <c r="A547" s="33" t="s">
        <v>452</v>
      </c>
      <c r="B547" s="34" t="s">
        <v>30</v>
      </c>
      <c r="C547" s="34" t="s">
        <v>166</v>
      </c>
      <c r="D547" s="33" t="s">
        <v>310</v>
      </c>
      <c r="E547" s="38" t="s">
        <v>311</v>
      </c>
      <c r="F547" s="33" t="s">
        <v>1</v>
      </c>
      <c r="G547" s="28">
        <v>1.17</v>
      </c>
      <c r="H547" s="28">
        <v>2.762</v>
      </c>
      <c r="I547" s="28">
        <v>3.9819999999999998</v>
      </c>
      <c r="J547" s="28">
        <v>2.2560000000000002</v>
      </c>
      <c r="K547" s="28">
        <v>2.9299999999999997</v>
      </c>
      <c r="L547" s="28">
        <v>1.4470000000000001</v>
      </c>
      <c r="M547" s="28">
        <v>3.6840000000000002</v>
      </c>
      <c r="N547" s="28">
        <v>3.6160000000000001</v>
      </c>
      <c r="O547" s="28">
        <v>11.0045</v>
      </c>
      <c r="P547" s="28">
        <v>4.3339999999999996</v>
      </c>
      <c r="Q547" s="28">
        <v>6.4029000000000007</v>
      </c>
      <c r="R547" s="28">
        <v>4.5825999999999993</v>
      </c>
      <c r="S547" s="28">
        <v>48.171000000000006</v>
      </c>
      <c r="T547" s="35">
        <v>4.0142500000000005</v>
      </c>
    </row>
    <row r="548" spans="1:20" x14ac:dyDescent="0.25">
      <c r="A548" s="33" t="s">
        <v>452</v>
      </c>
      <c r="B548" s="34" t="s">
        <v>30</v>
      </c>
      <c r="C548" s="34" t="s">
        <v>166</v>
      </c>
      <c r="D548" s="33" t="s">
        <v>312</v>
      </c>
      <c r="E548" s="38" t="s">
        <v>313</v>
      </c>
      <c r="F548" s="33" t="s">
        <v>2</v>
      </c>
      <c r="G548" s="28">
        <v>20.069500000000001</v>
      </c>
      <c r="H548" s="28">
        <v>19.132000000000001</v>
      </c>
      <c r="I548" s="28">
        <v>21.229000000000003</v>
      </c>
      <c r="J548" s="28">
        <v>32.384</v>
      </c>
      <c r="K548" s="28">
        <v>28.862000000000005</v>
      </c>
      <c r="L548" s="28">
        <v>33.084999999999994</v>
      </c>
      <c r="M548" s="28">
        <v>35.515999999999991</v>
      </c>
      <c r="N548" s="28">
        <v>23.767000000000003</v>
      </c>
      <c r="O548" s="28">
        <v>37.757999999999996</v>
      </c>
      <c r="P548" s="28">
        <v>34.668500000000009</v>
      </c>
      <c r="Q548" s="28">
        <v>40.6145</v>
      </c>
      <c r="R548" s="28">
        <v>33.999000000000002</v>
      </c>
      <c r="S548" s="28">
        <v>361.08450000000005</v>
      </c>
      <c r="T548" s="35">
        <v>30.090375000000005</v>
      </c>
    </row>
    <row r="549" spans="1:20" x14ac:dyDescent="0.25">
      <c r="A549" s="33" t="s">
        <v>452</v>
      </c>
      <c r="B549" s="34" t="s">
        <v>30</v>
      </c>
      <c r="C549" s="34" t="s">
        <v>166</v>
      </c>
      <c r="D549" s="33" t="s">
        <v>314</v>
      </c>
      <c r="E549" s="38" t="s">
        <v>315</v>
      </c>
      <c r="F549" s="33" t="s">
        <v>3</v>
      </c>
      <c r="G549" s="28">
        <v>27.364000000000001</v>
      </c>
      <c r="H549" s="28">
        <v>28.045999999999999</v>
      </c>
      <c r="I549" s="28">
        <v>28.046000000000006</v>
      </c>
      <c r="J549" s="28">
        <v>49.098999999999997</v>
      </c>
      <c r="K549" s="28">
        <v>18.451000000000004</v>
      </c>
      <c r="L549" s="28">
        <v>36.384000000000015</v>
      </c>
      <c r="M549" s="28">
        <v>50.391000000000005</v>
      </c>
      <c r="N549" s="28">
        <v>45.445800000000006</v>
      </c>
      <c r="O549" s="28">
        <v>49.409000000000006</v>
      </c>
      <c r="P549" s="28">
        <v>46.788000000000004</v>
      </c>
      <c r="Q549" s="28">
        <v>59.191999999999993</v>
      </c>
      <c r="R549" s="28">
        <v>58.696000000000012</v>
      </c>
      <c r="S549" s="28">
        <v>497.31180000000006</v>
      </c>
      <c r="T549" s="35">
        <v>41.442650000000008</v>
      </c>
    </row>
    <row r="550" spans="1:20" x14ac:dyDescent="0.25">
      <c r="A550" s="33" t="s">
        <v>452</v>
      </c>
      <c r="B550" s="34" t="s">
        <v>30</v>
      </c>
      <c r="C550" s="34" t="s">
        <v>166</v>
      </c>
      <c r="D550" s="33" t="s">
        <v>324</v>
      </c>
      <c r="E550" s="38" t="s">
        <v>325</v>
      </c>
      <c r="F550" s="33" t="s">
        <v>4</v>
      </c>
      <c r="G550" s="28"/>
      <c r="H550" s="28"/>
      <c r="I550" s="28"/>
      <c r="J550" s="28"/>
      <c r="K550" s="28"/>
      <c r="L550" s="28"/>
      <c r="M550" s="28"/>
      <c r="N550" s="28">
        <v>2.1509999999999998</v>
      </c>
      <c r="O550" s="28"/>
      <c r="P550" s="28"/>
      <c r="Q550" s="28">
        <v>0.2165</v>
      </c>
      <c r="R550" s="28">
        <v>0.08</v>
      </c>
      <c r="S550" s="28">
        <v>2.4474999999999998</v>
      </c>
      <c r="T550" s="35">
        <v>0.8158333333333333</v>
      </c>
    </row>
    <row r="551" spans="1:20" x14ac:dyDescent="0.25">
      <c r="A551" s="33" t="s">
        <v>452</v>
      </c>
      <c r="B551" s="34" t="s">
        <v>30</v>
      </c>
      <c r="C551" s="34" t="s">
        <v>166</v>
      </c>
      <c r="D551" s="33" t="s">
        <v>319</v>
      </c>
      <c r="E551" s="38" t="s">
        <v>320</v>
      </c>
      <c r="F551" s="33" t="s">
        <v>5</v>
      </c>
      <c r="G551" s="28">
        <v>2.5099999999999998</v>
      </c>
      <c r="H551" s="28">
        <v>1.48</v>
      </c>
      <c r="I551" s="28">
        <v>2.1800000000000002</v>
      </c>
      <c r="J551" s="28">
        <v>8.2000000000000011</v>
      </c>
      <c r="K551" s="28">
        <v>3.66</v>
      </c>
      <c r="L551" s="28">
        <v>7.87</v>
      </c>
      <c r="M551" s="28">
        <v>15.008000000000001</v>
      </c>
      <c r="N551" s="28">
        <v>12.582999999999998</v>
      </c>
      <c r="O551" s="28">
        <v>6.9580000000000002</v>
      </c>
      <c r="P551" s="28">
        <v>13.137</v>
      </c>
      <c r="Q551" s="28">
        <v>4.8414999999999999</v>
      </c>
      <c r="R551" s="28">
        <v>8.7910000000000004</v>
      </c>
      <c r="S551" s="28">
        <v>87.218499999999992</v>
      </c>
      <c r="T551" s="35">
        <v>7.2682083333333329</v>
      </c>
    </row>
    <row r="552" spans="1:20" x14ac:dyDescent="0.25">
      <c r="A552" s="33" t="s">
        <v>453</v>
      </c>
      <c r="B552" s="34" t="s">
        <v>30</v>
      </c>
      <c r="C552" s="34" t="s">
        <v>231</v>
      </c>
      <c r="D552" s="33" t="s">
        <v>312</v>
      </c>
      <c r="E552" s="38" t="s">
        <v>313</v>
      </c>
      <c r="F552" s="33" t="s">
        <v>2</v>
      </c>
      <c r="G552" s="28">
        <v>11.099999999999998</v>
      </c>
      <c r="H552" s="28">
        <v>8.3000000000000007</v>
      </c>
      <c r="I552" s="28">
        <v>11.395999999999999</v>
      </c>
      <c r="J552" s="28">
        <v>8.1</v>
      </c>
      <c r="K552" s="28">
        <v>8.1</v>
      </c>
      <c r="L552" s="28">
        <v>11.25</v>
      </c>
      <c r="M552" s="28">
        <v>13.98</v>
      </c>
      <c r="N552" s="28">
        <v>9.2850000000000019</v>
      </c>
      <c r="O552" s="28">
        <v>7.66</v>
      </c>
      <c r="P552" s="28">
        <v>10.600000000000001</v>
      </c>
      <c r="Q552" s="28">
        <v>8.6790000000000003</v>
      </c>
      <c r="R552" s="28">
        <v>9.0400000000000009</v>
      </c>
      <c r="S552" s="28">
        <v>117.49</v>
      </c>
      <c r="T552" s="35">
        <v>9.7908333333333335</v>
      </c>
    </row>
    <row r="553" spans="1:20" x14ac:dyDescent="0.25">
      <c r="A553" s="33" t="s">
        <v>453</v>
      </c>
      <c r="B553" s="34" t="s">
        <v>30</v>
      </c>
      <c r="C553" s="34" t="s">
        <v>231</v>
      </c>
      <c r="D553" s="33" t="s">
        <v>314</v>
      </c>
      <c r="E553" s="38" t="s">
        <v>315</v>
      </c>
      <c r="F553" s="33" t="s">
        <v>3</v>
      </c>
      <c r="G553" s="28">
        <v>9.3290000000000006</v>
      </c>
      <c r="H553" s="28">
        <v>11.494</v>
      </c>
      <c r="I553" s="28">
        <v>6.7919999999999998</v>
      </c>
      <c r="J553" s="28">
        <v>12.492999999999999</v>
      </c>
      <c r="K553" s="28">
        <v>11.297000000000001</v>
      </c>
      <c r="L553" s="28">
        <v>11.7</v>
      </c>
      <c r="M553" s="28">
        <v>10.01</v>
      </c>
      <c r="N553" s="28">
        <v>11</v>
      </c>
      <c r="O553" s="28">
        <v>11.01</v>
      </c>
      <c r="P553" s="28">
        <v>10.44</v>
      </c>
      <c r="Q553" s="28">
        <v>10.899999999999999</v>
      </c>
      <c r="R553" s="28">
        <v>10.6</v>
      </c>
      <c r="S553" s="28">
        <v>127.065</v>
      </c>
      <c r="T553" s="35">
        <v>10.588749999999999</v>
      </c>
    </row>
    <row r="554" spans="1:20" x14ac:dyDescent="0.25">
      <c r="A554" s="33" t="s">
        <v>453</v>
      </c>
      <c r="B554" s="34" t="s">
        <v>30</v>
      </c>
      <c r="C554" s="34" t="s">
        <v>231</v>
      </c>
      <c r="D554" s="33" t="s">
        <v>319</v>
      </c>
      <c r="E554" s="38" t="s">
        <v>320</v>
      </c>
      <c r="F554" s="33" t="s">
        <v>5</v>
      </c>
      <c r="G554" s="28">
        <v>9.5</v>
      </c>
      <c r="H554" s="28">
        <v>9</v>
      </c>
      <c r="I554" s="28">
        <v>7.5</v>
      </c>
      <c r="J554" s="28">
        <v>8.5</v>
      </c>
      <c r="K554" s="28">
        <v>6</v>
      </c>
      <c r="L554" s="28">
        <v>8.5</v>
      </c>
      <c r="M554" s="28">
        <v>6.2</v>
      </c>
      <c r="N554" s="28">
        <v>8</v>
      </c>
      <c r="O554" s="28">
        <v>4.0279999999999996</v>
      </c>
      <c r="P554" s="28">
        <v>5.8</v>
      </c>
      <c r="Q554" s="28">
        <v>7</v>
      </c>
      <c r="R554" s="28">
        <v>7.3199999999999994</v>
      </c>
      <c r="S554" s="28">
        <v>87.347999999999999</v>
      </c>
      <c r="T554" s="35">
        <v>7.2789999999999999</v>
      </c>
    </row>
    <row r="555" spans="1:20" x14ac:dyDescent="0.25">
      <c r="A555" s="33" t="s">
        <v>454</v>
      </c>
      <c r="B555" s="34" t="s">
        <v>30</v>
      </c>
      <c r="C555" s="34" t="s">
        <v>32</v>
      </c>
      <c r="D555" s="33" t="s">
        <v>322</v>
      </c>
      <c r="E555" s="38" t="s">
        <v>323</v>
      </c>
      <c r="F555" s="33" t="s">
        <v>0</v>
      </c>
      <c r="G555" s="28">
        <v>78.989000000000004</v>
      </c>
      <c r="H555" s="28">
        <v>74.411000000000001</v>
      </c>
      <c r="I555" s="28">
        <v>75.066999999999993</v>
      </c>
      <c r="J555" s="28">
        <v>72.506999999999977</v>
      </c>
      <c r="K555" s="28">
        <v>78.068000000000012</v>
      </c>
      <c r="L555" s="28">
        <v>74.73</v>
      </c>
      <c r="M555" s="28">
        <v>57.705000000000005</v>
      </c>
      <c r="N555" s="28">
        <v>66.804999999999993</v>
      </c>
      <c r="O555" s="28">
        <v>64.081000000000003</v>
      </c>
      <c r="P555" s="28">
        <v>106.57299999999998</v>
      </c>
      <c r="Q555" s="28">
        <v>93.384000000000015</v>
      </c>
      <c r="R555" s="28">
        <v>71.805000000000007</v>
      </c>
      <c r="S555" s="28">
        <v>914.125</v>
      </c>
      <c r="T555" s="35">
        <v>76.177083333333329</v>
      </c>
    </row>
    <row r="556" spans="1:20" x14ac:dyDescent="0.25">
      <c r="A556" s="33" t="s">
        <v>454</v>
      </c>
      <c r="B556" s="34" t="s">
        <v>30</v>
      </c>
      <c r="C556" s="34" t="s">
        <v>32</v>
      </c>
      <c r="D556" s="33" t="s">
        <v>310</v>
      </c>
      <c r="E556" s="38" t="s">
        <v>311</v>
      </c>
      <c r="F556" s="33" t="s">
        <v>1</v>
      </c>
      <c r="G556" s="28">
        <v>243.99299999999999</v>
      </c>
      <c r="H556" s="28">
        <v>394.20989999999966</v>
      </c>
      <c r="I556" s="28">
        <v>299.7437500000002</v>
      </c>
      <c r="J556" s="28">
        <v>657.45369999999957</v>
      </c>
      <c r="K556" s="28">
        <v>489.08870000000002</v>
      </c>
      <c r="L556" s="28">
        <v>453.58050000000003</v>
      </c>
      <c r="M556" s="28">
        <v>297.78200000000004</v>
      </c>
      <c r="N556" s="28">
        <v>424.22260000000006</v>
      </c>
      <c r="O556" s="28">
        <v>437.6816</v>
      </c>
      <c r="P556" s="28">
        <v>482.61100000000016</v>
      </c>
      <c r="Q556" s="28">
        <v>489.6169999999999</v>
      </c>
      <c r="R556" s="28">
        <v>371.14600000000013</v>
      </c>
      <c r="S556" s="28">
        <v>5041.1297499999991</v>
      </c>
      <c r="T556" s="35">
        <v>420.09414583333324</v>
      </c>
    </row>
    <row r="557" spans="1:20" x14ac:dyDescent="0.25">
      <c r="A557" s="33" t="s">
        <v>454</v>
      </c>
      <c r="B557" s="34" t="s">
        <v>30</v>
      </c>
      <c r="C557" s="34" t="s">
        <v>32</v>
      </c>
      <c r="D557" s="33" t="s">
        <v>312</v>
      </c>
      <c r="E557" s="38" t="s">
        <v>313</v>
      </c>
      <c r="F557" s="33" t="s">
        <v>2</v>
      </c>
      <c r="G557" s="28">
        <v>1917.8505000000009</v>
      </c>
      <c r="H557" s="28">
        <v>2380.3036000000006</v>
      </c>
      <c r="I557" s="28">
        <v>2308.688199999996</v>
      </c>
      <c r="J557" s="28">
        <v>2439.4934000000003</v>
      </c>
      <c r="K557" s="28">
        <v>2643.2587000000026</v>
      </c>
      <c r="L557" s="28">
        <v>2571.7664999999979</v>
      </c>
      <c r="M557" s="28">
        <v>2107.5029999999979</v>
      </c>
      <c r="N557" s="28">
        <v>2836.4216000000015</v>
      </c>
      <c r="O557" s="28">
        <v>3198.2259000000004</v>
      </c>
      <c r="P557" s="28">
        <v>3658.1280000000056</v>
      </c>
      <c r="Q557" s="28">
        <v>3797.993999999997</v>
      </c>
      <c r="R557" s="28">
        <v>2808.7159999999976</v>
      </c>
      <c r="S557" s="28">
        <v>32668.349399999996</v>
      </c>
      <c r="T557" s="35">
        <v>2722.3624499999996</v>
      </c>
    </row>
    <row r="558" spans="1:20" x14ac:dyDescent="0.25">
      <c r="A558" s="33" t="s">
        <v>454</v>
      </c>
      <c r="B558" s="34" t="s">
        <v>30</v>
      </c>
      <c r="C558" s="34" t="s">
        <v>32</v>
      </c>
      <c r="D558" s="33" t="s">
        <v>314</v>
      </c>
      <c r="E558" s="38" t="s">
        <v>315</v>
      </c>
      <c r="F558" s="33" t="s">
        <v>3</v>
      </c>
      <c r="G558" s="28">
        <v>1808.0717000000002</v>
      </c>
      <c r="H558" s="28">
        <v>2308.900000000001</v>
      </c>
      <c r="I558" s="28">
        <v>2297.9001999999959</v>
      </c>
      <c r="J558" s="28">
        <v>2504.7132599999991</v>
      </c>
      <c r="K558" s="28">
        <v>2722.4190999999983</v>
      </c>
      <c r="L558" s="28">
        <v>2511.7406500000016</v>
      </c>
      <c r="M558" s="28">
        <v>2311.0040000000008</v>
      </c>
      <c r="N558" s="28">
        <v>3312.7335999999959</v>
      </c>
      <c r="O558" s="28">
        <v>3708.1707999999949</v>
      </c>
      <c r="P558" s="28">
        <v>3984.7649999999944</v>
      </c>
      <c r="Q558" s="28">
        <v>4192.9340000000011</v>
      </c>
      <c r="R558" s="28">
        <v>3302.297100000003</v>
      </c>
      <c r="S558" s="28">
        <v>34965.649409999984</v>
      </c>
      <c r="T558" s="35">
        <v>2913.8041174999985</v>
      </c>
    </row>
    <row r="559" spans="1:20" x14ac:dyDescent="0.25">
      <c r="A559" s="33" t="s">
        <v>454</v>
      </c>
      <c r="B559" s="34" t="s">
        <v>30</v>
      </c>
      <c r="C559" s="34" t="s">
        <v>32</v>
      </c>
      <c r="D559" s="33" t="s">
        <v>324</v>
      </c>
      <c r="E559" s="38" t="s">
        <v>325</v>
      </c>
      <c r="F559" s="33" t="s">
        <v>4</v>
      </c>
      <c r="G559" s="28">
        <v>88.352999999999994</v>
      </c>
      <c r="H559" s="28">
        <v>94.375</v>
      </c>
      <c r="I559" s="28">
        <v>91.829500000000024</v>
      </c>
      <c r="J559" s="28">
        <v>72.965000000000003</v>
      </c>
      <c r="K559" s="28">
        <v>87.320999999999984</v>
      </c>
      <c r="L559" s="28">
        <v>80.004000000000005</v>
      </c>
      <c r="M559" s="28">
        <v>50.797000000000011</v>
      </c>
      <c r="N559" s="28">
        <v>101.60260000000001</v>
      </c>
      <c r="O559" s="28">
        <v>82.858000000000018</v>
      </c>
      <c r="P559" s="28">
        <v>89.92600000000003</v>
      </c>
      <c r="Q559" s="28">
        <v>87.489000000000004</v>
      </c>
      <c r="R559" s="28">
        <v>55.065999999999988</v>
      </c>
      <c r="S559" s="28">
        <v>982.58610000000022</v>
      </c>
      <c r="T559" s="35">
        <v>81.882175000000018</v>
      </c>
    </row>
    <row r="560" spans="1:20" x14ac:dyDescent="0.25">
      <c r="A560" s="33" t="s">
        <v>454</v>
      </c>
      <c r="B560" s="34" t="s">
        <v>30</v>
      </c>
      <c r="C560" s="34" t="s">
        <v>32</v>
      </c>
      <c r="D560" s="33" t="s">
        <v>319</v>
      </c>
      <c r="E560" s="38" t="s">
        <v>320</v>
      </c>
      <c r="F560" s="33" t="s">
        <v>5</v>
      </c>
      <c r="G560" s="28">
        <v>260.1760000000001</v>
      </c>
      <c r="H560" s="28">
        <v>265.88420000000002</v>
      </c>
      <c r="I560" s="28">
        <v>321.08620000000002</v>
      </c>
      <c r="J560" s="28">
        <v>326.94240000000008</v>
      </c>
      <c r="K560" s="28">
        <v>352.8164000000001</v>
      </c>
      <c r="L560" s="28">
        <v>327.666</v>
      </c>
      <c r="M560" s="28">
        <v>250.71100000000004</v>
      </c>
      <c r="N560" s="28">
        <v>384.27550000000014</v>
      </c>
      <c r="O560" s="28">
        <v>435.96270000000004</v>
      </c>
      <c r="P560" s="28">
        <v>516.88650000000018</v>
      </c>
      <c r="Q560" s="28">
        <v>533.09300000000019</v>
      </c>
      <c r="R560" s="28">
        <v>398.42599999999993</v>
      </c>
      <c r="S560" s="28">
        <v>4373.9259000000011</v>
      </c>
      <c r="T560" s="35">
        <v>364.49382500000007</v>
      </c>
    </row>
    <row r="561" spans="1:20" x14ac:dyDescent="0.25">
      <c r="A561" s="33" t="s">
        <v>455</v>
      </c>
      <c r="B561" s="34" t="s">
        <v>30</v>
      </c>
      <c r="C561" s="34" t="s">
        <v>232</v>
      </c>
      <c r="D561" s="33" t="s">
        <v>310</v>
      </c>
      <c r="E561" s="38" t="s">
        <v>311</v>
      </c>
      <c r="F561" s="33" t="s">
        <v>1</v>
      </c>
      <c r="G561" s="28">
        <v>0.41</v>
      </c>
      <c r="H561" s="28">
        <v>0.74500000000000011</v>
      </c>
      <c r="I561" s="28">
        <v>0.32100000000000001</v>
      </c>
      <c r="J561" s="28">
        <v>0.32</v>
      </c>
      <c r="K561" s="28">
        <v>0.32</v>
      </c>
      <c r="L561" s="28">
        <v>0.32</v>
      </c>
      <c r="M561" s="28">
        <v>0.32</v>
      </c>
      <c r="N561" s="28">
        <v>0.32</v>
      </c>
      <c r="O561" s="28">
        <v>0.32</v>
      </c>
      <c r="P561" s="28">
        <v>0.32</v>
      </c>
      <c r="Q561" s="28">
        <v>0.32</v>
      </c>
      <c r="R561" s="28">
        <v>0.62</v>
      </c>
      <c r="S561" s="28">
        <v>4.6559999999999997</v>
      </c>
      <c r="T561" s="35">
        <v>0.38799999999999996</v>
      </c>
    </row>
    <row r="562" spans="1:20" x14ac:dyDescent="0.25">
      <c r="A562" s="33" t="s">
        <v>455</v>
      </c>
      <c r="B562" s="34" t="s">
        <v>30</v>
      </c>
      <c r="C562" s="34" t="s">
        <v>232</v>
      </c>
      <c r="D562" s="33" t="s">
        <v>312</v>
      </c>
      <c r="E562" s="38" t="s">
        <v>313</v>
      </c>
      <c r="F562" s="33" t="s">
        <v>2</v>
      </c>
      <c r="G562" s="28">
        <v>11.745999999999999</v>
      </c>
      <c r="H562" s="28">
        <v>15.333000000000002</v>
      </c>
      <c r="I562" s="28">
        <v>4.7119999999999997</v>
      </c>
      <c r="J562" s="28">
        <v>7.1250000000000009</v>
      </c>
      <c r="K562" s="28">
        <v>10.773999999999999</v>
      </c>
      <c r="L562" s="28">
        <v>8.8390000000000004</v>
      </c>
      <c r="M562" s="28">
        <v>6.4029999999999996</v>
      </c>
      <c r="N562" s="28">
        <v>7.830000000000001</v>
      </c>
      <c r="O562" s="28">
        <v>8.9499999999999993</v>
      </c>
      <c r="P562" s="28">
        <v>12.038</v>
      </c>
      <c r="Q562" s="28">
        <v>8.1419999999999995</v>
      </c>
      <c r="R562" s="28">
        <v>8.2780000000000005</v>
      </c>
      <c r="S562" s="28">
        <v>110.17</v>
      </c>
      <c r="T562" s="35">
        <v>9.1808333333333341</v>
      </c>
    </row>
    <row r="563" spans="1:20" x14ac:dyDescent="0.25">
      <c r="A563" s="33" t="s">
        <v>455</v>
      </c>
      <c r="B563" s="34" t="s">
        <v>30</v>
      </c>
      <c r="C563" s="34" t="s">
        <v>232</v>
      </c>
      <c r="D563" s="33" t="s">
        <v>314</v>
      </c>
      <c r="E563" s="38" t="s">
        <v>315</v>
      </c>
      <c r="F563" s="33" t="s">
        <v>3</v>
      </c>
      <c r="G563" s="28">
        <v>6.5550000000000006</v>
      </c>
      <c r="H563" s="28">
        <v>2.5889999999999995</v>
      </c>
      <c r="I563" s="28">
        <v>2.6619999999999999</v>
      </c>
      <c r="J563" s="28">
        <v>8.3569999999999993</v>
      </c>
      <c r="K563" s="28">
        <v>6</v>
      </c>
      <c r="L563" s="28">
        <v>4.8396100000000004</v>
      </c>
      <c r="M563" s="28">
        <v>5.0419999999999998</v>
      </c>
      <c r="N563" s="28">
        <v>4.12</v>
      </c>
      <c r="O563" s="28">
        <v>6.59</v>
      </c>
      <c r="P563" s="28">
        <v>8.3930000000000007</v>
      </c>
      <c r="Q563" s="28">
        <v>10.759999999999998</v>
      </c>
      <c r="R563" s="28">
        <v>8.722999999999999</v>
      </c>
      <c r="S563" s="28">
        <v>74.630610000000004</v>
      </c>
      <c r="T563" s="35">
        <v>6.2192175000000001</v>
      </c>
    </row>
    <row r="564" spans="1:20" x14ac:dyDescent="0.25">
      <c r="A564" s="33" t="s">
        <v>455</v>
      </c>
      <c r="B564" s="34" t="s">
        <v>30</v>
      </c>
      <c r="C564" s="34" t="s">
        <v>232</v>
      </c>
      <c r="D564" s="33" t="s">
        <v>319</v>
      </c>
      <c r="E564" s="38" t="s">
        <v>320</v>
      </c>
      <c r="F564" s="33" t="s">
        <v>5</v>
      </c>
      <c r="G564" s="28">
        <v>3</v>
      </c>
      <c r="H564" s="28">
        <v>2.5</v>
      </c>
      <c r="I564" s="28">
        <v>2.5</v>
      </c>
      <c r="J564" s="28">
        <v>5.6899999999999995</v>
      </c>
      <c r="K564" s="28">
        <v>2.59</v>
      </c>
      <c r="L564" s="28">
        <v>2.59</v>
      </c>
      <c r="M564" s="28">
        <v>2.59</v>
      </c>
      <c r="N564" s="28">
        <v>4.12</v>
      </c>
      <c r="O564" s="28">
        <v>5.6999999999999993</v>
      </c>
      <c r="P564" s="28">
        <v>3.8869999999999996</v>
      </c>
      <c r="Q564" s="28">
        <v>8.9</v>
      </c>
      <c r="R564" s="28">
        <v>9.43</v>
      </c>
      <c r="S564" s="28">
        <v>53.497</v>
      </c>
      <c r="T564" s="35">
        <v>4.4580833333333336</v>
      </c>
    </row>
    <row r="565" spans="1:20" x14ac:dyDescent="0.25">
      <c r="A565" s="33" t="s">
        <v>457</v>
      </c>
      <c r="B565" s="34" t="s">
        <v>30</v>
      </c>
      <c r="C565" s="34" t="s">
        <v>168</v>
      </c>
      <c r="D565" s="33" t="s">
        <v>310</v>
      </c>
      <c r="E565" s="38" t="s">
        <v>311</v>
      </c>
      <c r="F565" s="33" t="s">
        <v>1</v>
      </c>
      <c r="G565" s="28">
        <v>3.5</v>
      </c>
      <c r="H565" s="28">
        <v>7.7290000000000001</v>
      </c>
      <c r="I565" s="28">
        <v>7.4770000000000003</v>
      </c>
      <c r="J565" s="28">
        <v>7.4050000000000002</v>
      </c>
      <c r="K565" s="28">
        <v>7.3220000000000001</v>
      </c>
      <c r="L565" s="28">
        <v>7.0609999999999999</v>
      </c>
      <c r="M565" s="28">
        <v>6.8820000000000006</v>
      </c>
      <c r="N565" s="28">
        <v>8.3190000000000008</v>
      </c>
      <c r="O565" s="28">
        <v>5.6159999999999997</v>
      </c>
      <c r="P565" s="28">
        <v>7.0220000000000002</v>
      </c>
      <c r="Q565" s="28">
        <v>8.3520000000000003</v>
      </c>
      <c r="R565" s="28">
        <v>6.9909999999999997</v>
      </c>
      <c r="S565" s="28">
        <v>83.676000000000002</v>
      </c>
      <c r="T565" s="35">
        <v>6.9729999999999999</v>
      </c>
    </row>
    <row r="566" spans="1:20" x14ac:dyDescent="0.25">
      <c r="A566" s="33" t="s">
        <v>457</v>
      </c>
      <c r="B566" s="34" t="s">
        <v>30</v>
      </c>
      <c r="C566" s="34" t="s">
        <v>168</v>
      </c>
      <c r="D566" s="33" t="s">
        <v>312</v>
      </c>
      <c r="E566" s="38" t="s">
        <v>313</v>
      </c>
      <c r="F566" s="33" t="s">
        <v>2</v>
      </c>
      <c r="G566" s="28">
        <v>17.599999999999998</v>
      </c>
      <c r="H566" s="28">
        <v>45.397000000000013</v>
      </c>
      <c r="I566" s="28">
        <v>34.988</v>
      </c>
      <c r="J566" s="28">
        <v>46.71899999999998</v>
      </c>
      <c r="K566" s="28">
        <v>46.239500000000007</v>
      </c>
      <c r="L566" s="28">
        <v>42.875</v>
      </c>
      <c r="M566" s="28">
        <v>36.228000000000009</v>
      </c>
      <c r="N566" s="28">
        <v>32.354999999999997</v>
      </c>
      <c r="O566" s="28">
        <v>34.277000000000001</v>
      </c>
      <c r="P566" s="28">
        <v>29.613999999999997</v>
      </c>
      <c r="Q566" s="28">
        <v>49.724000000000011</v>
      </c>
      <c r="R566" s="28">
        <v>41.312999999999995</v>
      </c>
      <c r="S566" s="28">
        <v>457.3295</v>
      </c>
      <c r="T566" s="35">
        <v>38.110791666666664</v>
      </c>
    </row>
    <row r="567" spans="1:20" x14ac:dyDescent="0.25">
      <c r="A567" s="33" t="s">
        <v>457</v>
      </c>
      <c r="B567" s="34" t="s">
        <v>30</v>
      </c>
      <c r="C567" s="34" t="s">
        <v>168</v>
      </c>
      <c r="D567" s="33" t="s">
        <v>314</v>
      </c>
      <c r="E567" s="38" t="s">
        <v>315</v>
      </c>
      <c r="F567" s="33" t="s">
        <v>3</v>
      </c>
      <c r="G567" s="28">
        <v>5.0030000000000001</v>
      </c>
      <c r="H567" s="28">
        <v>35.522999999999996</v>
      </c>
      <c r="I567" s="28">
        <v>36.454000000000001</v>
      </c>
      <c r="J567" s="28">
        <v>37.442999999999998</v>
      </c>
      <c r="K567" s="28">
        <v>38.997800000000005</v>
      </c>
      <c r="L567" s="28">
        <v>35.173000000000016</v>
      </c>
      <c r="M567" s="28">
        <v>40.447999999999993</v>
      </c>
      <c r="N567" s="28">
        <v>37.514000000000003</v>
      </c>
      <c r="O567" s="28">
        <v>32.150000000000006</v>
      </c>
      <c r="P567" s="28">
        <v>26.421000000000003</v>
      </c>
      <c r="Q567" s="28">
        <v>38.599000000000004</v>
      </c>
      <c r="R567" s="28">
        <v>38.112000000000002</v>
      </c>
      <c r="S567" s="28">
        <v>401.83779999999996</v>
      </c>
      <c r="T567" s="35">
        <v>33.486483333333332</v>
      </c>
    </row>
    <row r="568" spans="1:20" x14ac:dyDescent="0.25">
      <c r="A568" s="33" t="s">
        <v>457</v>
      </c>
      <c r="B568" s="34" t="s">
        <v>30</v>
      </c>
      <c r="C568" s="34" t="s">
        <v>168</v>
      </c>
      <c r="D568" s="33" t="s">
        <v>319</v>
      </c>
      <c r="E568" s="38" t="s">
        <v>320</v>
      </c>
      <c r="F568" s="33" t="s">
        <v>5</v>
      </c>
      <c r="G568" s="28">
        <v>1.5</v>
      </c>
      <c r="H568" s="28">
        <v>6.7480000000000002</v>
      </c>
      <c r="I568" s="28">
        <v>6.4770000000000003</v>
      </c>
      <c r="J568" s="28">
        <v>6.2039999999999997</v>
      </c>
      <c r="K568" s="28">
        <v>6.3420000000000005</v>
      </c>
      <c r="L568" s="28">
        <v>6.0010000000000003</v>
      </c>
      <c r="M568" s="28">
        <v>5.8760000000000003</v>
      </c>
      <c r="N568" s="28">
        <v>7.6870000000000012</v>
      </c>
      <c r="O568" s="28">
        <v>7.9610000000000003</v>
      </c>
      <c r="P568" s="28">
        <v>3.577</v>
      </c>
      <c r="Q568" s="28">
        <v>11.225999999999999</v>
      </c>
      <c r="R568" s="28">
        <v>7.899</v>
      </c>
      <c r="S568" s="28">
        <v>77.49799999999999</v>
      </c>
      <c r="T568" s="35">
        <v>6.4581666666666662</v>
      </c>
    </row>
    <row r="569" spans="1:20" x14ac:dyDescent="0.25">
      <c r="A569" s="33" t="s">
        <v>458</v>
      </c>
      <c r="B569" s="34" t="s">
        <v>30</v>
      </c>
      <c r="C569" s="34" t="s">
        <v>169</v>
      </c>
      <c r="D569" s="33" t="s">
        <v>322</v>
      </c>
      <c r="E569" s="38" t="s">
        <v>323</v>
      </c>
      <c r="F569" s="33" t="s">
        <v>0</v>
      </c>
      <c r="G569" s="28">
        <v>10.468</v>
      </c>
      <c r="H569" s="28">
        <v>6.5</v>
      </c>
      <c r="I569" s="28">
        <v>15.858000000000001</v>
      </c>
      <c r="J569" s="28">
        <v>12.945</v>
      </c>
      <c r="K569" s="28">
        <v>10</v>
      </c>
      <c r="L569" s="28">
        <v>10.789</v>
      </c>
      <c r="M569" s="28">
        <v>10</v>
      </c>
      <c r="N569" s="28"/>
      <c r="O569" s="28"/>
      <c r="P569" s="28"/>
      <c r="Q569" s="28"/>
      <c r="R569" s="28"/>
      <c r="S569" s="28">
        <v>76.56</v>
      </c>
      <c r="T569" s="35">
        <v>10.937142857142858</v>
      </c>
    </row>
    <row r="570" spans="1:20" x14ac:dyDescent="0.25">
      <c r="A570" s="33" t="s">
        <v>458</v>
      </c>
      <c r="B570" s="34" t="s">
        <v>30</v>
      </c>
      <c r="C570" s="34" t="s">
        <v>169</v>
      </c>
      <c r="D570" s="33" t="s">
        <v>310</v>
      </c>
      <c r="E570" s="38" t="s">
        <v>311</v>
      </c>
      <c r="F570" s="33" t="s">
        <v>1</v>
      </c>
      <c r="G570" s="28">
        <v>19.514800000000001</v>
      </c>
      <c r="H570" s="28">
        <v>17.471399999999999</v>
      </c>
      <c r="I570" s="28">
        <v>22.963600000000003</v>
      </c>
      <c r="J570" s="28">
        <v>7.4592999999999989</v>
      </c>
      <c r="K570" s="28">
        <v>28.724400000000003</v>
      </c>
      <c r="L570" s="28">
        <v>12.979200000000001</v>
      </c>
      <c r="M570" s="28">
        <v>13.568999999999999</v>
      </c>
      <c r="N570" s="28">
        <v>12.833500000000001</v>
      </c>
      <c r="O570" s="28">
        <v>13.759499999999999</v>
      </c>
      <c r="P570" s="28">
        <v>13.413500000000001</v>
      </c>
      <c r="Q570" s="28">
        <v>12.9556</v>
      </c>
      <c r="R570" s="28">
        <v>19.469599999999996</v>
      </c>
      <c r="S570" s="28">
        <v>195.11339999999998</v>
      </c>
      <c r="T570" s="35">
        <v>16.259449999999998</v>
      </c>
    </row>
    <row r="571" spans="1:20" x14ac:dyDescent="0.25">
      <c r="A571" s="33" t="s">
        <v>458</v>
      </c>
      <c r="B571" s="34" t="s">
        <v>30</v>
      </c>
      <c r="C571" s="34" t="s">
        <v>169</v>
      </c>
      <c r="D571" s="33" t="s">
        <v>312</v>
      </c>
      <c r="E571" s="38" t="s">
        <v>313</v>
      </c>
      <c r="F571" s="33" t="s">
        <v>2</v>
      </c>
      <c r="G571" s="28">
        <v>38.564600000000006</v>
      </c>
      <c r="H571" s="28">
        <v>18.158100000000001</v>
      </c>
      <c r="I571" s="28">
        <v>29.220499999999998</v>
      </c>
      <c r="J571" s="28">
        <v>16.642199999999999</v>
      </c>
      <c r="K571" s="28">
        <v>27.109400000000001</v>
      </c>
      <c r="L571" s="28">
        <v>31.696500000000004</v>
      </c>
      <c r="M571" s="28">
        <v>33.7361</v>
      </c>
      <c r="N571" s="28">
        <v>29.829099999999997</v>
      </c>
      <c r="O571" s="28">
        <v>28.404999999999998</v>
      </c>
      <c r="P571" s="28">
        <v>41.969000000000008</v>
      </c>
      <c r="Q571" s="28">
        <v>34.994199999999999</v>
      </c>
      <c r="R571" s="28">
        <v>43.853500000000011</v>
      </c>
      <c r="S571" s="28">
        <v>374.1782</v>
      </c>
      <c r="T571" s="35">
        <v>31.181516666666667</v>
      </c>
    </row>
    <row r="572" spans="1:20" x14ac:dyDescent="0.25">
      <c r="A572" s="33" t="s">
        <v>458</v>
      </c>
      <c r="B572" s="34" t="s">
        <v>30</v>
      </c>
      <c r="C572" s="34" t="s">
        <v>169</v>
      </c>
      <c r="D572" s="33" t="s">
        <v>314</v>
      </c>
      <c r="E572" s="38" t="s">
        <v>315</v>
      </c>
      <c r="F572" s="33" t="s">
        <v>3</v>
      </c>
      <c r="G572" s="28">
        <v>27.837000000000003</v>
      </c>
      <c r="H572" s="28">
        <v>16.408700000000003</v>
      </c>
      <c r="I572" s="28">
        <v>32.1952</v>
      </c>
      <c r="J572" s="28">
        <v>24.764500000000002</v>
      </c>
      <c r="K572" s="28">
        <v>26.146500000000003</v>
      </c>
      <c r="L572" s="28">
        <v>18.453499999999998</v>
      </c>
      <c r="M572" s="28">
        <v>17.486699999999999</v>
      </c>
      <c r="N572" s="28">
        <v>20.083500000000001</v>
      </c>
      <c r="O572" s="28">
        <v>11.4945</v>
      </c>
      <c r="P572" s="28">
        <v>25.290500000000002</v>
      </c>
      <c r="Q572" s="28">
        <v>35.237899999999996</v>
      </c>
      <c r="R572" s="28">
        <v>27.479800000000004</v>
      </c>
      <c r="S572" s="28">
        <v>282.87830000000002</v>
      </c>
      <c r="T572" s="35">
        <v>23.57319166666667</v>
      </c>
    </row>
    <row r="573" spans="1:20" x14ac:dyDescent="0.25">
      <c r="A573" s="33" t="s">
        <v>458</v>
      </c>
      <c r="B573" s="34" t="s">
        <v>30</v>
      </c>
      <c r="C573" s="34" t="s">
        <v>169</v>
      </c>
      <c r="D573" s="33" t="s">
        <v>319</v>
      </c>
      <c r="E573" s="38" t="s">
        <v>320</v>
      </c>
      <c r="F573" s="33" t="s">
        <v>5</v>
      </c>
      <c r="G573" s="28">
        <v>22.5229</v>
      </c>
      <c r="H573" s="28">
        <v>6.1034000000000006</v>
      </c>
      <c r="I573" s="28">
        <v>10.961399999999999</v>
      </c>
      <c r="J573" s="28">
        <v>2.7968000000000002</v>
      </c>
      <c r="K573" s="28">
        <v>18.1752</v>
      </c>
      <c r="L573" s="28">
        <v>20.512</v>
      </c>
      <c r="M573" s="28">
        <v>19.045999999999999</v>
      </c>
      <c r="N573" s="28">
        <v>2.867</v>
      </c>
      <c r="O573" s="28">
        <v>2.6150000000000002</v>
      </c>
      <c r="P573" s="28">
        <v>14.873999999999999</v>
      </c>
      <c r="Q573" s="28">
        <v>8.3010000000000002</v>
      </c>
      <c r="R573" s="28">
        <v>13.135999999999999</v>
      </c>
      <c r="S573" s="28">
        <v>141.91069999999996</v>
      </c>
      <c r="T573" s="35">
        <v>11.825891666666664</v>
      </c>
    </row>
    <row r="574" spans="1:20" x14ac:dyDescent="0.25">
      <c r="A574" s="33" t="s">
        <v>459</v>
      </c>
      <c r="B574" s="34" t="s">
        <v>30</v>
      </c>
      <c r="C574" s="34" t="s">
        <v>233</v>
      </c>
      <c r="D574" s="33" t="s">
        <v>310</v>
      </c>
      <c r="E574" s="38" t="s">
        <v>311</v>
      </c>
      <c r="F574" s="33" t="s">
        <v>1</v>
      </c>
      <c r="G574" s="28">
        <v>15.389800000000001</v>
      </c>
      <c r="H574" s="28">
        <v>15.35</v>
      </c>
      <c r="I574" s="28">
        <v>21.546000000000006</v>
      </c>
      <c r="J574" s="28">
        <v>20.600100000000001</v>
      </c>
      <c r="K574" s="28">
        <v>28.489699999999999</v>
      </c>
      <c r="L574" s="28">
        <v>15.906000000000001</v>
      </c>
      <c r="M574" s="28">
        <v>17.55</v>
      </c>
      <c r="N574" s="28">
        <v>16.52</v>
      </c>
      <c r="O574" s="28">
        <v>17.71</v>
      </c>
      <c r="P574" s="28">
        <v>8.370000000000001</v>
      </c>
      <c r="Q574" s="28">
        <v>17.59</v>
      </c>
      <c r="R574" s="28">
        <v>17.12</v>
      </c>
      <c r="S574" s="28">
        <v>212.14160000000004</v>
      </c>
      <c r="T574" s="35">
        <v>17.678466666666669</v>
      </c>
    </row>
    <row r="575" spans="1:20" x14ac:dyDescent="0.25">
      <c r="A575" s="33" t="s">
        <v>459</v>
      </c>
      <c r="B575" s="34" t="s">
        <v>30</v>
      </c>
      <c r="C575" s="34" t="s">
        <v>233</v>
      </c>
      <c r="D575" s="33" t="s">
        <v>312</v>
      </c>
      <c r="E575" s="38" t="s">
        <v>313</v>
      </c>
      <c r="F575" s="33" t="s">
        <v>2</v>
      </c>
      <c r="G575" s="28"/>
      <c r="H575" s="28">
        <v>0.35449999999999998</v>
      </c>
      <c r="I575" s="28"/>
      <c r="J575" s="28">
        <v>5.82</v>
      </c>
      <c r="K575" s="28">
        <v>6.39</v>
      </c>
      <c r="L575" s="28">
        <v>6.016</v>
      </c>
      <c r="M575" s="28">
        <v>3.75</v>
      </c>
      <c r="N575" s="28">
        <v>6.43</v>
      </c>
      <c r="O575" s="28">
        <v>5.2459999999999996</v>
      </c>
      <c r="P575" s="28">
        <v>10.963999999999999</v>
      </c>
      <c r="Q575" s="28">
        <v>17.167000000000002</v>
      </c>
      <c r="R575" s="28">
        <v>21.616</v>
      </c>
      <c r="S575" s="28">
        <v>83.753500000000003</v>
      </c>
      <c r="T575" s="35">
        <v>8.375350000000001</v>
      </c>
    </row>
    <row r="576" spans="1:20" x14ac:dyDescent="0.25">
      <c r="A576" s="33" t="s">
        <v>459</v>
      </c>
      <c r="B576" s="34" t="s">
        <v>30</v>
      </c>
      <c r="C576" s="34" t="s">
        <v>233</v>
      </c>
      <c r="D576" s="33" t="s">
        <v>314</v>
      </c>
      <c r="E576" s="38" t="s">
        <v>315</v>
      </c>
      <c r="F576" s="33" t="s">
        <v>3</v>
      </c>
      <c r="G576" s="28">
        <v>13.165499999999998</v>
      </c>
      <c r="H576" s="28">
        <v>6.5066999999999995</v>
      </c>
      <c r="I576" s="28">
        <v>6.0160999999999998</v>
      </c>
      <c r="J576" s="28">
        <v>4.717900000000002</v>
      </c>
      <c r="K576" s="28">
        <v>2.89</v>
      </c>
      <c r="L576" s="28">
        <v>6.6441999999999997</v>
      </c>
      <c r="M576" s="28">
        <v>5.3190000000000008</v>
      </c>
      <c r="N576" s="28">
        <v>2.964</v>
      </c>
      <c r="O576" s="28">
        <v>6.52</v>
      </c>
      <c r="P576" s="28">
        <v>10.645000000000001</v>
      </c>
      <c r="Q576" s="28">
        <v>16.009500000000003</v>
      </c>
      <c r="R576" s="28">
        <v>18.256</v>
      </c>
      <c r="S576" s="28">
        <v>99.653899999999993</v>
      </c>
      <c r="T576" s="35">
        <v>8.3044916666666655</v>
      </c>
    </row>
    <row r="577" spans="1:20" x14ac:dyDescent="0.25">
      <c r="A577" s="33" t="s">
        <v>459</v>
      </c>
      <c r="B577" s="34" t="s">
        <v>30</v>
      </c>
      <c r="C577" s="34" t="s">
        <v>233</v>
      </c>
      <c r="D577" s="33" t="s">
        <v>319</v>
      </c>
      <c r="E577" s="38" t="s">
        <v>320</v>
      </c>
      <c r="F577" s="33" t="s">
        <v>5</v>
      </c>
      <c r="G577" s="28"/>
      <c r="H577" s="28"/>
      <c r="I577" s="28"/>
      <c r="J577" s="28"/>
      <c r="K577" s="28"/>
      <c r="L577" s="28">
        <v>1.72</v>
      </c>
      <c r="M577" s="28">
        <v>2.42</v>
      </c>
      <c r="N577" s="28"/>
      <c r="O577" s="28">
        <v>9.27</v>
      </c>
      <c r="P577" s="28">
        <v>1.6005</v>
      </c>
      <c r="Q577" s="28"/>
      <c r="R577" s="28">
        <v>2.97</v>
      </c>
      <c r="S577" s="28">
        <v>17.980499999999999</v>
      </c>
      <c r="T577" s="35">
        <v>3.5960999999999999</v>
      </c>
    </row>
    <row r="578" spans="1:20" x14ac:dyDescent="0.25">
      <c r="A578" s="33" t="s">
        <v>460</v>
      </c>
      <c r="B578" s="34" t="s">
        <v>30</v>
      </c>
      <c r="C578" s="34" t="s">
        <v>123</v>
      </c>
      <c r="D578" s="33" t="s">
        <v>310</v>
      </c>
      <c r="E578" s="38" t="s">
        <v>311</v>
      </c>
      <c r="F578" s="33" t="s">
        <v>1</v>
      </c>
      <c r="G578" s="28">
        <v>7.3</v>
      </c>
      <c r="H578" s="28">
        <v>10.150999999999998</v>
      </c>
      <c r="I578" s="28">
        <v>8.713000000000001</v>
      </c>
      <c r="J578" s="28">
        <v>8.5739999999999998</v>
      </c>
      <c r="K578" s="28">
        <v>9.6929999999999996</v>
      </c>
      <c r="L578" s="28">
        <v>9.8710000000000004</v>
      </c>
      <c r="M578" s="28">
        <v>8.5090000000000003</v>
      </c>
      <c r="N578" s="28">
        <v>8.3279999999999994</v>
      </c>
      <c r="O578" s="28">
        <v>8.2020000000000017</v>
      </c>
      <c r="P578" s="28">
        <v>8.81</v>
      </c>
      <c r="Q578" s="28">
        <v>10.6</v>
      </c>
      <c r="R578" s="28">
        <v>9.5459999999999994</v>
      </c>
      <c r="S578" s="28">
        <v>108.297</v>
      </c>
      <c r="T578" s="35">
        <v>9.0247499999999992</v>
      </c>
    </row>
    <row r="579" spans="1:20" x14ac:dyDescent="0.25">
      <c r="A579" s="33" t="s">
        <v>460</v>
      </c>
      <c r="B579" s="34" t="s">
        <v>30</v>
      </c>
      <c r="C579" s="34" t="s">
        <v>123</v>
      </c>
      <c r="D579" s="33" t="s">
        <v>312</v>
      </c>
      <c r="E579" s="38" t="s">
        <v>313</v>
      </c>
      <c r="F579" s="33" t="s">
        <v>2</v>
      </c>
      <c r="G579" s="28">
        <v>28.232000000000003</v>
      </c>
      <c r="H579" s="28">
        <v>27.349</v>
      </c>
      <c r="I579" s="28">
        <v>27.662000000000003</v>
      </c>
      <c r="J579" s="28">
        <v>27.754000000000001</v>
      </c>
      <c r="K579" s="28">
        <v>27.256999999999998</v>
      </c>
      <c r="L579" s="28">
        <v>31.062999999999999</v>
      </c>
      <c r="M579" s="28">
        <v>29.373999999999999</v>
      </c>
      <c r="N579" s="28">
        <v>28.181000000000001</v>
      </c>
      <c r="O579" s="28">
        <v>29.343000000000004</v>
      </c>
      <c r="P579" s="28">
        <v>40.71</v>
      </c>
      <c r="Q579" s="28">
        <v>33.465000000000003</v>
      </c>
      <c r="R579" s="28">
        <v>36.305</v>
      </c>
      <c r="S579" s="28">
        <v>366.69499999999999</v>
      </c>
      <c r="T579" s="35">
        <v>30.557916666666667</v>
      </c>
    </row>
    <row r="580" spans="1:20" x14ac:dyDescent="0.25">
      <c r="A580" s="33" t="s">
        <v>460</v>
      </c>
      <c r="B580" s="34" t="s">
        <v>30</v>
      </c>
      <c r="C580" s="34" t="s">
        <v>123</v>
      </c>
      <c r="D580" s="33" t="s">
        <v>314</v>
      </c>
      <c r="E580" s="38" t="s">
        <v>315</v>
      </c>
      <c r="F580" s="33" t="s">
        <v>3</v>
      </c>
      <c r="G580" s="28">
        <v>10.082000000000001</v>
      </c>
      <c r="H580" s="28">
        <v>12.845000000000001</v>
      </c>
      <c r="I580" s="28">
        <v>11.544</v>
      </c>
      <c r="J580" s="28">
        <v>7.0780000000000003</v>
      </c>
      <c r="K580" s="28">
        <v>10.952999999999999</v>
      </c>
      <c r="L580" s="28">
        <v>8.1259999999999994</v>
      </c>
      <c r="M580" s="28">
        <v>11.343</v>
      </c>
      <c r="N580" s="28">
        <v>15.288</v>
      </c>
      <c r="O580" s="28">
        <v>8.5719999999999992</v>
      </c>
      <c r="P580" s="28">
        <v>9.1610000000000014</v>
      </c>
      <c r="Q580" s="28">
        <v>8.0259999999999998</v>
      </c>
      <c r="R580" s="28">
        <v>6.8529999999999998</v>
      </c>
      <c r="S580" s="28">
        <v>119.871</v>
      </c>
      <c r="T580" s="35">
        <v>9.9892500000000002</v>
      </c>
    </row>
    <row r="581" spans="1:20" x14ac:dyDescent="0.25">
      <c r="A581" s="33" t="s">
        <v>460</v>
      </c>
      <c r="B581" s="34" t="s">
        <v>30</v>
      </c>
      <c r="C581" s="34" t="s">
        <v>123</v>
      </c>
      <c r="D581" s="33" t="s">
        <v>319</v>
      </c>
      <c r="E581" s="38" t="s">
        <v>320</v>
      </c>
      <c r="F581" s="33" t="s">
        <v>5</v>
      </c>
      <c r="G581" s="28">
        <v>11.267999999999999</v>
      </c>
      <c r="H581" s="28">
        <v>10.229999999999999</v>
      </c>
      <c r="I581" s="28">
        <v>10.257</v>
      </c>
      <c r="J581" s="28">
        <v>9.25</v>
      </c>
      <c r="K581" s="28">
        <v>9.3919999999999995</v>
      </c>
      <c r="L581" s="28">
        <v>9.3699999999999992</v>
      </c>
      <c r="M581" s="28">
        <v>9.1849999999999987</v>
      </c>
      <c r="N581" s="28">
        <v>9.1750000000000007</v>
      </c>
      <c r="O581" s="28">
        <v>7.7800000000000011</v>
      </c>
      <c r="P581" s="28">
        <v>7.1999999999999993</v>
      </c>
      <c r="Q581" s="28">
        <v>9.8859999999999992</v>
      </c>
      <c r="R581" s="28">
        <v>8.7729999999999997</v>
      </c>
      <c r="S581" s="28">
        <v>111.76599999999998</v>
      </c>
      <c r="T581" s="35">
        <v>9.3138333333333314</v>
      </c>
    </row>
    <row r="582" spans="1:20" x14ac:dyDescent="0.25">
      <c r="A582" s="33" t="s">
        <v>637</v>
      </c>
      <c r="B582" s="34" t="s">
        <v>30</v>
      </c>
      <c r="C582" s="34" t="s">
        <v>638</v>
      </c>
      <c r="D582" s="33" t="s">
        <v>312</v>
      </c>
      <c r="E582" s="38" t="s">
        <v>313</v>
      </c>
      <c r="F582" s="33" t="s">
        <v>2</v>
      </c>
      <c r="G582" s="28">
        <v>29.815999999999999</v>
      </c>
      <c r="H582" s="28"/>
      <c r="I582" s="28"/>
      <c r="J582" s="28"/>
      <c r="K582" s="28"/>
      <c r="L582" s="28"/>
      <c r="M582" s="28"/>
      <c r="N582" s="28"/>
      <c r="O582" s="28"/>
      <c r="P582" s="28"/>
      <c r="Q582" s="28"/>
      <c r="R582" s="28"/>
      <c r="S582" s="28">
        <v>29.815999999999999</v>
      </c>
      <c r="T582" s="35">
        <v>29.815999999999999</v>
      </c>
    </row>
    <row r="583" spans="1:20" x14ac:dyDescent="0.25">
      <c r="A583" s="33" t="s">
        <v>461</v>
      </c>
      <c r="B583" s="34" t="s">
        <v>30</v>
      </c>
      <c r="C583" s="34" t="s">
        <v>124</v>
      </c>
      <c r="D583" s="33" t="s">
        <v>322</v>
      </c>
      <c r="E583" s="38" t="s">
        <v>323</v>
      </c>
      <c r="F583" s="33" t="s">
        <v>0</v>
      </c>
      <c r="G583" s="28"/>
      <c r="H583" s="28"/>
      <c r="I583" s="28"/>
      <c r="J583" s="28"/>
      <c r="K583" s="28"/>
      <c r="L583" s="28">
        <v>0.14599999999999999</v>
      </c>
      <c r="M583" s="28"/>
      <c r="N583" s="28"/>
      <c r="O583" s="28"/>
      <c r="P583" s="28"/>
      <c r="Q583" s="28"/>
      <c r="R583" s="28"/>
      <c r="S583" s="28">
        <v>0.14599999999999999</v>
      </c>
      <c r="T583" s="35">
        <v>0.14599999999999999</v>
      </c>
    </row>
    <row r="584" spans="1:20" x14ac:dyDescent="0.25">
      <c r="A584" s="33" t="s">
        <v>461</v>
      </c>
      <c r="B584" s="34" t="s">
        <v>30</v>
      </c>
      <c r="C584" s="34" t="s">
        <v>124</v>
      </c>
      <c r="D584" s="33" t="s">
        <v>310</v>
      </c>
      <c r="E584" s="38" t="s">
        <v>311</v>
      </c>
      <c r="F584" s="33" t="s">
        <v>1</v>
      </c>
      <c r="G584" s="28">
        <v>8.1140000000000008</v>
      </c>
      <c r="H584" s="28">
        <v>8.1239999999999988</v>
      </c>
      <c r="I584" s="28">
        <v>9.1539999999999999</v>
      </c>
      <c r="J584" s="28">
        <v>9.6509999999999998</v>
      </c>
      <c r="K584" s="28">
        <v>7.6734</v>
      </c>
      <c r="L584" s="28">
        <v>2.1776999999999997</v>
      </c>
      <c r="M584" s="28">
        <v>1.587</v>
      </c>
      <c r="N584" s="28">
        <v>8.136000000000001</v>
      </c>
      <c r="O584" s="28">
        <v>1.4950000000000001</v>
      </c>
      <c r="P584" s="28">
        <v>1.7000000000000002</v>
      </c>
      <c r="Q584" s="28">
        <v>6.9380000000000006</v>
      </c>
      <c r="R584" s="28">
        <v>5.48</v>
      </c>
      <c r="S584" s="28">
        <v>70.230100000000007</v>
      </c>
      <c r="T584" s="35">
        <v>5.8525083333333336</v>
      </c>
    </row>
    <row r="585" spans="1:20" x14ac:dyDescent="0.25">
      <c r="A585" s="33" t="s">
        <v>461</v>
      </c>
      <c r="B585" s="34" t="s">
        <v>30</v>
      </c>
      <c r="C585" s="34" t="s">
        <v>124</v>
      </c>
      <c r="D585" s="33" t="s">
        <v>312</v>
      </c>
      <c r="E585" s="38" t="s">
        <v>313</v>
      </c>
      <c r="F585" s="33" t="s">
        <v>2</v>
      </c>
      <c r="G585" s="28">
        <v>25.925999999999998</v>
      </c>
      <c r="H585" s="28">
        <v>17.730899999999998</v>
      </c>
      <c r="I585" s="28">
        <v>27.405999999999999</v>
      </c>
      <c r="J585" s="28">
        <v>23.327999999999999</v>
      </c>
      <c r="K585" s="28">
        <v>31.431000000000001</v>
      </c>
      <c r="L585" s="28">
        <v>22.744</v>
      </c>
      <c r="M585" s="28">
        <v>19.817999999999998</v>
      </c>
      <c r="N585" s="28">
        <v>31.526999999999997</v>
      </c>
      <c r="O585" s="28">
        <v>19.945999999999998</v>
      </c>
      <c r="P585" s="28">
        <v>24.032000000000004</v>
      </c>
      <c r="Q585" s="28">
        <v>29.528000000000002</v>
      </c>
      <c r="R585" s="28">
        <v>22.895000000000003</v>
      </c>
      <c r="S585" s="28">
        <v>296.31189999999998</v>
      </c>
      <c r="T585" s="35">
        <v>24.69265833333333</v>
      </c>
    </row>
    <row r="586" spans="1:20" x14ac:dyDescent="0.25">
      <c r="A586" s="33" t="s">
        <v>461</v>
      </c>
      <c r="B586" s="34" t="s">
        <v>30</v>
      </c>
      <c r="C586" s="34" t="s">
        <v>124</v>
      </c>
      <c r="D586" s="33" t="s">
        <v>314</v>
      </c>
      <c r="E586" s="38" t="s">
        <v>315</v>
      </c>
      <c r="F586" s="33" t="s">
        <v>3</v>
      </c>
      <c r="G586" s="28">
        <v>27.131</v>
      </c>
      <c r="H586" s="28">
        <v>32.374499999999998</v>
      </c>
      <c r="I586" s="28">
        <v>34.995000000000005</v>
      </c>
      <c r="J586" s="28">
        <v>33.309999999999995</v>
      </c>
      <c r="K586" s="28">
        <v>39.245699999999992</v>
      </c>
      <c r="L586" s="28">
        <v>15.6562</v>
      </c>
      <c r="M586" s="28">
        <v>16.411000000000001</v>
      </c>
      <c r="N586" s="28">
        <v>37.113000000000007</v>
      </c>
      <c r="O586" s="28">
        <v>19.588200000000001</v>
      </c>
      <c r="P586" s="28">
        <v>18.269000000000002</v>
      </c>
      <c r="Q586" s="28">
        <v>38.393100000000004</v>
      </c>
      <c r="R586" s="28">
        <v>42.424700000000001</v>
      </c>
      <c r="S586" s="28">
        <v>354.91139999999996</v>
      </c>
      <c r="T586" s="35">
        <v>29.575949999999995</v>
      </c>
    </row>
    <row r="587" spans="1:20" x14ac:dyDescent="0.25">
      <c r="A587" s="33" t="s">
        <v>461</v>
      </c>
      <c r="B587" s="34" t="s">
        <v>30</v>
      </c>
      <c r="C587" s="34" t="s">
        <v>124</v>
      </c>
      <c r="D587" s="33" t="s">
        <v>319</v>
      </c>
      <c r="E587" s="38" t="s">
        <v>320</v>
      </c>
      <c r="F587" s="33" t="s">
        <v>5</v>
      </c>
      <c r="G587" s="28">
        <v>16.497</v>
      </c>
      <c r="H587" s="28">
        <v>15.1663</v>
      </c>
      <c r="I587" s="28">
        <v>18.134</v>
      </c>
      <c r="J587" s="28">
        <v>17.247</v>
      </c>
      <c r="K587" s="28">
        <v>16.510999999999999</v>
      </c>
      <c r="L587" s="28">
        <v>8.2409999999999997</v>
      </c>
      <c r="M587" s="28">
        <v>8.0259999999999998</v>
      </c>
      <c r="N587" s="28">
        <v>18.983000000000001</v>
      </c>
      <c r="O587" s="28">
        <v>7.4939999999999998</v>
      </c>
      <c r="P587" s="28">
        <v>12.773</v>
      </c>
      <c r="Q587" s="28">
        <v>21.085000000000001</v>
      </c>
      <c r="R587" s="28">
        <v>16.243000000000002</v>
      </c>
      <c r="S587" s="28">
        <v>176.40029999999999</v>
      </c>
      <c r="T587" s="35">
        <v>14.700024999999998</v>
      </c>
    </row>
    <row r="588" spans="1:20" x14ac:dyDescent="0.25">
      <c r="A588" s="33" t="s">
        <v>462</v>
      </c>
      <c r="B588" s="34" t="s">
        <v>30</v>
      </c>
      <c r="C588" s="34" t="s">
        <v>125</v>
      </c>
      <c r="D588" s="33" t="s">
        <v>310</v>
      </c>
      <c r="E588" s="38" t="s">
        <v>311</v>
      </c>
      <c r="F588" s="33" t="s">
        <v>1</v>
      </c>
      <c r="G588" s="28">
        <v>4.0000000000000001E-3</v>
      </c>
      <c r="H588" s="28"/>
      <c r="I588" s="28"/>
      <c r="J588" s="28">
        <v>1.4880000000000002</v>
      </c>
      <c r="K588" s="28">
        <v>2.1720000000000002</v>
      </c>
      <c r="L588" s="28">
        <v>1.9930000000000001</v>
      </c>
      <c r="M588" s="28">
        <v>2.1619999999999999</v>
      </c>
      <c r="N588" s="28">
        <v>2.129</v>
      </c>
      <c r="O588" s="28">
        <v>4.8449999999999998</v>
      </c>
      <c r="P588" s="28">
        <v>4.4089999999999998</v>
      </c>
      <c r="Q588" s="28">
        <v>5.3400000000000007</v>
      </c>
      <c r="R588" s="28">
        <v>7.4560000000000004</v>
      </c>
      <c r="S588" s="28">
        <v>31.997999999999998</v>
      </c>
      <c r="T588" s="35">
        <v>3.1997999999999998</v>
      </c>
    </row>
    <row r="589" spans="1:20" x14ac:dyDescent="0.25">
      <c r="A589" s="33" t="s">
        <v>462</v>
      </c>
      <c r="B589" s="34" t="s">
        <v>30</v>
      </c>
      <c r="C589" s="34" t="s">
        <v>125</v>
      </c>
      <c r="D589" s="33" t="s">
        <v>312</v>
      </c>
      <c r="E589" s="38" t="s">
        <v>313</v>
      </c>
      <c r="F589" s="33" t="s">
        <v>2</v>
      </c>
      <c r="G589" s="28">
        <v>30.038000000000004</v>
      </c>
      <c r="H589" s="28">
        <v>18.975999999999999</v>
      </c>
      <c r="I589" s="28">
        <v>20.246999999999996</v>
      </c>
      <c r="J589" s="28">
        <v>29.143999999999995</v>
      </c>
      <c r="K589" s="28">
        <v>29.653000000000002</v>
      </c>
      <c r="L589" s="28">
        <v>24.334</v>
      </c>
      <c r="M589" s="28">
        <v>25.562999999999999</v>
      </c>
      <c r="N589" s="28">
        <v>30.116999999999997</v>
      </c>
      <c r="O589" s="28">
        <v>32.308</v>
      </c>
      <c r="P589" s="28">
        <v>45.527999999999992</v>
      </c>
      <c r="Q589" s="28">
        <v>46.06900000000001</v>
      </c>
      <c r="R589" s="28">
        <v>50.281999999999989</v>
      </c>
      <c r="S589" s="28">
        <v>382.25899999999996</v>
      </c>
      <c r="T589" s="35">
        <v>31.854916666666664</v>
      </c>
    </row>
    <row r="590" spans="1:20" x14ac:dyDescent="0.25">
      <c r="A590" s="33" t="s">
        <v>462</v>
      </c>
      <c r="B590" s="34" t="s">
        <v>30</v>
      </c>
      <c r="C590" s="34" t="s">
        <v>125</v>
      </c>
      <c r="D590" s="33" t="s">
        <v>314</v>
      </c>
      <c r="E590" s="38" t="s">
        <v>315</v>
      </c>
      <c r="F590" s="33" t="s">
        <v>3</v>
      </c>
      <c r="G590" s="28">
        <v>10.115</v>
      </c>
      <c r="H590" s="28">
        <v>11.524000000000001</v>
      </c>
      <c r="I590" s="28">
        <v>11.212999999999997</v>
      </c>
      <c r="J590" s="28">
        <v>13.624000000000001</v>
      </c>
      <c r="K590" s="28">
        <v>16.428500000000003</v>
      </c>
      <c r="L590" s="28">
        <v>13.077000000000002</v>
      </c>
      <c r="M590" s="28">
        <v>10.531000000000001</v>
      </c>
      <c r="N590" s="28">
        <v>15.707999999999998</v>
      </c>
      <c r="O590" s="28">
        <v>19.535</v>
      </c>
      <c r="P590" s="28">
        <v>24.342000000000002</v>
      </c>
      <c r="Q590" s="28">
        <v>23.272000000000002</v>
      </c>
      <c r="R590" s="28">
        <v>26.057000000000009</v>
      </c>
      <c r="S590" s="28">
        <v>195.42650000000003</v>
      </c>
      <c r="T590" s="35">
        <v>16.285541666666671</v>
      </c>
    </row>
    <row r="591" spans="1:20" x14ac:dyDescent="0.25">
      <c r="A591" s="33" t="s">
        <v>462</v>
      </c>
      <c r="B591" s="34" t="s">
        <v>30</v>
      </c>
      <c r="C591" s="34" t="s">
        <v>125</v>
      </c>
      <c r="D591" s="33" t="s">
        <v>319</v>
      </c>
      <c r="E591" s="38" t="s">
        <v>320</v>
      </c>
      <c r="F591" s="33" t="s">
        <v>5</v>
      </c>
      <c r="G591" s="28">
        <v>7.5179999999999998</v>
      </c>
      <c r="H591" s="28">
        <v>7.6040000000000001</v>
      </c>
      <c r="I591" s="28">
        <v>11.58</v>
      </c>
      <c r="J591" s="28">
        <v>20.040000000000003</v>
      </c>
      <c r="K591" s="28">
        <v>7.5</v>
      </c>
      <c r="L591" s="28">
        <v>7</v>
      </c>
      <c r="M591" s="28">
        <v>8</v>
      </c>
      <c r="N591" s="28">
        <v>8</v>
      </c>
      <c r="O591" s="28">
        <v>16.064</v>
      </c>
      <c r="P591" s="28">
        <v>9.61</v>
      </c>
      <c r="Q591" s="28">
        <v>10.74</v>
      </c>
      <c r="R591" s="28">
        <v>11.02</v>
      </c>
      <c r="S591" s="28">
        <v>124.676</v>
      </c>
      <c r="T591" s="35">
        <v>10.389666666666667</v>
      </c>
    </row>
    <row r="592" spans="1:20" x14ac:dyDescent="0.25">
      <c r="A592" s="33" t="s">
        <v>463</v>
      </c>
      <c r="B592" s="34" t="s">
        <v>30</v>
      </c>
      <c r="C592" s="34" t="s">
        <v>33</v>
      </c>
      <c r="D592" s="33" t="s">
        <v>322</v>
      </c>
      <c r="E592" s="38" t="s">
        <v>323</v>
      </c>
      <c r="F592" s="33" t="s">
        <v>0</v>
      </c>
      <c r="G592" s="28"/>
      <c r="H592" s="28">
        <v>0.63300000000000001</v>
      </c>
      <c r="I592" s="28">
        <v>0.755</v>
      </c>
      <c r="J592" s="28">
        <v>0.59699999999999998</v>
      </c>
      <c r="K592" s="28">
        <v>0.75600000000000001</v>
      </c>
      <c r="L592" s="28">
        <v>0.67100000000000004</v>
      </c>
      <c r="M592" s="28"/>
      <c r="N592" s="28">
        <v>0.56100000000000005</v>
      </c>
      <c r="O592" s="28">
        <v>1.76</v>
      </c>
      <c r="P592" s="28"/>
      <c r="Q592" s="28">
        <v>2.0510000000000002</v>
      </c>
      <c r="R592" s="28"/>
      <c r="S592" s="28">
        <v>7.7839999999999998</v>
      </c>
      <c r="T592" s="35">
        <v>0.97299999999999998</v>
      </c>
    </row>
    <row r="593" spans="1:20" x14ac:dyDescent="0.25">
      <c r="A593" s="33" t="s">
        <v>463</v>
      </c>
      <c r="B593" s="34" t="s">
        <v>30</v>
      </c>
      <c r="C593" s="34" t="s">
        <v>33</v>
      </c>
      <c r="D593" s="33" t="s">
        <v>310</v>
      </c>
      <c r="E593" s="38" t="s">
        <v>311</v>
      </c>
      <c r="F593" s="33" t="s">
        <v>1</v>
      </c>
      <c r="G593" s="28">
        <v>2.2075</v>
      </c>
      <c r="H593" s="28">
        <v>9.875</v>
      </c>
      <c r="I593" s="28">
        <v>2.4394999999999998</v>
      </c>
      <c r="J593" s="28">
        <v>11.399999999999999</v>
      </c>
      <c r="K593" s="28">
        <v>14.120999999999999</v>
      </c>
      <c r="L593" s="28">
        <v>12.583000000000002</v>
      </c>
      <c r="M593" s="28"/>
      <c r="N593" s="28">
        <v>11.829000000000001</v>
      </c>
      <c r="O593" s="28">
        <v>1.163</v>
      </c>
      <c r="P593" s="28">
        <v>11.824999999999999</v>
      </c>
      <c r="Q593" s="28">
        <v>19.553000000000001</v>
      </c>
      <c r="R593" s="28">
        <v>18.219000000000001</v>
      </c>
      <c r="S593" s="28">
        <v>115.21499999999997</v>
      </c>
      <c r="T593" s="35">
        <v>10.474090909090906</v>
      </c>
    </row>
    <row r="594" spans="1:20" x14ac:dyDescent="0.25">
      <c r="A594" s="33" t="s">
        <v>463</v>
      </c>
      <c r="B594" s="34" t="s">
        <v>30</v>
      </c>
      <c r="C594" s="34" t="s">
        <v>33</v>
      </c>
      <c r="D594" s="33" t="s">
        <v>312</v>
      </c>
      <c r="E594" s="38" t="s">
        <v>313</v>
      </c>
      <c r="F594" s="33" t="s">
        <v>2</v>
      </c>
      <c r="G594" s="28">
        <v>8.0780000000000012</v>
      </c>
      <c r="H594" s="28">
        <v>33.158999999999999</v>
      </c>
      <c r="I594" s="28">
        <v>7.6080000000000005</v>
      </c>
      <c r="J594" s="28">
        <v>36.307999999999993</v>
      </c>
      <c r="K594" s="28">
        <v>42.257000000000012</v>
      </c>
      <c r="L594" s="28">
        <v>36.083000000000006</v>
      </c>
      <c r="M594" s="28"/>
      <c r="N594" s="28">
        <v>39.676000000000002</v>
      </c>
      <c r="O594" s="28">
        <v>7.6260000000000003</v>
      </c>
      <c r="P594" s="28">
        <v>31.632999999999999</v>
      </c>
      <c r="Q594" s="28">
        <v>88.629500000000007</v>
      </c>
      <c r="R594" s="28">
        <v>82.367000000000004</v>
      </c>
      <c r="S594" s="28">
        <v>413.42450000000002</v>
      </c>
      <c r="T594" s="35">
        <v>37.584045454545453</v>
      </c>
    </row>
    <row r="595" spans="1:20" x14ac:dyDescent="0.25">
      <c r="A595" s="33" t="s">
        <v>463</v>
      </c>
      <c r="B595" s="34" t="s">
        <v>30</v>
      </c>
      <c r="C595" s="34" t="s">
        <v>33</v>
      </c>
      <c r="D595" s="33" t="s">
        <v>314</v>
      </c>
      <c r="E595" s="38" t="s">
        <v>315</v>
      </c>
      <c r="F595" s="33" t="s">
        <v>3</v>
      </c>
      <c r="G595" s="28">
        <v>13</v>
      </c>
      <c r="H595" s="28">
        <v>25.67</v>
      </c>
      <c r="I595" s="28">
        <v>9.32</v>
      </c>
      <c r="J595" s="28">
        <v>24.994</v>
      </c>
      <c r="K595" s="28">
        <v>32.449000000000005</v>
      </c>
      <c r="L595" s="28">
        <v>30.714999999999993</v>
      </c>
      <c r="M595" s="28"/>
      <c r="N595" s="28">
        <v>27.393000000000004</v>
      </c>
      <c r="O595" s="28">
        <v>21.360000000000003</v>
      </c>
      <c r="P595" s="28">
        <v>20.827999999999999</v>
      </c>
      <c r="Q595" s="28">
        <v>82.409000000000006</v>
      </c>
      <c r="R595" s="28">
        <v>70.728999999999999</v>
      </c>
      <c r="S595" s="28">
        <v>358.86700000000002</v>
      </c>
      <c r="T595" s="35">
        <v>32.624272727272732</v>
      </c>
    </row>
    <row r="596" spans="1:20" x14ac:dyDescent="0.25">
      <c r="A596" s="33" t="s">
        <v>463</v>
      </c>
      <c r="B596" s="34" t="s">
        <v>30</v>
      </c>
      <c r="C596" s="34" t="s">
        <v>33</v>
      </c>
      <c r="D596" s="33" t="s">
        <v>324</v>
      </c>
      <c r="E596" s="38" t="s">
        <v>325</v>
      </c>
      <c r="F596" s="33" t="s">
        <v>4</v>
      </c>
      <c r="G596" s="28"/>
      <c r="H596" s="28"/>
      <c r="I596" s="28">
        <v>3.9129999999999998</v>
      </c>
      <c r="J596" s="28">
        <v>2.621</v>
      </c>
      <c r="K596" s="28">
        <v>3.915</v>
      </c>
      <c r="L596" s="28">
        <v>3.4750000000000001</v>
      </c>
      <c r="M596" s="28"/>
      <c r="N596" s="28">
        <v>2.907</v>
      </c>
      <c r="O596" s="28"/>
      <c r="P596" s="28"/>
      <c r="Q596" s="28"/>
      <c r="R596" s="28"/>
      <c r="S596" s="28">
        <v>16.831</v>
      </c>
      <c r="T596" s="35">
        <v>3.3662000000000001</v>
      </c>
    </row>
    <row r="597" spans="1:20" x14ac:dyDescent="0.25">
      <c r="A597" s="33" t="s">
        <v>463</v>
      </c>
      <c r="B597" s="34" t="s">
        <v>30</v>
      </c>
      <c r="C597" s="34" t="s">
        <v>33</v>
      </c>
      <c r="D597" s="33" t="s">
        <v>319</v>
      </c>
      <c r="E597" s="38" t="s">
        <v>320</v>
      </c>
      <c r="F597" s="33" t="s">
        <v>5</v>
      </c>
      <c r="G597" s="28">
        <v>6.5</v>
      </c>
      <c r="H597" s="28">
        <v>10.413</v>
      </c>
      <c r="I597" s="28">
        <v>8.27</v>
      </c>
      <c r="J597" s="28">
        <v>14.844999999999999</v>
      </c>
      <c r="K597" s="28">
        <v>16.443999999999999</v>
      </c>
      <c r="L597" s="28">
        <v>14.866000000000001</v>
      </c>
      <c r="M597" s="28"/>
      <c r="N597" s="28">
        <v>13.264999999999999</v>
      </c>
      <c r="O597" s="28">
        <v>4.93</v>
      </c>
      <c r="P597" s="28">
        <v>8.6199999999999992</v>
      </c>
      <c r="Q597" s="28">
        <v>23.053000000000001</v>
      </c>
      <c r="R597" s="28">
        <v>19.356000000000002</v>
      </c>
      <c r="S597" s="28">
        <v>140.56199999999998</v>
      </c>
      <c r="T597" s="35">
        <v>12.778363636363634</v>
      </c>
    </row>
    <row r="598" spans="1:20" x14ac:dyDescent="0.25">
      <c r="A598" s="33" t="s">
        <v>467</v>
      </c>
      <c r="B598" s="34" t="s">
        <v>34</v>
      </c>
      <c r="C598" s="34" t="s">
        <v>83</v>
      </c>
      <c r="D598" s="33" t="s">
        <v>310</v>
      </c>
      <c r="E598" s="38" t="s">
        <v>311</v>
      </c>
      <c r="F598" s="33" t="s">
        <v>1</v>
      </c>
      <c r="G598" s="28">
        <v>3.2590000000000003</v>
      </c>
      <c r="H598" s="28">
        <v>3.1655000000000002</v>
      </c>
      <c r="I598" s="28">
        <v>4.8040000000000003</v>
      </c>
      <c r="J598" s="28">
        <v>4.9569999999999999</v>
      </c>
      <c r="K598" s="28">
        <v>2.1680000000000001</v>
      </c>
      <c r="L598" s="28">
        <v>1.18</v>
      </c>
      <c r="M598" s="28">
        <v>2.16</v>
      </c>
      <c r="N598" s="28">
        <v>1.163</v>
      </c>
      <c r="O598" s="28">
        <v>2.968</v>
      </c>
      <c r="P598" s="28">
        <v>4.4549000000000003</v>
      </c>
      <c r="Q598" s="28">
        <v>1.9049999999999998</v>
      </c>
      <c r="R598" s="28">
        <v>0.49380000000000002</v>
      </c>
      <c r="S598" s="28">
        <v>32.678200000000004</v>
      </c>
      <c r="T598" s="35">
        <v>2.7231833333333335</v>
      </c>
    </row>
    <row r="599" spans="1:20" x14ac:dyDescent="0.25">
      <c r="A599" s="33" t="s">
        <v>467</v>
      </c>
      <c r="B599" s="34" t="s">
        <v>34</v>
      </c>
      <c r="C599" s="34" t="s">
        <v>83</v>
      </c>
      <c r="D599" s="33" t="s">
        <v>312</v>
      </c>
      <c r="E599" s="38" t="s">
        <v>313</v>
      </c>
      <c r="F599" s="33" t="s">
        <v>2</v>
      </c>
      <c r="G599" s="28">
        <v>8.8979999999999997</v>
      </c>
      <c r="H599" s="28">
        <v>15.4</v>
      </c>
      <c r="I599" s="28">
        <v>18.303000000000001</v>
      </c>
      <c r="J599" s="28">
        <v>9.6479999999999997</v>
      </c>
      <c r="K599" s="28">
        <v>4.4399999999999995</v>
      </c>
      <c r="L599" s="28">
        <v>8.6859999999999999</v>
      </c>
      <c r="M599" s="28">
        <v>8.75</v>
      </c>
      <c r="N599" s="28">
        <v>9.036999999999999</v>
      </c>
      <c r="O599" s="28">
        <v>2.87</v>
      </c>
      <c r="P599" s="28">
        <v>6.1980000000000004</v>
      </c>
      <c r="Q599" s="28">
        <v>2.2879999999999998</v>
      </c>
      <c r="R599" s="28">
        <v>5.0549999999999997</v>
      </c>
      <c r="S599" s="28">
        <v>99.573000000000008</v>
      </c>
      <c r="T599" s="35">
        <v>8.2977500000000006</v>
      </c>
    </row>
    <row r="600" spans="1:20" x14ac:dyDescent="0.25">
      <c r="A600" s="33" t="s">
        <v>467</v>
      </c>
      <c r="B600" s="34" t="s">
        <v>34</v>
      </c>
      <c r="C600" s="34" t="s">
        <v>83</v>
      </c>
      <c r="D600" s="33" t="s">
        <v>314</v>
      </c>
      <c r="E600" s="38" t="s">
        <v>315</v>
      </c>
      <c r="F600" s="33" t="s">
        <v>3</v>
      </c>
      <c r="G600" s="28">
        <v>14.070000000000002</v>
      </c>
      <c r="H600" s="28">
        <v>14.713999999999999</v>
      </c>
      <c r="I600" s="28">
        <v>9.3559999999999999</v>
      </c>
      <c r="J600" s="28">
        <v>16.731999999999999</v>
      </c>
      <c r="K600" s="28">
        <v>22.109000000000002</v>
      </c>
      <c r="L600" s="28">
        <v>18.198000000000004</v>
      </c>
      <c r="M600" s="28">
        <v>10.104999999999999</v>
      </c>
      <c r="N600" s="28">
        <v>12.853000000000002</v>
      </c>
      <c r="O600" s="28">
        <v>3.3650000000000002</v>
      </c>
      <c r="P600" s="28">
        <v>16.779000000000003</v>
      </c>
      <c r="Q600" s="28">
        <v>10.734</v>
      </c>
      <c r="R600" s="28">
        <v>13.951000000000001</v>
      </c>
      <c r="S600" s="28">
        <v>162.96600000000001</v>
      </c>
      <c r="T600" s="35">
        <v>13.580500000000001</v>
      </c>
    </row>
    <row r="601" spans="1:20" x14ac:dyDescent="0.25">
      <c r="A601" s="33" t="s">
        <v>467</v>
      </c>
      <c r="B601" s="34" t="s">
        <v>34</v>
      </c>
      <c r="C601" s="34" t="s">
        <v>83</v>
      </c>
      <c r="D601" s="33" t="s">
        <v>319</v>
      </c>
      <c r="E601" s="38" t="s">
        <v>320</v>
      </c>
      <c r="F601" s="33" t="s">
        <v>5</v>
      </c>
      <c r="G601" s="28">
        <v>4.2750000000000004</v>
      </c>
      <c r="H601" s="28"/>
      <c r="I601" s="28">
        <v>1.93</v>
      </c>
      <c r="J601" s="28"/>
      <c r="K601" s="28">
        <v>6.1449999999999996</v>
      </c>
      <c r="L601" s="28">
        <v>4.13</v>
      </c>
      <c r="M601" s="28">
        <v>1.95</v>
      </c>
      <c r="N601" s="28"/>
      <c r="O601" s="28">
        <v>1.95</v>
      </c>
      <c r="P601" s="28"/>
      <c r="Q601" s="28">
        <v>1.55</v>
      </c>
      <c r="R601" s="28">
        <v>1.95</v>
      </c>
      <c r="S601" s="28">
        <v>23.88</v>
      </c>
      <c r="T601" s="35">
        <v>2.9849999999999999</v>
      </c>
    </row>
    <row r="602" spans="1:20" x14ac:dyDescent="0.25">
      <c r="A602" s="33" t="s">
        <v>468</v>
      </c>
      <c r="B602" s="34" t="s">
        <v>34</v>
      </c>
      <c r="C602" s="34" t="s">
        <v>283</v>
      </c>
      <c r="D602" s="33" t="s">
        <v>310</v>
      </c>
      <c r="E602" s="38" t="s">
        <v>311</v>
      </c>
      <c r="F602" s="33" t="s">
        <v>1</v>
      </c>
      <c r="G602" s="28">
        <v>6.1548999999999987</v>
      </c>
      <c r="H602" s="28">
        <v>6.5944999999999991</v>
      </c>
      <c r="I602" s="28">
        <v>4.6540000000000008</v>
      </c>
      <c r="J602" s="28">
        <v>6.2406000000000006</v>
      </c>
      <c r="K602" s="28">
        <v>9.0315999999999992</v>
      </c>
      <c r="L602" s="28">
        <v>16.290999999999997</v>
      </c>
      <c r="M602" s="28">
        <v>3.8769999999999993</v>
      </c>
      <c r="N602" s="28">
        <v>6.3258000000000001</v>
      </c>
      <c r="O602" s="28">
        <v>8.2388999999999992</v>
      </c>
      <c r="P602" s="28">
        <v>11.713599999999996</v>
      </c>
      <c r="Q602" s="28">
        <v>7.253000000000001</v>
      </c>
      <c r="R602" s="28">
        <v>8.117700000000001</v>
      </c>
      <c r="S602" s="28">
        <v>94.492599999999996</v>
      </c>
      <c r="T602" s="35">
        <v>7.8743833333333333</v>
      </c>
    </row>
    <row r="603" spans="1:20" x14ac:dyDescent="0.25">
      <c r="A603" s="33" t="s">
        <v>468</v>
      </c>
      <c r="B603" s="34" t="s">
        <v>34</v>
      </c>
      <c r="C603" s="34" t="s">
        <v>283</v>
      </c>
      <c r="D603" s="33" t="s">
        <v>312</v>
      </c>
      <c r="E603" s="38" t="s">
        <v>313</v>
      </c>
      <c r="F603" s="33" t="s">
        <v>2</v>
      </c>
      <c r="G603" s="28">
        <v>12.744999999999999</v>
      </c>
      <c r="H603" s="28">
        <v>20.809000000000001</v>
      </c>
      <c r="I603" s="28">
        <v>8.093</v>
      </c>
      <c r="J603" s="28">
        <v>11.018000000000001</v>
      </c>
      <c r="K603" s="28">
        <v>21.385939999999998</v>
      </c>
      <c r="L603" s="28">
        <v>10.5059</v>
      </c>
      <c r="M603" s="28">
        <v>7.6745000000000001</v>
      </c>
      <c r="N603" s="28">
        <v>10.2958</v>
      </c>
      <c r="O603" s="28">
        <v>10.642000000000003</v>
      </c>
      <c r="P603" s="28">
        <v>7.5569999999999995</v>
      </c>
      <c r="Q603" s="28">
        <v>13.001999999999999</v>
      </c>
      <c r="R603" s="28">
        <v>9.4883000000000006</v>
      </c>
      <c r="S603" s="28">
        <v>143.21644000000001</v>
      </c>
      <c r="T603" s="35">
        <v>11.934703333333333</v>
      </c>
    </row>
    <row r="604" spans="1:20" x14ac:dyDescent="0.25">
      <c r="A604" s="33" t="s">
        <v>468</v>
      </c>
      <c r="B604" s="34" t="s">
        <v>34</v>
      </c>
      <c r="C604" s="34" t="s">
        <v>283</v>
      </c>
      <c r="D604" s="33" t="s">
        <v>314</v>
      </c>
      <c r="E604" s="38" t="s">
        <v>315</v>
      </c>
      <c r="F604" s="33" t="s">
        <v>3</v>
      </c>
      <c r="G604" s="28">
        <v>5.0281000000000002</v>
      </c>
      <c r="H604" s="28">
        <v>20.260000000000002</v>
      </c>
      <c r="I604" s="28">
        <v>25.985300000000002</v>
      </c>
      <c r="J604" s="28">
        <v>22.134599999999999</v>
      </c>
      <c r="K604" s="28">
        <v>6.3086000000000002</v>
      </c>
      <c r="L604" s="28">
        <v>16.553800000000003</v>
      </c>
      <c r="M604" s="28">
        <v>3.5100000000000002</v>
      </c>
      <c r="N604" s="28">
        <v>4.7011999999999992</v>
      </c>
      <c r="O604" s="28">
        <v>2.0766999999999998</v>
      </c>
      <c r="P604" s="28">
        <v>2.6999</v>
      </c>
      <c r="Q604" s="28">
        <v>2.2986</v>
      </c>
      <c r="R604" s="28">
        <v>5.3939999999999992</v>
      </c>
      <c r="S604" s="28">
        <v>116.9508</v>
      </c>
      <c r="T604" s="35">
        <v>9.7459000000000007</v>
      </c>
    </row>
    <row r="605" spans="1:20" x14ac:dyDescent="0.25">
      <c r="A605" s="33" t="s">
        <v>468</v>
      </c>
      <c r="B605" s="34" t="s">
        <v>34</v>
      </c>
      <c r="C605" s="34" t="s">
        <v>283</v>
      </c>
      <c r="D605" s="33" t="s">
        <v>319</v>
      </c>
      <c r="E605" s="38" t="s">
        <v>320</v>
      </c>
      <c r="F605" s="33" t="s">
        <v>5</v>
      </c>
      <c r="G605" s="28"/>
      <c r="H605" s="28">
        <v>1.53</v>
      </c>
      <c r="I605" s="28">
        <v>4.42</v>
      </c>
      <c r="J605" s="28">
        <v>0.78</v>
      </c>
      <c r="K605" s="28">
        <v>17.55</v>
      </c>
      <c r="L605" s="28">
        <v>0.73229999999999995</v>
      </c>
      <c r="M605" s="28">
        <v>0.64900000000000002</v>
      </c>
      <c r="N605" s="28"/>
      <c r="O605" s="28">
        <v>1.6</v>
      </c>
      <c r="P605" s="28">
        <v>0.5</v>
      </c>
      <c r="Q605" s="28">
        <v>0.76100000000000001</v>
      </c>
      <c r="R605" s="28"/>
      <c r="S605" s="28">
        <v>28.522300000000001</v>
      </c>
      <c r="T605" s="35">
        <v>3.1691444444444445</v>
      </c>
    </row>
    <row r="606" spans="1:20" x14ac:dyDescent="0.25">
      <c r="A606" s="33" t="s">
        <v>469</v>
      </c>
      <c r="B606" s="34" t="s">
        <v>34</v>
      </c>
      <c r="C606" s="34" t="s">
        <v>284</v>
      </c>
      <c r="D606" s="33" t="s">
        <v>310</v>
      </c>
      <c r="E606" s="38" t="s">
        <v>311</v>
      </c>
      <c r="F606" s="33" t="s">
        <v>1</v>
      </c>
      <c r="G606" s="28">
        <v>0.15049999999999999</v>
      </c>
      <c r="H606" s="28">
        <v>0.19850000000000001</v>
      </c>
      <c r="I606" s="28">
        <v>0.1502</v>
      </c>
      <c r="J606" s="28">
        <v>0.124</v>
      </c>
      <c r="K606" s="28">
        <v>3.9099999999999996E-2</v>
      </c>
      <c r="L606" s="28"/>
      <c r="M606" s="28">
        <v>0.3014</v>
      </c>
      <c r="N606" s="28">
        <v>9.9500000000000005E-2</v>
      </c>
      <c r="O606" s="28">
        <v>0.65</v>
      </c>
      <c r="P606" s="28">
        <v>0.79800000000000004</v>
      </c>
      <c r="Q606" s="28">
        <v>1.8200000000000001E-2</v>
      </c>
      <c r="R606" s="28">
        <v>0.128</v>
      </c>
      <c r="S606" s="28">
        <v>2.6574000000000004</v>
      </c>
      <c r="T606" s="35">
        <v>0.24158181818181823</v>
      </c>
    </row>
    <row r="607" spans="1:20" x14ac:dyDescent="0.25">
      <c r="A607" s="33" t="s">
        <v>469</v>
      </c>
      <c r="B607" s="34" t="s">
        <v>34</v>
      </c>
      <c r="C607" s="34" t="s">
        <v>284</v>
      </c>
      <c r="D607" s="33" t="s">
        <v>312</v>
      </c>
      <c r="E607" s="38" t="s">
        <v>313</v>
      </c>
      <c r="F607" s="33" t="s">
        <v>2</v>
      </c>
      <c r="G607" s="28">
        <v>2.4686000000000003</v>
      </c>
      <c r="H607" s="28">
        <v>1.048</v>
      </c>
      <c r="I607" s="28">
        <v>0.82000000000000006</v>
      </c>
      <c r="J607" s="28">
        <v>0.80279999999999996</v>
      </c>
      <c r="K607" s="28">
        <v>1.5645</v>
      </c>
      <c r="L607" s="28"/>
      <c r="M607" s="28">
        <v>2.5505</v>
      </c>
      <c r="N607" s="28">
        <v>0.93300000000000005</v>
      </c>
      <c r="O607" s="28">
        <v>0.91920000000000002</v>
      </c>
      <c r="P607" s="28">
        <v>3.1100000000000003</v>
      </c>
      <c r="Q607" s="28">
        <v>3.5059</v>
      </c>
      <c r="R607" s="28">
        <v>1.55</v>
      </c>
      <c r="S607" s="28">
        <v>19.272500000000001</v>
      </c>
      <c r="T607" s="35">
        <v>1.7520454545454547</v>
      </c>
    </row>
    <row r="608" spans="1:20" x14ac:dyDescent="0.25">
      <c r="A608" s="33" t="s">
        <v>469</v>
      </c>
      <c r="B608" s="34" t="s">
        <v>34</v>
      </c>
      <c r="C608" s="34" t="s">
        <v>284</v>
      </c>
      <c r="D608" s="33" t="s">
        <v>314</v>
      </c>
      <c r="E608" s="38" t="s">
        <v>315</v>
      </c>
      <c r="F608" s="33" t="s">
        <v>3</v>
      </c>
      <c r="G608" s="28">
        <v>1.3475000000000001</v>
      </c>
      <c r="H608" s="28">
        <v>0.49960000000000004</v>
      </c>
      <c r="I608" s="28">
        <v>0.6509999999999998</v>
      </c>
      <c r="J608" s="28">
        <v>0.78720000000000001</v>
      </c>
      <c r="K608" s="28">
        <v>1.7405999999999997</v>
      </c>
      <c r="L608" s="28"/>
      <c r="M608" s="28">
        <v>1.2827</v>
      </c>
      <c r="N608" s="28">
        <v>0.38250000000000001</v>
      </c>
      <c r="O608" s="28">
        <v>0.42000000000000004</v>
      </c>
      <c r="P608" s="28">
        <v>1.0740000000000001</v>
      </c>
      <c r="Q608" s="28">
        <v>0.52929999999999988</v>
      </c>
      <c r="R608" s="28">
        <v>1.0523</v>
      </c>
      <c r="S608" s="28">
        <v>9.7667000000000002</v>
      </c>
      <c r="T608" s="35">
        <v>0.88788181818181822</v>
      </c>
    </row>
    <row r="609" spans="1:20" x14ac:dyDescent="0.25">
      <c r="A609" s="33" t="s">
        <v>469</v>
      </c>
      <c r="B609" s="34" t="s">
        <v>34</v>
      </c>
      <c r="C609" s="34" t="s">
        <v>284</v>
      </c>
      <c r="D609" s="33" t="s">
        <v>319</v>
      </c>
      <c r="E609" s="38" t="s">
        <v>320</v>
      </c>
      <c r="F609" s="33" t="s">
        <v>5</v>
      </c>
      <c r="G609" s="28">
        <v>0.41949999999999998</v>
      </c>
      <c r="H609" s="28"/>
      <c r="I609" s="28">
        <v>0.16200000000000001</v>
      </c>
      <c r="J609" s="28">
        <v>0.16200000000000001</v>
      </c>
      <c r="K609" s="28">
        <v>9.2999999999999999E-2</v>
      </c>
      <c r="L609" s="28"/>
      <c r="M609" s="28">
        <v>0.504</v>
      </c>
      <c r="N609" s="28">
        <v>0.22850000000000001</v>
      </c>
      <c r="O609" s="28">
        <v>0.34449999999999997</v>
      </c>
      <c r="P609" s="28">
        <v>0.9</v>
      </c>
      <c r="Q609" s="28">
        <v>0.51349999999999996</v>
      </c>
      <c r="R609" s="28">
        <v>0.19</v>
      </c>
      <c r="S609" s="28">
        <v>3.5169999999999999</v>
      </c>
      <c r="T609" s="35">
        <v>0.35170000000000001</v>
      </c>
    </row>
    <row r="610" spans="1:20" x14ac:dyDescent="0.25">
      <c r="A610" s="33" t="s">
        <v>470</v>
      </c>
      <c r="B610" s="34" t="s">
        <v>34</v>
      </c>
      <c r="C610" s="34" t="s">
        <v>235</v>
      </c>
      <c r="D610" s="33" t="s">
        <v>310</v>
      </c>
      <c r="E610" s="38" t="s">
        <v>311</v>
      </c>
      <c r="F610" s="33" t="s">
        <v>1</v>
      </c>
      <c r="G610" s="28">
        <v>0.4</v>
      </c>
      <c r="H610" s="28"/>
      <c r="I610" s="28"/>
      <c r="J610" s="28"/>
      <c r="K610" s="28"/>
      <c r="L610" s="28"/>
      <c r="M610" s="28"/>
      <c r="N610" s="28"/>
      <c r="O610" s="28"/>
      <c r="P610" s="28"/>
      <c r="Q610" s="28"/>
      <c r="R610" s="28"/>
      <c r="S610" s="28">
        <v>0.4</v>
      </c>
      <c r="T610" s="35">
        <v>0.4</v>
      </c>
    </row>
    <row r="611" spans="1:20" x14ac:dyDescent="0.25">
      <c r="A611" s="33" t="s">
        <v>470</v>
      </c>
      <c r="B611" s="34" t="s">
        <v>34</v>
      </c>
      <c r="C611" s="34" t="s">
        <v>235</v>
      </c>
      <c r="D611" s="33" t="s">
        <v>312</v>
      </c>
      <c r="E611" s="38" t="s">
        <v>313</v>
      </c>
      <c r="F611" s="33" t="s">
        <v>2</v>
      </c>
      <c r="G611" s="28">
        <v>3.39</v>
      </c>
      <c r="H611" s="28"/>
      <c r="I611" s="28"/>
      <c r="J611" s="28"/>
      <c r="K611" s="28"/>
      <c r="L611" s="28"/>
      <c r="M611" s="28"/>
      <c r="N611" s="28"/>
      <c r="O611" s="28"/>
      <c r="P611" s="28"/>
      <c r="Q611" s="28"/>
      <c r="R611" s="28"/>
      <c r="S611" s="28">
        <v>3.39</v>
      </c>
      <c r="T611" s="35">
        <v>3.39</v>
      </c>
    </row>
    <row r="612" spans="1:20" x14ac:dyDescent="0.25">
      <c r="A612" s="33" t="s">
        <v>471</v>
      </c>
      <c r="B612" s="34" t="s">
        <v>34</v>
      </c>
      <c r="C612" s="34" t="s">
        <v>84</v>
      </c>
      <c r="D612" s="33" t="s">
        <v>310</v>
      </c>
      <c r="E612" s="38" t="s">
        <v>311</v>
      </c>
      <c r="F612" s="33" t="s">
        <v>1</v>
      </c>
      <c r="G612" s="28">
        <v>2.4140000000000001</v>
      </c>
      <c r="H612" s="28"/>
      <c r="I612" s="28"/>
      <c r="J612" s="28"/>
      <c r="K612" s="28">
        <v>0.41499999999999998</v>
      </c>
      <c r="L612" s="28"/>
      <c r="M612" s="28"/>
      <c r="N612" s="28"/>
      <c r="O612" s="28"/>
      <c r="P612" s="28"/>
      <c r="Q612" s="28"/>
      <c r="R612" s="28">
        <v>5.7000000000000002E-2</v>
      </c>
      <c r="S612" s="28">
        <v>2.8860000000000001</v>
      </c>
      <c r="T612" s="35">
        <v>0.96200000000000008</v>
      </c>
    </row>
    <row r="613" spans="1:20" x14ac:dyDescent="0.25">
      <c r="A613" s="33" t="s">
        <v>471</v>
      </c>
      <c r="B613" s="34" t="s">
        <v>34</v>
      </c>
      <c r="C613" s="34" t="s">
        <v>84</v>
      </c>
      <c r="D613" s="33" t="s">
        <v>312</v>
      </c>
      <c r="E613" s="38" t="s">
        <v>313</v>
      </c>
      <c r="F613" s="33" t="s">
        <v>2</v>
      </c>
      <c r="G613" s="28">
        <v>8.8269999999999982</v>
      </c>
      <c r="H613" s="28">
        <v>17.45</v>
      </c>
      <c r="I613" s="28">
        <v>16.55</v>
      </c>
      <c r="J613" s="28">
        <v>15.15</v>
      </c>
      <c r="K613" s="28">
        <v>8.6289999999999996</v>
      </c>
      <c r="L613" s="28">
        <v>15.678000000000001</v>
      </c>
      <c r="M613" s="28"/>
      <c r="N613" s="28">
        <v>0.158</v>
      </c>
      <c r="O613" s="28">
        <v>8.4379999999999988</v>
      </c>
      <c r="P613" s="28"/>
      <c r="Q613" s="28">
        <v>4.9499999999999993</v>
      </c>
      <c r="R613" s="28">
        <v>11.043999999999999</v>
      </c>
      <c r="S613" s="28">
        <v>106.874</v>
      </c>
      <c r="T613" s="35">
        <v>10.6874</v>
      </c>
    </row>
    <row r="614" spans="1:20" x14ac:dyDescent="0.25">
      <c r="A614" s="33" t="s">
        <v>471</v>
      </c>
      <c r="B614" s="34" t="s">
        <v>34</v>
      </c>
      <c r="C614" s="34" t="s">
        <v>84</v>
      </c>
      <c r="D614" s="33" t="s">
        <v>314</v>
      </c>
      <c r="E614" s="38" t="s">
        <v>315</v>
      </c>
      <c r="F614" s="33" t="s">
        <v>3</v>
      </c>
      <c r="G614" s="28">
        <v>8.6260000000000012</v>
      </c>
      <c r="H614" s="28">
        <v>4.0620000000000003</v>
      </c>
      <c r="I614" s="28">
        <v>3.2050000000000001</v>
      </c>
      <c r="J614" s="28">
        <v>4.7329999999999997</v>
      </c>
      <c r="K614" s="28">
        <v>5.51</v>
      </c>
      <c r="L614" s="28">
        <v>3.5210000000000004</v>
      </c>
      <c r="M614" s="28">
        <v>2.09</v>
      </c>
      <c r="N614" s="28">
        <v>2.0099999999999998</v>
      </c>
      <c r="O614" s="28">
        <v>1.9239999999999997</v>
      </c>
      <c r="P614" s="28">
        <v>1.5785</v>
      </c>
      <c r="Q614" s="28">
        <v>2.3685</v>
      </c>
      <c r="R614" s="28">
        <v>7.5239999999999982</v>
      </c>
      <c r="S614" s="28">
        <v>47.152000000000001</v>
      </c>
      <c r="T614" s="35">
        <v>3.9293333333333336</v>
      </c>
    </row>
    <row r="615" spans="1:20" x14ac:dyDescent="0.25">
      <c r="A615" s="33" t="s">
        <v>471</v>
      </c>
      <c r="B615" s="34" t="s">
        <v>34</v>
      </c>
      <c r="C615" s="34" t="s">
        <v>84</v>
      </c>
      <c r="D615" s="33" t="s">
        <v>319</v>
      </c>
      <c r="E615" s="38" t="s">
        <v>320</v>
      </c>
      <c r="F615" s="33" t="s">
        <v>5</v>
      </c>
      <c r="G615" s="28"/>
      <c r="H615" s="28">
        <v>1.762</v>
      </c>
      <c r="I615" s="28">
        <v>2.7960000000000003</v>
      </c>
      <c r="J615" s="28">
        <v>1.5</v>
      </c>
      <c r="K615" s="28">
        <v>6.1989999999999998</v>
      </c>
      <c r="L615" s="28"/>
      <c r="M615" s="28"/>
      <c r="N615" s="28"/>
      <c r="O615" s="28">
        <v>9.82</v>
      </c>
      <c r="P615" s="28">
        <v>6.3170000000000002</v>
      </c>
      <c r="Q615" s="28">
        <v>5.0550000000000006</v>
      </c>
      <c r="R615" s="28">
        <v>5.4189999999999996</v>
      </c>
      <c r="S615" s="28">
        <v>38.867999999999995</v>
      </c>
      <c r="T615" s="35">
        <v>4.8584999999999994</v>
      </c>
    </row>
    <row r="616" spans="1:20" x14ac:dyDescent="0.25">
      <c r="A616" s="33" t="s">
        <v>472</v>
      </c>
      <c r="B616" s="34" t="s">
        <v>34</v>
      </c>
      <c r="C616" s="34" t="s">
        <v>35</v>
      </c>
      <c r="D616" s="33" t="s">
        <v>310</v>
      </c>
      <c r="E616" s="38" t="s">
        <v>311</v>
      </c>
      <c r="F616" s="33" t="s">
        <v>1</v>
      </c>
      <c r="G616" s="28">
        <v>37.842230000000001</v>
      </c>
      <c r="H616" s="28">
        <v>44.57504999999999</v>
      </c>
      <c r="I616" s="28">
        <v>47.874539999999989</v>
      </c>
      <c r="J616" s="28">
        <v>31.141750000000005</v>
      </c>
      <c r="K616" s="28">
        <v>43.569100000000013</v>
      </c>
      <c r="L616" s="28">
        <v>33.653559999999999</v>
      </c>
      <c r="M616" s="28">
        <v>28.447670000000006</v>
      </c>
      <c r="N616" s="28">
        <v>26.385700000000007</v>
      </c>
      <c r="O616" s="28">
        <v>21.582700000000003</v>
      </c>
      <c r="P616" s="28">
        <v>39.866700000000002</v>
      </c>
      <c r="Q616" s="28">
        <v>17.066499999999998</v>
      </c>
      <c r="R616" s="28">
        <v>15.1738</v>
      </c>
      <c r="S616" s="28">
        <v>387.17930000000001</v>
      </c>
      <c r="T616" s="35">
        <v>32.264941666666665</v>
      </c>
    </row>
    <row r="617" spans="1:20" x14ac:dyDescent="0.25">
      <c r="A617" s="33" t="s">
        <v>472</v>
      </c>
      <c r="B617" s="34" t="s">
        <v>34</v>
      </c>
      <c r="C617" s="34" t="s">
        <v>35</v>
      </c>
      <c r="D617" s="33" t="s">
        <v>312</v>
      </c>
      <c r="E617" s="38" t="s">
        <v>313</v>
      </c>
      <c r="F617" s="33" t="s">
        <v>2</v>
      </c>
      <c r="G617" s="28">
        <v>258.30760999999984</v>
      </c>
      <c r="H617" s="28">
        <v>239.2622999999999</v>
      </c>
      <c r="I617" s="28">
        <v>255.47249999999997</v>
      </c>
      <c r="J617" s="28">
        <v>210.99199999999988</v>
      </c>
      <c r="K617" s="28">
        <v>260.49299999999999</v>
      </c>
      <c r="L617" s="28">
        <v>254.14909999999998</v>
      </c>
      <c r="M617" s="28">
        <v>226.2407</v>
      </c>
      <c r="N617" s="28">
        <v>218.51240000000013</v>
      </c>
      <c r="O617" s="28">
        <v>200.82899999999989</v>
      </c>
      <c r="P617" s="28">
        <v>182.32640000000004</v>
      </c>
      <c r="Q617" s="28">
        <v>132.52349999999998</v>
      </c>
      <c r="R617" s="28">
        <v>182.79250000000002</v>
      </c>
      <c r="S617" s="28">
        <v>2621.9010099999991</v>
      </c>
      <c r="T617" s="35">
        <v>218.49175083333327</v>
      </c>
    </row>
    <row r="618" spans="1:20" x14ac:dyDescent="0.25">
      <c r="A618" s="33" t="s">
        <v>472</v>
      </c>
      <c r="B618" s="34" t="s">
        <v>34</v>
      </c>
      <c r="C618" s="34" t="s">
        <v>35</v>
      </c>
      <c r="D618" s="33" t="s">
        <v>314</v>
      </c>
      <c r="E618" s="38" t="s">
        <v>315</v>
      </c>
      <c r="F618" s="33" t="s">
        <v>3</v>
      </c>
      <c r="G618" s="28">
        <v>151.77345000000014</v>
      </c>
      <c r="H618" s="28">
        <v>166.31347999999997</v>
      </c>
      <c r="I618" s="28">
        <v>159.72980000000007</v>
      </c>
      <c r="J618" s="28">
        <v>151.56162999999998</v>
      </c>
      <c r="K618" s="28">
        <v>157.39738000000014</v>
      </c>
      <c r="L618" s="28">
        <v>157.37269000000006</v>
      </c>
      <c r="M618" s="28">
        <v>118.72529999999999</v>
      </c>
      <c r="N618" s="28">
        <v>135.16520000000003</v>
      </c>
      <c r="O618" s="28">
        <v>114.78280000000004</v>
      </c>
      <c r="P618" s="28">
        <v>117.646</v>
      </c>
      <c r="Q618" s="28">
        <v>114.97859999999999</v>
      </c>
      <c r="R618" s="28">
        <v>77.50890000000004</v>
      </c>
      <c r="S618" s="28">
        <v>1622.95523</v>
      </c>
      <c r="T618" s="35">
        <v>135.24626916666668</v>
      </c>
    </row>
    <row r="619" spans="1:20" x14ac:dyDescent="0.25">
      <c r="A619" s="33" t="s">
        <v>472</v>
      </c>
      <c r="B619" s="34" t="s">
        <v>34</v>
      </c>
      <c r="C619" s="34" t="s">
        <v>35</v>
      </c>
      <c r="D619" s="33" t="s">
        <v>319</v>
      </c>
      <c r="E619" s="38" t="s">
        <v>320</v>
      </c>
      <c r="F619" s="33" t="s">
        <v>5</v>
      </c>
      <c r="G619" s="28">
        <v>33.973449999999993</v>
      </c>
      <c r="H619" s="28">
        <v>45.180600000000005</v>
      </c>
      <c r="I619" s="28">
        <v>32.342100000000002</v>
      </c>
      <c r="J619" s="28">
        <v>35.618769999999998</v>
      </c>
      <c r="K619" s="28">
        <v>44.418600000000005</v>
      </c>
      <c r="L619" s="28">
        <v>35.582999999999991</v>
      </c>
      <c r="M619" s="28">
        <v>35.086460000000002</v>
      </c>
      <c r="N619" s="28">
        <v>31.983599999999999</v>
      </c>
      <c r="O619" s="28">
        <v>29.403200000000002</v>
      </c>
      <c r="P619" s="28">
        <v>33.878</v>
      </c>
      <c r="Q619" s="28">
        <v>25.009</v>
      </c>
      <c r="R619" s="28">
        <v>18.847999999999999</v>
      </c>
      <c r="S619" s="28">
        <v>401.32478000000003</v>
      </c>
      <c r="T619" s="35">
        <v>33.443731666666672</v>
      </c>
    </row>
    <row r="620" spans="1:20" x14ac:dyDescent="0.25">
      <c r="A620" s="33" t="s">
        <v>473</v>
      </c>
      <c r="B620" s="34" t="s">
        <v>34</v>
      </c>
      <c r="C620" s="34" t="s">
        <v>172</v>
      </c>
      <c r="D620" s="33" t="s">
        <v>310</v>
      </c>
      <c r="E620" s="38" t="s">
        <v>311</v>
      </c>
      <c r="F620" s="33" t="s">
        <v>1</v>
      </c>
      <c r="G620" s="28"/>
      <c r="H620" s="28">
        <v>0.24200000000000002</v>
      </c>
      <c r="I620" s="28">
        <v>0.498</v>
      </c>
      <c r="J620" s="28"/>
      <c r="K620" s="28">
        <v>0.105</v>
      </c>
      <c r="L620" s="28"/>
      <c r="M620" s="28"/>
      <c r="N620" s="28"/>
      <c r="O620" s="28"/>
      <c r="P620" s="28">
        <v>1.085</v>
      </c>
      <c r="Q620" s="28"/>
      <c r="R620" s="28"/>
      <c r="S620" s="28">
        <v>1.93</v>
      </c>
      <c r="T620" s="35">
        <v>0.48249999999999998</v>
      </c>
    </row>
    <row r="621" spans="1:20" x14ac:dyDescent="0.25">
      <c r="A621" s="33" t="s">
        <v>473</v>
      </c>
      <c r="B621" s="34" t="s">
        <v>34</v>
      </c>
      <c r="C621" s="34" t="s">
        <v>172</v>
      </c>
      <c r="D621" s="33" t="s">
        <v>312</v>
      </c>
      <c r="E621" s="38" t="s">
        <v>313</v>
      </c>
      <c r="F621" s="33" t="s">
        <v>2</v>
      </c>
      <c r="G621" s="28">
        <v>3.9020000000000001</v>
      </c>
      <c r="H621" s="28">
        <v>5.1660000000000004</v>
      </c>
      <c r="I621" s="28">
        <v>9.6300000000000008</v>
      </c>
      <c r="J621" s="28">
        <v>10.871500000000001</v>
      </c>
      <c r="K621" s="28">
        <v>8.293000000000001</v>
      </c>
      <c r="L621" s="28">
        <v>6.9440000000000008</v>
      </c>
      <c r="M621" s="28">
        <v>5.777000000000001</v>
      </c>
      <c r="N621" s="28">
        <v>7.6570000000000009</v>
      </c>
      <c r="O621" s="28">
        <v>5.9189999999999996</v>
      </c>
      <c r="P621" s="28">
        <v>9.0890000000000004</v>
      </c>
      <c r="Q621" s="28">
        <v>8.9714999999999989</v>
      </c>
      <c r="R621" s="28">
        <v>6.8670000000000009</v>
      </c>
      <c r="S621" s="28">
        <v>89.087000000000003</v>
      </c>
      <c r="T621" s="35">
        <v>7.4239166666666669</v>
      </c>
    </row>
    <row r="622" spans="1:20" x14ac:dyDescent="0.25">
      <c r="A622" s="33" t="s">
        <v>473</v>
      </c>
      <c r="B622" s="34" t="s">
        <v>34</v>
      </c>
      <c r="C622" s="34" t="s">
        <v>172</v>
      </c>
      <c r="D622" s="33" t="s">
        <v>314</v>
      </c>
      <c r="E622" s="38" t="s">
        <v>315</v>
      </c>
      <c r="F622" s="33" t="s">
        <v>3</v>
      </c>
      <c r="G622" s="28">
        <v>3.9259999999999997</v>
      </c>
      <c r="H622" s="28">
        <v>8.4710000000000001</v>
      </c>
      <c r="I622" s="28">
        <v>8.5739999999999998</v>
      </c>
      <c r="J622" s="28">
        <v>3.7109999999999999</v>
      </c>
      <c r="K622" s="28">
        <v>7.5590000000000002</v>
      </c>
      <c r="L622" s="28">
        <v>5.5810000000000004</v>
      </c>
      <c r="M622" s="28">
        <v>5.7919999999999998</v>
      </c>
      <c r="N622" s="28">
        <v>5.7369999999999992</v>
      </c>
      <c r="O622" s="28">
        <v>5.8719999999999999</v>
      </c>
      <c r="P622" s="28">
        <v>5.0229999999999997</v>
      </c>
      <c r="Q622" s="28">
        <v>8.9059999999999988</v>
      </c>
      <c r="R622" s="28">
        <v>8.8529999999999998</v>
      </c>
      <c r="S622" s="28">
        <v>78.00500000000001</v>
      </c>
      <c r="T622" s="35">
        <v>6.5004166666666672</v>
      </c>
    </row>
    <row r="623" spans="1:20" x14ac:dyDescent="0.25">
      <c r="A623" s="33" t="s">
        <v>473</v>
      </c>
      <c r="B623" s="34" t="s">
        <v>34</v>
      </c>
      <c r="C623" s="34" t="s">
        <v>172</v>
      </c>
      <c r="D623" s="33" t="s">
        <v>319</v>
      </c>
      <c r="E623" s="38" t="s">
        <v>320</v>
      </c>
      <c r="F623" s="33" t="s">
        <v>5</v>
      </c>
      <c r="G623" s="28">
        <v>2.2681</v>
      </c>
      <c r="H623" s="28">
        <v>0.79100000000000004</v>
      </c>
      <c r="I623" s="28">
        <v>1.8250000000000002</v>
      </c>
      <c r="J623" s="28">
        <v>1.8089999999999999</v>
      </c>
      <c r="K623" s="28">
        <v>1.22</v>
      </c>
      <c r="L623" s="28">
        <v>1.34</v>
      </c>
      <c r="M623" s="28">
        <v>1.23</v>
      </c>
      <c r="N623" s="28">
        <v>1.36</v>
      </c>
      <c r="O623" s="28">
        <v>1.873</v>
      </c>
      <c r="P623" s="28">
        <v>1.36</v>
      </c>
      <c r="Q623" s="28">
        <v>0.84299999999999997</v>
      </c>
      <c r="R623" s="28">
        <v>1.22</v>
      </c>
      <c r="S623" s="28">
        <v>17.139099999999999</v>
      </c>
      <c r="T623" s="35">
        <v>1.4282583333333332</v>
      </c>
    </row>
    <row r="624" spans="1:20" x14ac:dyDescent="0.25">
      <c r="A624" s="33" t="s">
        <v>475</v>
      </c>
      <c r="B624" s="34" t="s">
        <v>34</v>
      </c>
      <c r="C624" s="34" t="s">
        <v>173</v>
      </c>
      <c r="D624" s="33" t="s">
        <v>310</v>
      </c>
      <c r="E624" s="38" t="s">
        <v>311</v>
      </c>
      <c r="F624" s="33" t="s">
        <v>1</v>
      </c>
      <c r="G624" s="28">
        <v>15.692000000000004</v>
      </c>
      <c r="H624" s="28">
        <v>13.532999999999998</v>
      </c>
      <c r="I624" s="28">
        <v>18.121399999999998</v>
      </c>
      <c r="J624" s="28">
        <v>15.719000000000001</v>
      </c>
      <c r="K624" s="28">
        <v>15.0185</v>
      </c>
      <c r="L624" s="28">
        <v>13.161</v>
      </c>
      <c r="M624" s="28">
        <v>9.8876999999999988</v>
      </c>
      <c r="N624" s="28">
        <v>15.747999999999999</v>
      </c>
      <c r="O624" s="28">
        <v>29.1448</v>
      </c>
      <c r="P624" s="28">
        <v>15.4305</v>
      </c>
      <c r="Q624" s="28">
        <v>19.041499999999999</v>
      </c>
      <c r="R624" s="28">
        <v>12.009999999999998</v>
      </c>
      <c r="S624" s="28">
        <v>192.50739999999996</v>
      </c>
      <c r="T624" s="35">
        <v>16.04228333333333</v>
      </c>
    </row>
    <row r="625" spans="1:20" x14ac:dyDescent="0.25">
      <c r="A625" s="33" t="s">
        <v>475</v>
      </c>
      <c r="B625" s="34" t="s">
        <v>34</v>
      </c>
      <c r="C625" s="34" t="s">
        <v>173</v>
      </c>
      <c r="D625" s="33" t="s">
        <v>312</v>
      </c>
      <c r="E625" s="38" t="s">
        <v>313</v>
      </c>
      <c r="F625" s="33" t="s">
        <v>2</v>
      </c>
      <c r="G625" s="28">
        <v>17.955999999999992</v>
      </c>
      <c r="H625" s="28">
        <v>17.673000000000002</v>
      </c>
      <c r="I625" s="28">
        <v>30.635999999999992</v>
      </c>
      <c r="J625" s="28">
        <v>22.495499999999996</v>
      </c>
      <c r="K625" s="28">
        <v>23.958000000000002</v>
      </c>
      <c r="L625" s="28">
        <v>24.251999999999999</v>
      </c>
      <c r="M625" s="28">
        <v>22.2593</v>
      </c>
      <c r="N625" s="28">
        <v>29.852999999999998</v>
      </c>
      <c r="O625" s="28">
        <v>32.812400000000011</v>
      </c>
      <c r="P625" s="28">
        <v>19.987000000000002</v>
      </c>
      <c r="Q625" s="28">
        <v>22.945500000000003</v>
      </c>
      <c r="R625" s="28">
        <v>25.599699999999995</v>
      </c>
      <c r="S625" s="28">
        <v>290.42739999999998</v>
      </c>
      <c r="T625" s="35">
        <v>24.20228333333333</v>
      </c>
    </row>
    <row r="626" spans="1:20" x14ac:dyDescent="0.25">
      <c r="A626" s="33" t="s">
        <v>475</v>
      </c>
      <c r="B626" s="34" t="s">
        <v>34</v>
      </c>
      <c r="C626" s="34" t="s">
        <v>173</v>
      </c>
      <c r="D626" s="33" t="s">
        <v>314</v>
      </c>
      <c r="E626" s="38" t="s">
        <v>315</v>
      </c>
      <c r="F626" s="33" t="s">
        <v>3</v>
      </c>
      <c r="G626" s="28">
        <v>11.596999999999998</v>
      </c>
      <c r="H626" s="28">
        <v>10.358000000000001</v>
      </c>
      <c r="I626" s="28">
        <v>29.077999999999999</v>
      </c>
      <c r="J626" s="28">
        <v>33.775500000000001</v>
      </c>
      <c r="K626" s="28">
        <v>34.734000000000002</v>
      </c>
      <c r="L626" s="28">
        <v>14.4412</v>
      </c>
      <c r="M626" s="28">
        <v>13.307400000000003</v>
      </c>
      <c r="N626" s="28">
        <v>30.867000000000001</v>
      </c>
      <c r="O626" s="28">
        <v>27.041</v>
      </c>
      <c r="P626" s="28">
        <v>13.006</v>
      </c>
      <c r="Q626" s="28">
        <v>12.272500000000003</v>
      </c>
      <c r="R626" s="28">
        <v>12.588999999999995</v>
      </c>
      <c r="S626" s="28">
        <v>243.06660000000002</v>
      </c>
      <c r="T626" s="35">
        <v>20.255550000000003</v>
      </c>
    </row>
    <row r="627" spans="1:20" x14ac:dyDescent="0.25">
      <c r="A627" s="33" t="s">
        <v>475</v>
      </c>
      <c r="B627" s="34" t="s">
        <v>34</v>
      </c>
      <c r="C627" s="34" t="s">
        <v>173</v>
      </c>
      <c r="D627" s="33" t="s">
        <v>319</v>
      </c>
      <c r="E627" s="38" t="s">
        <v>320</v>
      </c>
      <c r="F627" s="33" t="s">
        <v>5</v>
      </c>
      <c r="G627" s="28">
        <v>1.62</v>
      </c>
      <c r="H627" s="28">
        <v>1.8759999999999999</v>
      </c>
      <c r="I627" s="28">
        <v>4.0808</v>
      </c>
      <c r="J627" s="28">
        <v>1.8199999999999998</v>
      </c>
      <c r="K627" s="28">
        <v>4.43</v>
      </c>
      <c r="L627" s="28">
        <v>1.8659999999999999</v>
      </c>
      <c r="M627" s="28">
        <v>14.9102</v>
      </c>
      <c r="N627" s="28">
        <v>5.0880000000000001</v>
      </c>
      <c r="O627" s="28">
        <v>2.1630000000000003</v>
      </c>
      <c r="P627" s="28">
        <v>1.85</v>
      </c>
      <c r="Q627" s="28">
        <v>1.901</v>
      </c>
      <c r="R627" s="28">
        <v>1.8199999999999998</v>
      </c>
      <c r="S627" s="28">
        <v>43.425000000000004</v>
      </c>
      <c r="T627" s="35">
        <v>3.6187500000000004</v>
      </c>
    </row>
    <row r="628" spans="1:20" x14ac:dyDescent="0.25">
      <c r="A628" s="33" t="s">
        <v>476</v>
      </c>
      <c r="B628" s="34" t="s">
        <v>34</v>
      </c>
      <c r="C628" s="34" t="s">
        <v>174</v>
      </c>
      <c r="D628" s="33" t="s">
        <v>310</v>
      </c>
      <c r="E628" s="38" t="s">
        <v>311</v>
      </c>
      <c r="F628" s="33" t="s">
        <v>1</v>
      </c>
      <c r="G628" s="28">
        <v>2.11</v>
      </c>
      <c r="H628" s="28">
        <v>1.64</v>
      </c>
      <c r="I628" s="28">
        <v>2.81</v>
      </c>
      <c r="J628" s="28">
        <v>3.5640000000000001</v>
      </c>
      <c r="K628" s="28">
        <v>4.8850000000000007</v>
      </c>
      <c r="L628" s="28">
        <v>1.0543899999999999</v>
      </c>
      <c r="M628" s="28">
        <v>1.125</v>
      </c>
      <c r="N628" s="28">
        <v>2.0926000000000005</v>
      </c>
      <c r="O628" s="28">
        <v>1.1436999999999999</v>
      </c>
      <c r="P628" s="28">
        <v>1.5</v>
      </c>
      <c r="Q628" s="28">
        <v>1.0900000000000001</v>
      </c>
      <c r="R628" s="28">
        <v>1.6449999999999998</v>
      </c>
      <c r="S628" s="28">
        <v>24.659690000000001</v>
      </c>
      <c r="T628" s="35">
        <v>2.0549741666666668</v>
      </c>
    </row>
    <row r="629" spans="1:20" x14ac:dyDescent="0.25">
      <c r="A629" s="33" t="s">
        <v>476</v>
      </c>
      <c r="B629" s="34" t="s">
        <v>34</v>
      </c>
      <c r="C629" s="34" t="s">
        <v>174</v>
      </c>
      <c r="D629" s="33" t="s">
        <v>312</v>
      </c>
      <c r="E629" s="38" t="s">
        <v>313</v>
      </c>
      <c r="F629" s="33" t="s">
        <v>2</v>
      </c>
      <c r="G629" s="28">
        <v>12.958</v>
      </c>
      <c r="H629" s="28">
        <v>20.363</v>
      </c>
      <c r="I629" s="28">
        <v>17.024999999999999</v>
      </c>
      <c r="J629" s="28">
        <v>19.028999999999996</v>
      </c>
      <c r="K629" s="28">
        <v>20.7315</v>
      </c>
      <c r="L629" s="28">
        <v>8.6579999999999995</v>
      </c>
      <c r="M629" s="28">
        <v>9.0500000000000007</v>
      </c>
      <c r="N629" s="28">
        <v>9.9880000000000031</v>
      </c>
      <c r="O629" s="28">
        <v>10.25</v>
      </c>
      <c r="P629" s="28">
        <v>8.91</v>
      </c>
      <c r="Q629" s="28"/>
      <c r="R629" s="28">
        <v>9.23</v>
      </c>
      <c r="S629" s="28">
        <v>146.1925</v>
      </c>
      <c r="T629" s="35">
        <v>13.290227272727272</v>
      </c>
    </row>
    <row r="630" spans="1:20" x14ac:dyDescent="0.25">
      <c r="A630" s="33" t="s">
        <v>476</v>
      </c>
      <c r="B630" s="34" t="s">
        <v>34</v>
      </c>
      <c r="C630" s="34" t="s">
        <v>174</v>
      </c>
      <c r="D630" s="33" t="s">
        <v>314</v>
      </c>
      <c r="E630" s="38" t="s">
        <v>315</v>
      </c>
      <c r="F630" s="33" t="s">
        <v>3</v>
      </c>
      <c r="G630" s="28">
        <v>13.157000000000002</v>
      </c>
      <c r="H630" s="28">
        <v>15.964999999999998</v>
      </c>
      <c r="I630" s="28">
        <v>12.479000000000001</v>
      </c>
      <c r="J630" s="28">
        <v>10.593</v>
      </c>
      <c r="K630" s="28">
        <v>10.013</v>
      </c>
      <c r="L630" s="28">
        <v>8.5030000000000001</v>
      </c>
      <c r="M630" s="28">
        <v>3.0340000000000003</v>
      </c>
      <c r="N630" s="28">
        <v>3.0232999999999999</v>
      </c>
      <c r="O630" s="28">
        <v>2.1785000000000001</v>
      </c>
      <c r="P630" s="28">
        <v>3.5685000000000002</v>
      </c>
      <c r="Q630" s="28"/>
      <c r="R630" s="28">
        <v>3.9892000000000003</v>
      </c>
      <c r="S630" s="28">
        <v>86.503500000000017</v>
      </c>
      <c r="T630" s="35">
        <v>7.863954545454547</v>
      </c>
    </row>
    <row r="631" spans="1:20" x14ac:dyDescent="0.25">
      <c r="A631" s="33" t="s">
        <v>476</v>
      </c>
      <c r="B631" s="34" t="s">
        <v>34</v>
      </c>
      <c r="C631" s="34" t="s">
        <v>174</v>
      </c>
      <c r="D631" s="33" t="s">
        <v>319</v>
      </c>
      <c r="E631" s="38" t="s">
        <v>320</v>
      </c>
      <c r="F631" s="33" t="s">
        <v>5</v>
      </c>
      <c r="G631" s="28">
        <v>0.7</v>
      </c>
      <c r="H631" s="28">
        <v>4.1559999999999997</v>
      </c>
      <c r="I631" s="28">
        <v>7.0200000000000005</v>
      </c>
      <c r="J631" s="28">
        <v>1.06</v>
      </c>
      <c r="K631" s="28">
        <v>3.7699999999999996</v>
      </c>
      <c r="L631" s="28">
        <v>4.0299999999999994</v>
      </c>
      <c r="M631" s="28">
        <v>0.82</v>
      </c>
      <c r="N631" s="28">
        <v>0.98</v>
      </c>
      <c r="O631" s="28">
        <v>0.68400000000000005</v>
      </c>
      <c r="P631" s="28">
        <v>0.63</v>
      </c>
      <c r="Q631" s="28"/>
      <c r="R631" s="28">
        <v>0.69</v>
      </c>
      <c r="S631" s="28">
        <v>24.540000000000006</v>
      </c>
      <c r="T631" s="35">
        <v>2.2309090909090914</v>
      </c>
    </row>
    <row r="632" spans="1:20" x14ac:dyDescent="0.25">
      <c r="A632" s="33" t="s">
        <v>479</v>
      </c>
      <c r="B632" s="34" t="s">
        <v>36</v>
      </c>
      <c r="C632" s="34" t="s">
        <v>85</v>
      </c>
      <c r="D632" s="33" t="s">
        <v>310</v>
      </c>
      <c r="E632" s="38" t="s">
        <v>311</v>
      </c>
      <c r="F632" s="33" t="s">
        <v>1</v>
      </c>
      <c r="G632" s="28">
        <v>31.013000000000002</v>
      </c>
      <c r="H632" s="28">
        <v>26.135999999999999</v>
      </c>
      <c r="I632" s="28">
        <v>26.587</v>
      </c>
      <c r="J632" s="28">
        <v>26.621200000000002</v>
      </c>
      <c r="K632" s="28">
        <v>26.851199999999999</v>
      </c>
      <c r="L632" s="28">
        <v>27.372999999999998</v>
      </c>
      <c r="M632" s="28">
        <v>25.226999999999993</v>
      </c>
      <c r="N632" s="28">
        <v>25.427799999999998</v>
      </c>
      <c r="O632" s="28">
        <v>27.154199999999999</v>
      </c>
      <c r="P632" s="28">
        <v>25.4693</v>
      </c>
      <c r="Q632" s="28">
        <v>26.317499999999999</v>
      </c>
      <c r="R632" s="28">
        <v>30.754000000000005</v>
      </c>
      <c r="S632" s="28">
        <v>324.93119999999999</v>
      </c>
      <c r="T632" s="35">
        <v>27.0776</v>
      </c>
    </row>
    <row r="633" spans="1:20" x14ac:dyDescent="0.25">
      <c r="A633" s="33" t="s">
        <v>479</v>
      </c>
      <c r="B633" s="34" t="s">
        <v>36</v>
      </c>
      <c r="C633" s="34" t="s">
        <v>85</v>
      </c>
      <c r="D633" s="33" t="s">
        <v>312</v>
      </c>
      <c r="E633" s="38" t="s">
        <v>313</v>
      </c>
      <c r="F633" s="33" t="s">
        <v>2</v>
      </c>
      <c r="G633" s="28">
        <v>94.951999999999998</v>
      </c>
      <c r="H633" s="28">
        <v>83.971000000000004</v>
      </c>
      <c r="I633" s="28">
        <v>91.00500000000001</v>
      </c>
      <c r="J633" s="28">
        <v>99.396999999999991</v>
      </c>
      <c r="K633" s="28">
        <v>84.899000000000015</v>
      </c>
      <c r="L633" s="28">
        <v>53.024000000000001</v>
      </c>
      <c r="M633" s="28">
        <v>53.493999999999993</v>
      </c>
      <c r="N633" s="28">
        <v>60.738999999999997</v>
      </c>
      <c r="O633" s="28">
        <v>77.978000000000023</v>
      </c>
      <c r="P633" s="28">
        <v>65.879000000000005</v>
      </c>
      <c r="Q633" s="28">
        <v>59.256</v>
      </c>
      <c r="R633" s="28">
        <v>73.847999999999999</v>
      </c>
      <c r="S633" s="28">
        <v>898.44200000000001</v>
      </c>
      <c r="T633" s="35">
        <v>74.870166666666663</v>
      </c>
    </row>
    <row r="634" spans="1:20" x14ac:dyDescent="0.25">
      <c r="A634" s="33" t="s">
        <v>479</v>
      </c>
      <c r="B634" s="34" t="s">
        <v>36</v>
      </c>
      <c r="C634" s="34" t="s">
        <v>85</v>
      </c>
      <c r="D634" s="33" t="s">
        <v>314</v>
      </c>
      <c r="E634" s="38" t="s">
        <v>315</v>
      </c>
      <c r="F634" s="33" t="s">
        <v>3</v>
      </c>
      <c r="G634" s="28">
        <v>102.86600000000004</v>
      </c>
      <c r="H634" s="28">
        <v>80.27600000000001</v>
      </c>
      <c r="I634" s="28">
        <v>66.013999999999996</v>
      </c>
      <c r="J634" s="28">
        <v>76.50200000000001</v>
      </c>
      <c r="K634" s="28">
        <v>70.619000000000014</v>
      </c>
      <c r="L634" s="28">
        <v>101.22699999999999</v>
      </c>
      <c r="M634" s="28">
        <v>88.649000000000001</v>
      </c>
      <c r="N634" s="28">
        <v>108.51199999999999</v>
      </c>
      <c r="O634" s="28">
        <v>111.95099999999999</v>
      </c>
      <c r="P634" s="28">
        <v>80.369</v>
      </c>
      <c r="Q634" s="28">
        <v>82.988</v>
      </c>
      <c r="R634" s="28">
        <v>83.188000000000002</v>
      </c>
      <c r="S634" s="28">
        <v>1053.1610000000001</v>
      </c>
      <c r="T634" s="35">
        <v>87.763416666666672</v>
      </c>
    </row>
    <row r="635" spans="1:20" x14ac:dyDescent="0.25">
      <c r="A635" s="33" t="s">
        <v>480</v>
      </c>
      <c r="B635" s="34" t="s">
        <v>36</v>
      </c>
      <c r="C635" s="34" t="s">
        <v>37</v>
      </c>
      <c r="D635" s="33" t="s">
        <v>310</v>
      </c>
      <c r="E635" s="38" t="s">
        <v>311</v>
      </c>
      <c r="F635" s="33" t="s">
        <v>1</v>
      </c>
      <c r="G635" s="28">
        <v>25.963100000000001</v>
      </c>
      <c r="H635" s="28">
        <v>28.121099999999998</v>
      </c>
      <c r="I635" s="28">
        <v>25.224499999999995</v>
      </c>
      <c r="J635" s="28">
        <v>25.864000000000001</v>
      </c>
      <c r="K635" s="28">
        <v>24.804699999999997</v>
      </c>
      <c r="L635" s="28">
        <v>25.391100000000002</v>
      </c>
      <c r="M635" s="28">
        <v>25.191499999999998</v>
      </c>
      <c r="N635" s="28">
        <v>14.0633</v>
      </c>
      <c r="O635" s="28">
        <v>26.7027</v>
      </c>
      <c r="P635" s="28">
        <v>28.004599999999996</v>
      </c>
      <c r="Q635" s="28">
        <v>26.813400000000001</v>
      </c>
      <c r="R635" s="28">
        <v>29.3428</v>
      </c>
      <c r="S635" s="28">
        <v>305.48679999999996</v>
      </c>
      <c r="T635" s="35">
        <v>25.457233333333331</v>
      </c>
    </row>
    <row r="636" spans="1:20" x14ac:dyDescent="0.25">
      <c r="A636" s="33" t="s">
        <v>480</v>
      </c>
      <c r="B636" s="34" t="s">
        <v>36</v>
      </c>
      <c r="C636" s="34" t="s">
        <v>37</v>
      </c>
      <c r="D636" s="33" t="s">
        <v>312</v>
      </c>
      <c r="E636" s="38" t="s">
        <v>313</v>
      </c>
      <c r="F636" s="33" t="s">
        <v>2</v>
      </c>
      <c r="G636" s="28">
        <v>118.13800000000001</v>
      </c>
      <c r="H636" s="28">
        <v>88.861400000000003</v>
      </c>
      <c r="I636" s="28">
        <v>104.8335</v>
      </c>
      <c r="J636" s="28">
        <v>96.620100000000008</v>
      </c>
      <c r="K636" s="28">
        <v>104.33800000000001</v>
      </c>
      <c r="L636" s="28">
        <v>114.004</v>
      </c>
      <c r="M636" s="28">
        <v>82.474000000000004</v>
      </c>
      <c r="N636" s="28">
        <v>113.10599999999999</v>
      </c>
      <c r="O636" s="28">
        <v>76.446700000000007</v>
      </c>
      <c r="P636" s="28">
        <v>83.555999999999997</v>
      </c>
      <c r="Q636" s="28">
        <v>114.3553</v>
      </c>
      <c r="R636" s="28">
        <v>110.86930000000001</v>
      </c>
      <c r="S636" s="28">
        <v>1207.6023</v>
      </c>
      <c r="T636" s="35">
        <v>100.63352500000001</v>
      </c>
    </row>
    <row r="637" spans="1:20" x14ac:dyDescent="0.25">
      <c r="A637" s="33" t="s">
        <v>480</v>
      </c>
      <c r="B637" s="34" t="s">
        <v>36</v>
      </c>
      <c r="C637" s="34" t="s">
        <v>37</v>
      </c>
      <c r="D637" s="33" t="s">
        <v>314</v>
      </c>
      <c r="E637" s="38" t="s">
        <v>315</v>
      </c>
      <c r="F637" s="33" t="s">
        <v>3</v>
      </c>
      <c r="G637" s="28">
        <v>141.61169999999998</v>
      </c>
      <c r="H637" s="28">
        <v>120.26140000000002</v>
      </c>
      <c r="I637" s="28">
        <v>132.62670000000003</v>
      </c>
      <c r="J637" s="28">
        <v>119.83259999999996</v>
      </c>
      <c r="K637" s="28">
        <v>106.87920000000003</v>
      </c>
      <c r="L637" s="28">
        <v>129.893</v>
      </c>
      <c r="M637" s="28">
        <v>136.89600000000002</v>
      </c>
      <c r="N637" s="28">
        <v>106.16299999999998</v>
      </c>
      <c r="O637" s="28">
        <v>103.20249999999999</v>
      </c>
      <c r="P637" s="28">
        <v>96.645199999999988</v>
      </c>
      <c r="Q637" s="28">
        <v>115.74560000000001</v>
      </c>
      <c r="R637" s="28">
        <v>112.55529999999999</v>
      </c>
      <c r="S637" s="28">
        <v>1422.3122000000001</v>
      </c>
      <c r="T637" s="35">
        <v>118.52601666666668</v>
      </c>
    </row>
    <row r="638" spans="1:20" x14ac:dyDescent="0.25">
      <c r="A638" s="33" t="s">
        <v>480</v>
      </c>
      <c r="B638" s="34" t="s">
        <v>36</v>
      </c>
      <c r="C638" s="34" t="s">
        <v>37</v>
      </c>
      <c r="D638" s="33" t="s">
        <v>319</v>
      </c>
      <c r="E638" s="38" t="s">
        <v>320</v>
      </c>
      <c r="F638" s="33" t="s">
        <v>5</v>
      </c>
      <c r="G638" s="28">
        <v>9.6430000000000007</v>
      </c>
      <c r="H638" s="28">
        <v>8.5120000000000005</v>
      </c>
      <c r="I638" s="28">
        <v>0.77500000000000002</v>
      </c>
      <c r="J638" s="28"/>
      <c r="K638" s="28">
        <v>1.5</v>
      </c>
      <c r="L638" s="28">
        <v>1.214</v>
      </c>
      <c r="M638" s="28">
        <v>0.22700000000000001</v>
      </c>
      <c r="N638" s="28">
        <v>1.085</v>
      </c>
      <c r="O638" s="28">
        <v>8.1929999999999996</v>
      </c>
      <c r="P638" s="28">
        <v>0.64100000000000001</v>
      </c>
      <c r="Q638" s="28"/>
      <c r="R638" s="28">
        <v>7.1440000000000001</v>
      </c>
      <c r="S638" s="28">
        <v>38.933999999999997</v>
      </c>
      <c r="T638" s="35">
        <v>3.8933999999999997</v>
      </c>
    </row>
    <row r="639" spans="1:20" x14ac:dyDescent="0.25">
      <c r="A639" s="33" t="s">
        <v>481</v>
      </c>
      <c r="B639" s="34" t="s">
        <v>38</v>
      </c>
      <c r="C639" s="34" t="s">
        <v>128</v>
      </c>
      <c r="D639" s="33" t="s">
        <v>310</v>
      </c>
      <c r="E639" s="38" t="s">
        <v>311</v>
      </c>
      <c r="F639" s="33" t="s">
        <v>1</v>
      </c>
      <c r="G639" s="28">
        <v>4.1900000000000004</v>
      </c>
      <c r="H639" s="28">
        <v>3.98</v>
      </c>
      <c r="I639" s="28">
        <v>4.1979999999999995</v>
      </c>
      <c r="J639" s="28">
        <v>4.0750000000000002</v>
      </c>
      <c r="K639" s="28">
        <v>4.0999999999999996</v>
      </c>
      <c r="L639" s="28">
        <v>4.05</v>
      </c>
      <c r="M639" s="28">
        <v>3.85</v>
      </c>
      <c r="N639" s="28">
        <v>3.8</v>
      </c>
      <c r="O639" s="28">
        <v>3.9</v>
      </c>
      <c r="P639" s="28">
        <v>3.93</v>
      </c>
      <c r="Q639" s="28">
        <v>3.98</v>
      </c>
      <c r="R639" s="28">
        <v>4.03</v>
      </c>
      <c r="S639" s="28">
        <v>48.082999999999998</v>
      </c>
      <c r="T639" s="35">
        <v>4.0069166666666662</v>
      </c>
    </row>
    <row r="640" spans="1:20" x14ac:dyDescent="0.25">
      <c r="A640" s="33" t="s">
        <v>481</v>
      </c>
      <c r="B640" s="34" t="s">
        <v>38</v>
      </c>
      <c r="C640" s="34" t="s">
        <v>128</v>
      </c>
      <c r="D640" s="33" t="s">
        <v>312</v>
      </c>
      <c r="E640" s="38" t="s">
        <v>313</v>
      </c>
      <c r="F640" s="33" t="s">
        <v>2</v>
      </c>
      <c r="G640" s="28">
        <v>41.952000000000005</v>
      </c>
      <c r="H640" s="28">
        <v>34.178000000000004</v>
      </c>
      <c r="I640" s="28">
        <v>35.055999999999997</v>
      </c>
      <c r="J640" s="28">
        <v>35.695</v>
      </c>
      <c r="K640" s="28">
        <v>35.524999999999999</v>
      </c>
      <c r="L640" s="28">
        <v>35.065000000000005</v>
      </c>
      <c r="M640" s="28">
        <v>34.14</v>
      </c>
      <c r="N640" s="28">
        <v>33.900000000000006</v>
      </c>
      <c r="O640" s="28">
        <v>34.76</v>
      </c>
      <c r="P640" s="28">
        <v>35.39</v>
      </c>
      <c r="Q640" s="28">
        <v>34.982999999999997</v>
      </c>
      <c r="R640" s="28">
        <v>35.190000000000005</v>
      </c>
      <c r="S640" s="28">
        <v>425.83399999999995</v>
      </c>
      <c r="T640" s="35">
        <v>35.486166666666662</v>
      </c>
    </row>
    <row r="641" spans="1:20" x14ac:dyDescent="0.25">
      <c r="A641" s="33" t="s">
        <v>481</v>
      </c>
      <c r="B641" s="34" t="s">
        <v>38</v>
      </c>
      <c r="C641" s="34" t="s">
        <v>128</v>
      </c>
      <c r="D641" s="33" t="s">
        <v>314</v>
      </c>
      <c r="E641" s="38" t="s">
        <v>315</v>
      </c>
      <c r="F641" s="33" t="s">
        <v>3</v>
      </c>
      <c r="G641" s="28">
        <v>46.244</v>
      </c>
      <c r="H641" s="28">
        <v>49.78</v>
      </c>
      <c r="I641" s="28">
        <v>50.889150000000008</v>
      </c>
      <c r="J641" s="28">
        <v>50.425000000000004</v>
      </c>
      <c r="K641" s="28">
        <v>50.6</v>
      </c>
      <c r="L641" s="28">
        <v>50.25</v>
      </c>
      <c r="M641" s="28">
        <v>55.89</v>
      </c>
      <c r="N641" s="28">
        <v>48.5</v>
      </c>
      <c r="O641" s="28">
        <v>49.199999999999996</v>
      </c>
      <c r="P641" s="28">
        <v>49.41</v>
      </c>
      <c r="Q641" s="28">
        <v>50.06</v>
      </c>
      <c r="R641" s="28">
        <v>37.564</v>
      </c>
      <c r="S641" s="28">
        <v>588.81214999999986</v>
      </c>
      <c r="T641" s="35">
        <v>49.067679166666657</v>
      </c>
    </row>
    <row r="642" spans="1:20" x14ac:dyDescent="0.25">
      <c r="A642" s="33" t="s">
        <v>481</v>
      </c>
      <c r="B642" s="34" t="s">
        <v>38</v>
      </c>
      <c r="C642" s="34" t="s">
        <v>128</v>
      </c>
      <c r="D642" s="33" t="s">
        <v>319</v>
      </c>
      <c r="E642" s="38" t="s">
        <v>320</v>
      </c>
      <c r="F642" s="33" t="s">
        <v>5</v>
      </c>
      <c r="G642" s="28">
        <v>6.1429999999999998</v>
      </c>
      <c r="H642" s="28">
        <v>8.3000000000000007</v>
      </c>
      <c r="I642" s="28">
        <v>8.3099999999999987</v>
      </c>
      <c r="J642" s="28">
        <v>7.04</v>
      </c>
      <c r="K642" s="28">
        <v>8.41</v>
      </c>
      <c r="L642" s="28">
        <v>8.3099999999999987</v>
      </c>
      <c r="M642" s="28">
        <v>7.91</v>
      </c>
      <c r="N642" s="28">
        <v>7.81</v>
      </c>
      <c r="O642" s="28">
        <v>8.01</v>
      </c>
      <c r="P642" s="28">
        <v>8.07</v>
      </c>
      <c r="Q642" s="28">
        <v>8.17</v>
      </c>
      <c r="R642" s="28">
        <v>8.27</v>
      </c>
      <c r="S642" s="28">
        <v>94.753000000000014</v>
      </c>
      <c r="T642" s="35">
        <v>7.8960833333333342</v>
      </c>
    </row>
    <row r="643" spans="1:20" x14ac:dyDescent="0.25">
      <c r="A643" s="33" t="s">
        <v>482</v>
      </c>
      <c r="B643" s="34" t="s">
        <v>38</v>
      </c>
      <c r="C643" s="34" t="s">
        <v>176</v>
      </c>
      <c r="D643" s="33" t="s">
        <v>312</v>
      </c>
      <c r="E643" s="38" t="s">
        <v>313</v>
      </c>
      <c r="F643" s="33" t="s">
        <v>2</v>
      </c>
      <c r="G643" s="28">
        <v>0.41799999999999998</v>
      </c>
      <c r="H643" s="28"/>
      <c r="I643" s="28"/>
      <c r="J643" s="28"/>
      <c r="K643" s="28"/>
      <c r="L643" s="28"/>
      <c r="M643" s="28"/>
      <c r="N643" s="28"/>
      <c r="O643" s="28"/>
      <c r="P643" s="28"/>
      <c r="Q643" s="28"/>
      <c r="R643" s="28"/>
      <c r="S643" s="28">
        <v>0.41799999999999998</v>
      </c>
      <c r="T643" s="35">
        <v>0.41799999999999998</v>
      </c>
    </row>
    <row r="644" spans="1:20" x14ac:dyDescent="0.25">
      <c r="A644" s="33" t="s">
        <v>483</v>
      </c>
      <c r="B644" s="34" t="s">
        <v>38</v>
      </c>
      <c r="C644" s="34" t="s">
        <v>129</v>
      </c>
      <c r="D644" s="33" t="s">
        <v>310</v>
      </c>
      <c r="E644" s="38" t="s">
        <v>311</v>
      </c>
      <c r="F644" s="33" t="s">
        <v>1</v>
      </c>
      <c r="G644" s="28">
        <v>22.110999999999997</v>
      </c>
      <c r="H644" s="28">
        <v>22.563000000000002</v>
      </c>
      <c r="I644" s="28">
        <v>24.066000000000003</v>
      </c>
      <c r="J644" s="28">
        <v>24.750999999999998</v>
      </c>
      <c r="K644" s="28">
        <v>24.669999999999998</v>
      </c>
      <c r="L644" s="28">
        <v>25.053999999999998</v>
      </c>
      <c r="M644" s="28">
        <v>6.97</v>
      </c>
      <c r="N644" s="28">
        <v>9.49</v>
      </c>
      <c r="O644" s="28">
        <v>6.99</v>
      </c>
      <c r="P644" s="28">
        <v>9.85</v>
      </c>
      <c r="Q644" s="28">
        <v>10</v>
      </c>
      <c r="R644" s="28">
        <v>10.15</v>
      </c>
      <c r="S644" s="28">
        <v>196.66500000000002</v>
      </c>
      <c r="T644" s="35">
        <v>16.388750000000002</v>
      </c>
    </row>
    <row r="645" spans="1:20" x14ac:dyDescent="0.25">
      <c r="A645" s="33" t="s">
        <v>483</v>
      </c>
      <c r="B645" s="34" t="s">
        <v>38</v>
      </c>
      <c r="C645" s="34" t="s">
        <v>129</v>
      </c>
      <c r="D645" s="33" t="s">
        <v>312</v>
      </c>
      <c r="E645" s="38" t="s">
        <v>313</v>
      </c>
      <c r="F645" s="33" t="s">
        <v>2</v>
      </c>
      <c r="G645" s="28">
        <v>140</v>
      </c>
      <c r="H645" s="28">
        <v>124.19900000000001</v>
      </c>
      <c r="I645" s="28">
        <v>123.31</v>
      </c>
      <c r="J645" s="28">
        <v>124.238</v>
      </c>
      <c r="K645" s="28">
        <v>124.83</v>
      </c>
      <c r="L645" s="28">
        <v>122.84100000000001</v>
      </c>
      <c r="M645" s="28">
        <v>51.598000000000006</v>
      </c>
      <c r="N645" s="28">
        <v>79.029999999999987</v>
      </c>
      <c r="O645" s="28">
        <v>52.529999999999994</v>
      </c>
      <c r="P645" s="28">
        <v>81.27000000000001</v>
      </c>
      <c r="Q645" s="28">
        <v>81.85199999999999</v>
      </c>
      <c r="R645" s="28">
        <v>82.52</v>
      </c>
      <c r="S645" s="28">
        <v>1188.2179999999998</v>
      </c>
      <c r="T645" s="35">
        <v>99.018166666666659</v>
      </c>
    </row>
    <row r="646" spans="1:20" x14ac:dyDescent="0.25">
      <c r="A646" s="33" t="s">
        <v>483</v>
      </c>
      <c r="B646" s="34" t="s">
        <v>38</v>
      </c>
      <c r="C646" s="34" t="s">
        <v>129</v>
      </c>
      <c r="D646" s="33" t="s">
        <v>314</v>
      </c>
      <c r="E646" s="38" t="s">
        <v>315</v>
      </c>
      <c r="F646" s="33" t="s">
        <v>3</v>
      </c>
      <c r="G646" s="28">
        <v>97.944000000000003</v>
      </c>
      <c r="H646" s="28">
        <v>103.05900000000001</v>
      </c>
      <c r="I646" s="28">
        <v>107.00500000000001</v>
      </c>
      <c r="J646" s="28">
        <v>107.36</v>
      </c>
      <c r="K646" s="28">
        <v>108.75</v>
      </c>
      <c r="L646" s="28">
        <v>107.75999999999999</v>
      </c>
      <c r="M646" s="28">
        <v>69.59</v>
      </c>
      <c r="N646" s="28">
        <v>115.76999999999998</v>
      </c>
      <c r="O646" s="28">
        <v>76.87</v>
      </c>
      <c r="P646" s="28">
        <v>119.19000000000001</v>
      </c>
      <c r="Q646" s="28">
        <v>120.69</v>
      </c>
      <c r="R646" s="28">
        <v>121.78999999999999</v>
      </c>
      <c r="S646" s="28">
        <v>1255.778</v>
      </c>
      <c r="T646" s="35">
        <v>104.64816666666667</v>
      </c>
    </row>
    <row r="647" spans="1:20" x14ac:dyDescent="0.25">
      <c r="A647" s="33" t="s">
        <v>483</v>
      </c>
      <c r="B647" s="34" t="s">
        <v>38</v>
      </c>
      <c r="C647" s="34" t="s">
        <v>129</v>
      </c>
      <c r="D647" s="33" t="s">
        <v>319</v>
      </c>
      <c r="E647" s="38" t="s">
        <v>320</v>
      </c>
      <c r="F647" s="33" t="s">
        <v>5</v>
      </c>
      <c r="G647" s="28">
        <v>4.3840000000000003</v>
      </c>
      <c r="H647" s="28">
        <v>12.555</v>
      </c>
      <c r="I647" s="28">
        <v>12.790000000000001</v>
      </c>
      <c r="J647" s="28">
        <v>6.17</v>
      </c>
      <c r="K647" s="28">
        <v>12.955</v>
      </c>
      <c r="L647" s="28">
        <v>12.81</v>
      </c>
      <c r="M647" s="28">
        <v>9</v>
      </c>
      <c r="N647" s="28">
        <v>17.38</v>
      </c>
      <c r="O647" s="28">
        <v>12.27</v>
      </c>
      <c r="P647" s="28">
        <v>18.279999999999998</v>
      </c>
      <c r="Q647" s="28">
        <v>18.63</v>
      </c>
      <c r="R647" s="28">
        <v>18.350000000000001</v>
      </c>
      <c r="S647" s="28">
        <v>155.57399999999998</v>
      </c>
      <c r="T647" s="35">
        <v>12.964499999999999</v>
      </c>
    </row>
    <row r="648" spans="1:20" x14ac:dyDescent="0.25">
      <c r="A648" s="33" t="s">
        <v>484</v>
      </c>
      <c r="B648" s="34" t="s">
        <v>38</v>
      </c>
      <c r="C648" s="34" t="s">
        <v>39</v>
      </c>
      <c r="D648" s="33" t="s">
        <v>310</v>
      </c>
      <c r="E648" s="38" t="s">
        <v>311</v>
      </c>
      <c r="F648" s="33" t="s">
        <v>1</v>
      </c>
      <c r="G648" s="28">
        <v>64.745000000000005</v>
      </c>
      <c r="H648" s="28">
        <v>59.103000000000002</v>
      </c>
      <c r="I648" s="28">
        <v>70.837000000000018</v>
      </c>
      <c r="J648" s="28">
        <v>51.536000000000016</v>
      </c>
      <c r="K648" s="28">
        <v>49.521000000000001</v>
      </c>
      <c r="L648" s="28">
        <v>60.82</v>
      </c>
      <c r="M648" s="28">
        <v>61.672000000000018</v>
      </c>
      <c r="N648" s="28">
        <v>63.268999999999984</v>
      </c>
      <c r="O648" s="28">
        <v>48.63300000000001</v>
      </c>
      <c r="P648" s="28">
        <v>51.516999999999996</v>
      </c>
      <c r="Q648" s="28">
        <v>56.441999999999979</v>
      </c>
      <c r="R648" s="28">
        <v>48.282000000000011</v>
      </c>
      <c r="S648" s="28">
        <v>686.37700000000007</v>
      </c>
      <c r="T648" s="35">
        <v>57.198083333333336</v>
      </c>
    </row>
    <row r="649" spans="1:20" x14ac:dyDescent="0.25">
      <c r="A649" s="33" t="s">
        <v>484</v>
      </c>
      <c r="B649" s="34" t="s">
        <v>38</v>
      </c>
      <c r="C649" s="34" t="s">
        <v>39</v>
      </c>
      <c r="D649" s="33" t="s">
        <v>312</v>
      </c>
      <c r="E649" s="38" t="s">
        <v>313</v>
      </c>
      <c r="F649" s="33" t="s">
        <v>2</v>
      </c>
      <c r="G649" s="28">
        <v>236.99500000000009</v>
      </c>
      <c r="H649" s="28">
        <v>263.86700000000008</v>
      </c>
      <c r="I649" s="28">
        <v>251.82750000000001</v>
      </c>
      <c r="J649" s="28">
        <v>261.94900000000013</v>
      </c>
      <c r="K649" s="28">
        <v>228.98200000000003</v>
      </c>
      <c r="L649" s="28">
        <v>299.33629999999994</v>
      </c>
      <c r="M649" s="28">
        <v>245.85050000000004</v>
      </c>
      <c r="N649" s="28">
        <v>193.20099999999994</v>
      </c>
      <c r="O649" s="28">
        <v>207.31300000000013</v>
      </c>
      <c r="P649" s="28">
        <v>345.13699999999989</v>
      </c>
      <c r="Q649" s="28">
        <v>255.37700000000001</v>
      </c>
      <c r="R649" s="28">
        <v>210.09600000000009</v>
      </c>
      <c r="S649" s="28">
        <v>2999.9313000000002</v>
      </c>
      <c r="T649" s="35">
        <v>249.99427500000002</v>
      </c>
    </row>
    <row r="650" spans="1:20" x14ac:dyDescent="0.25">
      <c r="A650" s="33" t="s">
        <v>484</v>
      </c>
      <c r="B650" s="34" t="s">
        <v>38</v>
      </c>
      <c r="C650" s="34" t="s">
        <v>39</v>
      </c>
      <c r="D650" s="33" t="s">
        <v>314</v>
      </c>
      <c r="E650" s="38" t="s">
        <v>315</v>
      </c>
      <c r="F650" s="33" t="s">
        <v>3</v>
      </c>
      <c r="G650" s="28">
        <v>218.60990000000007</v>
      </c>
      <c r="H650" s="28">
        <v>219.0591</v>
      </c>
      <c r="I650" s="28">
        <v>207.24549999999999</v>
      </c>
      <c r="J650" s="28">
        <v>207.50149999999996</v>
      </c>
      <c r="K650" s="28">
        <v>196.62899999999999</v>
      </c>
      <c r="L650" s="28">
        <v>227.42029999999988</v>
      </c>
      <c r="M650" s="28">
        <v>179.36150000000001</v>
      </c>
      <c r="N650" s="28">
        <v>148.84550000000004</v>
      </c>
      <c r="O650" s="28">
        <v>173.56049999999996</v>
      </c>
      <c r="P650" s="28">
        <v>283.15300000000013</v>
      </c>
      <c r="Q650" s="28">
        <v>218.34900000000005</v>
      </c>
      <c r="R650" s="28">
        <v>199.53530000000006</v>
      </c>
      <c r="S650" s="28">
        <v>2479.2701000000002</v>
      </c>
      <c r="T650" s="35">
        <v>206.60584166666669</v>
      </c>
    </row>
    <row r="651" spans="1:20" x14ac:dyDescent="0.25">
      <c r="A651" s="33" t="s">
        <v>484</v>
      </c>
      <c r="B651" s="34" t="s">
        <v>38</v>
      </c>
      <c r="C651" s="34" t="s">
        <v>39</v>
      </c>
      <c r="D651" s="33" t="s">
        <v>319</v>
      </c>
      <c r="E651" s="38" t="s">
        <v>320</v>
      </c>
      <c r="F651" s="33" t="s">
        <v>5</v>
      </c>
      <c r="G651" s="28">
        <v>34.286999999999999</v>
      </c>
      <c r="H651" s="28">
        <v>45.394999999999996</v>
      </c>
      <c r="I651" s="28">
        <v>84.539999999999992</v>
      </c>
      <c r="J651" s="28">
        <v>41.25</v>
      </c>
      <c r="K651" s="28">
        <v>37.152999999999999</v>
      </c>
      <c r="L651" s="28">
        <v>71.742000000000033</v>
      </c>
      <c r="M651" s="28">
        <v>28.575000000000003</v>
      </c>
      <c r="N651" s="28">
        <v>66.508999999999986</v>
      </c>
      <c r="O651" s="28">
        <v>26.530999999999995</v>
      </c>
      <c r="P651" s="28">
        <v>70.468999999999994</v>
      </c>
      <c r="Q651" s="28">
        <v>44.056999999999995</v>
      </c>
      <c r="R651" s="28">
        <v>34.210999999999999</v>
      </c>
      <c r="S651" s="28">
        <v>584.71900000000005</v>
      </c>
      <c r="T651" s="35">
        <v>48.726583333333338</v>
      </c>
    </row>
    <row r="652" spans="1:20" x14ac:dyDescent="0.25">
      <c r="A652" s="33" t="s">
        <v>486</v>
      </c>
      <c r="B652" s="34" t="s">
        <v>86</v>
      </c>
      <c r="C652" s="34" t="s">
        <v>130</v>
      </c>
      <c r="D652" s="33" t="s">
        <v>310</v>
      </c>
      <c r="E652" s="38" t="s">
        <v>311</v>
      </c>
      <c r="F652" s="33" t="s">
        <v>1</v>
      </c>
      <c r="G652" s="28">
        <v>57.524900000000002</v>
      </c>
      <c r="H652" s="28">
        <v>67.286000000000016</v>
      </c>
      <c r="I652" s="28">
        <v>72.853999999999999</v>
      </c>
      <c r="J652" s="28">
        <v>73.90300000000002</v>
      </c>
      <c r="K652" s="28">
        <v>63.319999999999993</v>
      </c>
      <c r="L652" s="28">
        <v>60.609000000000002</v>
      </c>
      <c r="M652" s="28">
        <v>59.116000000000007</v>
      </c>
      <c r="N652" s="28">
        <v>59.087000000000003</v>
      </c>
      <c r="O652" s="28">
        <v>46.718000000000004</v>
      </c>
      <c r="P652" s="28">
        <v>37.780999999999999</v>
      </c>
      <c r="Q652" s="28">
        <v>34.350999999999999</v>
      </c>
      <c r="R652" s="28">
        <v>41.622999999999998</v>
      </c>
      <c r="S652" s="28">
        <v>674.17289999999991</v>
      </c>
      <c r="T652" s="35">
        <v>56.181074999999993</v>
      </c>
    </row>
    <row r="653" spans="1:20" x14ac:dyDescent="0.25">
      <c r="A653" s="33" t="s">
        <v>486</v>
      </c>
      <c r="B653" s="34" t="s">
        <v>86</v>
      </c>
      <c r="C653" s="34" t="s">
        <v>130</v>
      </c>
      <c r="D653" s="33" t="s">
        <v>312</v>
      </c>
      <c r="E653" s="38" t="s">
        <v>313</v>
      </c>
      <c r="F653" s="33" t="s">
        <v>2</v>
      </c>
      <c r="G653" s="28">
        <v>107.0098</v>
      </c>
      <c r="H653" s="28">
        <v>151.97300000000001</v>
      </c>
      <c r="I653" s="28">
        <v>146.50200000000001</v>
      </c>
      <c r="J653" s="28">
        <v>147.88399999999999</v>
      </c>
      <c r="K653" s="28">
        <v>168.04799999999997</v>
      </c>
      <c r="L653" s="28">
        <v>153.13799999999998</v>
      </c>
      <c r="M653" s="28">
        <v>169.322</v>
      </c>
      <c r="N653" s="28">
        <v>168.60999999999999</v>
      </c>
      <c r="O653" s="28">
        <v>157.102</v>
      </c>
      <c r="P653" s="28">
        <v>170.566</v>
      </c>
      <c r="Q653" s="28">
        <v>193.64200000000011</v>
      </c>
      <c r="R653" s="28">
        <v>161.87549999999996</v>
      </c>
      <c r="S653" s="28">
        <v>1895.6723</v>
      </c>
      <c r="T653" s="35">
        <v>157.97269166666666</v>
      </c>
    </row>
    <row r="654" spans="1:20" x14ac:dyDescent="0.25">
      <c r="A654" s="33" t="s">
        <v>486</v>
      </c>
      <c r="B654" s="34" t="s">
        <v>86</v>
      </c>
      <c r="C654" s="34" t="s">
        <v>130</v>
      </c>
      <c r="D654" s="33" t="s">
        <v>314</v>
      </c>
      <c r="E654" s="38" t="s">
        <v>315</v>
      </c>
      <c r="F654" s="33" t="s">
        <v>3</v>
      </c>
      <c r="G654" s="28">
        <v>139.15179999999998</v>
      </c>
      <c r="H654" s="28">
        <v>169.19200000000001</v>
      </c>
      <c r="I654" s="28">
        <v>168.08799999999994</v>
      </c>
      <c r="J654" s="28">
        <v>162.88200000000001</v>
      </c>
      <c r="K654" s="28">
        <v>169.08999999999997</v>
      </c>
      <c r="L654" s="28">
        <v>169.19</v>
      </c>
      <c r="M654" s="28">
        <v>181.81700000000001</v>
      </c>
      <c r="N654" s="28">
        <v>178.81099999999995</v>
      </c>
      <c r="O654" s="28">
        <v>183.05600000000004</v>
      </c>
      <c r="P654" s="28">
        <v>181.09399999999991</v>
      </c>
      <c r="Q654" s="28">
        <v>177.29699999999997</v>
      </c>
      <c r="R654" s="28">
        <v>192.44749999999999</v>
      </c>
      <c r="S654" s="28">
        <v>2072.1162999999997</v>
      </c>
      <c r="T654" s="35">
        <v>172.6763583333333</v>
      </c>
    </row>
    <row r="655" spans="1:20" x14ac:dyDescent="0.25">
      <c r="A655" s="33" t="s">
        <v>486</v>
      </c>
      <c r="B655" s="34" t="s">
        <v>86</v>
      </c>
      <c r="C655" s="34" t="s">
        <v>130</v>
      </c>
      <c r="D655" s="33" t="s">
        <v>319</v>
      </c>
      <c r="E655" s="38" t="s">
        <v>320</v>
      </c>
      <c r="F655" s="33" t="s">
        <v>5</v>
      </c>
      <c r="G655" s="28">
        <v>52.779900000000005</v>
      </c>
      <c r="H655" s="28">
        <v>57.442999999999998</v>
      </c>
      <c r="I655" s="28">
        <v>54.13</v>
      </c>
      <c r="J655" s="28">
        <v>56.280999999999999</v>
      </c>
      <c r="K655" s="28">
        <v>54.991</v>
      </c>
      <c r="L655" s="28">
        <v>48.713000000000001</v>
      </c>
      <c r="M655" s="28">
        <v>55.63600000000001</v>
      </c>
      <c r="N655" s="28">
        <v>60.489999999999995</v>
      </c>
      <c r="O655" s="28">
        <v>45.371000000000009</v>
      </c>
      <c r="P655" s="28">
        <v>47.665999999999997</v>
      </c>
      <c r="Q655" s="28">
        <v>47.501000000000005</v>
      </c>
      <c r="R655" s="28">
        <v>34.887999999999998</v>
      </c>
      <c r="S655" s="28">
        <v>615.88990000000001</v>
      </c>
      <c r="T655" s="35">
        <v>51.324158333333337</v>
      </c>
    </row>
    <row r="656" spans="1:20" x14ac:dyDescent="0.25">
      <c r="A656" s="33" t="s">
        <v>487</v>
      </c>
      <c r="B656" s="34" t="s">
        <v>86</v>
      </c>
      <c r="C656" s="34" t="s">
        <v>131</v>
      </c>
      <c r="D656" s="33" t="s">
        <v>322</v>
      </c>
      <c r="E656" s="38" t="s">
        <v>323</v>
      </c>
      <c r="F656" s="33" t="s">
        <v>0</v>
      </c>
      <c r="G656" s="28"/>
      <c r="H656" s="28"/>
      <c r="I656" s="28"/>
      <c r="J656" s="28"/>
      <c r="K656" s="28"/>
      <c r="L656" s="28"/>
      <c r="M656" s="28"/>
      <c r="N656" s="28"/>
      <c r="O656" s="28"/>
      <c r="P656" s="28"/>
      <c r="Q656" s="28"/>
      <c r="R656" s="28">
        <v>1.2</v>
      </c>
      <c r="S656" s="28">
        <v>1.2</v>
      </c>
      <c r="T656" s="35">
        <v>1.2</v>
      </c>
    </row>
    <row r="657" spans="1:20" x14ac:dyDescent="0.25">
      <c r="A657" s="33" t="s">
        <v>487</v>
      </c>
      <c r="B657" s="34" t="s">
        <v>86</v>
      </c>
      <c r="C657" s="34" t="s">
        <v>131</v>
      </c>
      <c r="D657" s="33" t="s">
        <v>310</v>
      </c>
      <c r="E657" s="38" t="s">
        <v>311</v>
      </c>
      <c r="F657" s="33" t="s">
        <v>1</v>
      </c>
      <c r="G657" s="28">
        <v>14.259</v>
      </c>
      <c r="H657" s="28">
        <v>17.490500000000001</v>
      </c>
      <c r="I657" s="28">
        <v>33.582000000000001</v>
      </c>
      <c r="J657" s="28">
        <v>25.038</v>
      </c>
      <c r="K657" s="28">
        <v>23.55</v>
      </c>
      <c r="L657" s="28">
        <v>10.370000000000001</v>
      </c>
      <c r="M657" s="28">
        <v>23.35</v>
      </c>
      <c r="N657" s="28">
        <v>12.809999999999999</v>
      </c>
      <c r="O657" s="28">
        <v>6</v>
      </c>
      <c r="P657" s="28">
        <v>11.911000000000001</v>
      </c>
      <c r="Q657" s="28">
        <v>17.25</v>
      </c>
      <c r="R657" s="28">
        <v>8.77</v>
      </c>
      <c r="S657" s="28">
        <v>204.38050000000001</v>
      </c>
      <c r="T657" s="35">
        <v>17.031708333333334</v>
      </c>
    </row>
    <row r="658" spans="1:20" x14ac:dyDescent="0.25">
      <c r="A658" s="33" t="s">
        <v>487</v>
      </c>
      <c r="B658" s="34" t="s">
        <v>86</v>
      </c>
      <c r="C658" s="34" t="s">
        <v>131</v>
      </c>
      <c r="D658" s="33" t="s">
        <v>312</v>
      </c>
      <c r="E658" s="38" t="s">
        <v>313</v>
      </c>
      <c r="F658" s="33" t="s">
        <v>2</v>
      </c>
      <c r="G658" s="28">
        <v>48.951000000000001</v>
      </c>
      <c r="H658" s="28">
        <v>60.484999999999992</v>
      </c>
      <c r="I658" s="28">
        <v>71.6464</v>
      </c>
      <c r="J658" s="28">
        <v>83.107000000000028</v>
      </c>
      <c r="K658" s="28">
        <v>52.534000000000006</v>
      </c>
      <c r="L658" s="28">
        <v>41.613</v>
      </c>
      <c r="M658" s="28">
        <v>66.825999999999993</v>
      </c>
      <c r="N658" s="28">
        <v>43.464999999999996</v>
      </c>
      <c r="O658" s="28">
        <v>14.033999999999999</v>
      </c>
      <c r="P658" s="28">
        <v>23.547000000000001</v>
      </c>
      <c r="Q658" s="28">
        <v>37.082000000000001</v>
      </c>
      <c r="R658" s="28">
        <v>49.646999999999998</v>
      </c>
      <c r="S658" s="28">
        <v>592.93740000000014</v>
      </c>
      <c r="T658" s="35">
        <v>49.411450000000009</v>
      </c>
    </row>
    <row r="659" spans="1:20" x14ac:dyDescent="0.25">
      <c r="A659" s="33" t="s">
        <v>487</v>
      </c>
      <c r="B659" s="34" t="s">
        <v>86</v>
      </c>
      <c r="C659" s="34" t="s">
        <v>131</v>
      </c>
      <c r="D659" s="33" t="s">
        <v>314</v>
      </c>
      <c r="E659" s="38" t="s">
        <v>315</v>
      </c>
      <c r="F659" s="33" t="s">
        <v>3</v>
      </c>
      <c r="G659" s="28">
        <v>55.887</v>
      </c>
      <c r="H659" s="28">
        <v>43.426400000000008</v>
      </c>
      <c r="I659" s="28">
        <v>38.756599999999999</v>
      </c>
      <c r="J659" s="28">
        <v>37.791999999999994</v>
      </c>
      <c r="K659" s="28">
        <v>66.860000000000014</v>
      </c>
      <c r="L659" s="28">
        <v>36.677</v>
      </c>
      <c r="M659" s="28">
        <v>39.97</v>
      </c>
      <c r="N659" s="28">
        <v>42.518000000000008</v>
      </c>
      <c r="O659" s="28">
        <v>17.408999999999999</v>
      </c>
      <c r="P659" s="28">
        <v>21.792000000000009</v>
      </c>
      <c r="Q659" s="28">
        <v>23.1</v>
      </c>
      <c r="R659" s="28">
        <v>11.535999999999998</v>
      </c>
      <c r="S659" s="28">
        <v>435.7240000000001</v>
      </c>
      <c r="T659" s="35">
        <v>36.31033333333334</v>
      </c>
    </row>
    <row r="660" spans="1:20" x14ac:dyDescent="0.25">
      <c r="A660" s="33" t="s">
        <v>487</v>
      </c>
      <c r="B660" s="34" t="s">
        <v>86</v>
      </c>
      <c r="C660" s="34" t="s">
        <v>131</v>
      </c>
      <c r="D660" s="33" t="s">
        <v>319</v>
      </c>
      <c r="E660" s="38" t="s">
        <v>320</v>
      </c>
      <c r="F660" s="33" t="s">
        <v>5</v>
      </c>
      <c r="G660" s="28"/>
      <c r="H660" s="28"/>
      <c r="I660" s="28">
        <v>0.87</v>
      </c>
      <c r="J660" s="28">
        <v>0.8</v>
      </c>
      <c r="K660" s="28">
        <v>1.3</v>
      </c>
      <c r="L660" s="28">
        <v>56.058999999999997</v>
      </c>
      <c r="M660" s="28">
        <v>14.706999999999999</v>
      </c>
      <c r="N660" s="28">
        <v>40.451000000000001</v>
      </c>
      <c r="O660" s="28">
        <v>16.564</v>
      </c>
      <c r="P660" s="28">
        <v>16.612000000000002</v>
      </c>
      <c r="Q660" s="28"/>
      <c r="R660" s="28">
        <v>0.85</v>
      </c>
      <c r="S660" s="28">
        <v>148.21299999999997</v>
      </c>
      <c r="T660" s="35">
        <v>16.468111111111106</v>
      </c>
    </row>
    <row r="661" spans="1:20" x14ac:dyDescent="0.25">
      <c r="A661" s="33" t="s">
        <v>488</v>
      </c>
      <c r="B661" s="34" t="s">
        <v>86</v>
      </c>
      <c r="C661" s="34" t="s">
        <v>259</v>
      </c>
      <c r="D661" s="33" t="s">
        <v>310</v>
      </c>
      <c r="E661" s="38" t="s">
        <v>311</v>
      </c>
      <c r="F661" s="33" t="s">
        <v>1</v>
      </c>
      <c r="G661" s="28"/>
      <c r="H661" s="28">
        <v>0.66500000000000004</v>
      </c>
      <c r="I661" s="28"/>
      <c r="J661" s="28"/>
      <c r="K661" s="28"/>
      <c r="L661" s="28"/>
      <c r="M661" s="28"/>
      <c r="N661" s="28"/>
      <c r="O661" s="28"/>
      <c r="P661" s="28"/>
      <c r="Q661" s="28"/>
      <c r="R661" s="28"/>
      <c r="S661" s="28">
        <v>0.66500000000000004</v>
      </c>
      <c r="T661" s="35">
        <v>0.66500000000000004</v>
      </c>
    </row>
    <row r="662" spans="1:20" x14ac:dyDescent="0.25">
      <c r="A662" s="33" t="s">
        <v>488</v>
      </c>
      <c r="B662" s="34" t="s">
        <v>86</v>
      </c>
      <c r="C662" s="34" t="s">
        <v>259</v>
      </c>
      <c r="D662" s="33" t="s">
        <v>312</v>
      </c>
      <c r="E662" s="38" t="s">
        <v>313</v>
      </c>
      <c r="F662" s="33" t="s">
        <v>2</v>
      </c>
      <c r="G662" s="28">
        <v>3.016</v>
      </c>
      <c r="H662" s="28">
        <v>1.6819999999999999</v>
      </c>
      <c r="I662" s="28">
        <v>5.2289999999999992</v>
      </c>
      <c r="J662" s="28">
        <v>3.0990000000000002</v>
      </c>
      <c r="K662" s="28"/>
      <c r="L662" s="28"/>
      <c r="M662" s="28"/>
      <c r="N662" s="28"/>
      <c r="O662" s="28"/>
      <c r="P662" s="28"/>
      <c r="Q662" s="28"/>
      <c r="R662" s="28"/>
      <c r="S662" s="28">
        <v>13.026</v>
      </c>
      <c r="T662" s="35">
        <v>3.2565</v>
      </c>
    </row>
    <row r="663" spans="1:20" x14ac:dyDescent="0.25">
      <c r="A663" s="33" t="s">
        <v>488</v>
      </c>
      <c r="B663" s="34" t="s">
        <v>86</v>
      </c>
      <c r="C663" s="34" t="s">
        <v>259</v>
      </c>
      <c r="D663" s="33" t="s">
        <v>314</v>
      </c>
      <c r="E663" s="38" t="s">
        <v>315</v>
      </c>
      <c r="F663" s="33" t="s">
        <v>3</v>
      </c>
      <c r="G663" s="28">
        <v>1.2210000000000001</v>
      </c>
      <c r="H663" s="28">
        <v>0.318</v>
      </c>
      <c r="I663" s="28">
        <v>2.444</v>
      </c>
      <c r="J663" s="28">
        <v>0.78100000000000003</v>
      </c>
      <c r="K663" s="28"/>
      <c r="L663" s="28"/>
      <c r="M663" s="28"/>
      <c r="N663" s="28"/>
      <c r="O663" s="28"/>
      <c r="P663" s="28"/>
      <c r="Q663" s="28"/>
      <c r="R663" s="28"/>
      <c r="S663" s="28">
        <v>4.7640000000000002</v>
      </c>
      <c r="T663" s="35">
        <v>1.1910000000000001</v>
      </c>
    </row>
    <row r="664" spans="1:20" x14ac:dyDescent="0.25">
      <c r="A664" s="33" t="s">
        <v>488</v>
      </c>
      <c r="B664" s="34" t="s">
        <v>86</v>
      </c>
      <c r="C664" s="34" t="s">
        <v>259</v>
      </c>
      <c r="D664" s="33" t="s">
        <v>319</v>
      </c>
      <c r="E664" s="38" t="s">
        <v>320</v>
      </c>
      <c r="F664" s="33" t="s">
        <v>5</v>
      </c>
      <c r="G664" s="28"/>
      <c r="H664" s="28">
        <v>2.71</v>
      </c>
      <c r="I664" s="28"/>
      <c r="J664" s="28"/>
      <c r="K664" s="28"/>
      <c r="L664" s="28"/>
      <c r="M664" s="28"/>
      <c r="N664" s="28"/>
      <c r="O664" s="28"/>
      <c r="P664" s="28"/>
      <c r="Q664" s="28"/>
      <c r="R664" s="28"/>
      <c r="S664" s="28">
        <v>2.71</v>
      </c>
      <c r="T664" s="35">
        <v>2.71</v>
      </c>
    </row>
    <row r="665" spans="1:20" x14ac:dyDescent="0.25">
      <c r="A665" s="33" t="s">
        <v>489</v>
      </c>
      <c r="B665" s="34" t="s">
        <v>86</v>
      </c>
      <c r="C665" s="34" t="s">
        <v>132</v>
      </c>
      <c r="D665" s="33" t="s">
        <v>310</v>
      </c>
      <c r="E665" s="38" t="s">
        <v>311</v>
      </c>
      <c r="F665" s="33" t="s">
        <v>1</v>
      </c>
      <c r="G665" s="28">
        <v>8.02</v>
      </c>
      <c r="H665" s="28">
        <v>7.8185000000000002</v>
      </c>
      <c r="I665" s="28">
        <v>7.8185000000000002</v>
      </c>
      <c r="J665" s="28">
        <v>9.7480000000000011</v>
      </c>
      <c r="K665" s="28">
        <v>16.7605</v>
      </c>
      <c r="L665" s="28">
        <v>19.037500000000001</v>
      </c>
      <c r="M665" s="28">
        <v>18.1145</v>
      </c>
      <c r="N665" s="28">
        <v>20.22</v>
      </c>
      <c r="O665" s="28">
        <v>34.275999999999996</v>
      </c>
      <c r="P665" s="28">
        <v>10.44</v>
      </c>
      <c r="Q665" s="28">
        <v>21.84</v>
      </c>
      <c r="R665" s="28">
        <v>27.38</v>
      </c>
      <c r="S665" s="28">
        <v>201.47349999999997</v>
      </c>
      <c r="T665" s="35">
        <v>16.789458333333332</v>
      </c>
    </row>
    <row r="666" spans="1:20" x14ac:dyDescent="0.25">
      <c r="A666" s="33" t="s">
        <v>489</v>
      </c>
      <c r="B666" s="34" t="s">
        <v>86</v>
      </c>
      <c r="C666" s="34" t="s">
        <v>132</v>
      </c>
      <c r="D666" s="33" t="s">
        <v>312</v>
      </c>
      <c r="E666" s="38" t="s">
        <v>313</v>
      </c>
      <c r="F666" s="33" t="s">
        <v>2</v>
      </c>
      <c r="G666" s="28">
        <v>93.340499999999992</v>
      </c>
      <c r="H666" s="28">
        <v>98.399600000000007</v>
      </c>
      <c r="I666" s="28">
        <v>118.38650000000003</v>
      </c>
      <c r="J666" s="28">
        <v>138.17400000000001</v>
      </c>
      <c r="K666" s="28">
        <v>128.24950000000001</v>
      </c>
      <c r="L666" s="28">
        <v>149.19850000000002</v>
      </c>
      <c r="M666" s="28">
        <v>212.22299999999998</v>
      </c>
      <c r="N666" s="28">
        <v>170.83600000000001</v>
      </c>
      <c r="O666" s="28">
        <v>198.00300000000001</v>
      </c>
      <c r="P666" s="28">
        <v>185.62</v>
      </c>
      <c r="Q666" s="28">
        <v>228.60000000000002</v>
      </c>
      <c r="R666" s="28">
        <v>234.45549999999994</v>
      </c>
      <c r="S666" s="28">
        <v>1955.4861000000001</v>
      </c>
      <c r="T666" s="35">
        <v>162.95717500000001</v>
      </c>
    </row>
    <row r="667" spans="1:20" x14ac:dyDescent="0.25">
      <c r="A667" s="33" t="s">
        <v>489</v>
      </c>
      <c r="B667" s="34" t="s">
        <v>86</v>
      </c>
      <c r="C667" s="34" t="s">
        <v>132</v>
      </c>
      <c r="D667" s="33" t="s">
        <v>314</v>
      </c>
      <c r="E667" s="38" t="s">
        <v>315</v>
      </c>
      <c r="F667" s="33" t="s">
        <v>3</v>
      </c>
      <c r="G667" s="28">
        <v>70.366399999999999</v>
      </c>
      <c r="H667" s="28">
        <v>80.572699999999983</v>
      </c>
      <c r="I667" s="28">
        <v>100.92480000000003</v>
      </c>
      <c r="J667" s="28">
        <v>85.927500000000023</v>
      </c>
      <c r="K667" s="28">
        <v>98.515000000000015</v>
      </c>
      <c r="L667" s="28">
        <v>72.968900000000019</v>
      </c>
      <c r="M667" s="28">
        <v>137.30849999999995</v>
      </c>
      <c r="N667" s="28">
        <v>117.539</v>
      </c>
      <c r="O667" s="28">
        <v>94.855500000000006</v>
      </c>
      <c r="P667" s="28">
        <v>123.648</v>
      </c>
      <c r="Q667" s="28">
        <v>125.84800000000004</v>
      </c>
      <c r="R667" s="28">
        <v>146.44300000000001</v>
      </c>
      <c r="S667" s="28">
        <v>1254.9173000000001</v>
      </c>
      <c r="T667" s="35">
        <v>104.57644166666667</v>
      </c>
    </row>
    <row r="668" spans="1:20" x14ac:dyDescent="0.25">
      <c r="A668" s="33" t="s">
        <v>489</v>
      </c>
      <c r="B668" s="34" t="s">
        <v>86</v>
      </c>
      <c r="C668" s="34" t="s">
        <v>132</v>
      </c>
      <c r="D668" s="33" t="s">
        <v>319</v>
      </c>
      <c r="E668" s="38" t="s">
        <v>320</v>
      </c>
      <c r="F668" s="33" t="s">
        <v>5</v>
      </c>
      <c r="G668" s="28">
        <v>11.181999999999997</v>
      </c>
      <c r="H668" s="28">
        <v>10.141999999999999</v>
      </c>
      <c r="I668" s="28">
        <v>12.541499999999999</v>
      </c>
      <c r="J668" s="28">
        <v>12.2455</v>
      </c>
      <c r="K668" s="28">
        <v>12.9825</v>
      </c>
      <c r="L668" s="28">
        <v>10.7255</v>
      </c>
      <c r="M668" s="28">
        <v>20.089500000000001</v>
      </c>
      <c r="N668" s="28">
        <v>20.47</v>
      </c>
      <c r="O668" s="28">
        <v>23.069999999999997</v>
      </c>
      <c r="P668" s="28">
        <v>21.14</v>
      </c>
      <c r="Q668" s="28">
        <v>23.167999999999999</v>
      </c>
      <c r="R668" s="28">
        <v>24.69</v>
      </c>
      <c r="S668" s="28">
        <v>202.44650000000001</v>
      </c>
      <c r="T668" s="35">
        <v>16.870541666666668</v>
      </c>
    </row>
    <row r="669" spans="1:20" x14ac:dyDescent="0.25">
      <c r="A669" s="33" t="s">
        <v>490</v>
      </c>
      <c r="B669" s="34" t="s">
        <v>86</v>
      </c>
      <c r="C669" s="34" t="s">
        <v>177</v>
      </c>
      <c r="D669" s="33" t="s">
        <v>310</v>
      </c>
      <c r="E669" s="38" t="s">
        <v>311</v>
      </c>
      <c r="F669" s="33" t="s">
        <v>1</v>
      </c>
      <c r="G669" s="28">
        <v>2.9089999999999998</v>
      </c>
      <c r="H669" s="28">
        <v>1.766</v>
      </c>
      <c r="I669" s="28">
        <v>1.887</v>
      </c>
      <c r="J669" s="28">
        <v>2.1419999999999999</v>
      </c>
      <c r="K669" s="28">
        <v>1.196</v>
      </c>
      <c r="L669" s="28">
        <v>2.2530000000000001</v>
      </c>
      <c r="M669" s="28">
        <v>2.694</v>
      </c>
      <c r="N669" s="28">
        <v>1.5880000000000001</v>
      </c>
      <c r="O669" s="28">
        <v>2.1160000000000001</v>
      </c>
      <c r="P669" s="28">
        <v>2.3810000000000002</v>
      </c>
      <c r="Q669" s="28">
        <v>2.5060000000000002</v>
      </c>
      <c r="R669" s="28">
        <v>2.72</v>
      </c>
      <c r="S669" s="28">
        <v>26.157999999999998</v>
      </c>
      <c r="T669" s="35">
        <v>2.1798333333333333</v>
      </c>
    </row>
    <row r="670" spans="1:20" x14ac:dyDescent="0.25">
      <c r="A670" s="33" t="s">
        <v>490</v>
      </c>
      <c r="B670" s="34" t="s">
        <v>86</v>
      </c>
      <c r="C670" s="34" t="s">
        <v>177</v>
      </c>
      <c r="D670" s="33" t="s">
        <v>312</v>
      </c>
      <c r="E670" s="38" t="s">
        <v>313</v>
      </c>
      <c r="F670" s="33" t="s">
        <v>2</v>
      </c>
      <c r="G670" s="28">
        <v>9.0760000000000005</v>
      </c>
      <c r="H670" s="28">
        <v>4.9309999999999992</v>
      </c>
      <c r="I670" s="28">
        <v>6.9829999999999997</v>
      </c>
      <c r="J670" s="28">
        <v>6.524</v>
      </c>
      <c r="K670" s="28">
        <v>4.0179999999999998</v>
      </c>
      <c r="L670" s="28">
        <v>2.843</v>
      </c>
      <c r="M670" s="28">
        <v>6.2039999999999997</v>
      </c>
      <c r="N670" s="28">
        <v>4.3280000000000003</v>
      </c>
      <c r="O670" s="28">
        <v>7.1349999999999998</v>
      </c>
      <c r="P670" s="28">
        <v>8.3059999999999992</v>
      </c>
      <c r="Q670" s="28">
        <v>4.5410000000000004</v>
      </c>
      <c r="R670" s="28">
        <v>3.1909999999999998</v>
      </c>
      <c r="S670" s="28">
        <v>68.08</v>
      </c>
      <c r="T670" s="35">
        <v>5.6733333333333329</v>
      </c>
    </row>
    <row r="671" spans="1:20" x14ac:dyDescent="0.25">
      <c r="A671" s="33" t="s">
        <v>490</v>
      </c>
      <c r="B671" s="34" t="s">
        <v>86</v>
      </c>
      <c r="C671" s="34" t="s">
        <v>177</v>
      </c>
      <c r="D671" s="33" t="s">
        <v>314</v>
      </c>
      <c r="E671" s="38" t="s">
        <v>315</v>
      </c>
      <c r="F671" s="33" t="s">
        <v>3</v>
      </c>
      <c r="G671" s="28">
        <v>4.2770000000000001</v>
      </c>
      <c r="H671" s="28">
        <v>8.9849999999999994</v>
      </c>
      <c r="I671" s="28">
        <v>6.0792000000000002</v>
      </c>
      <c r="J671" s="28">
        <v>4.05</v>
      </c>
      <c r="K671" s="28">
        <v>3.0640000000000001</v>
      </c>
      <c r="L671" s="28">
        <v>6.575400000000001</v>
      </c>
      <c r="M671" s="28">
        <v>6.19</v>
      </c>
      <c r="N671" s="28">
        <v>9.5719999999999992</v>
      </c>
      <c r="O671" s="28">
        <v>6.1789999999999994</v>
      </c>
      <c r="P671" s="28">
        <v>6.2029999999999994</v>
      </c>
      <c r="Q671" s="28">
        <v>8.6707000000000001</v>
      </c>
      <c r="R671" s="28">
        <v>8.9260000000000002</v>
      </c>
      <c r="S671" s="28">
        <v>78.771299999999997</v>
      </c>
      <c r="T671" s="35">
        <v>6.5642749999999994</v>
      </c>
    </row>
    <row r="672" spans="1:20" x14ac:dyDescent="0.25">
      <c r="A672" s="33" t="s">
        <v>490</v>
      </c>
      <c r="B672" s="34" t="s">
        <v>86</v>
      </c>
      <c r="C672" s="34" t="s">
        <v>177</v>
      </c>
      <c r="D672" s="33" t="s">
        <v>324</v>
      </c>
      <c r="E672" s="38" t="s">
        <v>325</v>
      </c>
      <c r="F672" s="33" t="s">
        <v>4</v>
      </c>
      <c r="G672" s="28"/>
      <c r="H672" s="28">
        <v>0.64800000000000002</v>
      </c>
      <c r="I672" s="28">
        <v>0.66500000000000004</v>
      </c>
      <c r="J672" s="28"/>
      <c r="K672" s="28"/>
      <c r="L672" s="28"/>
      <c r="M672" s="28">
        <v>0.65700000000000003</v>
      </c>
      <c r="N672" s="28"/>
      <c r="O672" s="28"/>
      <c r="P672" s="28"/>
      <c r="Q672" s="28">
        <v>0.98699999999999999</v>
      </c>
      <c r="R672" s="28"/>
      <c r="S672" s="28">
        <v>2.9570000000000003</v>
      </c>
      <c r="T672" s="35">
        <v>0.73925000000000007</v>
      </c>
    </row>
    <row r="673" spans="1:20" x14ac:dyDescent="0.25">
      <c r="A673" s="33" t="s">
        <v>490</v>
      </c>
      <c r="B673" s="34" t="s">
        <v>86</v>
      </c>
      <c r="C673" s="34" t="s">
        <v>177</v>
      </c>
      <c r="D673" s="33" t="s">
        <v>319</v>
      </c>
      <c r="E673" s="38" t="s">
        <v>320</v>
      </c>
      <c r="F673" s="33" t="s">
        <v>5</v>
      </c>
      <c r="G673" s="28">
        <v>5.8949999999999996</v>
      </c>
      <c r="H673" s="28">
        <v>6.8419999999999996</v>
      </c>
      <c r="I673" s="28">
        <v>6.5869999999999997</v>
      </c>
      <c r="J673" s="28">
        <v>5.8380000000000001</v>
      </c>
      <c r="K673" s="28">
        <v>5.843</v>
      </c>
      <c r="L673" s="28">
        <v>5.8630000000000004</v>
      </c>
      <c r="M673" s="28">
        <v>5.8360000000000003</v>
      </c>
      <c r="N673" s="28">
        <v>6.8449999999999998</v>
      </c>
      <c r="O673" s="28">
        <v>6.4809999999999999</v>
      </c>
      <c r="P673" s="28">
        <v>6.4390000000000001</v>
      </c>
      <c r="Q673" s="28">
        <v>6.3970000000000002</v>
      </c>
      <c r="R673" s="28">
        <v>7.8639999999999999</v>
      </c>
      <c r="S673" s="28">
        <v>76.73</v>
      </c>
      <c r="T673" s="35">
        <v>6.394166666666667</v>
      </c>
    </row>
    <row r="674" spans="1:20" x14ac:dyDescent="0.25">
      <c r="A674" s="33" t="s">
        <v>491</v>
      </c>
      <c r="B674" s="34" t="s">
        <v>86</v>
      </c>
      <c r="C674" s="34" t="s">
        <v>492</v>
      </c>
      <c r="D674" s="33" t="s">
        <v>310</v>
      </c>
      <c r="E674" s="38" t="s">
        <v>311</v>
      </c>
      <c r="F674" s="33" t="s">
        <v>1</v>
      </c>
      <c r="G674" s="28"/>
      <c r="H674" s="28"/>
      <c r="I674" s="28"/>
      <c r="J674" s="28">
        <v>5.0655999999999999</v>
      </c>
      <c r="K674" s="28"/>
      <c r="L674" s="28">
        <v>2.9325999999999999</v>
      </c>
      <c r="M674" s="28">
        <v>2.7</v>
      </c>
      <c r="N674" s="28"/>
      <c r="O674" s="28"/>
      <c r="P674" s="28"/>
      <c r="Q674" s="28"/>
      <c r="R674" s="28"/>
      <c r="S674" s="28">
        <v>10.6982</v>
      </c>
      <c r="T674" s="35">
        <v>3.5660666666666665</v>
      </c>
    </row>
    <row r="675" spans="1:20" x14ac:dyDescent="0.25">
      <c r="A675" s="33" t="s">
        <v>491</v>
      </c>
      <c r="B675" s="34" t="s">
        <v>86</v>
      </c>
      <c r="C675" s="34" t="s">
        <v>492</v>
      </c>
      <c r="D675" s="33" t="s">
        <v>312</v>
      </c>
      <c r="E675" s="38" t="s">
        <v>313</v>
      </c>
      <c r="F675" s="33" t="s">
        <v>2</v>
      </c>
      <c r="G675" s="28"/>
      <c r="H675" s="28"/>
      <c r="I675" s="28"/>
      <c r="J675" s="28">
        <v>1.5943999999999998</v>
      </c>
      <c r="K675" s="28"/>
      <c r="L675" s="28">
        <v>0.93620000000000003</v>
      </c>
      <c r="M675" s="28">
        <v>0.27400000000000002</v>
      </c>
      <c r="N675" s="28"/>
      <c r="O675" s="28"/>
      <c r="P675" s="28"/>
      <c r="Q675" s="28"/>
      <c r="R675" s="28"/>
      <c r="S675" s="28">
        <v>2.8045999999999998</v>
      </c>
      <c r="T675" s="35">
        <v>0.93486666666666662</v>
      </c>
    </row>
    <row r="676" spans="1:20" x14ac:dyDescent="0.25">
      <c r="A676" s="33" t="s">
        <v>491</v>
      </c>
      <c r="B676" s="34" t="s">
        <v>86</v>
      </c>
      <c r="C676" s="34" t="s">
        <v>492</v>
      </c>
      <c r="D676" s="33" t="s">
        <v>314</v>
      </c>
      <c r="E676" s="38" t="s">
        <v>315</v>
      </c>
      <c r="F676" s="33" t="s">
        <v>3</v>
      </c>
      <c r="G676" s="28"/>
      <c r="H676" s="28"/>
      <c r="I676" s="28"/>
      <c r="J676" s="28">
        <v>0.2994</v>
      </c>
      <c r="K676" s="28"/>
      <c r="L676" s="28">
        <v>0.1774</v>
      </c>
      <c r="M676" s="28">
        <v>1.4654</v>
      </c>
      <c r="N676" s="28"/>
      <c r="O676" s="28"/>
      <c r="P676" s="28"/>
      <c r="Q676" s="28"/>
      <c r="R676" s="28"/>
      <c r="S676" s="28">
        <v>1.9422000000000001</v>
      </c>
      <c r="T676" s="35">
        <v>0.64740000000000009</v>
      </c>
    </row>
    <row r="677" spans="1:20" x14ac:dyDescent="0.25">
      <c r="A677" s="33" t="s">
        <v>493</v>
      </c>
      <c r="B677" s="34" t="s">
        <v>86</v>
      </c>
      <c r="C677" s="34" t="s">
        <v>178</v>
      </c>
      <c r="D677" s="33" t="s">
        <v>310</v>
      </c>
      <c r="E677" s="38" t="s">
        <v>311</v>
      </c>
      <c r="F677" s="33" t="s">
        <v>1</v>
      </c>
      <c r="G677" s="28">
        <v>5.0000000000000001E-3</v>
      </c>
      <c r="H677" s="28">
        <v>8.0000000000000002E-3</v>
      </c>
      <c r="I677" s="28">
        <v>5.0000000000000001E-3</v>
      </c>
      <c r="J677" s="28">
        <v>7.0000000000000001E-3</v>
      </c>
      <c r="K677" s="28">
        <v>6.0000000000000001E-3</v>
      </c>
      <c r="L677" s="28">
        <v>8.0000000000000002E-3</v>
      </c>
      <c r="M677" s="28">
        <v>7.0000000000000001E-3</v>
      </c>
      <c r="N677" s="28">
        <v>6.0000000000000001E-3</v>
      </c>
      <c r="O677" s="28">
        <v>6.0000000000000001E-3</v>
      </c>
      <c r="P677" s="28"/>
      <c r="Q677" s="28">
        <v>7.0000000000000001E-3</v>
      </c>
      <c r="R677" s="28">
        <v>5.0000000000000001E-3</v>
      </c>
      <c r="S677" s="28">
        <v>7.0000000000000007E-2</v>
      </c>
      <c r="T677" s="35">
        <v>6.3636363636363638E-3</v>
      </c>
    </row>
    <row r="678" spans="1:20" x14ac:dyDescent="0.25">
      <c r="A678" s="33" t="s">
        <v>493</v>
      </c>
      <c r="B678" s="34" t="s">
        <v>86</v>
      </c>
      <c r="C678" s="34" t="s">
        <v>178</v>
      </c>
      <c r="D678" s="33" t="s">
        <v>312</v>
      </c>
      <c r="E678" s="38" t="s">
        <v>313</v>
      </c>
      <c r="F678" s="33" t="s">
        <v>2</v>
      </c>
      <c r="G678" s="28">
        <v>17.306999999999999</v>
      </c>
      <c r="H678" s="28">
        <v>12.498999999999999</v>
      </c>
      <c r="I678" s="28">
        <v>16.338999999999999</v>
      </c>
      <c r="J678" s="28">
        <v>14.161999999999999</v>
      </c>
      <c r="K678" s="28">
        <v>14.585000000000001</v>
      </c>
      <c r="L678" s="28">
        <v>16.069000000000003</v>
      </c>
      <c r="M678" s="28">
        <v>14.020999999999999</v>
      </c>
      <c r="N678" s="28">
        <v>15.443999999999999</v>
      </c>
      <c r="O678" s="28">
        <v>14.822000000000001</v>
      </c>
      <c r="P678" s="28"/>
      <c r="Q678" s="28">
        <v>15.584</v>
      </c>
      <c r="R678" s="28">
        <v>14.875999999999999</v>
      </c>
      <c r="S678" s="28">
        <v>165.708</v>
      </c>
      <c r="T678" s="35">
        <v>15.064363636363636</v>
      </c>
    </row>
    <row r="679" spans="1:20" x14ac:dyDescent="0.25">
      <c r="A679" s="33" t="s">
        <v>493</v>
      </c>
      <c r="B679" s="34" t="s">
        <v>86</v>
      </c>
      <c r="C679" s="34" t="s">
        <v>178</v>
      </c>
      <c r="D679" s="33" t="s">
        <v>314</v>
      </c>
      <c r="E679" s="38" t="s">
        <v>315</v>
      </c>
      <c r="F679" s="33" t="s">
        <v>3</v>
      </c>
      <c r="G679" s="28">
        <v>4.3540000000000001</v>
      </c>
      <c r="H679" s="28">
        <v>9.2959999999999994</v>
      </c>
      <c r="I679" s="28">
        <v>5.569</v>
      </c>
      <c r="J679" s="28">
        <v>7.3580000000000005</v>
      </c>
      <c r="K679" s="28">
        <v>7.2010000000000005</v>
      </c>
      <c r="L679" s="28">
        <v>5.9</v>
      </c>
      <c r="M679" s="28">
        <v>7.7940000000000005</v>
      </c>
      <c r="N679" s="28">
        <v>6.47</v>
      </c>
      <c r="O679" s="28">
        <v>7.1479999999999997</v>
      </c>
      <c r="P679" s="28"/>
      <c r="Q679" s="28">
        <v>6.4089999999999998</v>
      </c>
      <c r="R679" s="28">
        <v>7.1189999999999998</v>
      </c>
      <c r="S679" s="28">
        <v>74.617999999999995</v>
      </c>
      <c r="T679" s="35">
        <v>6.7834545454545454</v>
      </c>
    </row>
    <row r="680" spans="1:20" x14ac:dyDescent="0.25">
      <c r="A680" s="33" t="s">
        <v>494</v>
      </c>
      <c r="B680" s="34" t="s">
        <v>86</v>
      </c>
      <c r="C680" s="34" t="s">
        <v>133</v>
      </c>
      <c r="D680" s="33" t="s">
        <v>310</v>
      </c>
      <c r="E680" s="38" t="s">
        <v>311</v>
      </c>
      <c r="F680" s="33" t="s">
        <v>1</v>
      </c>
      <c r="G680" s="28">
        <v>13.478</v>
      </c>
      <c r="H680" s="28">
        <v>13.817</v>
      </c>
      <c r="I680" s="28">
        <v>15.539</v>
      </c>
      <c r="J680" s="28">
        <v>15.615</v>
      </c>
      <c r="K680" s="28">
        <v>14.186000000000002</v>
      </c>
      <c r="L680" s="28">
        <v>18.529999999999998</v>
      </c>
      <c r="M680" s="28">
        <v>4.2699999999999996</v>
      </c>
      <c r="N680" s="28">
        <v>8.15</v>
      </c>
      <c r="O680" s="28">
        <v>8.15</v>
      </c>
      <c r="P680" s="28">
        <v>8.7200000000000006</v>
      </c>
      <c r="Q680" s="28">
        <v>12.99</v>
      </c>
      <c r="R680" s="28">
        <v>16.66</v>
      </c>
      <c r="S680" s="28">
        <v>150.10500000000002</v>
      </c>
      <c r="T680" s="35">
        <v>12.508750000000001</v>
      </c>
    </row>
    <row r="681" spans="1:20" x14ac:dyDescent="0.25">
      <c r="A681" s="33" t="s">
        <v>494</v>
      </c>
      <c r="B681" s="34" t="s">
        <v>86</v>
      </c>
      <c r="C681" s="34" t="s">
        <v>133</v>
      </c>
      <c r="D681" s="33" t="s">
        <v>312</v>
      </c>
      <c r="E681" s="38" t="s">
        <v>313</v>
      </c>
      <c r="F681" s="33" t="s">
        <v>2</v>
      </c>
      <c r="G681" s="28">
        <v>72.45</v>
      </c>
      <c r="H681" s="28">
        <v>79.037000000000006</v>
      </c>
      <c r="I681" s="28">
        <v>79.800000000000011</v>
      </c>
      <c r="J681" s="28">
        <v>85.149999999999991</v>
      </c>
      <c r="K681" s="28">
        <v>70.853999999999999</v>
      </c>
      <c r="L681" s="28">
        <v>77.034999999999997</v>
      </c>
      <c r="M681" s="28">
        <v>43.213999999999999</v>
      </c>
      <c r="N681" s="28">
        <v>40.86</v>
      </c>
      <c r="O681" s="28">
        <v>40.320000000000007</v>
      </c>
      <c r="P681" s="28">
        <v>41.570000000000007</v>
      </c>
      <c r="Q681" s="28">
        <v>84.421999999999997</v>
      </c>
      <c r="R681" s="28">
        <v>84.279999999999987</v>
      </c>
      <c r="S681" s="28">
        <v>798.99200000000008</v>
      </c>
      <c r="T681" s="35">
        <v>66.582666666666668</v>
      </c>
    </row>
    <row r="682" spans="1:20" x14ac:dyDescent="0.25">
      <c r="A682" s="33" t="s">
        <v>494</v>
      </c>
      <c r="B682" s="34" t="s">
        <v>86</v>
      </c>
      <c r="C682" s="34" t="s">
        <v>133</v>
      </c>
      <c r="D682" s="33" t="s">
        <v>314</v>
      </c>
      <c r="E682" s="38" t="s">
        <v>315</v>
      </c>
      <c r="F682" s="33" t="s">
        <v>3</v>
      </c>
      <c r="G682" s="28">
        <v>72.254000000000005</v>
      </c>
      <c r="H682" s="28">
        <v>81.782000000000011</v>
      </c>
      <c r="I682" s="28">
        <v>76.678000000000011</v>
      </c>
      <c r="J682" s="28">
        <v>76.683900000000008</v>
      </c>
      <c r="K682" s="28">
        <v>74.518000000000015</v>
      </c>
      <c r="L682" s="28">
        <v>77.602499999999992</v>
      </c>
      <c r="M682" s="28">
        <v>40.277999999999999</v>
      </c>
      <c r="N682" s="28">
        <v>32.546999999999997</v>
      </c>
      <c r="O682" s="28">
        <v>32.314999999999998</v>
      </c>
      <c r="P682" s="28">
        <v>32.969000000000001</v>
      </c>
      <c r="Q682" s="28">
        <v>76.181000000000012</v>
      </c>
      <c r="R682" s="28">
        <v>73.233000000000004</v>
      </c>
      <c r="S682" s="28">
        <v>747.04140000000007</v>
      </c>
      <c r="T682" s="35">
        <v>62.253450000000008</v>
      </c>
    </row>
    <row r="683" spans="1:20" x14ac:dyDescent="0.25">
      <c r="A683" s="33" t="s">
        <v>494</v>
      </c>
      <c r="B683" s="34" t="s">
        <v>86</v>
      </c>
      <c r="C683" s="34" t="s">
        <v>133</v>
      </c>
      <c r="D683" s="33" t="s">
        <v>319</v>
      </c>
      <c r="E683" s="38" t="s">
        <v>320</v>
      </c>
      <c r="F683" s="33" t="s">
        <v>5</v>
      </c>
      <c r="G683" s="28">
        <v>7.47</v>
      </c>
      <c r="H683" s="28">
        <v>9.4699999999999989</v>
      </c>
      <c r="I683" s="28">
        <v>9.43</v>
      </c>
      <c r="J683" s="28">
        <v>10.26</v>
      </c>
      <c r="K683" s="28">
        <v>9.59</v>
      </c>
      <c r="L683" s="28">
        <v>12.030999999999999</v>
      </c>
      <c r="M683" s="28">
        <v>6.01</v>
      </c>
      <c r="N683" s="28">
        <v>8.2899999999999991</v>
      </c>
      <c r="O683" s="28">
        <v>8.2899999999999991</v>
      </c>
      <c r="P683" s="28">
        <v>8.68</v>
      </c>
      <c r="Q683" s="28">
        <v>16.900000000000002</v>
      </c>
      <c r="R683" s="28">
        <v>19.393000000000001</v>
      </c>
      <c r="S683" s="28">
        <v>125.81399999999999</v>
      </c>
      <c r="T683" s="35">
        <v>10.484499999999999</v>
      </c>
    </row>
    <row r="684" spans="1:20" x14ac:dyDescent="0.25">
      <c r="A684" s="33" t="s">
        <v>495</v>
      </c>
      <c r="B684" s="34" t="s">
        <v>86</v>
      </c>
      <c r="C684" s="34" t="s">
        <v>179</v>
      </c>
      <c r="D684" s="33" t="s">
        <v>312</v>
      </c>
      <c r="E684" s="38" t="s">
        <v>313</v>
      </c>
      <c r="F684" s="33" t="s">
        <v>2</v>
      </c>
      <c r="G684" s="28">
        <v>7.9749999999999996</v>
      </c>
      <c r="H684" s="28">
        <v>8.2509999999999994</v>
      </c>
      <c r="I684" s="28">
        <v>8.3330000000000002</v>
      </c>
      <c r="J684" s="28">
        <v>8.5289999999999999</v>
      </c>
      <c r="K684" s="28">
        <v>7.4740000000000002</v>
      </c>
      <c r="L684" s="28">
        <v>7.67</v>
      </c>
      <c r="M684" s="28">
        <v>7.5100000000000016</v>
      </c>
      <c r="N684" s="28">
        <v>8.4700000000000006</v>
      </c>
      <c r="O684" s="28">
        <v>10.170000000000002</v>
      </c>
      <c r="P684" s="28">
        <v>9.5710000000000015</v>
      </c>
      <c r="Q684" s="28">
        <v>9.85</v>
      </c>
      <c r="R684" s="28">
        <v>10.209999999999999</v>
      </c>
      <c r="S684" s="28">
        <v>104.01299999999999</v>
      </c>
      <c r="T684" s="35">
        <v>8.6677499999999998</v>
      </c>
    </row>
    <row r="685" spans="1:20" x14ac:dyDescent="0.25">
      <c r="A685" s="33" t="s">
        <v>495</v>
      </c>
      <c r="B685" s="34" t="s">
        <v>86</v>
      </c>
      <c r="C685" s="34" t="s">
        <v>179</v>
      </c>
      <c r="D685" s="33" t="s">
        <v>314</v>
      </c>
      <c r="E685" s="38" t="s">
        <v>315</v>
      </c>
      <c r="F685" s="33" t="s">
        <v>3</v>
      </c>
      <c r="G685" s="28">
        <v>8.0250000000000004</v>
      </c>
      <c r="H685" s="28">
        <v>7.9399999999999995</v>
      </c>
      <c r="I685" s="28">
        <v>7.2240000000000002</v>
      </c>
      <c r="J685" s="28">
        <v>6.8709999999999987</v>
      </c>
      <c r="K685" s="28">
        <v>6.6369999999999996</v>
      </c>
      <c r="L685" s="28">
        <v>6.9600000000000009</v>
      </c>
      <c r="M685" s="28">
        <v>6.6019999999999985</v>
      </c>
      <c r="N685" s="28">
        <v>7.9229999999999992</v>
      </c>
      <c r="O685" s="28">
        <v>8.5060000000000002</v>
      </c>
      <c r="P685" s="28">
        <v>9.1059999999999981</v>
      </c>
      <c r="Q685" s="28">
        <v>8.972999999999999</v>
      </c>
      <c r="R685" s="28">
        <v>8.9019999999999992</v>
      </c>
      <c r="S685" s="28">
        <v>93.668999999999983</v>
      </c>
      <c r="T685" s="35">
        <v>7.8057499999999989</v>
      </c>
    </row>
    <row r="686" spans="1:20" x14ac:dyDescent="0.25">
      <c r="A686" s="33" t="s">
        <v>496</v>
      </c>
      <c r="B686" s="34" t="s">
        <v>86</v>
      </c>
      <c r="C686" s="34" t="s">
        <v>180</v>
      </c>
      <c r="D686" s="33" t="s">
        <v>310</v>
      </c>
      <c r="E686" s="38" t="s">
        <v>311</v>
      </c>
      <c r="F686" s="33" t="s">
        <v>1</v>
      </c>
      <c r="G686" s="28">
        <v>4.8460000000000001</v>
      </c>
      <c r="H686" s="28">
        <v>3.8690000000000002</v>
      </c>
      <c r="I686" s="28">
        <v>3.8890000000000002</v>
      </c>
      <c r="J686" s="28">
        <v>4.056</v>
      </c>
      <c r="K686" s="28">
        <v>4.1779999999999999</v>
      </c>
      <c r="L686" s="28">
        <v>4.2590000000000003</v>
      </c>
      <c r="M686" s="28">
        <v>3.8139999999999996</v>
      </c>
      <c r="N686" s="28">
        <v>3.7899999999999996</v>
      </c>
      <c r="O686" s="28">
        <v>3.7450000000000001</v>
      </c>
      <c r="P686" s="28">
        <v>3.7349999999999999</v>
      </c>
      <c r="Q686" s="28">
        <v>0.8</v>
      </c>
      <c r="R686" s="28">
        <v>3.79</v>
      </c>
      <c r="S686" s="28">
        <v>44.770999999999994</v>
      </c>
      <c r="T686" s="35">
        <v>3.730916666666666</v>
      </c>
    </row>
    <row r="687" spans="1:20" x14ac:dyDescent="0.25">
      <c r="A687" s="33" t="s">
        <v>496</v>
      </c>
      <c r="B687" s="34" t="s">
        <v>86</v>
      </c>
      <c r="C687" s="34" t="s">
        <v>180</v>
      </c>
      <c r="D687" s="33" t="s">
        <v>312</v>
      </c>
      <c r="E687" s="38" t="s">
        <v>313</v>
      </c>
      <c r="F687" s="33" t="s">
        <v>2</v>
      </c>
      <c r="G687" s="28">
        <v>12.025000000000002</v>
      </c>
      <c r="H687" s="28">
        <v>9.1780000000000008</v>
      </c>
      <c r="I687" s="28">
        <v>10.964</v>
      </c>
      <c r="J687" s="28">
        <v>9.4699999999999989</v>
      </c>
      <c r="K687" s="28">
        <v>11.299999999999999</v>
      </c>
      <c r="L687" s="28">
        <v>11.941000000000001</v>
      </c>
      <c r="M687" s="28">
        <v>10.49</v>
      </c>
      <c r="N687" s="28">
        <v>11.734999999999999</v>
      </c>
      <c r="O687" s="28">
        <v>9.1850000000000005</v>
      </c>
      <c r="P687" s="28">
        <v>11.993</v>
      </c>
      <c r="Q687" s="28">
        <v>13.604999999999999</v>
      </c>
      <c r="R687" s="28">
        <v>11.459000000000001</v>
      </c>
      <c r="S687" s="28">
        <v>133.345</v>
      </c>
      <c r="T687" s="35">
        <v>11.112083333333333</v>
      </c>
    </row>
    <row r="688" spans="1:20" x14ac:dyDescent="0.25">
      <c r="A688" s="33" t="s">
        <v>496</v>
      </c>
      <c r="B688" s="34" t="s">
        <v>86</v>
      </c>
      <c r="C688" s="34" t="s">
        <v>180</v>
      </c>
      <c r="D688" s="33" t="s">
        <v>314</v>
      </c>
      <c r="E688" s="38" t="s">
        <v>315</v>
      </c>
      <c r="F688" s="33" t="s">
        <v>3</v>
      </c>
      <c r="G688" s="28">
        <v>20.442</v>
      </c>
      <c r="H688" s="28">
        <v>16.280999999999999</v>
      </c>
      <c r="I688" s="28">
        <v>13.245000000000001</v>
      </c>
      <c r="J688" s="28">
        <v>15.065</v>
      </c>
      <c r="K688" s="28">
        <v>12.127999999999998</v>
      </c>
      <c r="L688" s="28">
        <v>11.685000000000002</v>
      </c>
      <c r="M688" s="28">
        <v>11.827999999999999</v>
      </c>
      <c r="N688" s="28">
        <v>13.138</v>
      </c>
      <c r="O688" s="28">
        <v>14.306999999999999</v>
      </c>
      <c r="P688" s="28">
        <v>14.249000000000001</v>
      </c>
      <c r="Q688" s="28">
        <v>9.7664999999999988</v>
      </c>
      <c r="R688" s="28">
        <v>13.500999999999999</v>
      </c>
      <c r="S688" s="28">
        <v>165.63550000000001</v>
      </c>
      <c r="T688" s="35">
        <v>13.802958333333335</v>
      </c>
    </row>
    <row r="689" spans="1:20" x14ac:dyDescent="0.25">
      <c r="A689" s="33" t="s">
        <v>496</v>
      </c>
      <c r="B689" s="34" t="s">
        <v>86</v>
      </c>
      <c r="C689" s="34" t="s">
        <v>180</v>
      </c>
      <c r="D689" s="33" t="s">
        <v>319</v>
      </c>
      <c r="E689" s="38" t="s">
        <v>320</v>
      </c>
      <c r="F689" s="33" t="s">
        <v>5</v>
      </c>
      <c r="G689" s="28">
        <v>4.1669999999999998</v>
      </c>
      <c r="H689" s="28">
        <v>3.5760000000000001</v>
      </c>
      <c r="I689" s="28">
        <v>3.12</v>
      </c>
      <c r="J689" s="28">
        <v>3.17</v>
      </c>
      <c r="K689" s="28">
        <v>3.22</v>
      </c>
      <c r="L689" s="28">
        <v>3.25</v>
      </c>
      <c r="M689" s="28">
        <v>2.97</v>
      </c>
      <c r="N689" s="28">
        <v>2.98</v>
      </c>
      <c r="O689" s="28">
        <v>2.95</v>
      </c>
      <c r="P689" s="28">
        <v>2.96</v>
      </c>
      <c r="Q689" s="28">
        <v>3</v>
      </c>
      <c r="R689" s="28">
        <v>2.95</v>
      </c>
      <c r="S689" s="28">
        <v>38.313000000000002</v>
      </c>
      <c r="T689" s="35">
        <v>3.1927500000000002</v>
      </c>
    </row>
    <row r="690" spans="1:20" x14ac:dyDescent="0.25">
      <c r="A690" s="33" t="s">
        <v>497</v>
      </c>
      <c r="B690" s="34" t="s">
        <v>86</v>
      </c>
      <c r="C690" s="34" t="s">
        <v>134</v>
      </c>
      <c r="D690" s="33" t="s">
        <v>310</v>
      </c>
      <c r="E690" s="38" t="s">
        <v>311</v>
      </c>
      <c r="F690" s="33" t="s">
        <v>1</v>
      </c>
      <c r="G690" s="28">
        <v>3.4450000000000003</v>
      </c>
      <c r="H690" s="28">
        <v>3.3520000000000003</v>
      </c>
      <c r="I690" s="28">
        <v>0.79800000000000004</v>
      </c>
      <c r="J690" s="28">
        <v>0.80500000000000005</v>
      </c>
      <c r="K690" s="28">
        <v>1.589</v>
      </c>
      <c r="L690" s="28">
        <v>1.6990000000000001</v>
      </c>
      <c r="M690" s="28">
        <v>3.25</v>
      </c>
      <c r="N690" s="28">
        <v>4.8899999999999997</v>
      </c>
      <c r="O690" s="28">
        <v>4.9109999999999996</v>
      </c>
      <c r="P690" s="28">
        <v>4.9109999999999996</v>
      </c>
      <c r="Q690" s="28">
        <v>2.5179999999999998</v>
      </c>
      <c r="R690" s="28">
        <v>4.2859999999999996</v>
      </c>
      <c r="S690" s="28">
        <v>36.454000000000001</v>
      </c>
      <c r="T690" s="35">
        <v>3.0378333333333334</v>
      </c>
    </row>
    <row r="691" spans="1:20" x14ac:dyDescent="0.25">
      <c r="A691" s="33" t="s">
        <v>497</v>
      </c>
      <c r="B691" s="34" t="s">
        <v>86</v>
      </c>
      <c r="C691" s="34" t="s">
        <v>134</v>
      </c>
      <c r="D691" s="33" t="s">
        <v>312</v>
      </c>
      <c r="E691" s="38" t="s">
        <v>313</v>
      </c>
      <c r="F691" s="33" t="s">
        <v>2</v>
      </c>
      <c r="G691" s="28">
        <v>49.625</v>
      </c>
      <c r="H691" s="28">
        <v>46.271000000000001</v>
      </c>
      <c r="I691" s="28">
        <v>32.747</v>
      </c>
      <c r="J691" s="28">
        <v>30.367999999999995</v>
      </c>
      <c r="K691" s="28">
        <v>46.360000000000007</v>
      </c>
      <c r="L691" s="28">
        <v>47.183999999999997</v>
      </c>
      <c r="M691" s="28">
        <v>21.095000000000002</v>
      </c>
      <c r="N691" s="28">
        <v>72.685000000000002</v>
      </c>
      <c r="O691" s="28">
        <v>59.882000000000005</v>
      </c>
      <c r="P691" s="28">
        <v>60.425000000000004</v>
      </c>
      <c r="Q691" s="28">
        <v>59.934000000000005</v>
      </c>
      <c r="R691" s="28">
        <v>60.249000000000002</v>
      </c>
      <c r="S691" s="28">
        <v>586.82500000000005</v>
      </c>
      <c r="T691" s="35">
        <v>48.902083333333337</v>
      </c>
    </row>
    <row r="692" spans="1:20" x14ac:dyDescent="0.25">
      <c r="A692" s="33" t="s">
        <v>497</v>
      </c>
      <c r="B692" s="34" t="s">
        <v>86</v>
      </c>
      <c r="C692" s="34" t="s">
        <v>134</v>
      </c>
      <c r="D692" s="33" t="s">
        <v>314</v>
      </c>
      <c r="E692" s="38" t="s">
        <v>315</v>
      </c>
      <c r="F692" s="33" t="s">
        <v>3</v>
      </c>
      <c r="G692" s="28">
        <v>45.390000000000008</v>
      </c>
      <c r="H692" s="28">
        <v>34.076999999999998</v>
      </c>
      <c r="I692" s="28">
        <v>22.63</v>
      </c>
      <c r="J692" s="28">
        <v>20.864999999999998</v>
      </c>
      <c r="K692" s="28">
        <v>31.393000000000001</v>
      </c>
      <c r="L692" s="28">
        <v>32.517000000000003</v>
      </c>
      <c r="M692" s="28">
        <v>19.863900000000005</v>
      </c>
      <c r="N692" s="28">
        <v>56.993999999999993</v>
      </c>
      <c r="O692" s="28">
        <v>45.990999999999993</v>
      </c>
      <c r="P692" s="28">
        <v>47.774000000000001</v>
      </c>
      <c r="Q692" s="28">
        <v>47.351000000000006</v>
      </c>
      <c r="R692" s="28">
        <v>48.358999999999988</v>
      </c>
      <c r="S692" s="28">
        <v>453.20489999999995</v>
      </c>
      <c r="T692" s="35">
        <v>37.767074999999998</v>
      </c>
    </row>
    <row r="693" spans="1:20" x14ac:dyDescent="0.25">
      <c r="A693" s="33" t="s">
        <v>497</v>
      </c>
      <c r="B693" s="34" t="s">
        <v>86</v>
      </c>
      <c r="C693" s="34" t="s">
        <v>134</v>
      </c>
      <c r="D693" s="33" t="s">
        <v>319</v>
      </c>
      <c r="E693" s="38" t="s">
        <v>320</v>
      </c>
      <c r="F693" s="33" t="s">
        <v>5</v>
      </c>
      <c r="G693" s="28">
        <v>6.9050000000000002</v>
      </c>
      <c r="H693" s="28">
        <v>9.0289999999999999</v>
      </c>
      <c r="I693" s="28">
        <v>4.9109999999999996</v>
      </c>
      <c r="J693" s="28">
        <v>4.774</v>
      </c>
      <c r="K693" s="28">
        <v>7.218</v>
      </c>
      <c r="L693" s="28">
        <v>8.0020000000000007</v>
      </c>
      <c r="M693" s="28">
        <v>3.7350000000000003</v>
      </c>
      <c r="N693" s="28">
        <v>12.023</v>
      </c>
      <c r="O693" s="28">
        <v>10.209</v>
      </c>
      <c r="P693" s="28">
        <v>10.75</v>
      </c>
      <c r="Q693" s="28">
        <v>11.083</v>
      </c>
      <c r="R693" s="28">
        <v>10.623999999999999</v>
      </c>
      <c r="S693" s="28">
        <v>99.263000000000005</v>
      </c>
      <c r="T693" s="35">
        <v>8.2719166666666677</v>
      </c>
    </row>
    <row r="694" spans="1:20" x14ac:dyDescent="0.25">
      <c r="A694" s="33" t="s">
        <v>498</v>
      </c>
      <c r="B694" s="34" t="s">
        <v>86</v>
      </c>
      <c r="C694" s="34" t="s">
        <v>87</v>
      </c>
      <c r="D694" s="33" t="s">
        <v>322</v>
      </c>
      <c r="E694" s="38" t="s">
        <v>323</v>
      </c>
      <c r="F694" s="33" t="s">
        <v>0</v>
      </c>
      <c r="G694" s="28"/>
      <c r="H694" s="28"/>
      <c r="I694" s="28">
        <v>6.9500000000000006E-2</v>
      </c>
      <c r="J694" s="28"/>
      <c r="K694" s="28">
        <v>1.2999999999999999E-2</v>
      </c>
      <c r="L694" s="28">
        <v>3.5799999999999998E-2</v>
      </c>
      <c r="M694" s="28">
        <v>1.6E-2</v>
      </c>
      <c r="N694" s="28">
        <v>2.1999999999999999E-2</v>
      </c>
      <c r="O694" s="28">
        <v>1.7500000000000002E-2</v>
      </c>
      <c r="P694" s="28">
        <v>6.0999999999999999E-2</v>
      </c>
      <c r="Q694" s="28">
        <v>2.5000000000000001E-2</v>
      </c>
      <c r="R694" s="28">
        <v>3.5000000000000003E-2</v>
      </c>
      <c r="S694" s="28">
        <v>0.29480000000000006</v>
      </c>
      <c r="T694" s="35">
        <v>3.2755555555555566E-2</v>
      </c>
    </row>
    <row r="695" spans="1:20" x14ac:dyDescent="0.25">
      <c r="A695" s="33" t="s">
        <v>498</v>
      </c>
      <c r="B695" s="34" t="s">
        <v>86</v>
      </c>
      <c r="C695" s="34" t="s">
        <v>87</v>
      </c>
      <c r="D695" s="33" t="s">
        <v>310</v>
      </c>
      <c r="E695" s="38" t="s">
        <v>311</v>
      </c>
      <c r="F695" s="33" t="s">
        <v>1</v>
      </c>
      <c r="G695" s="28">
        <v>142.73549999999997</v>
      </c>
      <c r="H695" s="28">
        <v>154.76527999999999</v>
      </c>
      <c r="I695" s="28">
        <v>150.14591000000004</v>
      </c>
      <c r="J695" s="28">
        <v>158.51000999999994</v>
      </c>
      <c r="K695" s="28">
        <v>177.78711999999999</v>
      </c>
      <c r="L695" s="28">
        <v>160.11240999999995</v>
      </c>
      <c r="M695" s="28">
        <v>161.99804000000003</v>
      </c>
      <c r="N695" s="28">
        <v>178.73090000000005</v>
      </c>
      <c r="O695" s="28">
        <v>175.25179999999997</v>
      </c>
      <c r="P695" s="28">
        <v>186.68520000000009</v>
      </c>
      <c r="Q695" s="28">
        <v>191.74750000000006</v>
      </c>
      <c r="R695" s="28">
        <v>205.38720000000006</v>
      </c>
      <c r="S695" s="28">
        <v>2043.8568700000001</v>
      </c>
      <c r="T695" s="35">
        <v>170.32140583333333</v>
      </c>
    </row>
    <row r="696" spans="1:20" x14ac:dyDescent="0.25">
      <c r="A696" s="33" t="s">
        <v>498</v>
      </c>
      <c r="B696" s="34" t="s">
        <v>86</v>
      </c>
      <c r="C696" s="34" t="s">
        <v>87</v>
      </c>
      <c r="D696" s="33" t="s">
        <v>312</v>
      </c>
      <c r="E696" s="38" t="s">
        <v>313</v>
      </c>
      <c r="F696" s="33" t="s">
        <v>2</v>
      </c>
      <c r="G696" s="28">
        <v>1960.9811300000003</v>
      </c>
      <c r="H696" s="28">
        <v>1948.1941899999999</v>
      </c>
      <c r="I696" s="28">
        <v>2046.6610200000007</v>
      </c>
      <c r="J696" s="28">
        <v>2109.06601</v>
      </c>
      <c r="K696" s="28">
        <v>2141.5477799999994</v>
      </c>
      <c r="L696" s="28">
        <v>2150.8422400000004</v>
      </c>
      <c r="M696" s="28">
        <v>2138.9000199999991</v>
      </c>
      <c r="N696" s="28">
        <v>2326.1413999999991</v>
      </c>
      <c r="O696" s="28">
        <v>2458.1234999999983</v>
      </c>
      <c r="P696" s="28">
        <v>2524.7554</v>
      </c>
      <c r="Q696" s="28">
        <v>2585.6933999999974</v>
      </c>
      <c r="R696" s="28">
        <v>2767.0316999999977</v>
      </c>
      <c r="S696" s="28">
        <v>27157.937789999989</v>
      </c>
      <c r="T696" s="35">
        <v>2263.1614824999992</v>
      </c>
    </row>
    <row r="697" spans="1:20" x14ac:dyDescent="0.25">
      <c r="A697" s="33" t="s">
        <v>498</v>
      </c>
      <c r="B697" s="34" t="s">
        <v>86</v>
      </c>
      <c r="C697" s="34" t="s">
        <v>87</v>
      </c>
      <c r="D697" s="33" t="s">
        <v>314</v>
      </c>
      <c r="E697" s="38" t="s">
        <v>315</v>
      </c>
      <c r="F697" s="33" t="s">
        <v>3</v>
      </c>
      <c r="G697" s="28">
        <v>1823.4262500000004</v>
      </c>
      <c r="H697" s="28">
        <v>1895.2064400000006</v>
      </c>
      <c r="I697" s="28">
        <v>2030.9864900000018</v>
      </c>
      <c r="J697" s="28">
        <v>2039.6534999999985</v>
      </c>
      <c r="K697" s="28">
        <v>2051.3150200000014</v>
      </c>
      <c r="L697" s="28">
        <v>2137.7340299999996</v>
      </c>
      <c r="M697" s="28">
        <v>2172.501900000002</v>
      </c>
      <c r="N697" s="28">
        <v>2257.862299999998</v>
      </c>
      <c r="O697" s="28">
        <v>2343.4454000000037</v>
      </c>
      <c r="P697" s="28">
        <v>2426.1214999999993</v>
      </c>
      <c r="Q697" s="28">
        <v>2451.1452999999988</v>
      </c>
      <c r="R697" s="28">
        <v>2577.5846999999985</v>
      </c>
      <c r="S697" s="28">
        <v>26206.982830000004</v>
      </c>
      <c r="T697" s="35">
        <v>2183.9152358333336</v>
      </c>
    </row>
    <row r="698" spans="1:20" x14ac:dyDescent="0.25">
      <c r="A698" s="33" t="s">
        <v>498</v>
      </c>
      <c r="B698" s="34" t="s">
        <v>86</v>
      </c>
      <c r="C698" s="34" t="s">
        <v>87</v>
      </c>
      <c r="D698" s="33" t="s">
        <v>324</v>
      </c>
      <c r="E698" s="38" t="s">
        <v>325</v>
      </c>
      <c r="F698" s="33" t="s">
        <v>4</v>
      </c>
      <c r="G698" s="28"/>
      <c r="H698" s="28"/>
      <c r="I698" s="28"/>
      <c r="J698" s="28"/>
      <c r="K698" s="28"/>
      <c r="L698" s="28"/>
      <c r="M698" s="28">
        <v>0.32100000000000001</v>
      </c>
      <c r="N698" s="28"/>
      <c r="O698" s="28"/>
      <c r="P698" s="28"/>
      <c r="Q698" s="28"/>
      <c r="R698" s="28"/>
      <c r="S698" s="28">
        <v>0.32100000000000001</v>
      </c>
      <c r="T698" s="35">
        <v>0.32100000000000001</v>
      </c>
    </row>
    <row r="699" spans="1:20" x14ac:dyDescent="0.25">
      <c r="A699" s="33" t="s">
        <v>498</v>
      </c>
      <c r="B699" s="34" t="s">
        <v>86</v>
      </c>
      <c r="C699" s="34" t="s">
        <v>87</v>
      </c>
      <c r="D699" s="33" t="s">
        <v>319</v>
      </c>
      <c r="E699" s="38" t="s">
        <v>320</v>
      </c>
      <c r="F699" s="33" t="s">
        <v>5</v>
      </c>
      <c r="G699" s="28">
        <v>257.57130000000006</v>
      </c>
      <c r="H699" s="28">
        <v>275.07179999999994</v>
      </c>
      <c r="I699" s="28">
        <v>289.30589999999995</v>
      </c>
      <c r="J699" s="28">
        <v>292.10650000000004</v>
      </c>
      <c r="K699" s="28">
        <v>297.23513999999994</v>
      </c>
      <c r="L699" s="28">
        <v>305.85636999999991</v>
      </c>
      <c r="M699" s="28">
        <v>306.82641000000007</v>
      </c>
      <c r="N699" s="28">
        <v>322.47409999999991</v>
      </c>
      <c r="O699" s="28">
        <v>342.37909999999999</v>
      </c>
      <c r="P699" s="28">
        <v>344.81499999999988</v>
      </c>
      <c r="Q699" s="28">
        <v>356.40909999999991</v>
      </c>
      <c r="R699" s="28">
        <v>367.01069999999999</v>
      </c>
      <c r="S699" s="28">
        <v>3757.0614199999995</v>
      </c>
      <c r="T699" s="35">
        <v>313.08845166666663</v>
      </c>
    </row>
    <row r="700" spans="1:20" x14ac:dyDescent="0.25">
      <c r="A700" s="33" t="s">
        <v>499</v>
      </c>
      <c r="B700" s="34" t="s">
        <v>40</v>
      </c>
      <c r="C700" s="34" t="s">
        <v>41</v>
      </c>
      <c r="D700" s="33" t="s">
        <v>310</v>
      </c>
      <c r="E700" s="38" t="s">
        <v>311</v>
      </c>
      <c r="F700" s="33" t="s">
        <v>1</v>
      </c>
      <c r="G700" s="28">
        <v>0.44500000000000001</v>
      </c>
      <c r="H700" s="28">
        <v>2.9330999999999996</v>
      </c>
      <c r="I700" s="28">
        <v>2.3692999999999995</v>
      </c>
      <c r="J700" s="28">
        <v>1.6582000000000001</v>
      </c>
      <c r="K700" s="28">
        <v>1.5507</v>
      </c>
      <c r="L700" s="28">
        <v>2.8225999999999991</v>
      </c>
      <c r="M700" s="28"/>
      <c r="N700" s="28"/>
      <c r="O700" s="28">
        <v>2.4565000000000001</v>
      </c>
      <c r="P700" s="28">
        <v>1.3699000000000001</v>
      </c>
      <c r="Q700" s="28">
        <v>1.1179000000000001</v>
      </c>
      <c r="R700" s="28">
        <v>0.56869999999999998</v>
      </c>
      <c r="S700" s="28">
        <v>17.291899999999998</v>
      </c>
      <c r="T700" s="35">
        <v>1.7291899999999998</v>
      </c>
    </row>
    <row r="701" spans="1:20" x14ac:dyDescent="0.25">
      <c r="A701" s="33" t="s">
        <v>499</v>
      </c>
      <c r="B701" s="34" t="s">
        <v>40</v>
      </c>
      <c r="C701" s="34" t="s">
        <v>41</v>
      </c>
      <c r="D701" s="33" t="s">
        <v>312</v>
      </c>
      <c r="E701" s="38" t="s">
        <v>313</v>
      </c>
      <c r="F701" s="33" t="s">
        <v>2</v>
      </c>
      <c r="G701" s="28">
        <v>65.043999999999997</v>
      </c>
      <c r="H701" s="28">
        <v>83.126899999999992</v>
      </c>
      <c r="I701" s="28">
        <v>85.365000000000023</v>
      </c>
      <c r="J701" s="28">
        <v>96.17349999999999</v>
      </c>
      <c r="K701" s="28">
        <v>94.09529999999998</v>
      </c>
      <c r="L701" s="28">
        <v>82.514500000000027</v>
      </c>
      <c r="M701" s="28">
        <v>34.268999999999998</v>
      </c>
      <c r="N701" s="28">
        <v>30.092499999999998</v>
      </c>
      <c r="O701" s="28">
        <v>28.685999999999996</v>
      </c>
      <c r="P701" s="28">
        <v>25.999499999999998</v>
      </c>
      <c r="Q701" s="28">
        <v>35.059999999999995</v>
      </c>
      <c r="R701" s="28">
        <v>85.582499999999996</v>
      </c>
      <c r="S701" s="28">
        <v>746.00869999999998</v>
      </c>
      <c r="T701" s="35">
        <v>62.167391666666667</v>
      </c>
    </row>
    <row r="702" spans="1:20" x14ac:dyDescent="0.25">
      <c r="A702" s="33" t="s">
        <v>499</v>
      </c>
      <c r="B702" s="34" t="s">
        <v>40</v>
      </c>
      <c r="C702" s="34" t="s">
        <v>41</v>
      </c>
      <c r="D702" s="33" t="s">
        <v>314</v>
      </c>
      <c r="E702" s="38" t="s">
        <v>315</v>
      </c>
      <c r="F702" s="33" t="s">
        <v>3</v>
      </c>
      <c r="G702" s="28">
        <v>9.9420000000000002</v>
      </c>
      <c r="H702" s="28">
        <v>19.8888</v>
      </c>
      <c r="I702" s="28">
        <v>9.9795000000000051</v>
      </c>
      <c r="J702" s="28">
        <v>2.3384</v>
      </c>
      <c r="K702" s="28">
        <v>1.9021999999999994</v>
      </c>
      <c r="L702" s="28">
        <v>15.892799999999999</v>
      </c>
      <c r="M702" s="28">
        <v>13.6</v>
      </c>
      <c r="N702" s="28">
        <v>15.0486</v>
      </c>
      <c r="O702" s="28">
        <v>12.373899999999999</v>
      </c>
      <c r="P702" s="28">
        <v>0.76749999999999996</v>
      </c>
      <c r="Q702" s="28">
        <v>11.232699999999999</v>
      </c>
      <c r="R702" s="28">
        <v>12.443300000000001</v>
      </c>
      <c r="S702" s="28">
        <v>125.40969999999999</v>
      </c>
      <c r="T702" s="35">
        <v>10.450808333333333</v>
      </c>
    </row>
    <row r="703" spans="1:20" x14ac:dyDescent="0.25">
      <c r="A703" s="33" t="s">
        <v>499</v>
      </c>
      <c r="B703" s="34" t="s">
        <v>40</v>
      </c>
      <c r="C703" s="34" t="s">
        <v>41</v>
      </c>
      <c r="D703" s="33" t="s">
        <v>319</v>
      </c>
      <c r="E703" s="38" t="s">
        <v>320</v>
      </c>
      <c r="F703" s="33" t="s">
        <v>5</v>
      </c>
      <c r="G703" s="28">
        <v>5.12</v>
      </c>
      <c r="H703" s="28"/>
      <c r="I703" s="28"/>
      <c r="J703" s="28"/>
      <c r="K703" s="28"/>
      <c r="L703" s="28"/>
      <c r="M703" s="28"/>
      <c r="N703" s="28"/>
      <c r="O703" s="28"/>
      <c r="P703" s="28">
        <v>2.4609999999999999</v>
      </c>
      <c r="Q703" s="28"/>
      <c r="R703" s="28">
        <v>4.9619999999999997</v>
      </c>
      <c r="S703" s="28">
        <v>12.542999999999999</v>
      </c>
      <c r="T703" s="35">
        <v>4.181</v>
      </c>
    </row>
    <row r="704" spans="1:20" x14ac:dyDescent="0.25">
      <c r="A704" s="33" t="s">
        <v>500</v>
      </c>
      <c r="B704" s="34" t="s">
        <v>40</v>
      </c>
      <c r="C704" s="34" t="s">
        <v>135</v>
      </c>
      <c r="D704" s="33" t="s">
        <v>310</v>
      </c>
      <c r="E704" s="38" t="s">
        <v>311</v>
      </c>
      <c r="F704" s="33" t="s">
        <v>1</v>
      </c>
      <c r="G704" s="28"/>
      <c r="H704" s="28">
        <v>10.011000000000001</v>
      </c>
      <c r="I704" s="28">
        <v>2.0774999999999997</v>
      </c>
      <c r="J704" s="28">
        <v>5.3236400000000001</v>
      </c>
      <c r="K704" s="28">
        <v>1.488</v>
      </c>
      <c r="L704" s="28">
        <v>4.5230000000000006</v>
      </c>
      <c r="M704" s="28">
        <v>7.519099999999999</v>
      </c>
      <c r="N704" s="28">
        <v>1.5929999999999995</v>
      </c>
      <c r="O704" s="28">
        <v>6.6278999999999995</v>
      </c>
      <c r="P704" s="28">
        <v>12.938499999999998</v>
      </c>
      <c r="Q704" s="28">
        <v>7.3123999999999993</v>
      </c>
      <c r="R704" s="28">
        <v>1.3507</v>
      </c>
      <c r="S704" s="28">
        <v>60.764739999999989</v>
      </c>
      <c r="T704" s="35">
        <v>5.5240672727272715</v>
      </c>
    </row>
    <row r="705" spans="1:20" x14ac:dyDescent="0.25">
      <c r="A705" s="33" t="s">
        <v>500</v>
      </c>
      <c r="B705" s="34" t="s">
        <v>40</v>
      </c>
      <c r="C705" s="34" t="s">
        <v>135</v>
      </c>
      <c r="D705" s="33" t="s">
        <v>312</v>
      </c>
      <c r="E705" s="38" t="s">
        <v>313</v>
      </c>
      <c r="F705" s="33" t="s">
        <v>2</v>
      </c>
      <c r="G705" s="28">
        <v>38.887</v>
      </c>
      <c r="H705" s="28">
        <v>65.231999999999999</v>
      </c>
      <c r="I705" s="28">
        <v>46.128</v>
      </c>
      <c r="J705" s="28">
        <v>29.469999999999995</v>
      </c>
      <c r="K705" s="28">
        <v>55.673999999999992</v>
      </c>
      <c r="L705" s="28">
        <v>38.362000000000002</v>
      </c>
      <c r="M705" s="28">
        <v>60.695999999999998</v>
      </c>
      <c r="N705" s="28">
        <v>59.069200000000016</v>
      </c>
      <c r="O705" s="28">
        <v>45.441000000000003</v>
      </c>
      <c r="P705" s="28">
        <v>57.26</v>
      </c>
      <c r="Q705" s="28">
        <v>44.814</v>
      </c>
      <c r="R705" s="28">
        <v>55.74</v>
      </c>
      <c r="S705" s="28">
        <v>596.77320000000009</v>
      </c>
      <c r="T705" s="35">
        <v>49.731100000000005</v>
      </c>
    </row>
    <row r="706" spans="1:20" x14ac:dyDescent="0.25">
      <c r="A706" s="33" t="s">
        <v>500</v>
      </c>
      <c r="B706" s="34" t="s">
        <v>40</v>
      </c>
      <c r="C706" s="34" t="s">
        <v>135</v>
      </c>
      <c r="D706" s="33" t="s">
        <v>314</v>
      </c>
      <c r="E706" s="38" t="s">
        <v>315</v>
      </c>
      <c r="F706" s="33" t="s">
        <v>3</v>
      </c>
      <c r="G706" s="28">
        <v>15.542299999999999</v>
      </c>
      <c r="H706" s="28">
        <v>1.6870000000000001</v>
      </c>
      <c r="I706" s="28">
        <v>6.3180000000000005</v>
      </c>
      <c r="J706" s="28">
        <v>8.6060000000000016</v>
      </c>
      <c r="K706" s="28">
        <v>7.3056999999999981</v>
      </c>
      <c r="L706" s="28">
        <v>13.065</v>
      </c>
      <c r="M706" s="28">
        <v>9.8981999999999992</v>
      </c>
      <c r="N706" s="28">
        <v>10.530999999999999</v>
      </c>
      <c r="O706" s="28">
        <v>10.682000000000002</v>
      </c>
      <c r="P706" s="28">
        <v>13.198</v>
      </c>
      <c r="Q706" s="28">
        <v>11.341899999999999</v>
      </c>
      <c r="R706" s="28">
        <v>5.8310000000000013</v>
      </c>
      <c r="S706" s="28">
        <v>114.0061</v>
      </c>
      <c r="T706" s="35">
        <v>9.5005083333333342</v>
      </c>
    </row>
    <row r="707" spans="1:20" x14ac:dyDescent="0.25">
      <c r="A707" s="33" t="s">
        <v>500</v>
      </c>
      <c r="B707" s="34" t="s">
        <v>40</v>
      </c>
      <c r="C707" s="34" t="s">
        <v>135</v>
      </c>
      <c r="D707" s="33" t="s">
        <v>319</v>
      </c>
      <c r="E707" s="38" t="s">
        <v>320</v>
      </c>
      <c r="F707" s="33" t="s">
        <v>5</v>
      </c>
      <c r="G707" s="28"/>
      <c r="H707" s="28"/>
      <c r="I707" s="28"/>
      <c r="J707" s="28">
        <v>9.2799999999999994</v>
      </c>
      <c r="K707" s="28"/>
      <c r="L707" s="28">
        <v>8.15</v>
      </c>
      <c r="M707" s="28">
        <v>2.1399999999999997</v>
      </c>
      <c r="N707" s="28"/>
      <c r="O707" s="28">
        <v>10.469999999999999</v>
      </c>
      <c r="P707" s="28"/>
      <c r="Q707" s="28">
        <v>9.0599999999999987</v>
      </c>
      <c r="R707" s="28">
        <v>10.68</v>
      </c>
      <c r="S707" s="28">
        <v>49.779999999999994</v>
      </c>
      <c r="T707" s="35">
        <v>8.2966666666666651</v>
      </c>
    </row>
    <row r="708" spans="1:20" x14ac:dyDescent="0.25">
      <c r="A708" s="33" t="s">
        <v>501</v>
      </c>
      <c r="B708" s="34" t="s">
        <v>40</v>
      </c>
      <c r="C708" s="34" t="s">
        <v>290</v>
      </c>
      <c r="D708" s="33" t="s">
        <v>312</v>
      </c>
      <c r="E708" s="38" t="s">
        <v>313</v>
      </c>
      <c r="F708" s="33" t="s">
        <v>2</v>
      </c>
      <c r="G708" s="28"/>
      <c r="H708" s="28">
        <v>1.2330000000000001</v>
      </c>
      <c r="I708" s="28"/>
      <c r="J708" s="28"/>
      <c r="K708" s="28"/>
      <c r="L708" s="28"/>
      <c r="M708" s="28"/>
      <c r="N708" s="28"/>
      <c r="O708" s="28"/>
      <c r="P708" s="28"/>
      <c r="Q708" s="28"/>
      <c r="R708" s="28"/>
      <c r="S708" s="28">
        <v>1.2330000000000001</v>
      </c>
      <c r="T708" s="35">
        <v>1.2330000000000001</v>
      </c>
    </row>
    <row r="709" spans="1:20" x14ac:dyDescent="0.25">
      <c r="A709" s="33" t="s">
        <v>501</v>
      </c>
      <c r="B709" s="34" t="s">
        <v>40</v>
      </c>
      <c r="C709" s="34" t="s">
        <v>290</v>
      </c>
      <c r="D709" s="33" t="s">
        <v>314</v>
      </c>
      <c r="E709" s="38" t="s">
        <v>315</v>
      </c>
      <c r="F709" s="33" t="s">
        <v>3</v>
      </c>
      <c r="G709" s="28">
        <v>0.3</v>
      </c>
      <c r="H709" s="28">
        <v>0.66200000000000003</v>
      </c>
      <c r="I709" s="28"/>
      <c r="J709" s="28"/>
      <c r="K709" s="28"/>
      <c r="L709" s="28"/>
      <c r="M709" s="28"/>
      <c r="N709" s="28"/>
      <c r="O709" s="28"/>
      <c r="P709" s="28"/>
      <c r="Q709" s="28"/>
      <c r="R709" s="28"/>
      <c r="S709" s="28">
        <v>0.96199999999999997</v>
      </c>
      <c r="T709" s="35">
        <v>0.48099999999999998</v>
      </c>
    </row>
    <row r="710" spans="1:20" x14ac:dyDescent="0.25">
      <c r="A710" s="33" t="s">
        <v>502</v>
      </c>
      <c r="B710" s="34" t="s">
        <v>136</v>
      </c>
      <c r="C710" s="34" t="s">
        <v>181</v>
      </c>
      <c r="D710" s="33" t="s">
        <v>310</v>
      </c>
      <c r="E710" s="38" t="s">
        <v>311</v>
      </c>
      <c r="F710" s="33" t="s">
        <v>1</v>
      </c>
      <c r="G710" s="28">
        <v>19.553290000000008</v>
      </c>
      <c r="H710" s="28">
        <v>15.395659999999998</v>
      </c>
      <c r="I710" s="28">
        <v>14.19505</v>
      </c>
      <c r="J710" s="28">
        <v>20.507350000000006</v>
      </c>
      <c r="K710" s="28">
        <v>21.0214</v>
      </c>
      <c r="L710" s="28">
        <v>15.880160000000002</v>
      </c>
      <c r="M710" s="28">
        <v>16.809650000000001</v>
      </c>
      <c r="N710" s="28">
        <v>27.902500000000003</v>
      </c>
      <c r="O710" s="28">
        <v>25.839900000000007</v>
      </c>
      <c r="P710" s="28">
        <v>18.878899999999998</v>
      </c>
      <c r="Q710" s="28">
        <v>22.261600000000012</v>
      </c>
      <c r="R710" s="28">
        <v>27.806400000000004</v>
      </c>
      <c r="S710" s="28">
        <v>246.05186</v>
      </c>
      <c r="T710" s="35">
        <v>20.504321666666666</v>
      </c>
    </row>
    <row r="711" spans="1:20" x14ac:dyDescent="0.25">
      <c r="A711" s="33" t="s">
        <v>502</v>
      </c>
      <c r="B711" s="34" t="s">
        <v>136</v>
      </c>
      <c r="C711" s="34" t="s">
        <v>181</v>
      </c>
      <c r="D711" s="33" t="s">
        <v>312</v>
      </c>
      <c r="E711" s="38" t="s">
        <v>313</v>
      </c>
      <c r="F711" s="33" t="s">
        <v>2</v>
      </c>
      <c r="G711" s="28">
        <v>412.33592999999968</v>
      </c>
      <c r="H711" s="28">
        <v>334.08316000000008</v>
      </c>
      <c r="I711" s="28">
        <v>438.56289000000032</v>
      </c>
      <c r="J711" s="28">
        <v>470.95274999999981</v>
      </c>
      <c r="K711" s="28">
        <v>452.22048000000012</v>
      </c>
      <c r="L711" s="28">
        <v>472.49668000000014</v>
      </c>
      <c r="M711" s="28">
        <v>410.21520999999984</v>
      </c>
      <c r="N711" s="28">
        <v>368.62929999999994</v>
      </c>
      <c r="O711" s="28">
        <v>380.31120000000016</v>
      </c>
      <c r="P711" s="28">
        <v>429.74809999999991</v>
      </c>
      <c r="Q711" s="28">
        <v>451.59569999999962</v>
      </c>
      <c r="R711" s="28">
        <v>444.75279999999998</v>
      </c>
      <c r="S711" s="28">
        <v>5065.9041999999999</v>
      </c>
      <c r="T711" s="35">
        <v>422.15868333333333</v>
      </c>
    </row>
    <row r="712" spans="1:20" x14ac:dyDescent="0.25">
      <c r="A712" s="33" t="s">
        <v>502</v>
      </c>
      <c r="B712" s="34" t="s">
        <v>136</v>
      </c>
      <c r="C712" s="34" t="s">
        <v>181</v>
      </c>
      <c r="D712" s="33" t="s">
        <v>314</v>
      </c>
      <c r="E712" s="38" t="s">
        <v>315</v>
      </c>
      <c r="F712" s="33" t="s">
        <v>3</v>
      </c>
      <c r="G712" s="28">
        <v>333.08800999999994</v>
      </c>
      <c r="H712" s="28">
        <v>258.78879999999998</v>
      </c>
      <c r="I712" s="28">
        <v>372.83809000000019</v>
      </c>
      <c r="J712" s="28">
        <v>398.31992000000031</v>
      </c>
      <c r="K712" s="28">
        <v>387.45383000000055</v>
      </c>
      <c r="L712" s="28">
        <v>336.10120999999987</v>
      </c>
      <c r="M712" s="28">
        <v>355.83043000000004</v>
      </c>
      <c r="N712" s="28">
        <v>372.67079999999982</v>
      </c>
      <c r="O712" s="28">
        <v>346.4045000000001</v>
      </c>
      <c r="P712" s="28">
        <v>388.81399999999985</v>
      </c>
      <c r="Q712" s="28">
        <v>356.72030000000024</v>
      </c>
      <c r="R712" s="28">
        <v>380.16829999999976</v>
      </c>
      <c r="S712" s="28">
        <v>4287.198190000001</v>
      </c>
      <c r="T712" s="35">
        <v>357.26651583333341</v>
      </c>
    </row>
    <row r="713" spans="1:20" x14ac:dyDescent="0.25">
      <c r="A713" s="33" t="s">
        <v>502</v>
      </c>
      <c r="B713" s="34" t="s">
        <v>136</v>
      </c>
      <c r="C713" s="34" t="s">
        <v>181</v>
      </c>
      <c r="D713" s="33" t="s">
        <v>319</v>
      </c>
      <c r="E713" s="38" t="s">
        <v>320</v>
      </c>
      <c r="F713" s="33" t="s">
        <v>5</v>
      </c>
      <c r="G713" s="28">
        <v>27.614530000000002</v>
      </c>
      <c r="H713" s="28">
        <v>23.953690000000002</v>
      </c>
      <c r="I713" s="28">
        <v>26.585840000000001</v>
      </c>
      <c r="J713" s="28">
        <v>31.228759999999998</v>
      </c>
      <c r="K713" s="28">
        <v>26.947369999999999</v>
      </c>
      <c r="L713" s="28">
        <v>35.940469999999998</v>
      </c>
      <c r="M713" s="28">
        <v>34.717259999999996</v>
      </c>
      <c r="N713" s="28">
        <v>38.055199999999978</v>
      </c>
      <c r="O713" s="28">
        <v>43.889399999999995</v>
      </c>
      <c r="P713" s="28">
        <v>37.875899999999994</v>
      </c>
      <c r="Q713" s="28">
        <v>39.236100000000008</v>
      </c>
      <c r="R713" s="28">
        <v>45.982599999999998</v>
      </c>
      <c r="S713" s="28">
        <v>412.02711999999997</v>
      </c>
      <c r="T713" s="35">
        <v>34.335593333333328</v>
      </c>
    </row>
    <row r="714" spans="1:20" x14ac:dyDescent="0.25">
      <c r="A714" s="33" t="s">
        <v>503</v>
      </c>
      <c r="B714" s="34" t="s">
        <v>136</v>
      </c>
      <c r="C714" s="34" t="s">
        <v>182</v>
      </c>
      <c r="D714" s="33" t="s">
        <v>310</v>
      </c>
      <c r="E714" s="38" t="s">
        <v>311</v>
      </c>
      <c r="F714" s="33" t="s">
        <v>1</v>
      </c>
      <c r="G714" s="28">
        <v>4.3264399999999998</v>
      </c>
      <c r="H714" s="28">
        <v>4.1661599999999996</v>
      </c>
      <c r="I714" s="28">
        <v>4.0628699999999984</v>
      </c>
      <c r="J714" s="28">
        <v>2.7555200000000006</v>
      </c>
      <c r="K714" s="28">
        <v>3.9785499999999994</v>
      </c>
      <c r="L714" s="28">
        <v>3.9108899999999998</v>
      </c>
      <c r="M714" s="28">
        <v>3.8366500000000006</v>
      </c>
      <c r="N714" s="28">
        <v>4.2584</v>
      </c>
      <c r="O714" s="28">
        <v>4.4034000000000004</v>
      </c>
      <c r="P714" s="28">
        <v>4.6599000000000004</v>
      </c>
      <c r="Q714" s="28">
        <v>4.8877000000000006</v>
      </c>
      <c r="R714" s="28">
        <v>5.1500999999999992</v>
      </c>
      <c r="S714" s="28">
        <v>50.39658</v>
      </c>
      <c r="T714" s="35">
        <v>4.1997150000000003</v>
      </c>
    </row>
    <row r="715" spans="1:20" x14ac:dyDescent="0.25">
      <c r="A715" s="33" t="s">
        <v>503</v>
      </c>
      <c r="B715" s="34" t="s">
        <v>136</v>
      </c>
      <c r="C715" s="34" t="s">
        <v>182</v>
      </c>
      <c r="D715" s="33" t="s">
        <v>312</v>
      </c>
      <c r="E715" s="38" t="s">
        <v>313</v>
      </c>
      <c r="F715" s="33" t="s">
        <v>2</v>
      </c>
      <c r="G715" s="28">
        <v>101.77146000000002</v>
      </c>
      <c r="H715" s="28">
        <v>97.829660000000018</v>
      </c>
      <c r="I715" s="28">
        <v>96.811369999999997</v>
      </c>
      <c r="J715" s="28">
        <v>98.993249999999989</v>
      </c>
      <c r="K715" s="28">
        <v>90.770150000000001</v>
      </c>
      <c r="L715" s="28">
        <v>104.48765999999998</v>
      </c>
      <c r="M715" s="28">
        <v>79.31365000000001</v>
      </c>
      <c r="N715" s="28">
        <v>71.375699999999995</v>
      </c>
      <c r="O715" s="28">
        <v>70.401299999999992</v>
      </c>
      <c r="P715" s="28">
        <v>81.583699999999993</v>
      </c>
      <c r="Q715" s="28">
        <v>86.287200000000027</v>
      </c>
      <c r="R715" s="28">
        <v>112.62239999999998</v>
      </c>
      <c r="S715" s="28">
        <v>1092.2475000000002</v>
      </c>
      <c r="T715" s="35">
        <v>91.02062500000001</v>
      </c>
    </row>
    <row r="716" spans="1:20" x14ac:dyDescent="0.25">
      <c r="A716" s="33" t="s">
        <v>503</v>
      </c>
      <c r="B716" s="34" t="s">
        <v>136</v>
      </c>
      <c r="C716" s="34" t="s">
        <v>182</v>
      </c>
      <c r="D716" s="33" t="s">
        <v>314</v>
      </c>
      <c r="E716" s="38" t="s">
        <v>315</v>
      </c>
      <c r="F716" s="33" t="s">
        <v>3</v>
      </c>
      <c r="G716" s="28">
        <v>82.293629999999979</v>
      </c>
      <c r="H716" s="28">
        <v>82.501469999999998</v>
      </c>
      <c r="I716" s="28">
        <v>86.487790000000018</v>
      </c>
      <c r="J716" s="28">
        <v>85.027629999999988</v>
      </c>
      <c r="K716" s="28">
        <v>83.915900000000008</v>
      </c>
      <c r="L716" s="28">
        <v>78.491330000000019</v>
      </c>
      <c r="M716" s="28">
        <v>61.609189999999998</v>
      </c>
      <c r="N716" s="28">
        <v>66.635400000000018</v>
      </c>
      <c r="O716" s="28">
        <v>64.150300000000016</v>
      </c>
      <c r="P716" s="28">
        <v>72.262900000000002</v>
      </c>
      <c r="Q716" s="28">
        <v>84.088400000000007</v>
      </c>
      <c r="R716" s="28">
        <v>91.202200000000005</v>
      </c>
      <c r="S716" s="28">
        <v>938.66614000000004</v>
      </c>
      <c r="T716" s="35">
        <v>78.222178333333332</v>
      </c>
    </row>
    <row r="717" spans="1:20" x14ac:dyDescent="0.25">
      <c r="A717" s="33" t="s">
        <v>503</v>
      </c>
      <c r="B717" s="34" t="s">
        <v>136</v>
      </c>
      <c r="C717" s="34" t="s">
        <v>182</v>
      </c>
      <c r="D717" s="33" t="s">
        <v>324</v>
      </c>
      <c r="E717" s="38" t="s">
        <v>325</v>
      </c>
      <c r="F717" s="33" t="s">
        <v>4</v>
      </c>
      <c r="G717" s="28"/>
      <c r="H717" s="28"/>
      <c r="I717" s="28"/>
      <c r="J717" s="28">
        <v>0.02</v>
      </c>
      <c r="K717" s="28"/>
      <c r="L717" s="28"/>
      <c r="M717" s="28"/>
      <c r="N717" s="28"/>
      <c r="O717" s="28"/>
      <c r="P717" s="28"/>
      <c r="Q717" s="28"/>
      <c r="R717" s="28"/>
      <c r="S717" s="28">
        <v>0.02</v>
      </c>
      <c r="T717" s="35">
        <v>0.02</v>
      </c>
    </row>
    <row r="718" spans="1:20" x14ac:dyDescent="0.25">
      <c r="A718" s="33" t="s">
        <v>503</v>
      </c>
      <c r="B718" s="34" t="s">
        <v>136</v>
      </c>
      <c r="C718" s="34" t="s">
        <v>182</v>
      </c>
      <c r="D718" s="33" t="s">
        <v>319</v>
      </c>
      <c r="E718" s="38" t="s">
        <v>320</v>
      </c>
      <c r="F718" s="33" t="s">
        <v>5</v>
      </c>
      <c r="G718" s="28">
        <v>6.5492100000000004</v>
      </c>
      <c r="H718" s="28">
        <v>6.6566399999999994</v>
      </c>
      <c r="I718" s="28">
        <v>8.4840599999999995</v>
      </c>
      <c r="J718" s="28">
        <v>8.7063500000000005</v>
      </c>
      <c r="K718" s="28">
        <v>7.2919199999999993</v>
      </c>
      <c r="L718" s="28">
        <v>7.40238</v>
      </c>
      <c r="M718" s="28">
        <v>6.2951199999999998</v>
      </c>
      <c r="N718" s="28">
        <v>6.4975000000000005</v>
      </c>
      <c r="O718" s="28">
        <v>7.1577000000000002</v>
      </c>
      <c r="P718" s="28">
        <v>9.0474999999999994</v>
      </c>
      <c r="Q718" s="28">
        <v>7.3781999999999996</v>
      </c>
      <c r="R718" s="28">
        <v>8.7256999999999998</v>
      </c>
      <c r="S718" s="28">
        <v>90.192279999999997</v>
      </c>
      <c r="T718" s="35">
        <v>7.5160233333333331</v>
      </c>
    </row>
    <row r="719" spans="1:20" x14ac:dyDescent="0.25">
      <c r="A719" s="33" t="s">
        <v>504</v>
      </c>
      <c r="B719" s="34" t="s">
        <v>136</v>
      </c>
      <c r="C719" s="34" t="s">
        <v>183</v>
      </c>
      <c r="D719" s="33" t="s">
        <v>310</v>
      </c>
      <c r="E719" s="38" t="s">
        <v>311</v>
      </c>
      <c r="F719" s="33" t="s">
        <v>1</v>
      </c>
      <c r="G719" s="28">
        <v>2.86</v>
      </c>
      <c r="H719" s="28">
        <v>5.2998000000000003</v>
      </c>
      <c r="I719" s="28">
        <v>6.1976000000000004</v>
      </c>
      <c r="J719" s="28">
        <v>3</v>
      </c>
      <c r="K719" s="28">
        <v>10.148</v>
      </c>
      <c r="L719" s="28"/>
      <c r="M719" s="28"/>
      <c r="N719" s="28">
        <v>12.927</v>
      </c>
      <c r="O719" s="28">
        <v>5.18</v>
      </c>
      <c r="P719" s="28"/>
      <c r="Q719" s="28">
        <v>2.508</v>
      </c>
      <c r="R719" s="28"/>
      <c r="S719" s="28">
        <v>48.120400000000004</v>
      </c>
      <c r="T719" s="35">
        <v>6.0150500000000005</v>
      </c>
    </row>
    <row r="720" spans="1:20" x14ac:dyDescent="0.25">
      <c r="A720" s="33" t="s">
        <v>504</v>
      </c>
      <c r="B720" s="34" t="s">
        <v>136</v>
      </c>
      <c r="C720" s="34" t="s">
        <v>183</v>
      </c>
      <c r="D720" s="33" t="s">
        <v>312</v>
      </c>
      <c r="E720" s="38" t="s">
        <v>313</v>
      </c>
      <c r="F720" s="33" t="s">
        <v>2</v>
      </c>
      <c r="G720" s="28">
        <v>21.637999999999998</v>
      </c>
      <c r="H720" s="28">
        <v>13.6206</v>
      </c>
      <c r="I720" s="28">
        <v>16.670999999999999</v>
      </c>
      <c r="J720" s="28">
        <v>16.765999999999998</v>
      </c>
      <c r="K720" s="28">
        <v>23.954000000000001</v>
      </c>
      <c r="L720" s="28"/>
      <c r="M720" s="28">
        <v>35.445</v>
      </c>
      <c r="N720" s="28">
        <v>28.734000000000002</v>
      </c>
      <c r="O720" s="28">
        <v>23.606000000000002</v>
      </c>
      <c r="P720" s="28">
        <v>10.43</v>
      </c>
      <c r="Q720" s="28">
        <v>23.576000000000001</v>
      </c>
      <c r="R720" s="28">
        <v>29.2</v>
      </c>
      <c r="S720" s="28">
        <v>243.64059999999998</v>
      </c>
      <c r="T720" s="35">
        <v>22.149145454545451</v>
      </c>
    </row>
    <row r="721" spans="1:20" x14ac:dyDescent="0.25">
      <c r="A721" s="33" t="s">
        <v>504</v>
      </c>
      <c r="B721" s="34" t="s">
        <v>136</v>
      </c>
      <c r="C721" s="34" t="s">
        <v>183</v>
      </c>
      <c r="D721" s="33" t="s">
        <v>314</v>
      </c>
      <c r="E721" s="38" t="s">
        <v>315</v>
      </c>
      <c r="F721" s="33" t="s">
        <v>3</v>
      </c>
      <c r="G721" s="28">
        <v>5.4</v>
      </c>
      <c r="H721" s="28">
        <v>7.5970000000000004</v>
      </c>
      <c r="I721" s="28">
        <v>9.3518000000000008</v>
      </c>
      <c r="J721" s="28">
        <v>16.560000000000002</v>
      </c>
      <c r="K721" s="28">
        <v>12.558000000000003</v>
      </c>
      <c r="L721" s="28"/>
      <c r="M721" s="28">
        <v>10.676000000000002</v>
      </c>
      <c r="N721" s="28">
        <v>23.084999999999997</v>
      </c>
      <c r="O721" s="28">
        <v>12.959</v>
      </c>
      <c r="P721" s="28">
        <v>3.9399999999999995</v>
      </c>
      <c r="Q721" s="28">
        <v>6.0510000000000002</v>
      </c>
      <c r="R721" s="28">
        <v>5.5990000000000002</v>
      </c>
      <c r="S721" s="28">
        <v>113.77680000000001</v>
      </c>
      <c r="T721" s="35">
        <v>10.343345454545455</v>
      </c>
    </row>
    <row r="722" spans="1:20" x14ac:dyDescent="0.25">
      <c r="A722" s="33" t="s">
        <v>505</v>
      </c>
      <c r="B722" s="34" t="s">
        <v>136</v>
      </c>
      <c r="C722" s="34" t="s">
        <v>137</v>
      </c>
      <c r="D722" s="33" t="s">
        <v>310</v>
      </c>
      <c r="E722" s="38" t="s">
        <v>311</v>
      </c>
      <c r="F722" s="33" t="s">
        <v>1</v>
      </c>
      <c r="G722" s="28">
        <v>21.847999999999992</v>
      </c>
      <c r="H722" s="28">
        <v>4.8230000000000004</v>
      </c>
      <c r="I722" s="28">
        <v>6.4710000000000001</v>
      </c>
      <c r="J722" s="28">
        <v>3.8280000000000003</v>
      </c>
      <c r="K722" s="28">
        <v>1.94329</v>
      </c>
      <c r="L722" s="28">
        <v>12.758999999999999</v>
      </c>
      <c r="M722" s="28">
        <v>10.709999999999999</v>
      </c>
      <c r="N722" s="28">
        <v>7.7219999999999995</v>
      </c>
      <c r="O722" s="28">
        <v>11.441999999999998</v>
      </c>
      <c r="P722" s="28">
        <v>5.3549999999999995</v>
      </c>
      <c r="Q722" s="28">
        <v>7.4769999999999985</v>
      </c>
      <c r="R722" s="28">
        <v>12.905999999999999</v>
      </c>
      <c r="S722" s="28">
        <v>107.28429</v>
      </c>
      <c r="T722" s="35">
        <v>8.9403574999999993</v>
      </c>
    </row>
    <row r="723" spans="1:20" x14ac:dyDescent="0.25">
      <c r="A723" s="33" t="s">
        <v>505</v>
      </c>
      <c r="B723" s="34" t="s">
        <v>136</v>
      </c>
      <c r="C723" s="34" t="s">
        <v>137</v>
      </c>
      <c r="D723" s="33" t="s">
        <v>312</v>
      </c>
      <c r="E723" s="38" t="s">
        <v>313</v>
      </c>
      <c r="F723" s="33" t="s">
        <v>2</v>
      </c>
      <c r="G723" s="28">
        <v>26.655000000000005</v>
      </c>
      <c r="H723" s="28">
        <v>28.714000000000006</v>
      </c>
      <c r="I723" s="28">
        <v>32.060999999999993</v>
      </c>
      <c r="J723" s="28">
        <v>39.871000000000002</v>
      </c>
      <c r="K723" s="28">
        <v>38.857000000000006</v>
      </c>
      <c r="L723" s="28">
        <v>67.61</v>
      </c>
      <c r="M723" s="28">
        <v>64.496000000000009</v>
      </c>
      <c r="N723" s="28">
        <v>57.445999999999998</v>
      </c>
      <c r="O723" s="28">
        <v>54.658000000000001</v>
      </c>
      <c r="P723" s="28">
        <v>58.143999999999998</v>
      </c>
      <c r="Q723" s="28">
        <v>57.343000000000011</v>
      </c>
      <c r="R723" s="28">
        <v>60.445999999999998</v>
      </c>
      <c r="S723" s="28">
        <v>586.30100000000004</v>
      </c>
      <c r="T723" s="35">
        <v>48.85841666666667</v>
      </c>
    </row>
    <row r="724" spans="1:20" x14ac:dyDescent="0.25">
      <c r="A724" s="33" t="s">
        <v>505</v>
      </c>
      <c r="B724" s="34" t="s">
        <v>136</v>
      </c>
      <c r="C724" s="34" t="s">
        <v>137</v>
      </c>
      <c r="D724" s="33" t="s">
        <v>314</v>
      </c>
      <c r="E724" s="38" t="s">
        <v>315</v>
      </c>
      <c r="F724" s="33" t="s">
        <v>3</v>
      </c>
      <c r="G724" s="28">
        <v>30.074999999999989</v>
      </c>
      <c r="H724" s="28">
        <v>20.590799999999998</v>
      </c>
      <c r="I724" s="28">
        <v>29.619600000000002</v>
      </c>
      <c r="J724" s="28">
        <v>31.167499999999997</v>
      </c>
      <c r="K724" s="28">
        <v>27.944800000000001</v>
      </c>
      <c r="L724" s="28">
        <v>17.880999999999997</v>
      </c>
      <c r="M724" s="28">
        <v>34.634400000000007</v>
      </c>
      <c r="N724" s="28">
        <v>40.991</v>
      </c>
      <c r="O724" s="28">
        <v>39.888499999999993</v>
      </c>
      <c r="P724" s="28">
        <v>25.173099999999998</v>
      </c>
      <c r="Q724" s="28">
        <v>28.33359999999999</v>
      </c>
      <c r="R724" s="28">
        <v>38.336099999999995</v>
      </c>
      <c r="S724" s="28">
        <v>364.63539999999995</v>
      </c>
      <c r="T724" s="35">
        <v>30.386283333333328</v>
      </c>
    </row>
    <row r="725" spans="1:20" x14ac:dyDescent="0.25">
      <c r="A725" s="33" t="s">
        <v>505</v>
      </c>
      <c r="B725" s="34" t="s">
        <v>136</v>
      </c>
      <c r="C725" s="34" t="s">
        <v>137</v>
      </c>
      <c r="D725" s="33" t="s">
        <v>319</v>
      </c>
      <c r="E725" s="38" t="s">
        <v>320</v>
      </c>
      <c r="F725" s="33" t="s">
        <v>5</v>
      </c>
      <c r="G725" s="28">
        <v>1.8320000000000001</v>
      </c>
      <c r="H725" s="28"/>
      <c r="I725" s="28">
        <v>1.6120000000000001</v>
      </c>
      <c r="J725" s="28">
        <v>0.85</v>
      </c>
      <c r="K725" s="28"/>
      <c r="L725" s="28">
        <v>11.234999999999999</v>
      </c>
      <c r="M725" s="28">
        <v>12.25</v>
      </c>
      <c r="N725" s="28">
        <v>7.83</v>
      </c>
      <c r="O725" s="28">
        <v>7.7</v>
      </c>
      <c r="P725" s="28">
        <v>13.25</v>
      </c>
      <c r="Q725" s="28">
        <v>11.36</v>
      </c>
      <c r="R725" s="28">
        <v>7.9190000000000005</v>
      </c>
      <c r="S725" s="28">
        <v>75.838000000000008</v>
      </c>
      <c r="T725" s="35">
        <v>7.583800000000001</v>
      </c>
    </row>
    <row r="726" spans="1:20" x14ac:dyDescent="0.25">
      <c r="A726" s="33" t="s">
        <v>506</v>
      </c>
      <c r="B726" s="34" t="s">
        <v>136</v>
      </c>
      <c r="C726" s="34" t="s">
        <v>184</v>
      </c>
      <c r="D726" s="33" t="s">
        <v>310</v>
      </c>
      <c r="E726" s="38" t="s">
        <v>311</v>
      </c>
      <c r="F726" s="33" t="s">
        <v>1</v>
      </c>
      <c r="G726" s="28">
        <v>2.7210900000000002</v>
      </c>
      <c r="H726" s="28">
        <v>2.8206199999999999</v>
      </c>
      <c r="I726" s="28">
        <v>2.8331300000000006</v>
      </c>
      <c r="J726" s="28">
        <v>6.8197099999999997</v>
      </c>
      <c r="K726" s="28">
        <v>2.8927399999999999</v>
      </c>
      <c r="L726" s="28">
        <v>1.6456699999999997</v>
      </c>
      <c r="M726" s="28">
        <v>1.6918600000000001</v>
      </c>
      <c r="N726" s="28">
        <v>3.8694999999999999</v>
      </c>
      <c r="O726" s="28">
        <v>2.6134999999999997</v>
      </c>
      <c r="P726" s="28">
        <v>2.6861000000000002</v>
      </c>
      <c r="Q726" s="28">
        <v>3.1226999999999996</v>
      </c>
      <c r="R726" s="28">
        <v>4.0590999999999999</v>
      </c>
      <c r="S726" s="28">
        <v>37.775719999999993</v>
      </c>
      <c r="T726" s="35">
        <v>3.1479766666666662</v>
      </c>
    </row>
    <row r="727" spans="1:20" x14ac:dyDescent="0.25">
      <c r="A727" s="33" t="s">
        <v>506</v>
      </c>
      <c r="B727" s="34" t="s">
        <v>136</v>
      </c>
      <c r="C727" s="34" t="s">
        <v>184</v>
      </c>
      <c r="D727" s="33" t="s">
        <v>312</v>
      </c>
      <c r="E727" s="38" t="s">
        <v>313</v>
      </c>
      <c r="F727" s="33" t="s">
        <v>2</v>
      </c>
      <c r="G727" s="28">
        <v>43.258709999999994</v>
      </c>
      <c r="H727" s="28">
        <v>53.963080000000012</v>
      </c>
      <c r="I727" s="28">
        <v>52.579540000000001</v>
      </c>
      <c r="J727" s="28">
        <v>51.507420000000018</v>
      </c>
      <c r="K727" s="28">
        <v>55.136020000000009</v>
      </c>
      <c r="L727" s="28">
        <v>58.23776999999999</v>
      </c>
      <c r="M727" s="28">
        <v>49.963470000000001</v>
      </c>
      <c r="N727" s="28">
        <v>67.885400000000004</v>
      </c>
      <c r="O727" s="28">
        <v>57.309100000000015</v>
      </c>
      <c r="P727" s="28">
        <v>57.231399999999994</v>
      </c>
      <c r="Q727" s="28">
        <v>56.886200000000009</v>
      </c>
      <c r="R727" s="28">
        <v>69.536600000000021</v>
      </c>
      <c r="S727" s="28">
        <v>673.49471000000005</v>
      </c>
      <c r="T727" s="35">
        <v>56.124559166666671</v>
      </c>
    </row>
    <row r="728" spans="1:20" x14ac:dyDescent="0.25">
      <c r="A728" s="33" t="s">
        <v>506</v>
      </c>
      <c r="B728" s="34" t="s">
        <v>136</v>
      </c>
      <c r="C728" s="34" t="s">
        <v>184</v>
      </c>
      <c r="D728" s="33" t="s">
        <v>314</v>
      </c>
      <c r="E728" s="38" t="s">
        <v>315</v>
      </c>
      <c r="F728" s="33" t="s">
        <v>3</v>
      </c>
      <c r="G728" s="28">
        <v>27.893600000000006</v>
      </c>
      <c r="H728" s="28">
        <v>38.652810000000002</v>
      </c>
      <c r="I728" s="28">
        <v>39.639980000000001</v>
      </c>
      <c r="J728" s="28">
        <v>38.88638000000001</v>
      </c>
      <c r="K728" s="28">
        <v>36.619790000000002</v>
      </c>
      <c r="L728" s="28">
        <v>42.457170000000005</v>
      </c>
      <c r="M728" s="28">
        <v>26.772469999999998</v>
      </c>
      <c r="N728" s="28">
        <v>44.94250000000001</v>
      </c>
      <c r="O728" s="28">
        <v>38.761799999999994</v>
      </c>
      <c r="P728" s="28">
        <v>39.891900000000007</v>
      </c>
      <c r="Q728" s="28">
        <v>43.8508</v>
      </c>
      <c r="R728" s="28">
        <v>44.2654</v>
      </c>
      <c r="S728" s="28">
        <v>462.63460000000003</v>
      </c>
      <c r="T728" s="35">
        <v>38.552883333333334</v>
      </c>
    </row>
    <row r="729" spans="1:20" x14ac:dyDescent="0.25">
      <c r="A729" s="33" t="s">
        <v>506</v>
      </c>
      <c r="B729" s="34" t="s">
        <v>136</v>
      </c>
      <c r="C729" s="34" t="s">
        <v>184</v>
      </c>
      <c r="D729" s="33" t="s">
        <v>319</v>
      </c>
      <c r="E729" s="38" t="s">
        <v>320</v>
      </c>
      <c r="F729" s="33" t="s">
        <v>5</v>
      </c>
      <c r="G729" s="28">
        <v>6.8653300000000002</v>
      </c>
      <c r="H729" s="28">
        <v>6.716050000000001</v>
      </c>
      <c r="I729" s="28">
        <v>6.8317799999999993</v>
      </c>
      <c r="J729" s="28">
        <v>6.5264100000000012</v>
      </c>
      <c r="K729" s="28">
        <v>6.3244600000000002</v>
      </c>
      <c r="L729" s="28">
        <v>6.5112899999999998</v>
      </c>
      <c r="M729" s="28">
        <v>5.2165400000000002</v>
      </c>
      <c r="N729" s="28">
        <v>6.0732000000000008</v>
      </c>
      <c r="O729" s="28">
        <v>6.7063000000000006</v>
      </c>
      <c r="P729" s="28">
        <v>7.8163999999999998</v>
      </c>
      <c r="Q729" s="28">
        <v>8.4954999999999998</v>
      </c>
      <c r="R729" s="28">
        <v>9.0640000000000001</v>
      </c>
      <c r="S729" s="28">
        <v>83.147259999999989</v>
      </c>
      <c r="T729" s="35">
        <v>6.9289383333333321</v>
      </c>
    </row>
    <row r="730" spans="1:20" x14ac:dyDescent="0.25">
      <c r="A730" s="33" t="s">
        <v>507</v>
      </c>
      <c r="B730" s="34" t="s">
        <v>88</v>
      </c>
      <c r="C730" s="34" t="s">
        <v>89</v>
      </c>
      <c r="D730" s="33" t="s">
        <v>310</v>
      </c>
      <c r="E730" s="38" t="s">
        <v>311</v>
      </c>
      <c r="F730" s="33" t="s">
        <v>1</v>
      </c>
      <c r="G730" s="28">
        <v>22.442699999999995</v>
      </c>
      <c r="H730" s="28">
        <v>30.326400000000003</v>
      </c>
      <c r="I730" s="28">
        <v>18.462699999999998</v>
      </c>
      <c r="J730" s="28">
        <v>11.014900000000001</v>
      </c>
      <c r="K730" s="28">
        <v>20.445500000000003</v>
      </c>
      <c r="L730" s="28">
        <v>19.933299999999999</v>
      </c>
      <c r="M730" s="28">
        <v>20.6037</v>
      </c>
      <c r="N730" s="28">
        <v>17.073599999999999</v>
      </c>
      <c r="O730" s="28">
        <v>24.237799999999993</v>
      </c>
      <c r="P730" s="28">
        <v>21.360599999999998</v>
      </c>
      <c r="Q730" s="28">
        <v>22.740300000000001</v>
      </c>
      <c r="R730" s="28">
        <v>33.071600000000004</v>
      </c>
      <c r="S730" s="28">
        <v>261.7131</v>
      </c>
      <c r="T730" s="35">
        <v>21.809425000000001</v>
      </c>
    </row>
    <row r="731" spans="1:20" x14ac:dyDescent="0.25">
      <c r="A731" s="33" t="s">
        <v>507</v>
      </c>
      <c r="B731" s="34" t="s">
        <v>88</v>
      </c>
      <c r="C731" s="34" t="s">
        <v>89</v>
      </c>
      <c r="D731" s="33" t="s">
        <v>312</v>
      </c>
      <c r="E731" s="38" t="s">
        <v>313</v>
      </c>
      <c r="F731" s="33" t="s">
        <v>2</v>
      </c>
      <c r="G731" s="28">
        <v>166.46380000000011</v>
      </c>
      <c r="H731" s="28">
        <v>181.65460000000002</v>
      </c>
      <c r="I731" s="28">
        <v>195.4348</v>
      </c>
      <c r="J731" s="28">
        <v>172.7655</v>
      </c>
      <c r="K731" s="28">
        <v>179.36150000000001</v>
      </c>
      <c r="L731" s="28">
        <v>164.89150000000001</v>
      </c>
      <c r="M731" s="28">
        <v>179.83700000000005</v>
      </c>
      <c r="N731" s="28">
        <v>160.7578</v>
      </c>
      <c r="O731" s="28">
        <v>211.18450000000004</v>
      </c>
      <c r="P731" s="28">
        <v>229.22300000000001</v>
      </c>
      <c r="Q731" s="28">
        <v>208.27330000000001</v>
      </c>
      <c r="R731" s="28">
        <v>243.24580000000009</v>
      </c>
      <c r="S731" s="28">
        <v>2293.0931</v>
      </c>
      <c r="T731" s="35">
        <v>191.09109166666667</v>
      </c>
    </row>
    <row r="732" spans="1:20" x14ac:dyDescent="0.25">
      <c r="A732" s="33" t="s">
        <v>507</v>
      </c>
      <c r="B732" s="34" t="s">
        <v>88</v>
      </c>
      <c r="C732" s="34" t="s">
        <v>89</v>
      </c>
      <c r="D732" s="33" t="s">
        <v>314</v>
      </c>
      <c r="E732" s="38" t="s">
        <v>315</v>
      </c>
      <c r="F732" s="33" t="s">
        <v>3</v>
      </c>
      <c r="G732" s="28">
        <v>132.31990000000002</v>
      </c>
      <c r="H732" s="28">
        <v>143.72659999999996</v>
      </c>
      <c r="I732" s="28">
        <v>117.57189999999999</v>
      </c>
      <c r="J732" s="28">
        <v>127.82689999999999</v>
      </c>
      <c r="K732" s="28">
        <v>115.32600000000002</v>
      </c>
      <c r="L732" s="28">
        <v>105.06379999999999</v>
      </c>
      <c r="M732" s="28">
        <v>121.69350000000004</v>
      </c>
      <c r="N732" s="28">
        <v>88.260600000000025</v>
      </c>
      <c r="O732" s="28">
        <v>129.39160000000001</v>
      </c>
      <c r="P732" s="28">
        <v>140.553</v>
      </c>
      <c r="Q732" s="28">
        <v>136.17370000000003</v>
      </c>
      <c r="R732" s="28">
        <v>163.52109999999993</v>
      </c>
      <c r="S732" s="28">
        <v>1521.4286</v>
      </c>
      <c r="T732" s="35">
        <v>126.78571666666666</v>
      </c>
    </row>
    <row r="733" spans="1:20" x14ac:dyDescent="0.25">
      <c r="A733" s="33" t="s">
        <v>507</v>
      </c>
      <c r="B733" s="34" t="s">
        <v>88</v>
      </c>
      <c r="C733" s="34" t="s">
        <v>89</v>
      </c>
      <c r="D733" s="33" t="s">
        <v>324</v>
      </c>
      <c r="E733" s="38" t="s">
        <v>325</v>
      </c>
      <c r="F733" s="33" t="s">
        <v>4</v>
      </c>
      <c r="G733" s="28"/>
      <c r="H733" s="28"/>
      <c r="I733" s="28">
        <v>7.3999999999999996E-2</v>
      </c>
      <c r="J733" s="28"/>
      <c r="K733" s="28"/>
      <c r="L733" s="28"/>
      <c r="M733" s="28"/>
      <c r="N733" s="28"/>
      <c r="O733" s="28"/>
      <c r="P733" s="28"/>
      <c r="Q733" s="28"/>
      <c r="R733" s="28"/>
      <c r="S733" s="28">
        <v>7.3999999999999996E-2</v>
      </c>
      <c r="T733" s="35">
        <v>7.3999999999999996E-2</v>
      </c>
    </row>
    <row r="734" spans="1:20" x14ac:dyDescent="0.25">
      <c r="A734" s="33" t="s">
        <v>507</v>
      </c>
      <c r="B734" s="34" t="s">
        <v>88</v>
      </c>
      <c r="C734" s="34" t="s">
        <v>89</v>
      </c>
      <c r="D734" s="33" t="s">
        <v>319</v>
      </c>
      <c r="E734" s="38" t="s">
        <v>320</v>
      </c>
      <c r="F734" s="33" t="s">
        <v>5</v>
      </c>
      <c r="G734" s="28">
        <v>28.155999999999999</v>
      </c>
      <c r="H734" s="28">
        <v>18.712</v>
      </c>
      <c r="I734" s="28">
        <v>16.587</v>
      </c>
      <c r="J734" s="28">
        <v>13.116</v>
      </c>
      <c r="K734" s="28">
        <v>12.641999999999999</v>
      </c>
      <c r="L734" s="28">
        <v>45.919000000000004</v>
      </c>
      <c r="M734" s="28">
        <v>28.295999999999996</v>
      </c>
      <c r="N734" s="28">
        <v>27.701999999999998</v>
      </c>
      <c r="O734" s="28">
        <v>38.024999999999999</v>
      </c>
      <c r="P734" s="28">
        <v>28.356000000000002</v>
      </c>
      <c r="Q734" s="28">
        <v>25.063000000000002</v>
      </c>
      <c r="R734" s="28">
        <v>36.984000000000002</v>
      </c>
      <c r="S734" s="28">
        <v>319.55799999999999</v>
      </c>
      <c r="T734" s="35">
        <v>26.629833333333334</v>
      </c>
    </row>
    <row r="735" spans="1:20" x14ac:dyDescent="0.25">
      <c r="A735" s="33" t="s">
        <v>508</v>
      </c>
      <c r="B735" s="34" t="s">
        <v>88</v>
      </c>
      <c r="C735" s="34" t="s">
        <v>275</v>
      </c>
      <c r="D735" s="33" t="s">
        <v>310</v>
      </c>
      <c r="E735" s="38" t="s">
        <v>311</v>
      </c>
      <c r="F735" s="33" t="s">
        <v>1</v>
      </c>
      <c r="G735" s="28">
        <v>0.61109999999999998</v>
      </c>
      <c r="H735" s="28">
        <v>0.67969999999999997</v>
      </c>
      <c r="I735" s="28">
        <v>0.72570000000000001</v>
      </c>
      <c r="J735" s="28">
        <v>0.70260000000000011</v>
      </c>
      <c r="K735" s="28">
        <v>0.72080000000000011</v>
      </c>
      <c r="L735" s="28">
        <v>0.72609999999999997</v>
      </c>
      <c r="M735" s="28">
        <v>0.63390000000000002</v>
      </c>
      <c r="N735" s="28">
        <v>0.59929999999999994</v>
      </c>
      <c r="O735" s="28">
        <v>0.61629999999999996</v>
      </c>
      <c r="P735" s="28">
        <v>0.58620000000000005</v>
      </c>
      <c r="Q735" s="28">
        <v>0.56200000000000006</v>
      </c>
      <c r="R735" s="28">
        <v>0.57140000000000002</v>
      </c>
      <c r="S735" s="28">
        <v>7.7351000000000001</v>
      </c>
      <c r="T735" s="35">
        <v>0.64459166666666667</v>
      </c>
    </row>
    <row r="736" spans="1:20" x14ac:dyDescent="0.25">
      <c r="A736" s="33" t="s">
        <v>508</v>
      </c>
      <c r="B736" s="34" t="s">
        <v>88</v>
      </c>
      <c r="C736" s="34" t="s">
        <v>275</v>
      </c>
      <c r="D736" s="33" t="s">
        <v>312</v>
      </c>
      <c r="E736" s="38" t="s">
        <v>313</v>
      </c>
      <c r="F736" s="33" t="s">
        <v>2</v>
      </c>
      <c r="G736" s="28">
        <v>1.7022999999999999</v>
      </c>
      <c r="H736" s="28">
        <v>1.9413</v>
      </c>
      <c r="I736" s="28">
        <v>2.0476999999999999</v>
      </c>
      <c r="J736" s="28">
        <v>2.1654999999999998</v>
      </c>
      <c r="K736" s="28">
        <v>2.0774999999999997</v>
      </c>
      <c r="L736" s="28">
        <v>2.1352000000000002</v>
      </c>
      <c r="M736" s="28">
        <v>2.1492</v>
      </c>
      <c r="N736" s="28">
        <v>2.1347</v>
      </c>
      <c r="O736" s="28">
        <v>2.1280999999999999</v>
      </c>
      <c r="P736" s="28">
        <v>2.1234000000000002</v>
      </c>
      <c r="Q736" s="28">
        <v>2.137</v>
      </c>
      <c r="R736" s="28">
        <v>2.1255999999999999</v>
      </c>
      <c r="S736" s="28">
        <v>24.8675</v>
      </c>
      <c r="T736" s="35">
        <v>2.0722916666666666</v>
      </c>
    </row>
    <row r="737" spans="1:20" x14ac:dyDescent="0.25">
      <c r="A737" s="33" t="s">
        <v>508</v>
      </c>
      <c r="B737" s="34" t="s">
        <v>88</v>
      </c>
      <c r="C737" s="34" t="s">
        <v>275</v>
      </c>
      <c r="D737" s="33" t="s">
        <v>314</v>
      </c>
      <c r="E737" s="38" t="s">
        <v>315</v>
      </c>
      <c r="F737" s="33" t="s">
        <v>3</v>
      </c>
      <c r="G737" s="28">
        <v>1.1763000000000001</v>
      </c>
      <c r="H737" s="28">
        <v>1.3191999999999999</v>
      </c>
      <c r="I737" s="28">
        <v>1.3627</v>
      </c>
      <c r="J737" s="28">
        <v>1.3506</v>
      </c>
      <c r="K737" s="28">
        <v>1.3425</v>
      </c>
      <c r="L737" s="28">
        <v>1.3844999999999998</v>
      </c>
      <c r="M737" s="28">
        <v>1.4239999999999999</v>
      </c>
      <c r="N737" s="28">
        <v>1.3561000000000001</v>
      </c>
      <c r="O737" s="28">
        <v>1.3481000000000001</v>
      </c>
      <c r="P737" s="28">
        <v>1.3527</v>
      </c>
      <c r="Q737" s="28">
        <v>1.3518999999999999</v>
      </c>
      <c r="R737" s="28">
        <v>1.3462000000000001</v>
      </c>
      <c r="S737" s="28">
        <v>16.114800000000002</v>
      </c>
      <c r="T737" s="35">
        <v>1.3429000000000002</v>
      </c>
    </row>
    <row r="738" spans="1:20" x14ac:dyDescent="0.25">
      <c r="A738" s="33" t="s">
        <v>508</v>
      </c>
      <c r="B738" s="34" t="s">
        <v>88</v>
      </c>
      <c r="C738" s="34" t="s">
        <v>275</v>
      </c>
      <c r="D738" s="33" t="s">
        <v>319</v>
      </c>
      <c r="E738" s="38" t="s">
        <v>320</v>
      </c>
      <c r="F738" s="33" t="s">
        <v>5</v>
      </c>
      <c r="G738" s="28">
        <v>2.129</v>
      </c>
      <c r="H738" s="28">
        <v>2.3680000000000003</v>
      </c>
      <c r="I738" s="28">
        <v>2.4940000000000002</v>
      </c>
      <c r="J738" s="28">
        <v>2.54</v>
      </c>
      <c r="K738" s="28">
        <v>2.552</v>
      </c>
      <c r="L738" s="28">
        <v>2.5489999999999999</v>
      </c>
      <c r="M738" s="28">
        <v>2.5430000000000001</v>
      </c>
      <c r="N738" s="28">
        <v>2.5270000000000001</v>
      </c>
      <c r="O738" s="28">
        <v>2.5289999999999999</v>
      </c>
      <c r="P738" s="28">
        <v>2.5288000000000004</v>
      </c>
      <c r="Q738" s="28">
        <v>2.5228000000000002</v>
      </c>
      <c r="R738" s="28">
        <v>2.5276999999999998</v>
      </c>
      <c r="S738" s="28">
        <v>29.810299999999998</v>
      </c>
      <c r="T738" s="35">
        <v>2.4841916666666664</v>
      </c>
    </row>
    <row r="739" spans="1:20" x14ac:dyDescent="0.25">
      <c r="A739" s="33" t="s">
        <v>509</v>
      </c>
      <c r="B739" s="34" t="s">
        <v>88</v>
      </c>
      <c r="C739" s="34" t="s">
        <v>236</v>
      </c>
      <c r="D739" s="33" t="s">
        <v>310</v>
      </c>
      <c r="E739" s="38" t="s">
        <v>311</v>
      </c>
      <c r="F739" s="33" t="s">
        <v>1</v>
      </c>
      <c r="G739" s="28">
        <v>0.433</v>
      </c>
      <c r="H739" s="28">
        <v>0.94000000000000006</v>
      </c>
      <c r="I739" s="28">
        <v>0.63</v>
      </c>
      <c r="J739" s="28">
        <v>1.236</v>
      </c>
      <c r="K739" s="28">
        <v>2.8000000000000003</v>
      </c>
      <c r="L739" s="28">
        <v>1.98</v>
      </c>
      <c r="M739" s="28">
        <v>1.9</v>
      </c>
      <c r="N739" s="28">
        <v>1.9300000000000002</v>
      </c>
      <c r="O739" s="28">
        <v>2.44</v>
      </c>
      <c r="P739" s="28">
        <v>1.9350000000000001</v>
      </c>
      <c r="Q739" s="28">
        <v>1.35</v>
      </c>
      <c r="R739" s="28">
        <v>1.9</v>
      </c>
      <c r="S739" s="28">
        <v>19.474</v>
      </c>
      <c r="T739" s="35">
        <v>1.6228333333333333</v>
      </c>
    </row>
    <row r="740" spans="1:20" x14ac:dyDescent="0.25">
      <c r="A740" s="33" t="s">
        <v>509</v>
      </c>
      <c r="B740" s="34" t="s">
        <v>88</v>
      </c>
      <c r="C740" s="34" t="s">
        <v>236</v>
      </c>
      <c r="D740" s="33" t="s">
        <v>312</v>
      </c>
      <c r="E740" s="38" t="s">
        <v>313</v>
      </c>
      <c r="F740" s="33" t="s">
        <v>2</v>
      </c>
      <c r="G740" s="28">
        <v>23.735700000000005</v>
      </c>
      <c r="H740" s="28">
        <v>22.512000000000004</v>
      </c>
      <c r="I740" s="28">
        <v>23.912000000000003</v>
      </c>
      <c r="J740" s="28">
        <v>24.343000000000007</v>
      </c>
      <c r="K740" s="28">
        <v>24.952000000000002</v>
      </c>
      <c r="L740" s="28">
        <v>27.072000000000006</v>
      </c>
      <c r="M740" s="28">
        <v>29.946000000000005</v>
      </c>
      <c r="N740" s="28">
        <v>36.820799999999998</v>
      </c>
      <c r="O740" s="28">
        <v>38.044499999999999</v>
      </c>
      <c r="P740" s="28">
        <v>38.445999999999998</v>
      </c>
      <c r="Q740" s="28">
        <v>40.900999999999996</v>
      </c>
      <c r="R740" s="28">
        <v>41.611999999999995</v>
      </c>
      <c r="S740" s="28">
        <v>372.29700000000003</v>
      </c>
      <c r="T740" s="35">
        <v>31.024750000000001</v>
      </c>
    </row>
    <row r="741" spans="1:20" x14ac:dyDescent="0.25">
      <c r="A741" s="33" t="s">
        <v>509</v>
      </c>
      <c r="B741" s="34" t="s">
        <v>88</v>
      </c>
      <c r="C741" s="34" t="s">
        <v>236</v>
      </c>
      <c r="D741" s="33" t="s">
        <v>314</v>
      </c>
      <c r="E741" s="38" t="s">
        <v>315</v>
      </c>
      <c r="F741" s="33" t="s">
        <v>3</v>
      </c>
      <c r="G741" s="28">
        <v>15.982999999999999</v>
      </c>
      <c r="H741" s="28">
        <v>15.108999999999998</v>
      </c>
      <c r="I741" s="28">
        <v>15.9381</v>
      </c>
      <c r="J741" s="28">
        <v>14.173900000000001</v>
      </c>
      <c r="K741" s="28">
        <v>12.372</v>
      </c>
      <c r="L741" s="28">
        <v>12.323</v>
      </c>
      <c r="M741" s="28">
        <v>9.0419999999999998</v>
      </c>
      <c r="N741" s="28">
        <v>10.861000000000001</v>
      </c>
      <c r="O741" s="28">
        <v>9.8550000000000004</v>
      </c>
      <c r="P741" s="28">
        <v>8.7949999999999982</v>
      </c>
      <c r="Q741" s="28">
        <v>9.1129999999999995</v>
      </c>
      <c r="R741" s="28">
        <v>7.8730000000000011</v>
      </c>
      <c r="S741" s="28">
        <v>141.43799999999999</v>
      </c>
      <c r="T741" s="35">
        <v>11.786499999999998</v>
      </c>
    </row>
    <row r="742" spans="1:20" x14ac:dyDescent="0.25">
      <c r="A742" s="33" t="s">
        <v>509</v>
      </c>
      <c r="B742" s="34" t="s">
        <v>88</v>
      </c>
      <c r="C742" s="34" t="s">
        <v>236</v>
      </c>
      <c r="D742" s="33" t="s">
        <v>319</v>
      </c>
      <c r="E742" s="38" t="s">
        <v>320</v>
      </c>
      <c r="F742" s="33" t="s">
        <v>5</v>
      </c>
      <c r="G742" s="28"/>
      <c r="H742" s="28"/>
      <c r="I742" s="28"/>
      <c r="J742" s="28"/>
      <c r="K742" s="28"/>
      <c r="L742" s="28"/>
      <c r="M742" s="28">
        <v>0.26500000000000001</v>
      </c>
      <c r="N742" s="28">
        <v>0.54700000000000004</v>
      </c>
      <c r="O742" s="28">
        <v>0.33600000000000002</v>
      </c>
      <c r="P742" s="28">
        <v>0.47</v>
      </c>
      <c r="Q742" s="28">
        <v>1.103</v>
      </c>
      <c r="R742" s="28">
        <v>0.61980000000000002</v>
      </c>
      <c r="S742" s="28">
        <v>3.3408000000000002</v>
      </c>
      <c r="T742" s="35">
        <v>0.55680000000000007</v>
      </c>
    </row>
    <row r="743" spans="1:20" x14ac:dyDescent="0.25">
      <c r="A743" s="33" t="s">
        <v>510</v>
      </c>
      <c r="B743" s="34" t="s">
        <v>88</v>
      </c>
      <c r="C743" s="34" t="s">
        <v>237</v>
      </c>
      <c r="D743" s="33" t="s">
        <v>310</v>
      </c>
      <c r="E743" s="38" t="s">
        <v>311</v>
      </c>
      <c r="F743" s="33" t="s">
        <v>1</v>
      </c>
      <c r="G743" s="28">
        <v>0.151</v>
      </c>
      <c r="H743" s="28">
        <v>7.0000000000000007E-2</v>
      </c>
      <c r="I743" s="28"/>
      <c r="J743" s="28"/>
      <c r="K743" s="28"/>
      <c r="L743" s="28"/>
      <c r="M743" s="28"/>
      <c r="N743" s="28"/>
      <c r="O743" s="28"/>
      <c r="P743" s="28"/>
      <c r="Q743" s="28"/>
      <c r="R743" s="28"/>
      <c r="S743" s="28">
        <v>0.221</v>
      </c>
      <c r="T743" s="35">
        <v>0.1105</v>
      </c>
    </row>
    <row r="744" spans="1:20" x14ac:dyDescent="0.25">
      <c r="A744" s="33" t="s">
        <v>510</v>
      </c>
      <c r="B744" s="34" t="s">
        <v>88</v>
      </c>
      <c r="C744" s="34" t="s">
        <v>237</v>
      </c>
      <c r="D744" s="33" t="s">
        <v>312</v>
      </c>
      <c r="E744" s="38" t="s">
        <v>313</v>
      </c>
      <c r="F744" s="33" t="s">
        <v>2</v>
      </c>
      <c r="G744" s="28"/>
      <c r="H744" s="28"/>
      <c r="I744" s="28">
        <v>0.159</v>
      </c>
      <c r="J744" s="28"/>
      <c r="K744" s="28">
        <v>0.13150000000000001</v>
      </c>
      <c r="L744" s="28">
        <v>0.126</v>
      </c>
      <c r="M744" s="28">
        <v>2.3E-2</v>
      </c>
      <c r="N744" s="28"/>
      <c r="O744" s="28">
        <v>0.27900000000000003</v>
      </c>
      <c r="P744" s="28">
        <v>0.49099999999999999</v>
      </c>
      <c r="Q744" s="28">
        <v>0.499</v>
      </c>
      <c r="R744" s="28">
        <v>0.59199999999999997</v>
      </c>
      <c r="S744" s="28">
        <v>2.3005</v>
      </c>
      <c r="T744" s="35">
        <v>0.2875625</v>
      </c>
    </row>
    <row r="745" spans="1:20" x14ac:dyDescent="0.25">
      <c r="A745" s="33" t="s">
        <v>510</v>
      </c>
      <c r="B745" s="34" t="s">
        <v>88</v>
      </c>
      <c r="C745" s="34" t="s">
        <v>237</v>
      </c>
      <c r="D745" s="33" t="s">
        <v>314</v>
      </c>
      <c r="E745" s="38" t="s">
        <v>315</v>
      </c>
      <c r="F745" s="33" t="s">
        <v>3</v>
      </c>
      <c r="G745" s="28">
        <v>0.104</v>
      </c>
      <c r="H745" s="28">
        <v>3.1E-2</v>
      </c>
      <c r="I745" s="28"/>
      <c r="J745" s="28">
        <v>0.16599999999999998</v>
      </c>
      <c r="K745" s="28">
        <v>9.4999999999999998E-3</v>
      </c>
      <c r="L745" s="28">
        <v>4.8000000000000001E-2</v>
      </c>
      <c r="M745" s="28">
        <v>0.09</v>
      </c>
      <c r="N745" s="28">
        <v>0.121</v>
      </c>
      <c r="O745" s="28">
        <v>0.17299999999999999</v>
      </c>
      <c r="P745" s="28"/>
      <c r="Q745" s="28">
        <v>0.109</v>
      </c>
      <c r="R745" s="28">
        <v>0.498</v>
      </c>
      <c r="S745" s="28">
        <v>1.3494999999999999</v>
      </c>
      <c r="T745" s="35">
        <v>0.13494999999999999</v>
      </c>
    </row>
    <row r="746" spans="1:20" x14ac:dyDescent="0.25">
      <c r="A746" s="33" t="s">
        <v>510</v>
      </c>
      <c r="B746" s="34" t="s">
        <v>88</v>
      </c>
      <c r="C746" s="34" t="s">
        <v>237</v>
      </c>
      <c r="D746" s="33" t="s">
        <v>319</v>
      </c>
      <c r="E746" s="38" t="s">
        <v>320</v>
      </c>
      <c r="F746" s="33" t="s">
        <v>5</v>
      </c>
      <c r="G746" s="28"/>
      <c r="H746" s="28"/>
      <c r="I746" s="28"/>
      <c r="J746" s="28"/>
      <c r="K746" s="28"/>
      <c r="L746" s="28"/>
      <c r="M746" s="28"/>
      <c r="N746" s="28"/>
      <c r="O746" s="28"/>
      <c r="P746" s="28"/>
      <c r="Q746" s="28">
        <v>0.53300000000000003</v>
      </c>
      <c r="R746" s="28"/>
      <c r="S746" s="28">
        <v>0.53300000000000003</v>
      </c>
      <c r="T746" s="35">
        <v>0.53300000000000003</v>
      </c>
    </row>
    <row r="747" spans="1:20" x14ac:dyDescent="0.25">
      <c r="A747" s="33" t="s">
        <v>511</v>
      </c>
      <c r="B747" s="34" t="s">
        <v>88</v>
      </c>
      <c r="C747" s="34" t="s">
        <v>28</v>
      </c>
      <c r="D747" s="33" t="s">
        <v>310</v>
      </c>
      <c r="E747" s="38" t="s">
        <v>311</v>
      </c>
      <c r="F747" s="33" t="s">
        <v>1</v>
      </c>
      <c r="G747" s="28">
        <v>0.91009999999999991</v>
      </c>
      <c r="H747" s="28">
        <v>0.96950000000000003</v>
      </c>
      <c r="I747" s="28">
        <v>1.0173000000000001</v>
      </c>
      <c r="J747" s="28">
        <v>1.087</v>
      </c>
      <c r="K747" s="28">
        <v>1.0814999999999999</v>
      </c>
      <c r="L747" s="28">
        <v>1.1052000000000002</v>
      </c>
      <c r="M747" s="28">
        <v>1.0837999999999999</v>
      </c>
      <c r="N747" s="28">
        <v>1.085</v>
      </c>
      <c r="O747" s="28">
        <v>1.0853999999999999</v>
      </c>
      <c r="P747" s="28">
        <v>1.0729</v>
      </c>
      <c r="Q747" s="28">
        <v>1.0686999999999998</v>
      </c>
      <c r="R747" s="28">
        <v>1.0651999999999999</v>
      </c>
      <c r="S747" s="28">
        <v>12.631600000000002</v>
      </c>
      <c r="T747" s="35">
        <v>1.0526333333333335</v>
      </c>
    </row>
    <row r="748" spans="1:20" x14ac:dyDescent="0.25">
      <c r="A748" s="33" t="s">
        <v>511</v>
      </c>
      <c r="B748" s="34" t="s">
        <v>88</v>
      </c>
      <c r="C748" s="34" t="s">
        <v>28</v>
      </c>
      <c r="D748" s="33" t="s">
        <v>312</v>
      </c>
      <c r="E748" s="38" t="s">
        <v>313</v>
      </c>
      <c r="F748" s="33" t="s">
        <v>2</v>
      </c>
      <c r="G748" s="28">
        <v>2.3039000000000001</v>
      </c>
      <c r="H748" s="28">
        <v>2.6423999999999999</v>
      </c>
      <c r="I748" s="28">
        <v>2.7342000000000004</v>
      </c>
      <c r="J748" s="28">
        <v>2.8201999999999998</v>
      </c>
      <c r="K748" s="28">
        <v>2.8463000000000003</v>
      </c>
      <c r="L748" s="28">
        <v>2.9108000000000001</v>
      </c>
      <c r="M748" s="28">
        <v>2.9445000000000001</v>
      </c>
      <c r="N748" s="28">
        <v>2.8880999999999997</v>
      </c>
      <c r="O748" s="28">
        <v>2.8763000000000001</v>
      </c>
      <c r="P748" s="28">
        <v>2.8638000000000003</v>
      </c>
      <c r="Q748" s="28">
        <v>2.8657999999999997</v>
      </c>
      <c r="R748" s="28">
        <v>2.8390000000000004</v>
      </c>
      <c r="S748" s="28">
        <v>33.535300000000007</v>
      </c>
      <c r="T748" s="35">
        <v>2.794608333333334</v>
      </c>
    </row>
    <row r="749" spans="1:20" x14ac:dyDescent="0.25">
      <c r="A749" s="33" t="s">
        <v>511</v>
      </c>
      <c r="B749" s="34" t="s">
        <v>88</v>
      </c>
      <c r="C749" s="34" t="s">
        <v>28</v>
      </c>
      <c r="D749" s="33" t="s">
        <v>314</v>
      </c>
      <c r="E749" s="38" t="s">
        <v>315</v>
      </c>
      <c r="F749" s="33" t="s">
        <v>3</v>
      </c>
      <c r="G749" s="28">
        <v>1.7729999999999999</v>
      </c>
      <c r="H749" s="28">
        <v>1.8103</v>
      </c>
      <c r="I749" s="28">
        <v>1.855</v>
      </c>
      <c r="J749" s="28">
        <v>1.8723000000000001</v>
      </c>
      <c r="K749" s="28">
        <v>1.9394999999999998</v>
      </c>
      <c r="L749" s="28">
        <v>1.96</v>
      </c>
      <c r="M749" s="28">
        <v>1.9529999999999998</v>
      </c>
      <c r="N749" s="28">
        <v>1.9447000000000001</v>
      </c>
      <c r="O749" s="28">
        <v>1.9450000000000001</v>
      </c>
      <c r="P749" s="28">
        <v>1.9420000000000002</v>
      </c>
      <c r="Q749" s="28">
        <v>1.9392</v>
      </c>
      <c r="R749" s="28">
        <v>1.931</v>
      </c>
      <c r="S749" s="28">
        <v>22.865000000000002</v>
      </c>
      <c r="T749" s="35">
        <v>1.9054166666666668</v>
      </c>
    </row>
    <row r="750" spans="1:20" x14ac:dyDescent="0.25">
      <c r="A750" s="33" t="s">
        <v>511</v>
      </c>
      <c r="B750" s="34" t="s">
        <v>88</v>
      </c>
      <c r="C750" s="34" t="s">
        <v>28</v>
      </c>
      <c r="D750" s="33" t="s">
        <v>319</v>
      </c>
      <c r="E750" s="38" t="s">
        <v>320</v>
      </c>
      <c r="F750" s="33" t="s">
        <v>5</v>
      </c>
      <c r="G750" s="28">
        <v>1.6679999999999999</v>
      </c>
      <c r="H750" s="28">
        <v>1.6990000000000001</v>
      </c>
      <c r="I750" s="28">
        <v>1.6870000000000001</v>
      </c>
      <c r="J750" s="28">
        <v>1.7</v>
      </c>
      <c r="K750" s="28">
        <v>1.7150000000000001</v>
      </c>
      <c r="L750" s="28">
        <v>1.742</v>
      </c>
      <c r="M750" s="28">
        <v>1.7769999999999999</v>
      </c>
      <c r="N750" s="28">
        <v>1.7410000000000001</v>
      </c>
      <c r="O750" s="28">
        <v>1.6990000000000001</v>
      </c>
      <c r="P750" s="28">
        <v>1.7010000000000001</v>
      </c>
      <c r="Q750" s="28">
        <v>1.708</v>
      </c>
      <c r="R750" s="28">
        <v>1.704</v>
      </c>
      <c r="S750" s="28">
        <v>20.541</v>
      </c>
      <c r="T750" s="35">
        <v>1.7117500000000001</v>
      </c>
    </row>
    <row r="751" spans="1:20" x14ac:dyDescent="0.25">
      <c r="A751" s="33" t="s">
        <v>512</v>
      </c>
      <c r="B751" s="34" t="s">
        <v>88</v>
      </c>
      <c r="C751" s="34" t="s">
        <v>292</v>
      </c>
      <c r="D751" s="33" t="s">
        <v>310</v>
      </c>
      <c r="E751" s="38" t="s">
        <v>311</v>
      </c>
      <c r="F751" s="33" t="s">
        <v>1</v>
      </c>
      <c r="G751" s="28">
        <v>0.18</v>
      </c>
      <c r="H751" s="28">
        <v>1.6585000000000001</v>
      </c>
      <c r="I751" s="28">
        <v>0.28000000000000003</v>
      </c>
      <c r="J751" s="28">
        <v>0.35</v>
      </c>
      <c r="K751" s="28">
        <v>0.52300000000000002</v>
      </c>
      <c r="L751" s="28">
        <v>0.6</v>
      </c>
      <c r="M751" s="28">
        <v>0.5</v>
      </c>
      <c r="N751" s="28">
        <v>0.3</v>
      </c>
      <c r="O751" s="28">
        <v>1.675</v>
      </c>
      <c r="P751" s="28">
        <v>1.9300000000000002</v>
      </c>
      <c r="Q751" s="28">
        <v>0.40800000000000003</v>
      </c>
      <c r="R751" s="28">
        <v>0.3</v>
      </c>
      <c r="S751" s="28">
        <v>8.7044999999999995</v>
      </c>
      <c r="T751" s="35">
        <v>0.72537499999999999</v>
      </c>
    </row>
    <row r="752" spans="1:20" x14ac:dyDescent="0.25">
      <c r="A752" s="33" t="s">
        <v>512</v>
      </c>
      <c r="B752" s="34" t="s">
        <v>88</v>
      </c>
      <c r="C752" s="34" t="s">
        <v>292</v>
      </c>
      <c r="D752" s="33" t="s">
        <v>312</v>
      </c>
      <c r="E752" s="38" t="s">
        <v>313</v>
      </c>
      <c r="F752" s="33" t="s">
        <v>2</v>
      </c>
      <c r="G752" s="28">
        <v>5.8292999999999999</v>
      </c>
      <c r="H752" s="28">
        <v>5.0813000000000006</v>
      </c>
      <c r="I752" s="28">
        <v>5.9113000000000007</v>
      </c>
      <c r="J752" s="28">
        <v>5.4099999999999993</v>
      </c>
      <c r="K752" s="28">
        <v>6.8380000000000001</v>
      </c>
      <c r="L752" s="28">
        <v>7.7035</v>
      </c>
      <c r="M752" s="28">
        <v>6.3449999999999998</v>
      </c>
      <c r="N752" s="28">
        <v>7.65</v>
      </c>
      <c r="O752" s="28">
        <v>7.3790000000000004</v>
      </c>
      <c r="P752" s="28">
        <v>7.8030000000000008</v>
      </c>
      <c r="Q752" s="28">
        <v>8.3129999999999988</v>
      </c>
      <c r="R752" s="28">
        <v>8.08</v>
      </c>
      <c r="S752" s="28">
        <v>82.343400000000003</v>
      </c>
      <c r="T752" s="35">
        <v>6.8619500000000002</v>
      </c>
    </row>
    <row r="753" spans="1:20" x14ac:dyDescent="0.25">
      <c r="A753" s="33" t="s">
        <v>512</v>
      </c>
      <c r="B753" s="34" t="s">
        <v>88</v>
      </c>
      <c r="C753" s="34" t="s">
        <v>292</v>
      </c>
      <c r="D753" s="33" t="s">
        <v>314</v>
      </c>
      <c r="E753" s="38" t="s">
        <v>315</v>
      </c>
      <c r="F753" s="33" t="s">
        <v>3</v>
      </c>
      <c r="G753" s="28">
        <v>3.8869999999999996</v>
      </c>
      <c r="H753" s="28">
        <v>3.012</v>
      </c>
      <c r="I753" s="28">
        <v>3.6440000000000001</v>
      </c>
      <c r="J753" s="28">
        <v>3.4350000000000001</v>
      </c>
      <c r="K753" s="28">
        <v>3.7530000000000001</v>
      </c>
      <c r="L753" s="28">
        <v>2.5419999999999998</v>
      </c>
      <c r="M753" s="28">
        <v>1.8699999999999999</v>
      </c>
      <c r="N753" s="28">
        <v>2.4750000000000001</v>
      </c>
      <c r="O753" s="28">
        <v>2.64</v>
      </c>
      <c r="P753" s="28">
        <v>1.8859999999999999</v>
      </c>
      <c r="Q753" s="28">
        <v>1.4179999999999999</v>
      </c>
      <c r="R753" s="28">
        <v>2.7029999999999998</v>
      </c>
      <c r="S753" s="28">
        <v>33.265000000000008</v>
      </c>
      <c r="T753" s="35">
        <v>2.7720833333333341</v>
      </c>
    </row>
    <row r="754" spans="1:20" x14ac:dyDescent="0.25">
      <c r="A754" s="33" t="s">
        <v>512</v>
      </c>
      <c r="B754" s="34" t="s">
        <v>88</v>
      </c>
      <c r="C754" s="34" t="s">
        <v>292</v>
      </c>
      <c r="D754" s="33" t="s">
        <v>319</v>
      </c>
      <c r="E754" s="38" t="s">
        <v>320</v>
      </c>
      <c r="F754" s="33" t="s">
        <v>5</v>
      </c>
      <c r="G754" s="28"/>
      <c r="H754" s="28"/>
      <c r="I754" s="28"/>
      <c r="J754" s="28">
        <v>1.5169999999999999</v>
      </c>
      <c r="K754" s="28">
        <v>0.46099999999999997</v>
      </c>
      <c r="L754" s="28">
        <v>0.77700000000000002</v>
      </c>
      <c r="M754" s="28">
        <v>0.96499999999999997</v>
      </c>
      <c r="N754" s="28">
        <v>1.0009999999999999</v>
      </c>
      <c r="O754" s="28">
        <v>0.78400000000000003</v>
      </c>
      <c r="P754" s="28">
        <v>1.1839999999999999</v>
      </c>
      <c r="Q754" s="28">
        <v>3.5999999999999997E-2</v>
      </c>
      <c r="R754" s="28">
        <v>1.2669999999999999</v>
      </c>
      <c r="S754" s="28">
        <v>7.9919999999999991</v>
      </c>
      <c r="T754" s="35">
        <v>0.8879999999999999</v>
      </c>
    </row>
    <row r="755" spans="1:20" x14ac:dyDescent="0.25">
      <c r="A755" s="33" t="s">
        <v>513</v>
      </c>
      <c r="B755" s="34" t="s">
        <v>88</v>
      </c>
      <c r="C755" s="34" t="s">
        <v>293</v>
      </c>
      <c r="D755" s="33" t="s">
        <v>310</v>
      </c>
      <c r="E755" s="38" t="s">
        <v>311</v>
      </c>
      <c r="F755" s="33" t="s">
        <v>1</v>
      </c>
      <c r="G755" s="28">
        <v>1.1083000000000001</v>
      </c>
      <c r="H755" s="28">
        <v>1.2030000000000001</v>
      </c>
      <c r="I755" s="28">
        <v>1.3013999999999999</v>
      </c>
      <c r="J755" s="28">
        <v>1.3428999999999998</v>
      </c>
      <c r="K755" s="28">
        <v>1.3791</v>
      </c>
      <c r="L755" s="28">
        <v>1.4007999999999998</v>
      </c>
      <c r="M755" s="28">
        <v>1.3926000000000001</v>
      </c>
      <c r="N755" s="28">
        <v>1.3967000000000001</v>
      </c>
      <c r="O755" s="28">
        <v>1.3774</v>
      </c>
      <c r="P755" s="28">
        <v>1.3591000000000002</v>
      </c>
      <c r="Q755" s="28">
        <v>1.3741999999999999</v>
      </c>
      <c r="R755" s="28">
        <v>1.3862999999999996</v>
      </c>
      <c r="S755" s="28">
        <v>16.021799999999999</v>
      </c>
      <c r="T755" s="35">
        <v>1.3351499999999998</v>
      </c>
    </row>
    <row r="756" spans="1:20" x14ac:dyDescent="0.25">
      <c r="A756" s="33" t="s">
        <v>513</v>
      </c>
      <c r="B756" s="34" t="s">
        <v>88</v>
      </c>
      <c r="C756" s="34" t="s">
        <v>293</v>
      </c>
      <c r="D756" s="33" t="s">
        <v>312</v>
      </c>
      <c r="E756" s="38" t="s">
        <v>313</v>
      </c>
      <c r="F756" s="33" t="s">
        <v>2</v>
      </c>
      <c r="G756" s="28">
        <v>4.0562999999999994</v>
      </c>
      <c r="H756" s="28">
        <v>4.1719000000000008</v>
      </c>
      <c r="I756" s="28">
        <v>4.4112</v>
      </c>
      <c r="J756" s="28">
        <v>4.2831000000000001</v>
      </c>
      <c r="K756" s="28">
        <v>4.3434999999999997</v>
      </c>
      <c r="L756" s="28">
        <v>4.3425000000000002</v>
      </c>
      <c r="M756" s="28">
        <v>4.2970999999999995</v>
      </c>
      <c r="N756" s="28">
        <v>4.2921000000000005</v>
      </c>
      <c r="O756" s="28">
        <v>4.2938999999999998</v>
      </c>
      <c r="P756" s="28">
        <v>4.3060999999999998</v>
      </c>
      <c r="Q756" s="28">
        <v>4.3106</v>
      </c>
      <c r="R756" s="28">
        <v>4.3097000000000003</v>
      </c>
      <c r="S756" s="28">
        <v>51.418000000000006</v>
      </c>
      <c r="T756" s="35">
        <v>4.2848333333333342</v>
      </c>
    </row>
    <row r="757" spans="1:20" x14ac:dyDescent="0.25">
      <c r="A757" s="33" t="s">
        <v>513</v>
      </c>
      <c r="B757" s="34" t="s">
        <v>88</v>
      </c>
      <c r="C757" s="34" t="s">
        <v>293</v>
      </c>
      <c r="D757" s="33" t="s">
        <v>314</v>
      </c>
      <c r="E757" s="38" t="s">
        <v>315</v>
      </c>
      <c r="F757" s="33" t="s">
        <v>3</v>
      </c>
      <c r="G757" s="28">
        <v>1.4606999999999999</v>
      </c>
      <c r="H757" s="28">
        <v>1.5972</v>
      </c>
      <c r="I757" s="28">
        <v>1.6903000000000001</v>
      </c>
      <c r="J757" s="28">
        <v>1.772</v>
      </c>
      <c r="K757" s="28">
        <v>1.7899</v>
      </c>
      <c r="L757" s="28">
        <v>1.7745000000000002</v>
      </c>
      <c r="M757" s="28">
        <v>1.8169999999999999</v>
      </c>
      <c r="N757" s="28">
        <v>1.8085</v>
      </c>
      <c r="O757" s="28">
        <v>1.8039000000000003</v>
      </c>
      <c r="P757" s="28">
        <v>1.7765</v>
      </c>
      <c r="Q757" s="28">
        <v>1.7953999999999999</v>
      </c>
      <c r="R757" s="28">
        <v>1.794</v>
      </c>
      <c r="S757" s="28">
        <v>20.879900000000003</v>
      </c>
      <c r="T757" s="35">
        <v>1.7399916666666668</v>
      </c>
    </row>
    <row r="758" spans="1:20" x14ac:dyDescent="0.25">
      <c r="A758" s="33" t="s">
        <v>513</v>
      </c>
      <c r="B758" s="34" t="s">
        <v>88</v>
      </c>
      <c r="C758" s="34" t="s">
        <v>293</v>
      </c>
      <c r="D758" s="33" t="s">
        <v>319</v>
      </c>
      <c r="E758" s="38" t="s">
        <v>320</v>
      </c>
      <c r="F758" s="33" t="s">
        <v>5</v>
      </c>
      <c r="G758" s="28">
        <v>2.7210000000000001</v>
      </c>
      <c r="H758" s="28">
        <v>2.7480000000000002</v>
      </c>
      <c r="I758" s="28">
        <v>2.85</v>
      </c>
      <c r="J758" s="28">
        <v>2.742</v>
      </c>
      <c r="K758" s="28">
        <v>2.754</v>
      </c>
      <c r="L758" s="28">
        <v>2.875</v>
      </c>
      <c r="M758" s="28">
        <v>2.7520000000000002</v>
      </c>
      <c r="N758" s="28">
        <v>2.75</v>
      </c>
      <c r="O758" s="28">
        <v>2.7423999999999999</v>
      </c>
      <c r="P758" s="28">
        <v>2.7509999999999999</v>
      </c>
      <c r="Q758" s="28">
        <v>2.74</v>
      </c>
      <c r="R758" s="28">
        <v>2.738</v>
      </c>
      <c r="S758" s="28">
        <v>33.163399999999996</v>
      </c>
      <c r="T758" s="35">
        <v>2.7636166666666662</v>
      </c>
    </row>
    <row r="759" spans="1:20" x14ac:dyDescent="0.25">
      <c r="A759" s="33" t="s">
        <v>515</v>
      </c>
      <c r="B759" s="34" t="s">
        <v>88</v>
      </c>
      <c r="C759" s="34" t="s">
        <v>260</v>
      </c>
      <c r="D759" s="33" t="s">
        <v>310</v>
      </c>
      <c r="E759" s="38" t="s">
        <v>311</v>
      </c>
      <c r="F759" s="33" t="s">
        <v>1</v>
      </c>
      <c r="G759" s="28"/>
      <c r="H759" s="28"/>
      <c r="I759" s="28"/>
      <c r="J759" s="28"/>
      <c r="K759" s="28"/>
      <c r="L759" s="28"/>
      <c r="M759" s="28">
        <v>0.38100000000000001</v>
      </c>
      <c r="N759" s="28"/>
      <c r="O759" s="28">
        <v>0.39300000000000002</v>
      </c>
      <c r="P759" s="28"/>
      <c r="Q759" s="28"/>
      <c r="R759" s="28"/>
      <c r="S759" s="28">
        <v>0.77400000000000002</v>
      </c>
      <c r="T759" s="35">
        <v>0.38700000000000001</v>
      </c>
    </row>
    <row r="760" spans="1:20" x14ac:dyDescent="0.25">
      <c r="A760" s="33" t="s">
        <v>515</v>
      </c>
      <c r="B760" s="34" t="s">
        <v>88</v>
      </c>
      <c r="C760" s="34" t="s">
        <v>260</v>
      </c>
      <c r="D760" s="33" t="s">
        <v>312</v>
      </c>
      <c r="E760" s="38" t="s">
        <v>313</v>
      </c>
      <c r="F760" s="33" t="s">
        <v>2</v>
      </c>
      <c r="G760" s="28">
        <v>5.1920000000000002</v>
      </c>
      <c r="H760" s="28">
        <v>4.104000000000001</v>
      </c>
      <c r="I760" s="28">
        <v>4.1050000000000004</v>
      </c>
      <c r="J760" s="28">
        <v>4.6719999999999997</v>
      </c>
      <c r="K760" s="28">
        <v>3.0250000000000004</v>
      </c>
      <c r="L760" s="28">
        <v>2.8260000000000001</v>
      </c>
      <c r="M760" s="28">
        <v>3.53</v>
      </c>
      <c r="N760" s="28">
        <v>1.1019999999999999</v>
      </c>
      <c r="O760" s="28">
        <v>2.3609999999999998</v>
      </c>
      <c r="P760" s="28">
        <v>3.2</v>
      </c>
      <c r="Q760" s="28">
        <v>2.98</v>
      </c>
      <c r="R760" s="28">
        <v>3.31</v>
      </c>
      <c r="S760" s="28">
        <v>40.407000000000004</v>
      </c>
      <c r="T760" s="35">
        <v>3.3672500000000003</v>
      </c>
    </row>
    <row r="761" spans="1:20" x14ac:dyDescent="0.25">
      <c r="A761" s="33" t="s">
        <v>515</v>
      </c>
      <c r="B761" s="34" t="s">
        <v>88</v>
      </c>
      <c r="C761" s="34" t="s">
        <v>260</v>
      </c>
      <c r="D761" s="33" t="s">
        <v>314</v>
      </c>
      <c r="E761" s="38" t="s">
        <v>315</v>
      </c>
      <c r="F761" s="33" t="s">
        <v>3</v>
      </c>
      <c r="G761" s="28">
        <v>1.9119999999999997</v>
      </c>
      <c r="H761" s="28">
        <v>1.4650000000000001</v>
      </c>
      <c r="I761" s="28">
        <v>2.4250000000000003</v>
      </c>
      <c r="J761" s="28">
        <v>1.623</v>
      </c>
      <c r="K761" s="28">
        <v>1.6030000000000002</v>
      </c>
      <c r="L761" s="28">
        <v>1.3379999999999999</v>
      </c>
      <c r="M761" s="28">
        <v>1.0389999999999999</v>
      </c>
      <c r="N761" s="28">
        <v>0.25900000000000001</v>
      </c>
      <c r="O761" s="28"/>
      <c r="P761" s="28">
        <v>2.7323</v>
      </c>
      <c r="Q761" s="28">
        <v>1.2589999999999999</v>
      </c>
      <c r="R761" s="28">
        <v>0.86799999999999999</v>
      </c>
      <c r="S761" s="28">
        <v>16.523299999999999</v>
      </c>
      <c r="T761" s="35">
        <v>1.5021181818181817</v>
      </c>
    </row>
    <row r="762" spans="1:20" x14ac:dyDescent="0.25">
      <c r="A762" s="33" t="s">
        <v>515</v>
      </c>
      <c r="B762" s="34" t="s">
        <v>88</v>
      </c>
      <c r="C762" s="34" t="s">
        <v>260</v>
      </c>
      <c r="D762" s="33" t="s">
        <v>324</v>
      </c>
      <c r="E762" s="38" t="s">
        <v>325</v>
      </c>
      <c r="F762" s="33" t="s">
        <v>4</v>
      </c>
      <c r="G762" s="28">
        <v>7.0000000000000001E-3</v>
      </c>
      <c r="H762" s="28">
        <v>8.0000000000000002E-3</v>
      </c>
      <c r="I762" s="28">
        <v>3.2000000000000001E-2</v>
      </c>
      <c r="J762" s="28"/>
      <c r="K762" s="28">
        <v>2.8000000000000001E-2</v>
      </c>
      <c r="L762" s="28"/>
      <c r="M762" s="28"/>
      <c r="N762" s="28"/>
      <c r="O762" s="28"/>
      <c r="P762" s="28"/>
      <c r="Q762" s="28"/>
      <c r="R762" s="28"/>
      <c r="S762" s="28">
        <v>7.4999999999999997E-2</v>
      </c>
      <c r="T762" s="35">
        <v>1.8749999999999999E-2</v>
      </c>
    </row>
    <row r="763" spans="1:20" x14ac:dyDescent="0.25">
      <c r="A763" s="33" t="s">
        <v>515</v>
      </c>
      <c r="B763" s="34" t="s">
        <v>88</v>
      </c>
      <c r="C763" s="34" t="s">
        <v>260</v>
      </c>
      <c r="D763" s="33" t="s">
        <v>319</v>
      </c>
      <c r="E763" s="38" t="s">
        <v>320</v>
      </c>
      <c r="F763" s="33" t="s">
        <v>5</v>
      </c>
      <c r="G763" s="28"/>
      <c r="H763" s="28">
        <v>1.8960000000000001</v>
      </c>
      <c r="I763" s="28">
        <v>3.1589999999999998</v>
      </c>
      <c r="J763" s="28">
        <v>4.0839999999999996</v>
      </c>
      <c r="K763" s="28">
        <v>6.1840000000000002</v>
      </c>
      <c r="L763" s="28">
        <v>10.221</v>
      </c>
      <c r="M763" s="28"/>
      <c r="N763" s="28">
        <v>5.9879999999999995</v>
      </c>
      <c r="O763" s="28"/>
      <c r="P763" s="28">
        <v>1.026</v>
      </c>
      <c r="Q763" s="28">
        <v>4.5289999999999999</v>
      </c>
      <c r="R763" s="28">
        <v>1.028</v>
      </c>
      <c r="S763" s="28">
        <v>38.115000000000002</v>
      </c>
      <c r="T763" s="35">
        <v>4.2350000000000003</v>
      </c>
    </row>
    <row r="764" spans="1:20" x14ac:dyDescent="0.25">
      <c r="A764" s="33" t="s">
        <v>516</v>
      </c>
      <c r="B764" s="34" t="s">
        <v>42</v>
      </c>
      <c r="C764" s="34" t="s">
        <v>294</v>
      </c>
      <c r="D764" s="33" t="s">
        <v>310</v>
      </c>
      <c r="E764" s="38" t="s">
        <v>311</v>
      </c>
      <c r="F764" s="33" t="s">
        <v>1</v>
      </c>
      <c r="G764" s="28">
        <v>0.2</v>
      </c>
      <c r="H764" s="28"/>
      <c r="I764" s="28"/>
      <c r="J764" s="28"/>
      <c r="K764" s="28"/>
      <c r="L764" s="28">
        <v>0.04</v>
      </c>
      <c r="M764" s="28">
        <v>5.5300000000000002E-2</v>
      </c>
      <c r="N764" s="28"/>
      <c r="O764" s="28"/>
      <c r="P764" s="28">
        <v>7.9000000000000001E-2</v>
      </c>
      <c r="Q764" s="28">
        <v>0.13350000000000001</v>
      </c>
      <c r="R764" s="28"/>
      <c r="S764" s="28">
        <v>0.50780000000000003</v>
      </c>
      <c r="T764" s="35">
        <v>0.10156000000000001</v>
      </c>
    </row>
    <row r="765" spans="1:20" x14ac:dyDescent="0.25">
      <c r="A765" s="33" t="s">
        <v>516</v>
      </c>
      <c r="B765" s="34" t="s">
        <v>42</v>
      </c>
      <c r="C765" s="34" t="s">
        <v>294</v>
      </c>
      <c r="D765" s="33" t="s">
        <v>312</v>
      </c>
      <c r="E765" s="38" t="s">
        <v>313</v>
      </c>
      <c r="F765" s="33" t="s">
        <v>2</v>
      </c>
      <c r="G765" s="28"/>
      <c r="H765" s="28"/>
      <c r="I765" s="28"/>
      <c r="J765" s="28"/>
      <c r="K765" s="28"/>
      <c r="L765" s="28">
        <v>0.6170000000000001</v>
      </c>
      <c r="M765" s="28">
        <v>0.49299999999999994</v>
      </c>
      <c r="N765" s="28">
        <v>0.5</v>
      </c>
      <c r="O765" s="28">
        <v>0.186</v>
      </c>
      <c r="P765" s="28">
        <v>0.11899999999999999</v>
      </c>
      <c r="Q765" s="28">
        <v>0.46500000000000002</v>
      </c>
      <c r="R765" s="28"/>
      <c r="S765" s="28">
        <v>2.38</v>
      </c>
      <c r="T765" s="35">
        <v>0.39666666666666667</v>
      </c>
    </row>
    <row r="766" spans="1:20" x14ac:dyDescent="0.25">
      <c r="A766" s="33" t="s">
        <v>516</v>
      </c>
      <c r="B766" s="34" t="s">
        <v>42</v>
      </c>
      <c r="C766" s="34" t="s">
        <v>294</v>
      </c>
      <c r="D766" s="33" t="s">
        <v>314</v>
      </c>
      <c r="E766" s="38" t="s">
        <v>315</v>
      </c>
      <c r="F766" s="33" t="s">
        <v>3</v>
      </c>
      <c r="G766" s="28">
        <v>0.28000000000000003</v>
      </c>
      <c r="H766" s="28"/>
      <c r="I766" s="28"/>
      <c r="J766" s="28"/>
      <c r="K766" s="28"/>
      <c r="L766" s="28">
        <v>0.36650000000000005</v>
      </c>
      <c r="M766" s="28">
        <v>0.34550000000000003</v>
      </c>
      <c r="N766" s="28">
        <v>4.3500000000000004E-2</v>
      </c>
      <c r="O766" s="28"/>
      <c r="P766" s="28">
        <v>0.70700000000000007</v>
      </c>
      <c r="Q766" s="28">
        <v>0.28549999999999998</v>
      </c>
      <c r="R766" s="28"/>
      <c r="S766" s="28">
        <v>2.028</v>
      </c>
      <c r="T766" s="35">
        <v>0.33800000000000002</v>
      </c>
    </row>
    <row r="767" spans="1:20" x14ac:dyDescent="0.25">
      <c r="A767" s="33" t="s">
        <v>516</v>
      </c>
      <c r="B767" s="34" t="s">
        <v>42</v>
      </c>
      <c r="C767" s="34" t="s">
        <v>294</v>
      </c>
      <c r="D767" s="33" t="s">
        <v>319</v>
      </c>
      <c r="E767" s="38" t="s">
        <v>320</v>
      </c>
      <c r="F767" s="33" t="s">
        <v>5</v>
      </c>
      <c r="G767" s="28"/>
      <c r="H767" s="28"/>
      <c r="I767" s="28"/>
      <c r="J767" s="28"/>
      <c r="K767" s="28"/>
      <c r="L767" s="28">
        <v>0.4</v>
      </c>
      <c r="M767" s="28"/>
      <c r="N767" s="28"/>
      <c r="O767" s="28"/>
      <c r="P767" s="28">
        <v>0.254</v>
      </c>
      <c r="Q767" s="28">
        <v>7.4999999999999997E-2</v>
      </c>
      <c r="R767" s="28"/>
      <c r="S767" s="28">
        <v>0.72899999999999998</v>
      </c>
      <c r="T767" s="35">
        <v>0.24299999999999999</v>
      </c>
    </row>
    <row r="768" spans="1:20" x14ac:dyDescent="0.25">
      <c r="A768" s="33" t="s">
        <v>517</v>
      </c>
      <c r="B768" s="34" t="s">
        <v>42</v>
      </c>
      <c r="C768" s="34" t="s">
        <v>90</v>
      </c>
      <c r="D768" s="33" t="s">
        <v>322</v>
      </c>
      <c r="E768" s="38" t="s">
        <v>323</v>
      </c>
      <c r="F768" s="33" t="s">
        <v>0</v>
      </c>
      <c r="G768" s="28">
        <v>0.2</v>
      </c>
      <c r="H768" s="28"/>
      <c r="I768" s="28">
        <v>0.1</v>
      </c>
      <c r="J768" s="28"/>
      <c r="K768" s="28">
        <v>0.35299999999999998</v>
      </c>
      <c r="L768" s="28"/>
      <c r="M768" s="28"/>
      <c r="N768" s="28"/>
      <c r="O768" s="28"/>
      <c r="P768" s="28"/>
      <c r="Q768" s="28"/>
      <c r="R768" s="28"/>
      <c r="S768" s="28">
        <v>0.65300000000000002</v>
      </c>
      <c r="T768" s="35">
        <v>0.21766666666666667</v>
      </c>
    </row>
    <row r="769" spans="1:20" x14ac:dyDescent="0.25">
      <c r="A769" s="33" t="s">
        <v>517</v>
      </c>
      <c r="B769" s="34" t="s">
        <v>42</v>
      </c>
      <c r="C769" s="34" t="s">
        <v>90</v>
      </c>
      <c r="D769" s="33" t="s">
        <v>310</v>
      </c>
      <c r="E769" s="38" t="s">
        <v>311</v>
      </c>
      <c r="F769" s="33" t="s">
        <v>1</v>
      </c>
      <c r="G769" s="28">
        <v>5.6920000000000002</v>
      </c>
      <c r="H769" s="28">
        <v>7.2535999999999987</v>
      </c>
      <c r="I769" s="28">
        <v>4.2577000000000007</v>
      </c>
      <c r="J769" s="28">
        <v>5.5554000000000006</v>
      </c>
      <c r="K769" s="28">
        <v>3.8162000000000003</v>
      </c>
      <c r="L769" s="28">
        <v>3.0843000000000007</v>
      </c>
      <c r="M769" s="28">
        <v>3.6429000000000005</v>
      </c>
      <c r="N769" s="28">
        <v>3.8036999999999996</v>
      </c>
      <c r="O769" s="28">
        <v>3.0129999999999999</v>
      </c>
      <c r="P769" s="28">
        <v>5.3681999999999999</v>
      </c>
      <c r="Q769" s="28">
        <v>5.5692000000000004</v>
      </c>
      <c r="R769" s="28">
        <v>5.1023999999999994</v>
      </c>
      <c r="S769" s="28">
        <v>56.158599999999993</v>
      </c>
      <c r="T769" s="35">
        <v>4.6798833333333327</v>
      </c>
    </row>
    <row r="770" spans="1:20" x14ac:dyDescent="0.25">
      <c r="A770" s="33" t="s">
        <v>517</v>
      </c>
      <c r="B770" s="34" t="s">
        <v>42</v>
      </c>
      <c r="C770" s="34" t="s">
        <v>90</v>
      </c>
      <c r="D770" s="33" t="s">
        <v>312</v>
      </c>
      <c r="E770" s="38" t="s">
        <v>313</v>
      </c>
      <c r="F770" s="33" t="s">
        <v>2</v>
      </c>
      <c r="G770" s="28">
        <v>66.567499999999995</v>
      </c>
      <c r="H770" s="28">
        <v>63.631499999999996</v>
      </c>
      <c r="I770" s="28">
        <v>54.309000000000005</v>
      </c>
      <c r="J770" s="28">
        <v>69.76700000000001</v>
      </c>
      <c r="K770" s="28">
        <v>85.232399999999984</v>
      </c>
      <c r="L770" s="28">
        <v>66.836000000000013</v>
      </c>
      <c r="M770" s="28">
        <v>52.753199999999978</v>
      </c>
      <c r="N770" s="28">
        <v>44.674400000000013</v>
      </c>
      <c r="O770" s="28">
        <v>63.257699999999986</v>
      </c>
      <c r="P770" s="28">
        <v>56.678999999999995</v>
      </c>
      <c r="Q770" s="28">
        <v>55.891599999999997</v>
      </c>
      <c r="R770" s="28">
        <v>60.392000000000003</v>
      </c>
      <c r="S770" s="28">
        <v>739.99130000000002</v>
      </c>
      <c r="T770" s="35">
        <v>61.665941666666669</v>
      </c>
    </row>
    <row r="771" spans="1:20" x14ac:dyDescent="0.25">
      <c r="A771" s="33" t="s">
        <v>517</v>
      </c>
      <c r="B771" s="34" t="s">
        <v>42</v>
      </c>
      <c r="C771" s="34" t="s">
        <v>90</v>
      </c>
      <c r="D771" s="33" t="s">
        <v>314</v>
      </c>
      <c r="E771" s="38" t="s">
        <v>315</v>
      </c>
      <c r="F771" s="33" t="s">
        <v>3</v>
      </c>
      <c r="G771" s="28">
        <v>36.422999999999995</v>
      </c>
      <c r="H771" s="28">
        <v>36.351400000000019</v>
      </c>
      <c r="I771" s="28">
        <v>31.755300000000005</v>
      </c>
      <c r="J771" s="28">
        <v>29.8567</v>
      </c>
      <c r="K771" s="28">
        <v>31.235500000000002</v>
      </c>
      <c r="L771" s="28">
        <v>33.304200000000002</v>
      </c>
      <c r="M771" s="28">
        <v>34.433899999999987</v>
      </c>
      <c r="N771" s="28">
        <v>34.268100000000018</v>
      </c>
      <c r="O771" s="28">
        <v>38.306300000000007</v>
      </c>
      <c r="P771" s="28">
        <v>32.223700000000001</v>
      </c>
      <c r="Q771" s="28">
        <v>39.550500000000014</v>
      </c>
      <c r="R771" s="28">
        <v>38.6008</v>
      </c>
      <c r="S771" s="28">
        <v>416.30940000000004</v>
      </c>
      <c r="T771" s="35">
        <v>34.692450000000001</v>
      </c>
    </row>
    <row r="772" spans="1:20" x14ac:dyDescent="0.25">
      <c r="A772" s="33" t="s">
        <v>517</v>
      </c>
      <c r="B772" s="34" t="s">
        <v>42</v>
      </c>
      <c r="C772" s="34" t="s">
        <v>90</v>
      </c>
      <c r="D772" s="33" t="s">
        <v>319</v>
      </c>
      <c r="E772" s="38" t="s">
        <v>320</v>
      </c>
      <c r="F772" s="33" t="s">
        <v>5</v>
      </c>
      <c r="G772" s="28">
        <v>22.588999999999999</v>
      </c>
      <c r="H772" s="28">
        <v>25.698400000000003</v>
      </c>
      <c r="I772" s="28">
        <v>23.375099999999996</v>
      </c>
      <c r="J772" s="28">
        <v>18.82</v>
      </c>
      <c r="K772" s="28">
        <v>19.137999999999998</v>
      </c>
      <c r="L772" s="28">
        <v>26.575499999999998</v>
      </c>
      <c r="M772" s="28">
        <v>13.193</v>
      </c>
      <c r="N772" s="28">
        <v>15.263000000000002</v>
      </c>
      <c r="O772" s="28">
        <v>12.677999999999999</v>
      </c>
      <c r="P772" s="28">
        <v>16.622</v>
      </c>
      <c r="Q772" s="28">
        <v>14.650499999999997</v>
      </c>
      <c r="R772" s="28">
        <v>17.604999999999997</v>
      </c>
      <c r="S772" s="28">
        <v>226.20749999999998</v>
      </c>
      <c r="T772" s="35">
        <v>18.850624999999997</v>
      </c>
    </row>
    <row r="773" spans="1:20" x14ac:dyDescent="0.25">
      <c r="A773" s="33" t="s">
        <v>518</v>
      </c>
      <c r="B773" s="34" t="s">
        <v>42</v>
      </c>
      <c r="C773" s="34" t="s">
        <v>295</v>
      </c>
      <c r="D773" s="33" t="s">
        <v>310</v>
      </c>
      <c r="E773" s="38" t="s">
        <v>311</v>
      </c>
      <c r="F773" s="33" t="s">
        <v>1</v>
      </c>
      <c r="G773" s="28">
        <v>0.63300000000000001</v>
      </c>
      <c r="H773" s="28">
        <v>0.36939999999999995</v>
      </c>
      <c r="I773" s="28">
        <v>0.93829999999999991</v>
      </c>
      <c r="J773" s="28">
        <v>0.60950000000000004</v>
      </c>
      <c r="K773" s="28">
        <v>0.57339999999999991</v>
      </c>
      <c r="L773" s="28">
        <v>0.13</v>
      </c>
      <c r="M773" s="28">
        <v>0.40229999999999999</v>
      </c>
      <c r="N773" s="28">
        <v>0.31900000000000001</v>
      </c>
      <c r="O773" s="28"/>
      <c r="P773" s="28"/>
      <c r="Q773" s="28"/>
      <c r="R773" s="28"/>
      <c r="S773" s="28">
        <v>3.9748999999999994</v>
      </c>
      <c r="T773" s="35">
        <v>0.49686249999999993</v>
      </c>
    </row>
    <row r="774" spans="1:20" x14ac:dyDescent="0.25">
      <c r="A774" s="33" t="s">
        <v>518</v>
      </c>
      <c r="B774" s="34" t="s">
        <v>42</v>
      </c>
      <c r="C774" s="34" t="s">
        <v>295</v>
      </c>
      <c r="D774" s="33" t="s">
        <v>312</v>
      </c>
      <c r="E774" s="38" t="s">
        <v>313</v>
      </c>
      <c r="F774" s="33" t="s">
        <v>2</v>
      </c>
      <c r="G774" s="28">
        <v>2.6890000000000001</v>
      </c>
      <c r="H774" s="28">
        <v>1.7742000000000002</v>
      </c>
      <c r="I774" s="28">
        <v>1.5820000000000001</v>
      </c>
      <c r="J774" s="28">
        <v>1.6105</v>
      </c>
      <c r="K774" s="28">
        <v>0.33799999999999997</v>
      </c>
      <c r="L774" s="28">
        <v>2.407</v>
      </c>
      <c r="M774" s="28">
        <v>1.8654999999999999</v>
      </c>
      <c r="N774" s="28">
        <v>1.7590000000000001</v>
      </c>
      <c r="O774" s="28"/>
      <c r="P774" s="28"/>
      <c r="Q774" s="28"/>
      <c r="R774" s="28"/>
      <c r="S774" s="28">
        <v>14.025200000000002</v>
      </c>
      <c r="T774" s="35">
        <v>1.7531500000000002</v>
      </c>
    </row>
    <row r="775" spans="1:20" x14ac:dyDescent="0.25">
      <c r="A775" s="33" t="s">
        <v>518</v>
      </c>
      <c r="B775" s="34" t="s">
        <v>42</v>
      </c>
      <c r="C775" s="34" t="s">
        <v>295</v>
      </c>
      <c r="D775" s="33" t="s">
        <v>314</v>
      </c>
      <c r="E775" s="38" t="s">
        <v>315</v>
      </c>
      <c r="F775" s="33" t="s">
        <v>3</v>
      </c>
      <c r="G775" s="28">
        <v>0.80159999999999998</v>
      </c>
      <c r="H775" s="28">
        <v>0.76700000000000013</v>
      </c>
      <c r="I775" s="28">
        <v>0.84089999999999998</v>
      </c>
      <c r="J775" s="28">
        <v>0.61149999999999993</v>
      </c>
      <c r="K775" s="28">
        <v>0.76540000000000008</v>
      </c>
      <c r="L775" s="28">
        <v>0.95199999999999996</v>
      </c>
      <c r="M775" s="28">
        <v>0.52849999999999997</v>
      </c>
      <c r="N775" s="28">
        <v>0.81700000000000006</v>
      </c>
      <c r="O775" s="28"/>
      <c r="P775" s="28"/>
      <c r="Q775" s="28"/>
      <c r="R775" s="28"/>
      <c r="S775" s="28">
        <v>6.0839000000000008</v>
      </c>
      <c r="T775" s="35">
        <v>0.76048750000000009</v>
      </c>
    </row>
    <row r="776" spans="1:20" x14ac:dyDescent="0.25">
      <c r="A776" s="33" t="s">
        <v>518</v>
      </c>
      <c r="B776" s="34" t="s">
        <v>42</v>
      </c>
      <c r="C776" s="34" t="s">
        <v>295</v>
      </c>
      <c r="D776" s="33" t="s">
        <v>319</v>
      </c>
      <c r="E776" s="38" t="s">
        <v>320</v>
      </c>
      <c r="F776" s="33" t="s">
        <v>5</v>
      </c>
      <c r="G776" s="28">
        <v>0.7</v>
      </c>
      <c r="H776" s="28">
        <v>0.4</v>
      </c>
      <c r="I776" s="28">
        <v>0.7</v>
      </c>
      <c r="J776" s="28">
        <v>0.7</v>
      </c>
      <c r="K776" s="28">
        <v>1</v>
      </c>
      <c r="L776" s="28">
        <v>0.8</v>
      </c>
      <c r="M776" s="28">
        <v>0.7</v>
      </c>
      <c r="N776" s="28">
        <v>0.28100000000000003</v>
      </c>
      <c r="O776" s="28"/>
      <c r="P776" s="28"/>
      <c r="Q776" s="28"/>
      <c r="R776" s="28"/>
      <c r="S776" s="28">
        <v>5.2809999999999997</v>
      </c>
      <c r="T776" s="35">
        <v>0.66012499999999996</v>
      </c>
    </row>
    <row r="777" spans="1:20" x14ac:dyDescent="0.25">
      <c r="A777" s="33" t="s">
        <v>519</v>
      </c>
      <c r="B777" s="34" t="s">
        <v>42</v>
      </c>
      <c r="C777" s="34" t="s">
        <v>296</v>
      </c>
      <c r="D777" s="33" t="s">
        <v>312</v>
      </c>
      <c r="E777" s="38" t="s">
        <v>313</v>
      </c>
      <c r="F777" s="33" t="s">
        <v>2</v>
      </c>
      <c r="G777" s="28">
        <v>2.8289999999999997</v>
      </c>
      <c r="H777" s="28">
        <v>2.1379999999999999</v>
      </c>
      <c r="I777" s="28">
        <v>3.3049999999999997</v>
      </c>
      <c r="J777" s="28">
        <v>1.9239999999999999</v>
      </c>
      <c r="K777" s="28">
        <v>1.4140000000000001</v>
      </c>
      <c r="L777" s="28">
        <v>1.7290000000000001</v>
      </c>
      <c r="M777" s="28">
        <v>2.4154999999999998</v>
      </c>
      <c r="N777" s="28">
        <v>2.5150000000000001</v>
      </c>
      <c r="O777" s="28"/>
      <c r="P777" s="28">
        <v>2.9375</v>
      </c>
      <c r="Q777" s="28"/>
      <c r="R777" s="28"/>
      <c r="S777" s="28">
        <v>21.206999999999997</v>
      </c>
      <c r="T777" s="35">
        <v>2.3563333333333332</v>
      </c>
    </row>
    <row r="778" spans="1:20" x14ac:dyDescent="0.25">
      <c r="A778" s="33" t="s">
        <v>519</v>
      </c>
      <c r="B778" s="34" t="s">
        <v>42</v>
      </c>
      <c r="C778" s="34" t="s">
        <v>296</v>
      </c>
      <c r="D778" s="33" t="s">
        <v>314</v>
      </c>
      <c r="E778" s="38" t="s">
        <v>315</v>
      </c>
      <c r="F778" s="33" t="s">
        <v>3</v>
      </c>
      <c r="G778" s="28">
        <v>1.6789999999999998</v>
      </c>
      <c r="H778" s="28">
        <v>1.0810000000000002</v>
      </c>
      <c r="I778" s="28">
        <v>1.5430000000000001</v>
      </c>
      <c r="J778" s="28">
        <v>0.42300000000000004</v>
      </c>
      <c r="K778" s="28">
        <v>0.46399999999999997</v>
      </c>
      <c r="L778" s="28">
        <v>1.0394999999999999</v>
      </c>
      <c r="M778" s="28">
        <v>1.0035000000000001</v>
      </c>
      <c r="N778" s="28">
        <v>1.7189999999999999</v>
      </c>
      <c r="O778" s="28"/>
      <c r="P778" s="28">
        <v>2.8394999999999997</v>
      </c>
      <c r="Q778" s="28"/>
      <c r="R778" s="28"/>
      <c r="S778" s="28">
        <v>11.791499999999999</v>
      </c>
      <c r="T778" s="35">
        <v>1.3101666666666665</v>
      </c>
    </row>
    <row r="779" spans="1:20" x14ac:dyDescent="0.25">
      <c r="A779" s="33" t="s">
        <v>519</v>
      </c>
      <c r="B779" s="34" t="s">
        <v>42</v>
      </c>
      <c r="C779" s="34" t="s">
        <v>296</v>
      </c>
      <c r="D779" s="33" t="s">
        <v>319</v>
      </c>
      <c r="E779" s="38" t="s">
        <v>320</v>
      </c>
      <c r="F779" s="33" t="s">
        <v>5</v>
      </c>
      <c r="G779" s="28">
        <v>4.3</v>
      </c>
      <c r="H779" s="28">
        <v>3.1</v>
      </c>
      <c r="I779" s="28">
        <v>0.5</v>
      </c>
      <c r="J779" s="28">
        <v>1.6</v>
      </c>
      <c r="K779" s="28"/>
      <c r="L779" s="28">
        <v>2.375</v>
      </c>
      <c r="M779" s="28">
        <v>2.6500000000000004</v>
      </c>
      <c r="N779" s="28"/>
      <c r="O779" s="28"/>
      <c r="P779" s="28">
        <v>1.6880000000000002</v>
      </c>
      <c r="Q779" s="28"/>
      <c r="R779" s="28"/>
      <c r="S779" s="28">
        <v>16.213000000000001</v>
      </c>
      <c r="T779" s="35">
        <v>2.3161428571428573</v>
      </c>
    </row>
    <row r="780" spans="1:20" x14ac:dyDescent="0.25">
      <c r="A780" s="33" t="s">
        <v>520</v>
      </c>
      <c r="B780" s="34" t="s">
        <v>42</v>
      </c>
      <c r="C780" s="34" t="s">
        <v>43</v>
      </c>
      <c r="D780" s="33" t="s">
        <v>322</v>
      </c>
      <c r="E780" s="38" t="s">
        <v>323</v>
      </c>
      <c r="F780" s="33" t="s">
        <v>0</v>
      </c>
      <c r="G780" s="28"/>
      <c r="H780" s="28">
        <v>0.23</v>
      </c>
      <c r="I780" s="28"/>
      <c r="J780" s="28">
        <v>0.20499999999999999</v>
      </c>
      <c r="K780" s="28"/>
      <c r="L780" s="28">
        <v>0.38800000000000001</v>
      </c>
      <c r="M780" s="28"/>
      <c r="N780" s="28"/>
      <c r="O780" s="28">
        <v>0.25900000000000001</v>
      </c>
      <c r="P780" s="28">
        <v>0.33600000000000002</v>
      </c>
      <c r="Q780" s="28">
        <v>0.28000000000000003</v>
      </c>
      <c r="R780" s="28">
        <v>0.36</v>
      </c>
      <c r="S780" s="28">
        <v>2.0579999999999998</v>
      </c>
      <c r="T780" s="35">
        <v>0.29399999999999998</v>
      </c>
    </row>
    <row r="781" spans="1:20" x14ac:dyDescent="0.25">
      <c r="A781" s="33" t="s">
        <v>520</v>
      </c>
      <c r="B781" s="34" t="s">
        <v>42</v>
      </c>
      <c r="C781" s="34" t="s">
        <v>43</v>
      </c>
      <c r="D781" s="33" t="s">
        <v>310</v>
      </c>
      <c r="E781" s="38" t="s">
        <v>311</v>
      </c>
      <c r="F781" s="33" t="s">
        <v>1</v>
      </c>
      <c r="G781" s="28">
        <v>17.204700000000006</v>
      </c>
      <c r="H781" s="28">
        <v>22.422299999999996</v>
      </c>
      <c r="I781" s="28">
        <v>13.209900000000003</v>
      </c>
      <c r="J781" s="28">
        <v>22.713699999999999</v>
      </c>
      <c r="K781" s="28">
        <v>22.790799999999997</v>
      </c>
      <c r="L781" s="28">
        <v>24.095600000000008</v>
      </c>
      <c r="M781" s="28">
        <v>16.54</v>
      </c>
      <c r="N781" s="28">
        <v>11.618800000000002</v>
      </c>
      <c r="O781" s="28">
        <v>18.694599999999998</v>
      </c>
      <c r="P781" s="28">
        <v>37.373799999999996</v>
      </c>
      <c r="Q781" s="28">
        <v>16.093499999999999</v>
      </c>
      <c r="R781" s="28">
        <v>14.193000000000001</v>
      </c>
      <c r="S781" s="28">
        <v>236.95070000000001</v>
      </c>
      <c r="T781" s="35">
        <v>19.745891666666669</v>
      </c>
    </row>
    <row r="782" spans="1:20" x14ac:dyDescent="0.25">
      <c r="A782" s="33" t="s">
        <v>520</v>
      </c>
      <c r="B782" s="34" t="s">
        <v>42</v>
      </c>
      <c r="C782" s="34" t="s">
        <v>43</v>
      </c>
      <c r="D782" s="33" t="s">
        <v>312</v>
      </c>
      <c r="E782" s="38" t="s">
        <v>313</v>
      </c>
      <c r="F782" s="33" t="s">
        <v>2</v>
      </c>
      <c r="G782" s="28">
        <v>162.1123</v>
      </c>
      <c r="H782" s="28">
        <v>133.29475000000002</v>
      </c>
      <c r="I782" s="28">
        <v>128.48939999999999</v>
      </c>
      <c r="J782" s="28">
        <v>170.0297000000001</v>
      </c>
      <c r="K782" s="28">
        <v>172.57249999999996</v>
      </c>
      <c r="L782" s="28">
        <v>173.8433499999999</v>
      </c>
      <c r="M782" s="28">
        <v>188.04670000000002</v>
      </c>
      <c r="N782" s="28">
        <v>144.03389999999993</v>
      </c>
      <c r="O782" s="28">
        <v>148.29159999999996</v>
      </c>
      <c r="P782" s="28">
        <v>176.25569999999996</v>
      </c>
      <c r="Q782" s="28">
        <v>156.54210000000009</v>
      </c>
      <c r="R782" s="28">
        <v>125.58779999999992</v>
      </c>
      <c r="S782" s="28">
        <v>1879.0998</v>
      </c>
      <c r="T782" s="35">
        <v>156.59164999999999</v>
      </c>
    </row>
    <row r="783" spans="1:20" x14ac:dyDescent="0.25">
      <c r="A783" s="33" t="s">
        <v>520</v>
      </c>
      <c r="B783" s="34" t="s">
        <v>42</v>
      </c>
      <c r="C783" s="34" t="s">
        <v>43</v>
      </c>
      <c r="D783" s="33" t="s">
        <v>314</v>
      </c>
      <c r="E783" s="38" t="s">
        <v>315</v>
      </c>
      <c r="F783" s="33" t="s">
        <v>3</v>
      </c>
      <c r="G783" s="28">
        <v>66.754050000000007</v>
      </c>
      <c r="H783" s="28">
        <v>61.493400000000015</v>
      </c>
      <c r="I783" s="28">
        <v>57.87620000000004</v>
      </c>
      <c r="J783" s="28">
        <v>98.069399999999987</v>
      </c>
      <c r="K783" s="28">
        <v>96.918300000000045</v>
      </c>
      <c r="L783" s="28">
        <v>93.967700000000008</v>
      </c>
      <c r="M783" s="28">
        <v>95.318100000000015</v>
      </c>
      <c r="N783" s="28">
        <v>96.380099999999942</v>
      </c>
      <c r="O783" s="28">
        <v>89.082699999999974</v>
      </c>
      <c r="P783" s="28">
        <v>80.568600000000018</v>
      </c>
      <c r="Q783" s="28">
        <v>97.592800000000025</v>
      </c>
      <c r="R783" s="28">
        <v>62.514799999999994</v>
      </c>
      <c r="S783" s="28">
        <v>996.53615000000002</v>
      </c>
      <c r="T783" s="35">
        <v>83.044679166666668</v>
      </c>
    </row>
    <row r="784" spans="1:20" x14ac:dyDescent="0.25">
      <c r="A784" s="33" t="s">
        <v>520</v>
      </c>
      <c r="B784" s="34" t="s">
        <v>42</v>
      </c>
      <c r="C784" s="34" t="s">
        <v>43</v>
      </c>
      <c r="D784" s="33" t="s">
        <v>324</v>
      </c>
      <c r="E784" s="38" t="s">
        <v>325</v>
      </c>
      <c r="F784" s="33" t="s">
        <v>4</v>
      </c>
      <c r="G784" s="28"/>
      <c r="H784" s="28">
        <v>0.66400000000000003</v>
      </c>
      <c r="I784" s="28">
        <v>0.52759999999999996</v>
      </c>
      <c r="J784" s="28">
        <v>0.56299999999999994</v>
      </c>
      <c r="K784" s="28">
        <v>0.82099999999999995</v>
      </c>
      <c r="L784" s="28">
        <v>0.41639999999999999</v>
      </c>
      <c r="M784" s="28">
        <v>7.4499999999999997E-2</v>
      </c>
      <c r="N784" s="28"/>
      <c r="O784" s="28"/>
      <c r="P784" s="28"/>
      <c r="Q784" s="28">
        <v>4.8300000000000003E-2</v>
      </c>
      <c r="R784" s="28"/>
      <c r="S784" s="28">
        <v>3.1147999999999993</v>
      </c>
      <c r="T784" s="35">
        <v>0.44497142857142846</v>
      </c>
    </row>
    <row r="785" spans="1:20" x14ac:dyDescent="0.25">
      <c r="A785" s="33" t="s">
        <v>520</v>
      </c>
      <c r="B785" s="34" t="s">
        <v>42</v>
      </c>
      <c r="C785" s="34" t="s">
        <v>43</v>
      </c>
      <c r="D785" s="33" t="s">
        <v>319</v>
      </c>
      <c r="E785" s="38" t="s">
        <v>320</v>
      </c>
      <c r="F785" s="33" t="s">
        <v>5</v>
      </c>
      <c r="G785" s="28">
        <v>67.330000000000013</v>
      </c>
      <c r="H785" s="28">
        <v>61.747399999999999</v>
      </c>
      <c r="I785" s="28">
        <v>77.461600000000004</v>
      </c>
      <c r="J785" s="28">
        <v>74.147199999999984</v>
      </c>
      <c r="K785" s="28">
        <v>62.7819</v>
      </c>
      <c r="L785" s="28">
        <v>80.846699999999998</v>
      </c>
      <c r="M785" s="28">
        <v>63.80040000000001</v>
      </c>
      <c r="N785" s="28">
        <v>67.863</v>
      </c>
      <c r="O785" s="28">
        <v>58.094200000000015</v>
      </c>
      <c r="P785" s="28">
        <v>54.320000000000022</v>
      </c>
      <c r="Q785" s="28">
        <v>56.148399999999995</v>
      </c>
      <c r="R785" s="28">
        <v>47.433300000000003</v>
      </c>
      <c r="S785" s="28">
        <v>771.97410000000013</v>
      </c>
      <c r="T785" s="35">
        <v>64.331175000000016</v>
      </c>
    </row>
    <row r="786" spans="1:20" x14ac:dyDescent="0.25">
      <c r="A786" s="33" t="s">
        <v>521</v>
      </c>
      <c r="B786" s="34" t="s">
        <v>42</v>
      </c>
      <c r="C786" s="34" t="s">
        <v>239</v>
      </c>
      <c r="D786" s="33" t="s">
        <v>310</v>
      </c>
      <c r="E786" s="38" t="s">
        <v>311</v>
      </c>
      <c r="F786" s="33" t="s">
        <v>1</v>
      </c>
      <c r="G786" s="28">
        <v>6.7190000000000003</v>
      </c>
      <c r="H786" s="28">
        <v>6.77</v>
      </c>
      <c r="I786" s="28">
        <v>6.6619999999999999</v>
      </c>
      <c r="J786" s="28">
        <v>6.2619999999999996</v>
      </c>
      <c r="K786" s="28">
        <v>5.0110000000000001</v>
      </c>
      <c r="L786" s="28">
        <v>5.0150000000000006</v>
      </c>
      <c r="M786" s="28">
        <v>5.0829999999999993</v>
      </c>
      <c r="N786" s="28">
        <v>6.5840000000000005</v>
      </c>
      <c r="O786" s="28">
        <v>8.6519999999999992</v>
      </c>
      <c r="P786" s="28">
        <v>9.3149999999999995</v>
      </c>
      <c r="Q786" s="28">
        <v>9.3840000000000003</v>
      </c>
      <c r="R786" s="28">
        <v>9.479000000000001</v>
      </c>
      <c r="S786" s="28">
        <v>84.936000000000007</v>
      </c>
      <c r="T786" s="35">
        <v>7.0780000000000003</v>
      </c>
    </row>
    <row r="787" spans="1:20" x14ac:dyDescent="0.25">
      <c r="A787" s="33" t="s">
        <v>521</v>
      </c>
      <c r="B787" s="34" t="s">
        <v>42</v>
      </c>
      <c r="C787" s="34" t="s">
        <v>239</v>
      </c>
      <c r="D787" s="33" t="s">
        <v>312</v>
      </c>
      <c r="E787" s="38" t="s">
        <v>313</v>
      </c>
      <c r="F787" s="33" t="s">
        <v>2</v>
      </c>
      <c r="G787" s="28">
        <v>46.951000000000008</v>
      </c>
      <c r="H787" s="28">
        <v>50.699000000000005</v>
      </c>
      <c r="I787" s="28">
        <v>50.012999999999998</v>
      </c>
      <c r="J787" s="28">
        <v>40.610000000000007</v>
      </c>
      <c r="K787" s="28">
        <v>40.756000000000007</v>
      </c>
      <c r="L787" s="28">
        <v>38.167000000000009</v>
      </c>
      <c r="M787" s="28">
        <v>39.463000000000001</v>
      </c>
      <c r="N787" s="28">
        <v>46.382999999999981</v>
      </c>
      <c r="O787" s="28">
        <v>48.059999999999995</v>
      </c>
      <c r="P787" s="28">
        <v>56.357000000000021</v>
      </c>
      <c r="Q787" s="28">
        <v>48.308</v>
      </c>
      <c r="R787" s="28">
        <v>51.234000000000009</v>
      </c>
      <c r="S787" s="28">
        <v>557.00100000000009</v>
      </c>
      <c r="T787" s="35">
        <v>46.416750000000008</v>
      </c>
    </row>
    <row r="788" spans="1:20" x14ac:dyDescent="0.25">
      <c r="A788" s="33" t="s">
        <v>521</v>
      </c>
      <c r="B788" s="34" t="s">
        <v>42</v>
      </c>
      <c r="C788" s="34" t="s">
        <v>239</v>
      </c>
      <c r="D788" s="33" t="s">
        <v>314</v>
      </c>
      <c r="E788" s="38" t="s">
        <v>315</v>
      </c>
      <c r="F788" s="33" t="s">
        <v>3</v>
      </c>
      <c r="G788" s="28">
        <v>55.977000000000011</v>
      </c>
      <c r="H788" s="28">
        <v>46.648499999999999</v>
      </c>
      <c r="I788" s="28">
        <v>39.470500000000001</v>
      </c>
      <c r="J788" s="28">
        <v>50.881999999999991</v>
      </c>
      <c r="K788" s="28">
        <v>43.078999999999994</v>
      </c>
      <c r="L788" s="28">
        <v>44.171000000000006</v>
      </c>
      <c r="M788" s="28">
        <v>44.134999999999991</v>
      </c>
      <c r="N788" s="28">
        <v>33.140999999999998</v>
      </c>
      <c r="O788" s="28">
        <v>59.802</v>
      </c>
      <c r="P788" s="28">
        <v>55.672999999999988</v>
      </c>
      <c r="Q788" s="28">
        <v>42.205999999999989</v>
      </c>
      <c r="R788" s="28">
        <v>37.024000000000001</v>
      </c>
      <c r="S788" s="28">
        <v>552.20900000000006</v>
      </c>
      <c r="T788" s="35">
        <v>46.017416666666669</v>
      </c>
    </row>
    <row r="789" spans="1:20" x14ac:dyDescent="0.25">
      <c r="A789" s="33" t="s">
        <v>521</v>
      </c>
      <c r="B789" s="34" t="s">
        <v>42</v>
      </c>
      <c r="C789" s="34" t="s">
        <v>239</v>
      </c>
      <c r="D789" s="33" t="s">
        <v>319</v>
      </c>
      <c r="E789" s="38" t="s">
        <v>320</v>
      </c>
      <c r="F789" s="33" t="s">
        <v>5</v>
      </c>
      <c r="G789" s="28">
        <v>8.3659999999999997</v>
      </c>
      <c r="H789" s="28">
        <v>8.5779999999999994</v>
      </c>
      <c r="I789" s="28">
        <v>9.08</v>
      </c>
      <c r="J789" s="28">
        <v>9.58</v>
      </c>
      <c r="K789" s="28">
        <v>7.4129999999999994</v>
      </c>
      <c r="L789" s="28">
        <v>7.6574299999999997</v>
      </c>
      <c r="M789" s="28">
        <v>6.7349999999999994</v>
      </c>
      <c r="N789" s="28">
        <v>8.4550000000000001</v>
      </c>
      <c r="O789" s="28">
        <v>7.6069999999999993</v>
      </c>
      <c r="P789" s="28">
        <v>6.968</v>
      </c>
      <c r="Q789" s="28">
        <v>6.8410000000000002</v>
      </c>
      <c r="R789" s="28">
        <v>5.36</v>
      </c>
      <c r="S789" s="28">
        <v>92.640429999999995</v>
      </c>
      <c r="T789" s="35">
        <v>7.7200358333333332</v>
      </c>
    </row>
    <row r="790" spans="1:20" x14ac:dyDescent="0.25">
      <c r="A790" s="33" t="s">
        <v>522</v>
      </c>
      <c r="B790" s="34" t="s">
        <v>42</v>
      </c>
      <c r="C790" s="34" t="s">
        <v>185</v>
      </c>
      <c r="D790" s="33" t="s">
        <v>310</v>
      </c>
      <c r="E790" s="38" t="s">
        <v>311</v>
      </c>
      <c r="F790" s="33" t="s">
        <v>1</v>
      </c>
      <c r="G790" s="28">
        <v>4.1000000000000002E-2</v>
      </c>
      <c r="H790" s="28">
        <v>1.14E-2</v>
      </c>
      <c r="I790" s="28">
        <v>0.41</v>
      </c>
      <c r="J790" s="28">
        <v>0.15300000000000002</v>
      </c>
      <c r="K790" s="28">
        <v>5.3200000000000004E-2</v>
      </c>
      <c r="L790" s="28">
        <v>8.0000000000000002E-3</v>
      </c>
      <c r="M790" s="28">
        <v>7.6000000000000012E-2</v>
      </c>
      <c r="N790" s="28">
        <v>0.03</v>
      </c>
      <c r="O790" s="28"/>
      <c r="P790" s="28"/>
      <c r="Q790" s="28"/>
      <c r="R790" s="28"/>
      <c r="S790" s="28">
        <v>0.78259999999999996</v>
      </c>
      <c r="T790" s="35">
        <v>9.7824999999999995E-2</v>
      </c>
    </row>
    <row r="791" spans="1:20" x14ac:dyDescent="0.25">
      <c r="A791" s="33" t="s">
        <v>522</v>
      </c>
      <c r="B791" s="34" t="s">
        <v>42</v>
      </c>
      <c r="C791" s="34" t="s">
        <v>185</v>
      </c>
      <c r="D791" s="33" t="s">
        <v>312</v>
      </c>
      <c r="E791" s="38" t="s">
        <v>313</v>
      </c>
      <c r="F791" s="33" t="s">
        <v>2</v>
      </c>
      <c r="G791" s="28">
        <v>0.60899999999999999</v>
      </c>
      <c r="H791" s="28">
        <v>0.46300000000000002</v>
      </c>
      <c r="I791" s="28">
        <v>0.23499999999999999</v>
      </c>
      <c r="J791" s="28">
        <v>0.82099999999999995</v>
      </c>
      <c r="K791" s="28">
        <v>0.11</v>
      </c>
      <c r="L791" s="28">
        <v>0.59600000000000009</v>
      </c>
      <c r="M791" s="28">
        <v>0.39700000000000002</v>
      </c>
      <c r="N791" s="28">
        <v>0.69750000000000001</v>
      </c>
      <c r="O791" s="28"/>
      <c r="P791" s="28"/>
      <c r="Q791" s="28"/>
      <c r="R791" s="28"/>
      <c r="S791" s="28">
        <v>3.9284999999999997</v>
      </c>
      <c r="T791" s="35">
        <v>0.49106249999999996</v>
      </c>
    </row>
    <row r="792" spans="1:20" x14ac:dyDescent="0.25">
      <c r="A792" s="33" t="s">
        <v>522</v>
      </c>
      <c r="B792" s="34" t="s">
        <v>42</v>
      </c>
      <c r="C792" s="34" t="s">
        <v>185</v>
      </c>
      <c r="D792" s="33" t="s">
        <v>314</v>
      </c>
      <c r="E792" s="38" t="s">
        <v>315</v>
      </c>
      <c r="F792" s="33" t="s">
        <v>3</v>
      </c>
      <c r="G792" s="28">
        <v>0.17830000000000001</v>
      </c>
      <c r="H792" s="28">
        <v>0.22499999999999998</v>
      </c>
      <c r="I792" s="28">
        <v>0.29985000000000001</v>
      </c>
      <c r="J792" s="28">
        <v>0.33100000000000007</v>
      </c>
      <c r="K792" s="28">
        <v>0.2545</v>
      </c>
      <c r="L792" s="28">
        <v>0.18093999999999999</v>
      </c>
      <c r="M792" s="28">
        <v>0.65700000000000003</v>
      </c>
      <c r="N792" s="28">
        <v>1.6E-2</v>
      </c>
      <c r="O792" s="28"/>
      <c r="P792" s="28"/>
      <c r="Q792" s="28"/>
      <c r="R792" s="28"/>
      <c r="S792" s="28">
        <v>2.1425899999999998</v>
      </c>
      <c r="T792" s="35">
        <v>0.26782374999999997</v>
      </c>
    </row>
    <row r="793" spans="1:20" x14ac:dyDescent="0.25">
      <c r="A793" s="33" t="s">
        <v>522</v>
      </c>
      <c r="B793" s="34" t="s">
        <v>42</v>
      </c>
      <c r="C793" s="34" t="s">
        <v>185</v>
      </c>
      <c r="D793" s="33" t="s">
        <v>319</v>
      </c>
      <c r="E793" s="38" t="s">
        <v>320</v>
      </c>
      <c r="F793" s="33" t="s">
        <v>5</v>
      </c>
      <c r="G793" s="28">
        <v>0.2</v>
      </c>
      <c r="H793" s="28">
        <v>0.2</v>
      </c>
      <c r="I793" s="28">
        <v>0.2</v>
      </c>
      <c r="J793" s="28">
        <v>0.2</v>
      </c>
      <c r="K793" s="28">
        <v>0.5</v>
      </c>
      <c r="L793" s="28">
        <v>0.4</v>
      </c>
      <c r="M793" s="28">
        <v>0.1</v>
      </c>
      <c r="N793" s="28"/>
      <c r="O793" s="28"/>
      <c r="P793" s="28"/>
      <c r="Q793" s="28"/>
      <c r="R793" s="28"/>
      <c r="S793" s="28">
        <v>1.8000000000000003</v>
      </c>
      <c r="T793" s="35">
        <v>0.25714285714285717</v>
      </c>
    </row>
    <row r="794" spans="1:20" x14ac:dyDescent="0.25">
      <c r="A794" s="33" t="s">
        <v>523</v>
      </c>
      <c r="B794" s="34" t="s">
        <v>44</v>
      </c>
      <c r="C794" s="34" t="s">
        <v>67</v>
      </c>
      <c r="D794" s="33" t="s">
        <v>310</v>
      </c>
      <c r="E794" s="38" t="s">
        <v>311</v>
      </c>
      <c r="F794" s="33" t="s">
        <v>1</v>
      </c>
      <c r="G794" s="28">
        <v>0.8</v>
      </c>
      <c r="H794" s="28"/>
      <c r="I794" s="28">
        <v>0.75</v>
      </c>
      <c r="J794" s="28">
        <v>0.7</v>
      </c>
      <c r="K794" s="28">
        <v>0.61</v>
      </c>
      <c r="L794" s="28">
        <v>0.6</v>
      </c>
      <c r="M794" s="28">
        <v>0.71</v>
      </c>
      <c r="N794" s="28">
        <v>0.71</v>
      </c>
      <c r="O794" s="28">
        <v>0.7</v>
      </c>
      <c r="P794" s="28">
        <v>0.92</v>
      </c>
      <c r="Q794" s="28">
        <v>0.98</v>
      </c>
      <c r="R794" s="28">
        <v>0.45</v>
      </c>
      <c r="S794" s="28">
        <v>7.9300000000000006</v>
      </c>
      <c r="T794" s="35">
        <v>0.72090909090909094</v>
      </c>
    </row>
    <row r="795" spans="1:20" x14ac:dyDescent="0.25">
      <c r="A795" s="33" t="s">
        <v>523</v>
      </c>
      <c r="B795" s="34" t="s">
        <v>44</v>
      </c>
      <c r="C795" s="34" t="s">
        <v>67</v>
      </c>
      <c r="D795" s="33" t="s">
        <v>312</v>
      </c>
      <c r="E795" s="38" t="s">
        <v>313</v>
      </c>
      <c r="F795" s="33" t="s">
        <v>2</v>
      </c>
      <c r="G795" s="28">
        <v>21.658000000000001</v>
      </c>
      <c r="H795" s="28"/>
      <c r="I795" s="28">
        <v>20.049999999999997</v>
      </c>
      <c r="J795" s="28">
        <v>19.25</v>
      </c>
      <c r="K795" s="28">
        <v>18.41</v>
      </c>
      <c r="L795" s="28">
        <v>17.079999999999998</v>
      </c>
      <c r="M795" s="28">
        <v>19.079999999999998</v>
      </c>
      <c r="N795" s="28">
        <v>17.170000000000002</v>
      </c>
      <c r="O795" s="28">
        <v>16.82</v>
      </c>
      <c r="P795" s="28">
        <v>19.651</v>
      </c>
      <c r="Q795" s="28">
        <v>19.989999999999998</v>
      </c>
      <c r="R795" s="28">
        <v>13.43</v>
      </c>
      <c r="S795" s="28">
        <v>202.589</v>
      </c>
      <c r="T795" s="35">
        <v>18.417181818181817</v>
      </c>
    </row>
    <row r="796" spans="1:20" x14ac:dyDescent="0.25">
      <c r="A796" s="33" t="s">
        <v>523</v>
      </c>
      <c r="B796" s="34" t="s">
        <v>44</v>
      </c>
      <c r="C796" s="34" t="s">
        <v>67</v>
      </c>
      <c r="D796" s="33" t="s">
        <v>314</v>
      </c>
      <c r="E796" s="38" t="s">
        <v>315</v>
      </c>
      <c r="F796" s="33" t="s">
        <v>3</v>
      </c>
      <c r="G796" s="28">
        <v>5.4320000000000004</v>
      </c>
      <c r="H796" s="28"/>
      <c r="I796" s="28">
        <v>6.1379999999999999</v>
      </c>
      <c r="J796" s="28">
        <v>5.28</v>
      </c>
      <c r="K796" s="28">
        <v>5.0600000000000005</v>
      </c>
      <c r="L796" s="28">
        <v>1.4490000000000001</v>
      </c>
      <c r="M796" s="28">
        <v>5.8340000000000005</v>
      </c>
      <c r="N796" s="28">
        <v>6.8879999999999999</v>
      </c>
      <c r="O796" s="28">
        <v>3.3449999999999998</v>
      </c>
      <c r="P796" s="28">
        <v>6.54</v>
      </c>
      <c r="Q796" s="28">
        <v>2.524</v>
      </c>
      <c r="R796" s="28">
        <v>1.7839999999999998</v>
      </c>
      <c r="S796" s="28">
        <v>50.274000000000001</v>
      </c>
      <c r="T796" s="35">
        <v>4.5703636363636369</v>
      </c>
    </row>
    <row r="797" spans="1:20" x14ac:dyDescent="0.25">
      <c r="A797" s="33" t="s">
        <v>523</v>
      </c>
      <c r="B797" s="34" t="s">
        <v>44</v>
      </c>
      <c r="C797" s="34" t="s">
        <v>67</v>
      </c>
      <c r="D797" s="33" t="s">
        <v>319</v>
      </c>
      <c r="E797" s="38" t="s">
        <v>320</v>
      </c>
      <c r="F797" s="33" t="s">
        <v>5</v>
      </c>
      <c r="G797" s="28"/>
      <c r="H797" s="28"/>
      <c r="I797" s="28"/>
      <c r="J797" s="28"/>
      <c r="K797" s="28"/>
      <c r="L797" s="28">
        <v>4.2610000000000001</v>
      </c>
      <c r="M797" s="28"/>
      <c r="N797" s="28"/>
      <c r="O797" s="28">
        <v>2.585</v>
      </c>
      <c r="P797" s="28"/>
      <c r="Q797" s="28">
        <v>3.9159999999999999</v>
      </c>
      <c r="R797" s="28">
        <v>4.1520000000000001</v>
      </c>
      <c r="S797" s="28">
        <v>14.914000000000001</v>
      </c>
      <c r="T797" s="35">
        <v>3.7285000000000004</v>
      </c>
    </row>
    <row r="798" spans="1:20" x14ac:dyDescent="0.25">
      <c r="A798" s="33" t="s">
        <v>524</v>
      </c>
      <c r="B798" s="34" t="s">
        <v>44</v>
      </c>
      <c r="C798" s="34" t="s">
        <v>45</v>
      </c>
      <c r="D798" s="33" t="s">
        <v>322</v>
      </c>
      <c r="E798" s="38" t="s">
        <v>323</v>
      </c>
      <c r="F798" s="33" t="s">
        <v>0</v>
      </c>
      <c r="G798" s="28">
        <v>5.0999999999999996</v>
      </c>
      <c r="H798" s="28">
        <v>5</v>
      </c>
      <c r="I798" s="28">
        <v>5.2</v>
      </c>
      <c r="J798" s="28">
        <v>5</v>
      </c>
      <c r="K798" s="28"/>
      <c r="L798" s="28">
        <v>5</v>
      </c>
      <c r="M798" s="28">
        <v>5.0999999999999996</v>
      </c>
      <c r="N798" s="28">
        <v>4.8499999999999996</v>
      </c>
      <c r="O798" s="28">
        <v>5</v>
      </c>
      <c r="P798" s="28">
        <v>5.0999999999999996</v>
      </c>
      <c r="Q798" s="28">
        <v>4.8</v>
      </c>
      <c r="R798" s="28">
        <v>5</v>
      </c>
      <c r="S798" s="28">
        <v>55.15</v>
      </c>
      <c r="T798" s="35">
        <v>5.0136363636363637</v>
      </c>
    </row>
    <row r="799" spans="1:20" x14ac:dyDescent="0.25">
      <c r="A799" s="33" t="s">
        <v>524</v>
      </c>
      <c r="B799" s="34" t="s">
        <v>44</v>
      </c>
      <c r="C799" s="34" t="s">
        <v>45</v>
      </c>
      <c r="D799" s="33" t="s">
        <v>310</v>
      </c>
      <c r="E799" s="38" t="s">
        <v>311</v>
      </c>
      <c r="F799" s="33" t="s">
        <v>1</v>
      </c>
      <c r="G799" s="28">
        <v>18.565000000000005</v>
      </c>
      <c r="H799" s="28">
        <v>27.1358</v>
      </c>
      <c r="I799" s="28">
        <v>17.745999999999999</v>
      </c>
      <c r="J799" s="28">
        <v>19.381700000000006</v>
      </c>
      <c r="K799" s="28">
        <v>17.650100000000002</v>
      </c>
      <c r="L799" s="28">
        <v>14.5153</v>
      </c>
      <c r="M799" s="28">
        <v>14.057800000000004</v>
      </c>
      <c r="N799" s="28">
        <v>14.2934</v>
      </c>
      <c r="O799" s="28">
        <v>11.400999999999998</v>
      </c>
      <c r="P799" s="28">
        <v>15.077000000000002</v>
      </c>
      <c r="Q799" s="28">
        <v>23.916999999999994</v>
      </c>
      <c r="R799" s="28">
        <v>24.649400000000004</v>
      </c>
      <c r="S799" s="28">
        <v>218.38950000000003</v>
      </c>
      <c r="T799" s="35">
        <v>18.199125000000002</v>
      </c>
    </row>
    <row r="800" spans="1:20" x14ac:dyDescent="0.25">
      <c r="A800" s="33" t="s">
        <v>524</v>
      </c>
      <c r="B800" s="34" t="s">
        <v>44</v>
      </c>
      <c r="C800" s="34" t="s">
        <v>45</v>
      </c>
      <c r="D800" s="33" t="s">
        <v>312</v>
      </c>
      <c r="E800" s="38" t="s">
        <v>313</v>
      </c>
      <c r="F800" s="33" t="s">
        <v>2</v>
      </c>
      <c r="G800" s="28">
        <v>291.75099999999986</v>
      </c>
      <c r="H800" s="28">
        <v>292.52900000000022</v>
      </c>
      <c r="I800" s="28">
        <v>260.15099999999995</v>
      </c>
      <c r="J800" s="28">
        <v>277.89449999999999</v>
      </c>
      <c r="K800" s="28">
        <v>283.49799999999999</v>
      </c>
      <c r="L800" s="28">
        <v>267.32899999999989</v>
      </c>
      <c r="M800" s="28">
        <v>242.05200000000008</v>
      </c>
      <c r="N800" s="28">
        <v>244.63399999999999</v>
      </c>
      <c r="O800" s="28">
        <v>243.2649999999999</v>
      </c>
      <c r="P800" s="28">
        <v>246.86700000000013</v>
      </c>
      <c r="Q800" s="28">
        <v>307.24399999999986</v>
      </c>
      <c r="R800" s="28">
        <v>277.74600000000004</v>
      </c>
      <c r="S800" s="28">
        <v>3234.9604999999997</v>
      </c>
      <c r="T800" s="35">
        <v>269.58004166666666</v>
      </c>
    </row>
    <row r="801" spans="1:20" x14ac:dyDescent="0.25">
      <c r="A801" s="33" t="s">
        <v>524</v>
      </c>
      <c r="B801" s="34" t="s">
        <v>44</v>
      </c>
      <c r="C801" s="34" t="s">
        <v>45</v>
      </c>
      <c r="D801" s="33" t="s">
        <v>314</v>
      </c>
      <c r="E801" s="38" t="s">
        <v>315</v>
      </c>
      <c r="F801" s="33" t="s">
        <v>3</v>
      </c>
      <c r="G801" s="28">
        <v>343.43300000000016</v>
      </c>
      <c r="H801" s="28">
        <v>330.22749999999991</v>
      </c>
      <c r="I801" s="28">
        <v>318.08450000000005</v>
      </c>
      <c r="J801" s="28">
        <v>312.62499999999994</v>
      </c>
      <c r="K801" s="28">
        <v>325.8130000000001</v>
      </c>
      <c r="L801" s="28">
        <v>325.43199999999979</v>
      </c>
      <c r="M801" s="28">
        <v>284.24799999999993</v>
      </c>
      <c r="N801" s="28">
        <v>295.34989999999999</v>
      </c>
      <c r="O801" s="28">
        <v>288.73500000000018</v>
      </c>
      <c r="P801" s="28">
        <v>283.25380000000007</v>
      </c>
      <c r="Q801" s="28">
        <v>322.28300000000002</v>
      </c>
      <c r="R801" s="28">
        <v>285.80939999999998</v>
      </c>
      <c r="S801" s="28">
        <v>3715.2941000000001</v>
      </c>
      <c r="T801" s="35">
        <v>309.60784166666667</v>
      </c>
    </row>
    <row r="802" spans="1:20" x14ac:dyDescent="0.25">
      <c r="A802" s="33" t="s">
        <v>524</v>
      </c>
      <c r="B802" s="34" t="s">
        <v>44</v>
      </c>
      <c r="C802" s="34" t="s">
        <v>45</v>
      </c>
      <c r="D802" s="33" t="s">
        <v>324</v>
      </c>
      <c r="E802" s="38" t="s">
        <v>325</v>
      </c>
      <c r="F802" s="33" t="s">
        <v>4</v>
      </c>
      <c r="G802" s="28">
        <v>5.0999999999999996</v>
      </c>
      <c r="H802" s="28">
        <v>5.2690000000000001</v>
      </c>
      <c r="I802" s="28">
        <v>5.3979999999999997</v>
      </c>
      <c r="J802" s="28">
        <v>5.59</v>
      </c>
      <c r="K802" s="28">
        <v>6.15</v>
      </c>
      <c r="L802" s="28">
        <v>5.5</v>
      </c>
      <c r="M802" s="28">
        <v>4.4960000000000004</v>
      </c>
      <c r="N802" s="28">
        <v>4.8639999999999999</v>
      </c>
      <c r="O802" s="28">
        <v>4.42</v>
      </c>
      <c r="P802" s="28">
        <v>4.8319999999999999</v>
      </c>
      <c r="Q802" s="28">
        <v>4.8129999999999997</v>
      </c>
      <c r="R802" s="28">
        <v>4.4630000000000001</v>
      </c>
      <c r="S802" s="28">
        <v>60.895000000000003</v>
      </c>
      <c r="T802" s="35">
        <v>5.0745833333333339</v>
      </c>
    </row>
    <row r="803" spans="1:20" x14ac:dyDescent="0.25">
      <c r="A803" s="33" t="s">
        <v>524</v>
      </c>
      <c r="B803" s="34" t="s">
        <v>44</v>
      </c>
      <c r="C803" s="34" t="s">
        <v>45</v>
      </c>
      <c r="D803" s="33" t="s">
        <v>319</v>
      </c>
      <c r="E803" s="38" t="s">
        <v>320</v>
      </c>
      <c r="F803" s="33" t="s">
        <v>5</v>
      </c>
      <c r="G803" s="28">
        <v>38.039000000000001</v>
      </c>
      <c r="H803" s="28">
        <v>38.201000000000001</v>
      </c>
      <c r="I803" s="28">
        <v>35.210000000000008</v>
      </c>
      <c r="J803" s="28">
        <v>31.678999999999998</v>
      </c>
      <c r="K803" s="28">
        <v>37.572999999999993</v>
      </c>
      <c r="L803" s="28">
        <v>33.681999999999995</v>
      </c>
      <c r="M803" s="28">
        <v>37.722999999999992</v>
      </c>
      <c r="N803" s="28">
        <v>44.146999999999998</v>
      </c>
      <c r="O803" s="28">
        <v>34.32</v>
      </c>
      <c r="P803" s="28">
        <v>32.172999999999995</v>
      </c>
      <c r="Q803" s="28">
        <v>36.869000000000007</v>
      </c>
      <c r="R803" s="28">
        <v>37.475000000000001</v>
      </c>
      <c r="S803" s="28">
        <v>437.09100000000001</v>
      </c>
      <c r="T803" s="35">
        <v>36.424250000000001</v>
      </c>
    </row>
    <row r="804" spans="1:20" x14ac:dyDescent="0.25">
      <c r="A804" s="33" t="s">
        <v>525</v>
      </c>
      <c r="B804" s="34" t="s">
        <v>44</v>
      </c>
      <c r="C804" s="34" t="s">
        <v>46</v>
      </c>
      <c r="D804" s="33" t="s">
        <v>310</v>
      </c>
      <c r="E804" s="38" t="s">
        <v>311</v>
      </c>
      <c r="F804" s="33" t="s">
        <v>1</v>
      </c>
      <c r="G804" s="28">
        <v>31.998799999999992</v>
      </c>
      <c r="H804" s="28">
        <v>29.26390000000001</v>
      </c>
      <c r="I804" s="28">
        <v>33.912499999999994</v>
      </c>
      <c r="J804" s="28">
        <v>29.190600000000007</v>
      </c>
      <c r="K804" s="28">
        <v>20.286300000000001</v>
      </c>
      <c r="L804" s="28">
        <v>17.321999999999996</v>
      </c>
      <c r="M804" s="28">
        <v>20.68</v>
      </c>
      <c r="N804" s="28">
        <v>24.951599999999988</v>
      </c>
      <c r="O804" s="28">
        <v>20.283000000000001</v>
      </c>
      <c r="P804" s="28">
        <v>26.291</v>
      </c>
      <c r="Q804" s="28">
        <v>28.834199999999999</v>
      </c>
      <c r="R804" s="28">
        <v>17.785400000000006</v>
      </c>
      <c r="S804" s="28">
        <v>300.79929999999996</v>
      </c>
      <c r="T804" s="35">
        <v>25.066608333333331</v>
      </c>
    </row>
    <row r="805" spans="1:20" x14ac:dyDescent="0.25">
      <c r="A805" s="33" t="s">
        <v>525</v>
      </c>
      <c r="B805" s="34" t="s">
        <v>44</v>
      </c>
      <c r="C805" s="34" t="s">
        <v>46</v>
      </c>
      <c r="D805" s="33" t="s">
        <v>312</v>
      </c>
      <c r="E805" s="38" t="s">
        <v>313</v>
      </c>
      <c r="F805" s="33" t="s">
        <v>2</v>
      </c>
      <c r="G805" s="28">
        <v>522.23649999999975</v>
      </c>
      <c r="H805" s="28">
        <v>400.47399999999988</v>
      </c>
      <c r="I805" s="28">
        <v>449.12910000000011</v>
      </c>
      <c r="J805" s="28">
        <v>411.21250000000003</v>
      </c>
      <c r="K805" s="28">
        <v>413.70100000000008</v>
      </c>
      <c r="L805" s="28">
        <v>400.07400000000018</v>
      </c>
      <c r="M805" s="28">
        <v>377.58250000000004</v>
      </c>
      <c r="N805" s="28">
        <v>340.62049999999982</v>
      </c>
      <c r="O805" s="28">
        <v>397.92300000000006</v>
      </c>
      <c r="P805" s="28">
        <v>412.47299999999996</v>
      </c>
      <c r="Q805" s="28">
        <v>384.89530000000002</v>
      </c>
      <c r="R805" s="28">
        <v>381.46850000000001</v>
      </c>
      <c r="S805" s="28">
        <v>4891.7899000000007</v>
      </c>
      <c r="T805" s="35">
        <v>407.64915833333339</v>
      </c>
    </row>
    <row r="806" spans="1:20" x14ac:dyDescent="0.25">
      <c r="A806" s="33" t="s">
        <v>525</v>
      </c>
      <c r="B806" s="34" t="s">
        <v>44</v>
      </c>
      <c r="C806" s="34" t="s">
        <v>46</v>
      </c>
      <c r="D806" s="33" t="s">
        <v>314</v>
      </c>
      <c r="E806" s="38" t="s">
        <v>315</v>
      </c>
      <c r="F806" s="33" t="s">
        <v>3</v>
      </c>
      <c r="G806" s="28">
        <v>227.6155</v>
      </c>
      <c r="H806" s="28">
        <v>190.89599999999996</v>
      </c>
      <c r="I806" s="28">
        <v>176.36050000000003</v>
      </c>
      <c r="J806" s="28">
        <v>195.04599999999999</v>
      </c>
      <c r="K806" s="28">
        <v>180.387</v>
      </c>
      <c r="L806" s="28">
        <v>157.64549999999994</v>
      </c>
      <c r="M806" s="28">
        <v>126.91899999999994</v>
      </c>
      <c r="N806" s="28">
        <v>147.56900000000002</v>
      </c>
      <c r="O806" s="28">
        <v>133.51699999999997</v>
      </c>
      <c r="P806" s="28">
        <v>207.73800000000003</v>
      </c>
      <c r="Q806" s="28">
        <v>195.11500000000001</v>
      </c>
      <c r="R806" s="28">
        <v>172.44000000000005</v>
      </c>
      <c r="S806" s="28">
        <v>2111.2484999999997</v>
      </c>
      <c r="T806" s="35">
        <v>175.93737499999997</v>
      </c>
    </row>
    <row r="807" spans="1:20" x14ac:dyDescent="0.25">
      <c r="A807" s="33" t="s">
        <v>525</v>
      </c>
      <c r="B807" s="34" t="s">
        <v>44</v>
      </c>
      <c r="C807" s="34" t="s">
        <v>46</v>
      </c>
      <c r="D807" s="33" t="s">
        <v>324</v>
      </c>
      <c r="E807" s="38" t="s">
        <v>325</v>
      </c>
      <c r="F807" s="33" t="s">
        <v>4</v>
      </c>
      <c r="G807" s="28"/>
      <c r="H807" s="28"/>
      <c r="I807" s="28"/>
      <c r="J807" s="28"/>
      <c r="K807" s="28"/>
      <c r="L807" s="28"/>
      <c r="M807" s="28"/>
      <c r="N807" s="28"/>
      <c r="O807" s="28"/>
      <c r="P807" s="28"/>
      <c r="Q807" s="28">
        <v>0.11</v>
      </c>
      <c r="R807" s="28"/>
      <c r="S807" s="28">
        <v>0.11</v>
      </c>
      <c r="T807" s="35">
        <v>0.11</v>
      </c>
    </row>
    <row r="808" spans="1:20" x14ac:dyDescent="0.25">
      <c r="A808" s="33" t="s">
        <v>525</v>
      </c>
      <c r="B808" s="34" t="s">
        <v>44</v>
      </c>
      <c r="C808" s="34" t="s">
        <v>46</v>
      </c>
      <c r="D808" s="33" t="s">
        <v>319</v>
      </c>
      <c r="E808" s="38" t="s">
        <v>320</v>
      </c>
      <c r="F808" s="33" t="s">
        <v>5</v>
      </c>
      <c r="G808" s="28">
        <v>84.618000000000009</v>
      </c>
      <c r="H808" s="28">
        <v>98.881</v>
      </c>
      <c r="I808" s="28">
        <v>81.633999999999986</v>
      </c>
      <c r="J808" s="28">
        <v>83.27600000000001</v>
      </c>
      <c r="K808" s="28">
        <v>89.468000000000004</v>
      </c>
      <c r="L808" s="28">
        <v>101.94800000000001</v>
      </c>
      <c r="M808" s="28">
        <v>86.565000000000012</v>
      </c>
      <c r="N808" s="28">
        <v>66.455000000000013</v>
      </c>
      <c r="O808" s="28">
        <v>78.815000000000012</v>
      </c>
      <c r="P808" s="28">
        <v>84.738</v>
      </c>
      <c r="Q808" s="28">
        <v>80.175999999999988</v>
      </c>
      <c r="R808" s="28">
        <v>95.926000000000002</v>
      </c>
      <c r="S808" s="28">
        <v>1032.5</v>
      </c>
      <c r="T808" s="35">
        <v>86.041666666666671</v>
      </c>
    </row>
    <row r="809" spans="1:20" x14ac:dyDescent="0.25">
      <c r="A809" s="33" t="s">
        <v>639</v>
      </c>
      <c r="B809" s="34" t="s">
        <v>44</v>
      </c>
      <c r="C809" s="34" t="s">
        <v>640</v>
      </c>
      <c r="D809" s="33" t="s">
        <v>310</v>
      </c>
      <c r="E809" s="38" t="s">
        <v>311</v>
      </c>
      <c r="F809" s="33" t="s">
        <v>1</v>
      </c>
      <c r="G809" s="28"/>
      <c r="H809" s="28"/>
      <c r="I809" s="28"/>
      <c r="J809" s="28"/>
      <c r="K809" s="28"/>
      <c r="L809" s="28"/>
      <c r="M809" s="28">
        <v>0.42699999999999999</v>
      </c>
      <c r="N809" s="28"/>
      <c r="O809" s="28">
        <v>0.36499999999999999</v>
      </c>
      <c r="P809" s="28"/>
      <c r="Q809" s="28"/>
      <c r="R809" s="28"/>
      <c r="S809" s="28">
        <v>0.79200000000000004</v>
      </c>
      <c r="T809" s="35">
        <v>0.39600000000000002</v>
      </c>
    </row>
    <row r="810" spans="1:20" x14ac:dyDescent="0.25">
      <c r="A810" s="33" t="s">
        <v>639</v>
      </c>
      <c r="B810" s="34" t="s">
        <v>44</v>
      </c>
      <c r="C810" s="34" t="s">
        <v>640</v>
      </c>
      <c r="D810" s="33" t="s">
        <v>312</v>
      </c>
      <c r="E810" s="38" t="s">
        <v>313</v>
      </c>
      <c r="F810" s="33" t="s">
        <v>2</v>
      </c>
      <c r="G810" s="28"/>
      <c r="H810" s="28"/>
      <c r="I810" s="28"/>
      <c r="J810" s="28"/>
      <c r="K810" s="28"/>
      <c r="L810" s="28"/>
      <c r="M810" s="28">
        <v>0.94700000000000006</v>
      </c>
      <c r="N810" s="28"/>
      <c r="O810" s="28">
        <v>2.0219999999999998</v>
      </c>
      <c r="P810" s="28"/>
      <c r="Q810" s="28"/>
      <c r="R810" s="28"/>
      <c r="S810" s="28">
        <v>2.9689999999999999</v>
      </c>
      <c r="T810" s="35">
        <v>1.4844999999999999</v>
      </c>
    </row>
    <row r="811" spans="1:20" x14ac:dyDescent="0.25">
      <c r="A811" s="33" t="s">
        <v>639</v>
      </c>
      <c r="B811" s="34" t="s">
        <v>44</v>
      </c>
      <c r="C811" s="34" t="s">
        <v>640</v>
      </c>
      <c r="D811" s="33" t="s">
        <v>314</v>
      </c>
      <c r="E811" s="38" t="s">
        <v>315</v>
      </c>
      <c r="F811" s="33" t="s">
        <v>3</v>
      </c>
      <c r="G811" s="28"/>
      <c r="H811" s="28"/>
      <c r="I811" s="28"/>
      <c r="J811" s="28"/>
      <c r="K811" s="28"/>
      <c r="L811" s="28"/>
      <c r="M811" s="28">
        <v>0.97299999999999986</v>
      </c>
      <c r="N811" s="28"/>
      <c r="O811" s="28">
        <v>1.4989999999999999</v>
      </c>
      <c r="P811" s="28"/>
      <c r="Q811" s="28"/>
      <c r="R811" s="28"/>
      <c r="S811" s="28">
        <v>2.4719999999999995</v>
      </c>
      <c r="T811" s="35">
        <v>1.2359999999999998</v>
      </c>
    </row>
    <row r="812" spans="1:20" x14ac:dyDescent="0.25">
      <c r="A812" s="33" t="s">
        <v>639</v>
      </c>
      <c r="B812" s="34" t="s">
        <v>44</v>
      </c>
      <c r="C812" s="34" t="s">
        <v>640</v>
      </c>
      <c r="D812" s="33" t="s">
        <v>324</v>
      </c>
      <c r="E812" s="38" t="s">
        <v>325</v>
      </c>
      <c r="F812" s="33" t="s">
        <v>4</v>
      </c>
      <c r="G812" s="28"/>
      <c r="H812" s="28"/>
      <c r="I812" s="28"/>
      <c r="J812" s="28"/>
      <c r="K812" s="28"/>
      <c r="L812" s="28"/>
      <c r="M812" s="28"/>
      <c r="N812" s="28"/>
      <c r="O812" s="28">
        <v>3.5000000000000003E-2</v>
      </c>
      <c r="P812" s="28"/>
      <c r="Q812" s="28"/>
      <c r="R812" s="28"/>
      <c r="S812" s="28">
        <v>3.5000000000000003E-2</v>
      </c>
      <c r="T812" s="35">
        <v>3.5000000000000003E-2</v>
      </c>
    </row>
    <row r="813" spans="1:20" x14ac:dyDescent="0.25">
      <c r="A813" s="33" t="s">
        <v>639</v>
      </c>
      <c r="B813" s="34" t="s">
        <v>44</v>
      </c>
      <c r="C813" s="34" t="s">
        <v>640</v>
      </c>
      <c r="D813" s="33" t="s">
        <v>319</v>
      </c>
      <c r="E813" s="38" t="s">
        <v>320</v>
      </c>
      <c r="F813" s="33" t="s">
        <v>5</v>
      </c>
      <c r="G813" s="28"/>
      <c r="H813" s="28"/>
      <c r="I813" s="28"/>
      <c r="J813" s="28"/>
      <c r="K813" s="28"/>
      <c r="L813" s="28"/>
      <c r="M813" s="28">
        <v>1.3080000000000001</v>
      </c>
      <c r="N813" s="28"/>
      <c r="O813" s="28">
        <v>3.3079999999999998</v>
      </c>
      <c r="P813" s="28"/>
      <c r="Q813" s="28"/>
      <c r="R813" s="28"/>
      <c r="S813" s="28">
        <v>4.6159999999999997</v>
      </c>
      <c r="T813" s="35">
        <v>2.3079999999999998</v>
      </c>
    </row>
    <row r="814" spans="1:20" x14ac:dyDescent="0.25">
      <c r="A814" s="33" t="s">
        <v>526</v>
      </c>
      <c r="B814" s="34" t="s">
        <v>44</v>
      </c>
      <c r="C814" s="34" t="s">
        <v>47</v>
      </c>
      <c r="D814" s="33" t="s">
        <v>310</v>
      </c>
      <c r="E814" s="38" t="s">
        <v>311</v>
      </c>
      <c r="F814" s="33" t="s">
        <v>1</v>
      </c>
      <c r="G814" s="28">
        <v>14.785000000000002</v>
      </c>
      <c r="H814" s="28">
        <v>12.187000000000001</v>
      </c>
      <c r="I814" s="28">
        <v>11.087</v>
      </c>
      <c r="J814" s="28">
        <v>12.951000000000001</v>
      </c>
      <c r="K814" s="28">
        <v>12.170999999999999</v>
      </c>
      <c r="L814" s="28">
        <v>10.911</v>
      </c>
      <c r="M814" s="28">
        <v>11.587</v>
      </c>
      <c r="N814" s="28">
        <v>7.5129999999999999</v>
      </c>
      <c r="O814" s="28">
        <v>10.436999999999999</v>
      </c>
      <c r="P814" s="28">
        <v>10.100999999999999</v>
      </c>
      <c r="Q814" s="28">
        <v>11.431999999999999</v>
      </c>
      <c r="R814" s="28">
        <v>11.226999999999999</v>
      </c>
      <c r="S814" s="28">
        <v>136.38900000000001</v>
      </c>
      <c r="T814" s="35">
        <v>11.36575</v>
      </c>
    </row>
    <row r="815" spans="1:20" x14ac:dyDescent="0.25">
      <c r="A815" s="33" t="s">
        <v>526</v>
      </c>
      <c r="B815" s="34" t="s">
        <v>44</v>
      </c>
      <c r="C815" s="34" t="s">
        <v>47</v>
      </c>
      <c r="D815" s="33" t="s">
        <v>312</v>
      </c>
      <c r="E815" s="38" t="s">
        <v>313</v>
      </c>
      <c r="F815" s="33" t="s">
        <v>2</v>
      </c>
      <c r="G815" s="28">
        <v>115.04100000000001</v>
      </c>
      <c r="H815" s="28">
        <v>103.092</v>
      </c>
      <c r="I815" s="28">
        <v>105.884</v>
      </c>
      <c r="J815" s="28">
        <v>102.4285</v>
      </c>
      <c r="K815" s="28">
        <v>95.027999999999992</v>
      </c>
      <c r="L815" s="28">
        <v>81.063999999999993</v>
      </c>
      <c r="M815" s="28">
        <v>67.541999999999987</v>
      </c>
      <c r="N815" s="28">
        <v>57.562000000000012</v>
      </c>
      <c r="O815" s="28">
        <v>64.834900000000005</v>
      </c>
      <c r="P815" s="28">
        <v>87.589999999999989</v>
      </c>
      <c r="Q815" s="28">
        <v>99.600000000000009</v>
      </c>
      <c r="R815" s="28">
        <v>95.661000000000016</v>
      </c>
      <c r="S815" s="28">
        <v>1075.3274000000001</v>
      </c>
      <c r="T815" s="35">
        <v>89.610616666666672</v>
      </c>
    </row>
    <row r="816" spans="1:20" x14ac:dyDescent="0.25">
      <c r="A816" s="33" t="s">
        <v>526</v>
      </c>
      <c r="B816" s="34" t="s">
        <v>44</v>
      </c>
      <c r="C816" s="34" t="s">
        <v>47</v>
      </c>
      <c r="D816" s="33" t="s">
        <v>314</v>
      </c>
      <c r="E816" s="38" t="s">
        <v>315</v>
      </c>
      <c r="F816" s="33" t="s">
        <v>3</v>
      </c>
      <c r="G816" s="28">
        <v>95.119300000000024</v>
      </c>
      <c r="H816" s="28">
        <v>78.139499999999984</v>
      </c>
      <c r="I816" s="28">
        <v>83.091700000000017</v>
      </c>
      <c r="J816" s="28">
        <v>81.894800000000032</v>
      </c>
      <c r="K816" s="28">
        <v>88.583100000000044</v>
      </c>
      <c r="L816" s="28">
        <v>72.143600000000006</v>
      </c>
      <c r="M816" s="28">
        <v>59.141899999999978</v>
      </c>
      <c r="N816" s="28">
        <v>56.861499999999999</v>
      </c>
      <c r="O816" s="28">
        <v>57.076000000000001</v>
      </c>
      <c r="P816" s="28">
        <v>62.453999999999986</v>
      </c>
      <c r="Q816" s="28">
        <v>66.71899999999998</v>
      </c>
      <c r="R816" s="28">
        <v>68.212000000000003</v>
      </c>
      <c r="S816" s="28">
        <v>869.43639999999994</v>
      </c>
      <c r="T816" s="35">
        <v>72.453033333333323</v>
      </c>
    </row>
    <row r="817" spans="1:20" x14ac:dyDescent="0.25">
      <c r="A817" s="33" t="s">
        <v>526</v>
      </c>
      <c r="B817" s="34" t="s">
        <v>44</v>
      </c>
      <c r="C817" s="34" t="s">
        <v>47</v>
      </c>
      <c r="D817" s="33" t="s">
        <v>319</v>
      </c>
      <c r="E817" s="38" t="s">
        <v>320</v>
      </c>
      <c r="F817" s="33" t="s">
        <v>5</v>
      </c>
      <c r="G817" s="28">
        <v>39.223999999999997</v>
      </c>
      <c r="H817" s="28">
        <v>38.192</v>
      </c>
      <c r="I817" s="28">
        <v>35.119</v>
      </c>
      <c r="J817" s="28">
        <v>36.371000000000002</v>
      </c>
      <c r="K817" s="28">
        <v>32.738</v>
      </c>
      <c r="L817" s="28">
        <v>30.273</v>
      </c>
      <c r="M817" s="28">
        <v>30.180999999999997</v>
      </c>
      <c r="N817" s="28">
        <v>31.85</v>
      </c>
      <c r="O817" s="28">
        <v>32.435000000000002</v>
      </c>
      <c r="P817" s="28">
        <v>16.680999999999997</v>
      </c>
      <c r="Q817" s="28">
        <v>36.475999999999999</v>
      </c>
      <c r="R817" s="28">
        <v>31.478999999999999</v>
      </c>
      <c r="S817" s="28">
        <v>391.01900000000001</v>
      </c>
      <c r="T817" s="35">
        <v>32.584916666666665</v>
      </c>
    </row>
    <row r="818" spans="1:20" x14ac:dyDescent="0.25">
      <c r="A818" s="33" t="s">
        <v>527</v>
      </c>
      <c r="B818" s="34" t="s">
        <v>44</v>
      </c>
      <c r="C818" s="34" t="s">
        <v>48</v>
      </c>
      <c r="D818" s="33" t="s">
        <v>310</v>
      </c>
      <c r="E818" s="38" t="s">
        <v>311</v>
      </c>
      <c r="F818" s="33" t="s">
        <v>1</v>
      </c>
      <c r="G818" s="28">
        <v>9.6850000000000005</v>
      </c>
      <c r="H818" s="28">
        <v>9.1389999999999993</v>
      </c>
      <c r="I818" s="28">
        <v>9.022000000000002</v>
      </c>
      <c r="J818" s="28">
        <v>10.743</v>
      </c>
      <c r="K818" s="28">
        <v>8.3170000000000002</v>
      </c>
      <c r="L818" s="28">
        <v>8.4785000000000004</v>
      </c>
      <c r="M818" s="28">
        <v>10.921000000000001</v>
      </c>
      <c r="N818" s="28">
        <v>8.2629999999999999</v>
      </c>
      <c r="O818" s="28">
        <v>9.6354000000000006</v>
      </c>
      <c r="P818" s="28">
        <v>9.5649999999999995</v>
      </c>
      <c r="Q818" s="28">
        <v>9.027000000000001</v>
      </c>
      <c r="R818" s="28">
        <v>9.8659999999999997</v>
      </c>
      <c r="S818" s="28">
        <v>112.66190000000002</v>
      </c>
      <c r="T818" s="35">
        <v>9.3884916666666687</v>
      </c>
    </row>
    <row r="819" spans="1:20" x14ac:dyDescent="0.25">
      <c r="A819" s="33" t="s">
        <v>527</v>
      </c>
      <c r="B819" s="34" t="s">
        <v>44</v>
      </c>
      <c r="C819" s="34" t="s">
        <v>48</v>
      </c>
      <c r="D819" s="33" t="s">
        <v>312</v>
      </c>
      <c r="E819" s="38" t="s">
        <v>313</v>
      </c>
      <c r="F819" s="33" t="s">
        <v>2</v>
      </c>
      <c r="G819" s="28">
        <v>71.095999999999989</v>
      </c>
      <c r="H819" s="28">
        <v>73.01700000000001</v>
      </c>
      <c r="I819" s="28">
        <v>76.127999999999986</v>
      </c>
      <c r="J819" s="28">
        <v>72.945999999999984</v>
      </c>
      <c r="K819" s="28">
        <v>49.321999999999996</v>
      </c>
      <c r="L819" s="28">
        <v>68.894999999999996</v>
      </c>
      <c r="M819" s="28">
        <v>58.414900000000003</v>
      </c>
      <c r="N819" s="28">
        <v>59.341000000000015</v>
      </c>
      <c r="O819" s="28">
        <v>48.424000000000014</v>
      </c>
      <c r="P819" s="28">
        <v>51.011500000000005</v>
      </c>
      <c r="Q819" s="28">
        <v>60.724999999999994</v>
      </c>
      <c r="R819" s="28">
        <v>59.486999999999981</v>
      </c>
      <c r="S819" s="28">
        <v>748.80739999999992</v>
      </c>
      <c r="T819" s="35">
        <v>62.400616666666657</v>
      </c>
    </row>
    <row r="820" spans="1:20" x14ac:dyDescent="0.25">
      <c r="A820" s="33" t="s">
        <v>527</v>
      </c>
      <c r="B820" s="34" t="s">
        <v>44</v>
      </c>
      <c r="C820" s="34" t="s">
        <v>48</v>
      </c>
      <c r="D820" s="33" t="s">
        <v>314</v>
      </c>
      <c r="E820" s="38" t="s">
        <v>315</v>
      </c>
      <c r="F820" s="33" t="s">
        <v>3</v>
      </c>
      <c r="G820" s="28">
        <v>81.759</v>
      </c>
      <c r="H820" s="28">
        <v>83.782000000000025</v>
      </c>
      <c r="I820" s="28">
        <v>86.007000000000005</v>
      </c>
      <c r="J820" s="28">
        <v>75.407499999999999</v>
      </c>
      <c r="K820" s="28">
        <v>51.318999999999996</v>
      </c>
      <c r="L820" s="28">
        <v>67.598000000000013</v>
      </c>
      <c r="M820" s="28">
        <v>51.325500000000005</v>
      </c>
      <c r="N820" s="28">
        <v>64.555999999999997</v>
      </c>
      <c r="O820" s="28">
        <v>49.836000000000013</v>
      </c>
      <c r="P820" s="28">
        <v>62.318000000000012</v>
      </c>
      <c r="Q820" s="28">
        <v>63.828999999999986</v>
      </c>
      <c r="R820" s="28">
        <v>68.57050000000001</v>
      </c>
      <c r="S820" s="28">
        <v>806.30750000000012</v>
      </c>
      <c r="T820" s="35">
        <v>67.192291666666677</v>
      </c>
    </row>
    <row r="821" spans="1:20" x14ac:dyDescent="0.25">
      <c r="A821" s="33" t="s">
        <v>527</v>
      </c>
      <c r="B821" s="34" t="s">
        <v>44</v>
      </c>
      <c r="C821" s="34" t="s">
        <v>48</v>
      </c>
      <c r="D821" s="33" t="s">
        <v>319</v>
      </c>
      <c r="E821" s="38" t="s">
        <v>320</v>
      </c>
      <c r="F821" s="33" t="s">
        <v>5</v>
      </c>
      <c r="G821" s="28">
        <v>31.478999999999999</v>
      </c>
      <c r="H821" s="28">
        <v>30.158999999999999</v>
      </c>
      <c r="I821" s="28">
        <v>31.981000000000002</v>
      </c>
      <c r="J821" s="28">
        <v>32.378</v>
      </c>
      <c r="K821" s="28">
        <v>22.69</v>
      </c>
      <c r="L821" s="28">
        <v>28.626000000000001</v>
      </c>
      <c r="M821" s="28">
        <v>21.78</v>
      </c>
      <c r="N821" s="28">
        <v>25.605</v>
      </c>
      <c r="O821" s="28">
        <v>22.474</v>
      </c>
      <c r="P821" s="28">
        <v>25.94</v>
      </c>
      <c r="Q821" s="28">
        <v>20.561</v>
      </c>
      <c r="R821" s="28">
        <v>25.880000000000003</v>
      </c>
      <c r="S821" s="28">
        <v>319.553</v>
      </c>
      <c r="T821" s="35">
        <v>26.629416666666668</v>
      </c>
    </row>
    <row r="822" spans="1:20" x14ac:dyDescent="0.25">
      <c r="A822" s="33" t="s">
        <v>528</v>
      </c>
      <c r="B822" s="34" t="s">
        <v>44</v>
      </c>
      <c r="C822" s="34" t="s">
        <v>186</v>
      </c>
      <c r="D822" s="33" t="s">
        <v>310</v>
      </c>
      <c r="E822" s="38" t="s">
        <v>311</v>
      </c>
      <c r="F822" s="33" t="s">
        <v>1</v>
      </c>
      <c r="G822" s="28">
        <v>1.0398999999999998</v>
      </c>
      <c r="H822" s="28">
        <v>3.2500000000000001E-2</v>
      </c>
      <c r="I822" s="28">
        <v>0.85609999999999997</v>
      </c>
      <c r="J822" s="28">
        <v>0.69030000000000002</v>
      </c>
      <c r="K822" s="28"/>
      <c r="L822" s="28">
        <v>0.20200000000000001</v>
      </c>
      <c r="M822" s="28">
        <v>0.9335</v>
      </c>
      <c r="N822" s="28">
        <v>1.1618999999999999</v>
      </c>
      <c r="O822" s="28"/>
      <c r="P822" s="28">
        <v>2.1629999999999998</v>
      </c>
      <c r="Q822" s="28">
        <v>1.2</v>
      </c>
      <c r="R822" s="28">
        <v>0.71299999999999997</v>
      </c>
      <c r="S822" s="28">
        <v>8.9921999999999986</v>
      </c>
      <c r="T822" s="35">
        <v>0.89921999999999991</v>
      </c>
    </row>
    <row r="823" spans="1:20" x14ac:dyDescent="0.25">
      <c r="A823" s="33" t="s">
        <v>528</v>
      </c>
      <c r="B823" s="34" t="s">
        <v>44</v>
      </c>
      <c r="C823" s="34" t="s">
        <v>186</v>
      </c>
      <c r="D823" s="33" t="s">
        <v>312</v>
      </c>
      <c r="E823" s="38" t="s">
        <v>313</v>
      </c>
      <c r="F823" s="33" t="s">
        <v>2</v>
      </c>
      <c r="G823" s="28">
        <v>7.7210000000000001</v>
      </c>
      <c r="H823" s="28">
        <v>0.43320000000000003</v>
      </c>
      <c r="I823" s="28">
        <v>4.7911999999999999</v>
      </c>
      <c r="J823" s="28">
        <v>4.4024000000000001</v>
      </c>
      <c r="K823" s="28">
        <v>8.7340999999999998</v>
      </c>
      <c r="L823" s="28">
        <v>1.52E-2</v>
      </c>
      <c r="M823" s="28">
        <v>8.1875</v>
      </c>
      <c r="N823" s="28">
        <v>7.7279999999999998</v>
      </c>
      <c r="O823" s="28"/>
      <c r="P823" s="28">
        <v>10.325999999999999</v>
      </c>
      <c r="Q823" s="28">
        <v>7.0809999999999995</v>
      </c>
      <c r="R823" s="28">
        <v>5.9619999999999997</v>
      </c>
      <c r="S823" s="28">
        <v>65.381600000000006</v>
      </c>
      <c r="T823" s="35">
        <v>5.9437818181818187</v>
      </c>
    </row>
    <row r="824" spans="1:20" x14ac:dyDescent="0.25">
      <c r="A824" s="33" t="s">
        <v>528</v>
      </c>
      <c r="B824" s="34" t="s">
        <v>44</v>
      </c>
      <c r="C824" s="34" t="s">
        <v>186</v>
      </c>
      <c r="D824" s="33" t="s">
        <v>314</v>
      </c>
      <c r="E824" s="38" t="s">
        <v>315</v>
      </c>
      <c r="F824" s="33" t="s">
        <v>3</v>
      </c>
      <c r="G824" s="28">
        <v>4.1470000000000002</v>
      </c>
      <c r="H824" s="28">
        <v>4.3970000000000002E-2</v>
      </c>
      <c r="I824" s="28">
        <v>4.1212999999999997</v>
      </c>
      <c r="J824" s="28">
        <v>3.3324999999999996</v>
      </c>
      <c r="K824" s="28">
        <v>4.8694999999999995</v>
      </c>
      <c r="L824" s="28">
        <v>2.0989999999999998</v>
      </c>
      <c r="M824" s="28">
        <v>4.6173799999999998</v>
      </c>
      <c r="N824" s="28">
        <v>5.133</v>
      </c>
      <c r="O824" s="28"/>
      <c r="P824" s="28">
        <v>8.0590000000000011</v>
      </c>
      <c r="Q824" s="28">
        <v>3.9770000000000003</v>
      </c>
      <c r="R824" s="28">
        <v>3.5870000000000002</v>
      </c>
      <c r="S824" s="28">
        <v>43.986650000000012</v>
      </c>
      <c r="T824" s="35">
        <v>3.9987863636363645</v>
      </c>
    </row>
    <row r="825" spans="1:20" x14ac:dyDescent="0.25">
      <c r="A825" s="33" t="s">
        <v>528</v>
      </c>
      <c r="B825" s="34" t="s">
        <v>44</v>
      </c>
      <c r="C825" s="34" t="s">
        <v>186</v>
      </c>
      <c r="D825" s="33" t="s">
        <v>324</v>
      </c>
      <c r="E825" s="38" t="s">
        <v>325</v>
      </c>
      <c r="F825" s="33" t="s">
        <v>4</v>
      </c>
      <c r="G825" s="28">
        <v>6.2399999999999997E-2</v>
      </c>
      <c r="H825" s="28"/>
      <c r="I825" s="28"/>
      <c r="J825" s="28"/>
      <c r="K825" s="28"/>
      <c r="L825" s="28"/>
      <c r="M825" s="28"/>
      <c r="N825" s="28"/>
      <c r="O825" s="28"/>
      <c r="P825" s="28"/>
      <c r="Q825" s="28"/>
      <c r="R825" s="28"/>
      <c r="S825" s="28">
        <v>6.2399999999999997E-2</v>
      </c>
      <c r="T825" s="35">
        <v>6.2399999999999997E-2</v>
      </c>
    </row>
    <row r="826" spans="1:20" x14ac:dyDescent="0.25">
      <c r="A826" s="33" t="s">
        <v>528</v>
      </c>
      <c r="B826" s="34" t="s">
        <v>44</v>
      </c>
      <c r="C826" s="34" t="s">
        <v>186</v>
      </c>
      <c r="D826" s="33" t="s">
        <v>319</v>
      </c>
      <c r="E826" s="38" t="s">
        <v>320</v>
      </c>
      <c r="F826" s="33" t="s">
        <v>5</v>
      </c>
      <c r="G826" s="28">
        <v>10.346</v>
      </c>
      <c r="H826" s="28">
        <v>2.0430000000000001</v>
      </c>
      <c r="I826" s="28">
        <v>2.863</v>
      </c>
      <c r="J826" s="28">
        <v>5.55</v>
      </c>
      <c r="K826" s="28">
        <v>0.32</v>
      </c>
      <c r="L826" s="28">
        <v>1.454</v>
      </c>
      <c r="M826" s="28">
        <v>5.5579999999999998</v>
      </c>
      <c r="N826" s="28">
        <v>5.4269999999999996</v>
      </c>
      <c r="O826" s="28"/>
      <c r="P826" s="28">
        <v>10.538</v>
      </c>
      <c r="Q826" s="28">
        <v>6</v>
      </c>
      <c r="R826" s="28">
        <v>6.72</v>
      </c>
      <c r="S826" s="28">
        <v>56.819000000000003</v>
      </c>
      <c r="T826" s="35">
        <v>5.1653636363636366</v>
      </c>
    </row>
    <row r="827" spans="1:20" x14ac:dyDescent="0.25">
      <c r="A827" s="33" t="s">
        <v>529</v>
      </c>
      <c r="B827" s="34" t="s">
        <v>44</v>
      </c>
      <c r="C827" s="34" t="s">
        <v>49</v>
      </c>
      <c r="D827" s="33" t="s">
        <v>310</v>
      </c>
      <c r="E827" s="38" t="s">
        <v>311</v>
      </c>
      <c r="F827" s="33" t="s">
        <v>1</v>
      </c>
      <c r="G827" s="28">
        <v>8.3420000000000005</v>
      </c>
      <c r="H827" s="28">
        <v>4.45</v>
      </c>
      <c r="I827" s="28">
        <v>15.277750000000001</v>
      </c>
      <c r="J827" s="28">
        <v>17.719000000000001</v>
      </c>
      <c r="K827" s="28">
        <v>9.7989999999999995</v>
      </c>
      <c r="L827" s="28">
        <v>10.623250000000001</v>
      </c>
      <c r="M827" s="28">
        <v>11.943000000000001</v>
      </c>
      <c r="N827" s="28">
        <v>12.926600000000001</v>
      </c>
      <c r="O827" s="28">
        <v>7.7149999999999999</v>
      </c>
      <c r="P827" s="28">
        <v>9.1019999999999985</v>
      </c>
      <c r="Q827" s="28">
        <v>11.221999999999998</v>
      </c>
      <c r="R827" s="28">
        <v>9.9719999999999995</v>
      </c>
      <c r="S827" s="28">
        <v>129.0916</v>
      </c>
      <c r="T827" s="35">
        <v>10.757633333333333</v>
      </c>
    </row>
    <row r="828" spans="1:20" x14ac:dyDescent="0.25">
      <c r="A828" s="33" t="s">
        <v>529</v>
      </c>
      <c r="B828" s="34" t="s">
        <v>44</v>
      </c>
      <c r="C828" s="34" t="s">
        <v>49</v>
      </c>
      <c r="D828" s="33" t="s">
        <v>312</v>
      </c>
      <c r="E828" s="38" t="s">
        <v>313</v>
      </c>
      <c r="F828" s="33" t="s">
        <v>2</v>
      </c>
      <c r="G828" s="28">
        <v>71.437000000000026</v>
      </c>
      <c r="H828" s="28">
        <v>47.881999999999991</v>
      </c>
      <c r="I828" s="28">
        <v>122.09700000000001</v>
      </c>
      <c r="J828" s="28">
        <v>125.02200000000002</v>
      </c>
      <c r="K828" s="28">
        <v>130.31600000000003</v>
      </c>
      <c r="L828" s="28">
        <v>167.84549999999999</v>
      </c>
      <c r="M828" s="28">
        <v>96.193899999999985</v>
      </c>
      <c r="N828" s="28">
        <v>71.146000000000001</v>
      </c>
      <c r="O828" s="28">
        <v>76.709999999999994</v>
      </c>
      <c r="P828" s="28">
        <v>104.81699999999998</v>
      </c>
      <c r="Q828" s="28">
        <v>121.744</v>
      </c>
      <c r="R828" s="28">
        <v>108.04650000000001</v>
      </c>
      <c r="S828" s="28">
        <v>1243.2568999999999</v>
      </c>
      <c r="T828" s="35">
        <v>103.60474166666665</v>
      </c>
    </row>
    <row r="829" spans="1:20" x14ac:dyDescent="0.25">
      <c r="A829" s="33" t="s">
        <v>529</v>
      </c>
      <c r="B829" s="34" t="s">
        <v>44</v>
      </c>
      <c r="C829" s="34" t="s">
        <v>49</v>
      </c>
      <c r="D829" s="33" t="s">
        <v>314</v>
      </c>
      <c r="E829" s="38" t="s">
        <v>315</v>
      </c>
      <c r="F829" s="33" t="s">
        <v>3</v>
      </c>
      <c r="G829" s="28">
        <v>71.277000000000015</v>
      </c>
      <c r="H829" s="28">
        <v>30.997499999999995</v>
      </c>
      <c r="I829" s="28">
        <v>99.710299999999975</v>
      </c>
      <c r="J829" s="28">
        <v>108.387</v>
      </c>
      <c r="K829" s="28">
        <v>100.87000000000003</v>
      </c>
      <c r="L829" s="28">
        <v>107.55100000000003</v>
      </c>
      <c r="M829" s="28">
        <v>57.713999999999992</v>
      </c>
      <c r="N829" s="28">
        <v>57.755000000000003</v>
      </c>
      <c r="O829" s="28">
        <v>54.213999999999999</v>
      </c>
      <c r="P829" s="28">
        <v>73.580999999999989</v>
      </c>
      <c r="Q829" s="28">
        <v>90.635000000000019</v>
      </c>
      <c r="R829" s="28">
        <v>68.724999999999994</v>
      </c>
      <c r="S829" s="28">
        <v>921.41679999999997</v>
      </c>
      <c r="T829" s="35">
        <v>76.784733333333335</v>
      </c>
    </row>
    <row r="830" spans="1:20" x14ac:dyDescent="0.25">
      <c r="A830" s="33" t="s">
        <v>529</v>
      </c>
      <c r="B830" s="34" t="s">
        <v>44</v>
      </c>
      <c r="C830" s="34" t="s">
        <v>49</v>
      </c>
      <c r="D830" s="33" t="s">
        <v>324</v>
      </c>
      <c r="E830" s="38" t="s">
        <v>325</v>
      </c>
      <c r="F830" s="33" t="s">
        <v>4</v>
      </c>
      <c r="G830" s="28">
        <v>0.09</v>
      </c>
      <c r="H830" s="28"/>
      <c r="I830" s="28"/>
      <c r="J830" s="28"/>
      <c r="K830" s="28"/>
      <c r="L830" s="28"/>
      <c r="M830" s="28"/>
      <c r="N830" s="28"/>
      <c r="O830" s="28"/>
      <c r="P830" s="28"/>
      <c r="Q830" s="28"/>
      <c r="R830" s="28"/>
      <c r="S830" s="28">
        <v>0.09</v>
      </c>
      <c r="T830" s="35">
        <v>0.09</v>
      </c>
    </row>
    <row r="831" spans="1:20" x14ac:dyDescent="0.25">
      <c r="A831" s="33" t="s">
        <v>529</v>
      </c>
      <c r="B831" s="34" t="s">
        <v>44</v>
      </c>
      <c r="C831" s="34" t="s">
        <v>49</v>
      </c>
      <c r="D831" s="33" t="s">
        <v>319</v>
      </c>
      <c r="E831" s="38" t="s">
        <v>320</v>
      </c>
      <c r="F831" s="33" t="s">
        <v>5</v>
      </c>
      <c r="G831" s="28">
        <v>10.017999999999999</v>
      </c>
      <c r="H831" s="28">
        <v>8.6310000000000002</v>
      </c>
      <c r="I831" s="28">
        <v>42.264229999999998</v>
      </c>
      <c r="J831" s="28">
        <v>35.771999999999998</v>
      </c>
      <c r="K831" s="28">
        <v>27.177</v>
      </c>
      <c r="L831" s="28">
        <v>26.623000000000005</v>
      </c>
      <c r="M831" s="28">
        <v>20.149000000000001</v>
      </c>
      <c r="N831" s="28">
        <v>18.548999999999999</v>
      </c>
      <c r="O831" s="28">
        <v>17.492999999999999</v>
      </c>
      <c r="P831" s="28">
        <v>21.582000000000001</v>
      </c>
      <c r="Q831" s="28">
        <v>26.391999999999999</v>
      </c>
      <c r="R831" s="28">
        <v>25.762</v>
      </c>
      <c r="S831" s="28">
        <v>280.41223000000002</v>
      </c>
      <c r="T831" s="35">
        <v>23.367685833333336</v>
      </c>
    </row>
    <row r="832" spans="1:20" x14ac:dyDescent="0.25">
      <c r="A832" s="33" t="s">
        <v>530</v>
      </c>
      <c r="B832" s="34" t="s">
        <v>44</v>
      </c>
      <c r="C832" s="34" t="s">
        <v>187</v>
      </c>
      <c r="D832" s="33" t="s">
        <v>310</v>
      </c>
      <c r="E832" s="38" t="s">
        <v>311</v>
      </c>
      <c r="F832" s="33" t="s">
        <v>1</v>
      </c>
      <c r="G832" s="28">
        <v>4.4169999999999998</v>
      </c>
      <c r="H832" s="28">
        <v>6.2729999999999997</v>
      </c>
      <c r="I832" s="28">
        <v>5.6349999999999998</v>
      </c>
      <c r="J832" s="28">
        <v>4.9880000000000004</v>
      </c>
      <c r="K832" s="28">
        <v>10.879</v>
      </c>
      <c r="L832" s="28"/>
      <c r="M832" s="28">
        <v>4.5519999999999996</v>
      </c>
      <c r="N832" s="28">
        <v>7.3360000000000003</v>
      </c>
      <c r="O832" s="28">
        <v>6.9740000000000002</v>
      </c>
      <c r="P832" s="28">
        <v>8.891</v>
      </c>
      <c r="Q832" s="28">
        <v>8.1880000000000006</v>
      </c>
      <c r="R832" s="28">
        <v>7.2060000000000004</v>
      </c>
      <c r="S832" s="28">
        <v>75.338999999999999</v>
      </c>
      <c r="T832" s="35">
        <v>6.8490000000000002</v>
      </c>
    </row>
    <row r="833" spans="1:20" x14ac:dyDescent="0.25">
      <c r="A833" s="33" t="s">
        <v>530</v>
      </c>
      <c r="B833" s="34" t="s">
        <v>44</v>
      </c>
      <c r="C833" s="34" t="s">
        <v>187</v>
      </c>
      <c r="D833" s="33" t="s">
        <v>312</v>
      </c>
      <c r="E833" s="38" t="s">
        <v>313</v>
      </c>
      <c r="F833" s="33" t="s">
        <v>2</v>
      </c>
      <c r="G833" s="28">
        <v>20.786999999999999</v>
      </c>
      <c r="H833" s="28">
        <v>24.318000000000001</v>
      </c>
      <c r="I833" s="28">
        <v>17.030999999999999</v>
      </c>
      <c r="J833" s="28">
        <v>17.93</v>
      </c>
      <c r="K833" s="28">
        <v>16.635000000000002</v>
      </c>
      <c r="L833" s="28">
        <v>17.497</v>
      </c>
      <c r="M833" s="28">
        <v>13.638</v>
      </c>
      <c r="N833" s="28">
        <v>17.792000000000002</v>
      </c>
      <c r="O833" s="28">
        <v>13.455000000000002</v>
      </c>
      <c r="P833" s="28">
        <v>21.513999999999999</v>
      </c>
      <c r="Q833" s="28">
        <v>16.39</v>
      </c>
      <c r="R833" s="28">
        <v>26.241499999999998</v>
      </c>
      <c r="S833" s="28">
        <v>223.22850000000003</v>
      </c>
      <c r="T833" s="35">
        <v>18.602375000000002</v>
      </c>
    </row>
    <row r="834" spans="1:20" x14ac:dyDescent="0.25">
      <c r="A834" s="33" t="s">
        <v>530</v>
      </c>
      <c r="B834" s="34" t="s">
        <v>44</v>
      </c>
      <c r="C834" s="34" t="s">
        <v>187</v>
      </c>
      <c r="D834" s="33" t="s">
        <v>314</v>
      </c>
      <c r="E834" s="38" t="s">
        <v>315</v>
      </c>
      <c r="F834" s="33" t="s">
        <v>3</v>
      </c>
      <c r="G834" s="28">
        <v>19.8</v>
      </c>
      <c r="H834" s="28">
        <v>20.372</v>
      </c>
      <c r="I834" s="28">
        <v>27.435999999999996</v>
      </c>
      <c r="J834" s="28">
        <v>18.662000000000003</v>
      </c>
      <c r="K834" s="28">
        <v>18.627000000000002</v>
      </c>
      <c r="L834" s="28">
        <v>26.273</v>
      </c>
      <c r="M834" s="28">
        <v>27.075000000000003</v>
      </c>
      <c r="N834" s="28">
        <v>23.405999999999999</v>
      </c>
      <c r="O834" s="28">
        <v>24.382000000000001</v>
      </c>
      <c r="P834" s="28">
        <v>28.028500000000005</v>
      </c>
      <c r="Q834" s="28">
        <v>22.195</v>
      </c>
      <c r="R834" s="28">
        <v>28.813000000000002</v>
      </c>
      <c r="S834" s="28">
        <v>285.06950000000001</v>
      </c>
      <c r="T834" s="35">
        <v>23.755791666666667</v>
      </c>
    </row>
    <row r="835" spans="1:20" x14ac:dyDescent="0.25">
      <c r="A835" s="33" t="s">
        <v>530</v>
      </c>
      <c r="B835" s="34" t="s">
        <v>44</v>
      </c>
      <c r="C835" s="34" t="s">
        <v>187</v>
      </c>
      <c r="D835" s="33" t="s">
        <v>324</v>
      </c>
      <c r="E835" s="38" t="s">
        <v>325</v>
      </c>
      <c r="F835" s="33" t="s">
        <v>4</v>
      </c>
      <c r="G835" s="28">
        <v>10.238</v>
      </c>
      <c r="H835" s="28">
        <v>11.54</v>
      </c>
      <c r="I835" s="28">
        <v>10.51</v>
      </c>
      <c r="J835" s="28">
        <v>7.4390000000000001</v>
      </c>
      <c r="K835" s="28">
        <v>15.872</v>
      </c>
      <c r="L835" s="28">
        <v>8.4120000000000008</v>
      </c>
      <c r="M835" s="28">
        <v>14.491</v>
      </c>
      <c r="N835" s="28">
        <v>12.021000000000001</v>
      </c>
      <c r="O835" s="28">
        <v>7.4449999999999994</v>
      </c>
      <c r="P835" s="28">
        <v>10.506</v>
      </c>
      <c r="Q835" s="28">
        <v>7.4990000000000006</v>
      </c>
      <c r="R835" s="28">
        <v>12.183</v>
      </c>
      <c r="S835" s="28">
        <v>128.15599999999998</v>
      </c>
      <c r="T835" s="35">
        <v>10.679666666666664</v>
      </c>
    </row>
    <row r="836" spans="1:20" x14ac:dyDescent="0.25">
      <c r="A836" s="33" t="s">
        <v>530</v>
      </c>
      <c r="B836" s="34" t="s">
        <v>44</v>
      </c>
      <c r="C836" s="34" t="s">
        <v>187</v>
      </c>
      <c r="D836" s="33" t="s">
        <v>319</v>
      </c>
      <c r="E836" s="38" t="s">
        <v>320</v>
      </c>
      <c r="F836" s="33" t="s">
        <v>5</v>
      </c>
      <c r="G836" s="28">
        <v>8.6319999999999997</v>
      </c>
      <c r="H836" s="28">
        <v>7.9279999999999999</v>
      </c>
      <c r="I836" s="28">
        <v>9.2040000000000006</v>
      </c>
      <c r="J836" s="28">
        <v>5.51</v>
      </c>
      <c r="K836" s="28">
        <v>9.6069999999999993</v>
      </c>
      <c r="L836" s="28">
        <v>9.7949999999999999</v>
      </c>
      <c r="M836" s="28">
        <v>5.71</v>
      </c>
      <c r="N836" s="28">
        <v>9.8260000000000005</v>
      </c>
      <c r="O836" s="28">
        <v>11.433</v>
      </c>
      <c r="P836" s="28">
        <v>9.2970000000000006</v>
      </c>
      <c r="Q836" s="28">
        <v>10.91</v>
      </c>
      <c r="R836" s="28">
        <v>5.8999999999999995</v>
      </c>
      <c r="S836" s="28">
        <v>103.75200000000001</v>
      </c>
      <c r="T836" s="35">
        <v>8.6460000000000008</v>
      </c>
    </row>
    <row r="837" spans="1:20" x14ac:dyDescent="0.25">
      <c r="A837" s="33" t="s">
        <v>531</v>
      </c>
      <c r="B837" s="34" t="s">
        <v>44</v>
      </c>
      <c r="C837" s="34" t="s">
        <v>91</v>
      </c>
      <c r="D837" s="33" t="s">
        <v>322</v>
      </c>
      <c r="E837" s="38" t="s">
        <v>323</v>
      </c>
      <c r="F837" s="33" t="s">
        <v>0</v>
      </c>
      <c r="G837" s="28">
        <v>0.58000000000000007</v>
      </c>
      <c r="H837" s="28">
        <v>0.33</v>
      </c>
      <c r="I837" s="28"/>
      <c r="J837" s="28">
        <v>0.221</v>
      </c>
      <c r="K837" s="28"/>
      <c r="L837" s="28"/>
      <c r="M837" s="28"/>
      <c r="N837" s="28">
        <v>0.67300000000000004</v>
      </c>
      <c r="O837" s="28"/>
      <c r="P837" s="28">
        <v>0.46</v>
      </c>
      <c r="Q837" s="28">
        <v>0.25</v>
      </c>
      <c r="R837" s="28">
        <v>0.42</v>
      </c>
      <c r="S837" s="28">
        <v>2.9340000000000002</v>
      </c>
      <c r="T837" s="35">
        <v>0.41914285714285715</v>
      </c>
    </row>
    <row r="838" spans="1:20" x14ac:dyDescent="0.25">
      <c r="A838" s="33" t="s">
        <v>531</v>
      </c>
      <c r="B838" s="34" t="s">
        <v>44</v>
      </c>
      <c r="C838" s="34" t="s">
        <v>91</v>
      </c>
      <c r="D838" s="33" t="s">
        <v>310</v>
      </c>
      <c r="E838" s="38" t="s">
        <v>311</v>
      </c>
      <c r="F838" s="33" t="s">
        <v>1</v>
      </c>
      <c r="G838" s="28">
        <v>18.573</v>
      </c>
      <c r="H838" s="28">
        <v>17.247</v>
      </c>
      <c r="I838" s="28">
        <v>13.67</v>
      </c>
      <c r="J838" s="28">
        <v>15.530000000000001</v>
      </c>
      <c r="K838" s="28">
        <v>13.081999999999999</v>
      </c>
      <c r="L838" s="28">
        <v>13.206999999999999</v>
      </c>
      <c r="M838" s="28">
        <v>18.124000000000002</v>
      </c>
      <c r="N838" s="28">
        <v>19.779999999999998</v>
      </c>
      <c r="O838" s="28">
        <v>22.635999999999999</v>
      </c>
      <c r="P838" s="28">
        <v>11.530000000000001</v>
      </c>
      <c r="Q838" s="28">
        <v>13.68</v>
      </c>
      <c r="R838" s="28">
        <v>19.59</v>
      </c>
      <c r="S838" s="28">
        <v>196.649</v>
      </c>
      <c r="T838" s="35">
        <v>16.387416666666667</v>
      </c>
    </row>
    <row r="839" spans="1:20" x14ac:dyDescent="0.25">
      <c r="A839" s="33" t="s">
        <v>531</v>
      </c>
      <c r="B839" s="34" t="s">
        <v>44</v>
      </c>
      <c r="C839" s="34" t="s">
        <v>91</v>
      </c>
      <c r="D839" s="33" t="s">
        <v>312</v>
      </c>
      <c r="E839" s="38" t="s">
        <v>313</v>
      </c>
      <c r="F839" s="33" t="s">
        <v>2</v>
      </c>
      <c r="G839" s="28">
        <v>108.866</v>
      </c>
      <c r="H839" s="28">
        <v>98.242000000000004</v>
      </c>
      <c r="I839" s="28">
        <v>98.75</v>
      </c>
      <c r="J839" s="28">
        <v>91.89</v>
      </c>
      <c r="K839" s="28">
        <v>98.22999999999999</v>
      </c>
      <c r="L839" s="28">
        <v>95.694000000000003</v>
      </c>
      <c r="M839" s="28">
        <v>101.20199999999998</v>
      </c>
      <c r="N839" s="28">
        <v>85.664000000000016</v>
      </c>
      <c r="O839" s="28">
        <v>99.1</v>
      </c>
      <c r="P839" s="28">
        <v>99.335000000000008</v>
      </c>
      <c r="Q839" s="28">
        <v>112.49</v>
      </c>
      <c r="R839" s="28">
        <v>114.51200000000001</v>
      </c>
      <c r="S839" s="28">
        <v>1203.9749999999999</v>
      </c>
      <c r="T839" s="35">
        <v>100.33125</v>
      </c>
    </row>
    <row r="840" spans="1:20" x14ac:dyDescent="0.25">
      <c r="A840" s="33" t="s">
        <v>531</v>
      </c>
      <c r="B840" s="34" t="s">
        <v>44</v>
      </c>
      <c r="C840" s="34" t="s">
        <v>91</v>
      </c>
      <c r="D840" s="33" t="s">
        <v>314</v>
      </c>
      <c r="E840" s="38" t="s">
        <v>315</v>
      </c>
      <c r="F840" s="33" t="s">
        <v>3</v>
      </c>
      <c r="G840" s="28">
        <v>67.624000000000009</v>
      </c>
      <c r="H840" s="28">
        <v>64.534000000000006</v>
      </c>
      <c r="I840" s="28">
        <v>51.115000000000002</v>
      </c>
      <c r="J840" s="28">
        <v>65.288000000000011</v>
      </c>
      <c r="K840" s="28">
        <v>71.889499999999998</v>
      </c>
      <c r="L840" s="28">
        <v>63.777999999999992</v>
      </c>
      <c r="M840" s="28">
        <v>43.704000000000008</v>
      </c>
      <c r="N840" s="28">
        <v>63.920999999999999</v>
      </c>
      <c r="O840" s="28">
        <v>61.583000000000006</v>
      </c>
      <c r="P840" s="28">
        <v>59.293000000000006</v>
      </c>
      <c r="Q840" s="28">
        <v>61.632999999999996</v>
      </c>
      <c r="R840" s="28">
        <v>59.064999999999998</v>
      </c>
      <c r="S840" s="28">
        <v>733.42750000000001</v>
      </c>
      <c r="T840" s="35">
        <v>61.118958333333332</v>
      </c>
    </row>
    <row r="841" spans="1:20" x14ac:dyDescent="0.25">
      <c r="A841" s="33" t="s">
        <v>531</v>
      </c>
      <c r="B841" s="34" t="s">
        <v>44</v>
      </c>
      <c r="C841" s="34" t="s">
        <v>91</v>
      </c>
      <c r="D841" s="33" t="s">
        <v>324</v>
      </c>
      <c r="E841" s="38" t="s">
        <v>325</v>
      </c>
      <c r="F841" s="33" t="s">
        <v>4</v>
      </c>
      <c r="G841" s="28">
        <v>2.5419999999999998</v>
      </c>
      <c r="H841" s="28">
        <v>1.23</v>
      </c>
      <c r="I841" s="28">
        <v>0.94</v>
      </c>
      <c r="J841" s="28">
        <v>0.98</v>
      </c>
      <c r="K841" s="28">
        <v>1.1000000000000001</v>
      </c>
      <c r="L841" s="28">
        <v>0.96</v>
      </c>
      <c r="M841" s="28"/>
      <c r="N841" s="28"/>
      <c r="O841" s="28">
        <v>1.21</v>
      </c>
      <c r="P841" s="28">
        <v>1.1100000000000001</v>
      </c>
      <c r="Q841" s="28">
        <v>1.24</v>
      </c>
      <c r="R841" s="28">
        <v>1.24</v>
      </c>
      <c r="S841" s="28">
        <v>12.552</v>
      </c>
      <c r="T841" s="35">
        <v>1.2551999999999999</v>
      </c>
    </row>
    <row r="842" spans="1:20" x14ac:dyDescent="0.25">
      <c r="A842" s="33" t="s">
        <v>531</v>
      </c>
      <c r="B842" s="34" t="s">
        <v>44</v>
      </c>
      <c r="C842" s="34" t="s">
        <v>91</v>
      </c>
      <c r="D842" s="33" t="s">
        <v>319</v>
      </c>
      <c r="E842" s="38" t="s">
        <v>320</v>
      </c>
      <c r="F842" s="33" t="s">
        <v>5</v>
      </c>
      <c r="G842" s="28">
        <v>12.77</v>
      </c>
      <c r="H842" s="28">
        <v>16.536999999999999</v>
      </c>
      <c r="I842" s="28">
        <v>27.840000000000003</v>
      </c>
      <c r="J842" s="28">
        <v>18.600000000000001</v>
      </c>
      <c r="K842" s="28">
        <v>13.819999999999999</v>
      </c>
      <c r="L842" s="28">
        <v>17.380000000000003</v>
      </c>
      <c r="M842" s="28">
        <v>13.93</v>
      </c>
      <c r="N842" s="28">
        <v>14.03</v>
      </c>
      <c r="O842" s="28">
        <v>19.872</v>
      </c>
      <c r="P842" s="28">
        <v>17.57</v>
      </c>
      <c r="Q842" s="28">
        <v>20.74</v>
      </c>
      <c r="R842" s="28">
        <v>6.72</v>
      </c>
      <c r="S842" s="28">
        <v>199.809</v>
      </c>
      <c r="T842" s="35">
        <v>16.650749999999999</v>
      </c>
    </row>
    <row r="843" spans="1:20" x14ac:dyDescent="0.25">
      <c r="A843" s="33" t="s">
        <v>532</v>
      </c>
      <c r="B843" s="34" t="s">
        <v>44</v>
      </c>
      <c r="C843" s="34" t="s">
        <v>188</v>
      </c>
      <c r="D843" s="33" t="s">
        <v>310</v>
      </c>
      <c r="E843" s="38" t="s">
        <v>311</v>
      </c>
      <c r="F843" s="33" t="s">
        <v>1</v>
      </c>
      <c r="G843" s="28"/>
      <c r="H843" s="28">
        <v>1.7829999999999999</v>
      </c>
      <c r="I843" s="28">
        <v>0.59699999999999998</v>
      </c>
      <c r="J843" s="28">
        <v>0.623</v>
      </c>
      <c r="K843" s="28">
        <v>0.93500000000000005</v>
      </c>
      <c r="L843" s="28">
        <v>0.77200000000000002</v>
      </c>
      <c r="M843" s="28">
        <v>0.88600000000000001</v>
      </c>
      <c r="N843" s="28">
        <v>0.69399999999999995</v>
      </c>
      <c r="O843" s="28">
        <v>0.82199999999999995</v>
      </c>
      <c r="P843" s="28">
        <v>0.92200000000000004</v>
      </c>
      <c r="Q843" s="28">
        <v>0.79800000000000004</v>
      </c>
      <c r="R843" s="28">
        <v>0.91400000000000003</v>
      </c>
      <c r="S843" s="28">
        <v>9.7460000000000004</v>
      </c>
      <c r="T843" s="35">
        <v>0.88600000000000001</v>
      </c>
    </row>
    <row r="844" spans="1:20" x14ac:dyDescent="0.25">
      <c r="A844" s="33" t="s">
        <v>532</v>
      </c>
      <c r="B844" s="34" t="s">
        <v>44</v>
      </c>
      <c r="C844" s="34" t="s">
        <v>188</v>
      </c>
      <c r="D844" s="33" t="s">
        <v>312</v>
      </c>
      <c r="E844" s="38" t="s">
        <v>313</v>
      </c>
      <c r="F844" s="33" t="s">
        <v>2</v>
      </c>
      <c r="G844" s="28"/>
      <c r="H844" s="28">
        <v>7.6509999999999998</v>
      </c>
      <c r="I844" s="28">
        <v>3.6840000000000002</v>
      </c>
      <c r="J844" s="28">
        <v>3.4939999999999998</v>
      </c>
      <c r="K844" s="28">
        <v>3.6230000000000002</v>
      </c>
      <c r="L844" s="28">
        <v>3.1480000000000001</v>
      </c>
      <c r="M844" s="28">
        <v>3.3049999999999997</v>
      </c>
      <c r="N844" s="28">
        <v>3.9670000000000001</v>
      </c>
      <c r="O844" s="28">
        <v>3.5819999999999999</v>
      </c>
      <c r="P844" s="28">
        <v>4.2930000000000001</v>
      </c>
      <c r="Q844" s="28">
        <v>4.4160000000000004</v>
      </c>
      <c r="R844" s="28">
        <v>5.16</v>
      </c>
      <c r="S844" s="28">
        <v>46.322999999999993</v>
      </c>
      <c r="T844" s="35">
        <v>4.2111818181818172</v>
      </c>
    </row>
    <row r="845" spans="1:20" x14ac:dyDescent="0.25">
      <c r="A845" s="33" t="s">
        <v>532</v>
      </c>
      <c r="B845" s="34" t="s">
        <v>44</v>
      </c>
      <c r="C845" s="34" t="s">
        <v>188</v>
      </c>
      <c r="D845" s="33" t="s">
        <v>314</v>
      </c>
      <c r="E845" s="38" t="s">
        <v>315</v>
      </c>
      <c r="F845" s="33" t="s">
        <v>3</v>
      </c>
      <c r="G845" s="28"/>
      <c r="H845" s="28">
        <v>9.0579999999999998</v>
      </c>
      <c r="I845" s="28">
        <v>4.673</v>
      </c>
      <c r="J845" s="28">
        <v>4.1979999999999995</v>
      </c>
      <c r="K845" s="28">
        <v>3.9980000000000002</v>
      </c>
      <c r="L845" s="28">
        <v>3.9970000000000003</v>
      </c>
      <c r="M845" s="28">
        <v>4.1190000000000007</v>
      </c>
      <c r="N845" s="28">
        <v>4.1219999999999999</v>
      </c>
      <c r="O845" s="28">
        <v>4.077</v>
      </c>
      <c r="P845" s="28">
        <v>3.6890000000000001</v>
      </c>
      <c r="Q845" s="28">
        <v>4.6709999999999994</v>
      </c>
      <c r="R845" s="28">
        <v>5.1210000000000004</v>
      </c>
      <c r="S845" s="28">
        <v>51.722999999999999</v>
      </c>
      <c r="T845" s="35">
        <v>4.7020909090909093</v>
      </c>
    </row>
    <row r="846" spans="1:20" x14ac:dyDescent="0.25">
      <c r="A846" s="33" t="s">
        <v>532</v>
      </c>
      <c r="B846" s="34" t="s">
        <v>44</v>
      </c>
      <c r="C846" s="34" t="s">
        <v>188</v>
      </c>
      <c r="D846" s="33" t="s">
        <v>319</v>
      </c>
      <c r="E846" s="38" t="s">
        <v>320</v>
      </c>
      <c r="F846" s="33" t="s">
        <v>5</v>
      </c>
      <c r="G846" s="28"/>
      <c r="H846" s="28">
        <v>3.81</v>
      </c>
      <c r="I846" s="28">
        <v>3.7229999999999999</v>
      </c>
      <c r="J846" s="28">
        <v>3.633</v>
      </c>
      <c r="K846" s="28">
        <v>3.9049999999999998</v>
      </c>
      <c r="L846" s="28">
        <v>3.3410000000000002</v>
      </c>
      <c r="M846" s="28">
        <v>4.867</v>
      </c>
      <c r="N846" s="28">
        <v>5.0209999999999999</v>
      </c>
      <c r="O846" s="28">
        <v>4.7969999999999997</v>
      </c>
      <c r="P846" s="28">
        <v>4.0190000000000001</v>
      </c>
      <c r="Q846" s="28">
        <v>5.0190000000000001</v>
      </c>
      <c r="R846" s="28">
        <v>4.7560000000000002</v>
      </c>
      <c r="S846" s="28">
        <v>46.890999999999998</v>
      </c>
      <c r="T846" s="35">
        <v>4.2628181818181821</v>
      </c>
    </row>
    <row r="847" spans="1:20" x14ac:dyDescent="0.25">
      <c r="A847" s="33" t="s">
        <v>641</v>
      </c>
      <c r="B847" s="34" t="s">
        <v>44</v>
      </c>
      <c r="C847" s="34" t="s">
        <v>642</v>
      </c>
      <c r="D847" s="33" t="s">
        <v>310</v>
      </c>
      <c r="E847" s="38" t="s">
        <v>311</v>
      </c>
      <c r="F847" s="33" t="s">
        <v>1</v>
      </c>
      <c r="G847" s="28"/>
      <c r="H847" s="28"/>
      <c r="I847" s="28"/>
      <c r="J847" s="28"/>
      <c r="K847" s="28"/>
      <c r="L847" s="28"/>
      <c r="M847" s="28">
        <v>0.45700000000000002</v>
      </c>
      <c r="N847" s="28">
        <v>0.45700000000000002</v>
      </c>
      <c r="O847" s="28">
        <v>3.7480000000000002</v>
      </c>
      <c r="P847" s="28">
        <v>3.55</v>
      </c>
      <c r="Q847" s="28">
        <v>4.2050000000000001</v>
      </c>
      <c r="R847" s="28"/>
      <c r="S847" s="28">
        <v>12.417</v>
      </c>
      <c r="T847" s="35">
        <v>2.4834000000000001</v>
      </c>
    </row>
    <row r="848" spans="1:20" x14ac:dyDescent="0.25">
      <c r="A848" s="33" t="s">
        <v>641</v>
      </c>
      <c r="B848" s="34" t="s">
        <v>44</v>
      </c>
      <c r="C848" s="34" t="s">
        <v>642</v>
      </c>
      <c r="D848" s="33" t="s">
        <v>312</v>
      </c>
      <c r="E848" s="38" t="s">
        <v>313</v>
      </c>
      <c r="F848" s="33" t="s">
        <v>2</v>
      </c>
      <c r="G848" s="28"/>
      <c r="H848" s="28"/>
      <c r="I848" s="28"/>
      <c r="J848" s="28"/>
      <c r="K848" s="28"/>
      <c r="L848" s="28"/>
      <c r="M848" s="28">
        <v>26.1387</v>
      </c>
      <c r="N848" s="28">
        <v>23.803000000000001</v>
      </c>
      <c r="O848" s="28">
        <v>21.693999999999999</v>
      </c>
      <c r="P848" s="28">
        <v>20.86</v>
      </c>
      <c r="Q848" s="28">
        <v>24.288999999999998</v>
      </c>
      <c r="R848" s="28"/>
      <c r="S848" s="28">
        <v>116.7847</v>
      </c>
      <c r="T848" s="35">
        <v>23.356940000000002</v>
      </c>
    </row>
    <row r="849" spans="1:20" x14ac:dyDescent="0.25">
      <c r="A849" s="33" t="s">
        <v>641</v>
      </c>
      <c r="B849" s="34" t="s">
        <v>44</v>
      </c>
      <c r="C849" s="34" t="s">
        <v>642</v>
      </c>
      <c r="D849" s="33" t="s">
        <v>314</v>
      </c>
      <c r="E849" s="38" t="s">
        <v>315</v>
      </c>
      <c r="F849" s="33" t="s">
        <v>3</v>
      </c>
      <c r="G849" s="28"/>
      <c r="H849" s="28"/>
      <c r="I849" s="28"/>
      <c r="J849" s="28"/>
      <c r="K849" s="28"/>
      <c r="L849" s="28"/>
      <c r="M849" s="28">
        <v>2.0779999999999998</v>
      </c>
      <c r="N849" s="28">
        <v>2.0779999999999998</v>
      </c>
      <c r="O849" s="28">
        <v>8.8790000000000013</v>
      </c>
      <c r="P849" s="28">
        <v>12.651</v>
      </c>
      <c r="Q849" s="28">
        <v>11.649000000000001</v>
      </c>
      <c r="R849" s="28"/>
      <c r="S849" s="28">
        <v>37.335000000000001</v>
      </c>
      <c r="T849" s="35">
        <v>7.4670000000000005</v>
      </c>
    </row>
    <row r="850" spans="1:20" x14ac:dyDescent="0.25">
      <c r="A850" s="33" t="s">
        <v>533</v>
      </c>
      <c r="B850" s="34" t="s">
        <v>92</v>
      </c>
      <c r="C850" s="34" t="s">
        <v>189</v>
      </c>
      <c r="D850" s="33" t="s">
        <v>310</v>
      </c>
      <c r="E850" s="38" t="s">
        <v>311</v>
      </c>
      <c r="F850" s="33" t="s">
        <v>1</v>
      </c>
      <c r="G850" s="28">
        <v>2.5</v>
      </c>
      <c r="H850" s="28">
        <v>2.5</v>
      </c>
      <c r="I850" s="28">
        <v>5</v>
      </c>
      <c r="J850" s="28">
        <v>5.0999999999999996</v>
      </c>
      <c r="K850" s="28">
        <v>5.75</v>
      </c>
      <c r="L850" s="28">
        <v>6.6559999999999997</v>
      </c>
      <c r="M850" s="28">
        <v>6.8449999999999998</v>
      </c>
      <c r="N850" s="28">
        <v>7.9450000000000003</v>
      </c>
      <c r="O850" s="28"/>
      <c r="P850" s="28"/>
      <c r="Q850" s="28">
        <v>19.029999999999998</v>
      </c>
      <c r="R850" s="28">
        <v>11.2</v>
      </c>
      <c r="S850" s="28">
        <v>72.525999999999996</v>
      </c>
      <c r="T850" s="35">
        <v>7.2525999999999993</v>
      </c>
    </row>
    <row r="851" spans="1:20" x14ac:dyDescent="0.25">
      <c r="A851" s="33" t="s">
        <v>533</v>
      </c>
      <c r="B851" s="34" t="s">
        <v>92</v>
      </c>
      <c r="C851" s="34" t="s">
        <v>189</v>
      </c>
      <c r="D851" s="33" t="s">
        <v>312</v>
      </c>
      <c r="E851" s="38" t="s">
        <v>313</v>
      </c>
      <c r="F851" s="33" t="s">
        <v>2</v>
      </c>
      <c r="G851" s="28">
        <v>7.63</v>
      </c>
      <c r="H851" s="28">
        <v>9</v>
      </c>
      <c r="I851" s="28">
        <v>10</v>
      </c>
      <c r="J851" s="28">
        <v>11</v>
      </c>
      <c r="K851" s="28">
        <v>11.5</v>
      </c>
      <c r="L851" s="28">
        <v>14.1</v>
      </c>
      <c r="M851" s="28">
        <v>14.2</v>
      </c>
      <c r="N851" s="28">
        <v>9.8999999999999986</v>
      </c>
      <c r="O851" s="28"/>
      <c r="P851" s="28"/>
      <c r="Q851" s="28">
        <v>22.599999999999998</v>
      </c>
      <c r="R851" s="28">
        <v>16.399999999999999</v>
      </c>
      <c r="S851" s="28">
        <v>126.32999999999998</v>
      </c>
      <c r="T851" s="35">
        <v>12.632999999999999</v>
      </c>
    </row>
    <row r="852" spans="1:20" x14ac:dyDescent="0.25">
      <c r="A852" s="33" t="s">
        <v>533</v>
      </c>
      <c r="B852" s="34" t="s">
        <v>92</v>
      </c>
      <c r="C852" s="34" t="s">
        <v>189</v>
      </c>
      <c r="D852" s="33" t="s">
        <v>314</v>
      </c>
      <c r="E852" s="38" t="s">
        <v>315</v>
      </c>
      <c r="F852" s="33" t="s">
        <v>3</v>
      </c>
      <c r="G852" s="28">
        <v>5.5</v>
      </c>
      <c r="H852" s="28">
        <v>8</v>
      </c>
      <c r="I852" s="28">
        <v>9</v>
      </c>
      <c r="J852" s="28">
        <v>10</v>
      </c>
      <c r="K852" s="28">
        <v>13.600000000000001</v>
      </c>
      <c r="L852" s="28">
        <v>16.600000000000001</v>
      </c>
      <c r="M852" s="28">
        <v>16.3</v>
      </c>
      <c r="N852" s="28">
        <v>16.899999999999999</v>
      </c>
      <c r="O852" s="28"/>
      <c r="P852" s="28"/>
      <c r="Q852" s="28">
        <v>38.5</v>
      </c>
      <c r="R852" s="28">
        <v>19.400000000000002</v>
      </c>
      <c r="S852" s="28">
        <v>153.80000000000001</v>
      </c>
      <c r="T852" s="35">
        <v>15.38</v>
      </c>
    </row>
    <row r="853" spans="1:20" x14ac:dyDescent="0.25">
      <c r="A853" s="33" t="s">
        <v>643</v>
      </c>
      <c r="B853" s="34" t="s">
        <v>92</v>
      </c>
      <c r="C853" s="34" t="s">
        <v>644</v>
      </c>
      <c r="D853" s="33" t="s">
        <v>310</v>
      </c>
      <c r="E853" s="38" t="s">
        <v>311</v>
      </c>
      <c r="F853" s="33" t="s">
        <v>1</v>
      </c>
      <c r="G853" s="28"/>
      <c r="H853" s="28"/>
      <c r="I853" s="28">
        <v>2.1600000000000001E-2</v>
      </c>
      <c r="J853" s="28">
        <v>2.4800000000000003E-2</v>
      </c>
      <c r="K853" s="28">
        <v>1.18E-2</v>
      </c>
      <c r="L853" s="28">
        <v>2.0199999999999999E-2</v>
      </c>
      <c r="M853" s="28">
        <v>1.66E-2</v>
      </c>
      <c r="N853" s="28">
        <v>1.4199999999999999E-2</v>
      </c>
      <c r="O853" s="28">
        <v>0.2596</v>
      </c>
      <c r="P853" s="28">
        <v>6.0599999999999994E-2</v>
      </c>
      <c r="Q853" s="28">
        <v>2.3800000000000002E-2</v>
      </c>
      <c r="R853" s="28">
        <v>3.3999999999999998E-3</v>
      </c>
      <c r="S853" s="28">
        <v>0.45660000000000001</v>
      </c>
      <c r="T853" s="35">
        <v>4.5659999999999999E-2</v>
      </c>
    </row>
    <row r="854" spans="1:20" x14ac:dyDescent="0.25">
      <c r="A854" s="33" t="s">
        <v>643</v>
      </c>
      <c r="B854" s="34" t="s">
        <v>92</v>
      </c>
      <c r="C854" s="34" t="s">
        <v>644</v>
      </c>
      <c r="D854" s="33" t="s">
        <v>312</v>
      </c>
      <c r="E854" s="38" t="s">
        <v>313</v>
      </c>
      <c r="F854" s="33" t="s">
        <v>2</v>
      </c>
      <c r="G854" s="28"/>
      <c r="H854" s="28"/>
      <c r="I854" s="28">
        <v>0.58199999999999996</v>
      </c>
      <c r="J854" s="28">
        <v>0.43019999999999997</v>
      </c>
      <c r="K854" s="28">
        <v>0.35599999999999998</v>
      </c>
      <c r="L854" s="28">
        <v>0.52039999999999997</v>
      </c>
      <c r="M854" s="28">
        <v>0.45619999999999999</v>
      </c>
      <c r="N854" s="28">
        <v>0.44919999999999999</v>
      </c>
      <c r="O854" s="28">
        <v>0.59760000000000002</v>
      </c>
      <c r="P854" s="28">
        <v>0.34019999999999995</v>
      </c>
      <c r="Q854" s="28">
        <v>0.52180000000000004</v>
      </c>
      <c r="R854" s="28">
        <v>0.2802</v>
      </c>
      <c r="S854" s="28">
        <v>4.5337999999999994</v>
      </c>
      <c r="T854" s="35">
        <v>0.45337999999999995</v>
      </c>
    </row>
    <row r="855" spans="1:20" x14ac:dyDescent="0.25">
      <c r="A855" s="33" t="s">
        <v>643</v>
      </c>
      <c r="B855" s="34" t="s">
        <v>92</v>
      </c>
      <c r="C855" s="34" t="s">
        <v>644</v>
      </c>
      <c r="D855" s="33" t="s">
        <v>314</v>
      </c>
      <c r="E855" s="38" t="s">
        <v>315</v>
      </c>
      <c r="F855" s="33" t="s">
        <v>3</v>
      </c>
      <c r="G855" s="28"/>
      <c r="H855" s="28"/>
      <c r="I855" s="28">
        <v>0.26860000000000001</v>
      </c>
      <c r="J855" s="28">
        <v>1.1259999999999999</v>
      </c>
      <c r="K855" s="28">
        <v>0.88490000000000002</v>
      </c>
      <c r="L855" s="28">
        <v>0.4224</v>
      </c>
      <c r="M855" s="28">
        <v>0.45260000000000006</v>
      </c>
      <c r="N855" s="28">
        <v>0.39400000000000002</v>
      </c>
      <c r="O855" s="28">
        <v>0.48020000000000007</v>
      </c>
      <c r="P855" s="28">
        <v>0.35699999999999998</v>
      </c>
      <c r="Q855" s="28">
        <v>0.37899999999999995</v>
      </c>
      <c r="R855" s="28">
        <v>0.24400000000000002</v>
      </c>
      <c r="S855" s="28">
        <v>5.0086999999999993</v>
      </c>
      <c r="T855" s="35">
        <v>0.50086999999999993</v>
      </c>
    </row>
    <row r="856" spans="1:20" x14ac:dyDescent="0.25">
      <c r="A856" s="33" t="s">
        <v>643</v>
      </c>
      <c r="B856" s="34" t="s">
        <v>92</v>
      </c>
      <c r="C856" s="34" t="s">
        <v>644</v>
      </c>
      <c r="D856" s="33" t="s">
        <v>319</v>
      </c>
      <c r="E856" s="38" t="s">
        <v>320</v>
      </c>
      <c r="F856" s="33" t="s">
        <v>5</v>
      </c>
      <c r="G856" s="28"/>
      <c r="H856" s="28"/>
      <c r="I856" s="28">
        <v>0.71989999999999998</v>
      </c>
      <c r="J856" s="28"/>
      <c r="K856" s="28"/>
      <c r="L856" s="28">
        <v>1.0644</v>
      </c>
      <c r="M856" s="28">
        <v>1.2624</v>
      </c>
      <c r="N856" s="28">
        <v>1.0622</v>
      </c>
      <c r="O856" s="28">
        <v>1.119</v>
      </c>
      <c r="P856" s="28">
        <v>0.83140000000000003</v>
      </c>
      <c r="Q856" s="28">
        <v>0.96919999999999995</v>
      </c>
      <c r="R856" s="28">
        <v>0.53620000000000001</v>
      </c>
      <c r="S856" s="28">
        <v>7.5647000000000002</v>
      </c>
      <c r="T856" s="35">
        <v>0.94558750000000003</v>
      </c>
    </row>
    <row r="857" spans="1:20" x14ac:dyDescent="0.25">
      <c r="A857" s="33" t="s">
        <v>534</v>
      </c>
      <c r="B857" s="34" t="s">
        <v>92</v>
      </c>
      <c r="C857" s="34" t="s">
        <v>535</v>
      </c>
      <c r="D857" s="33" t="s">
        <v>310</v>
      </c>
      <c r="E857" s="38" t="s">
        <v>311</v>
      </c>
      <c r="F857" s="33" t="s">
        <v>1</v>
      </c>
      <c r="G857" s="28">
        <v>2.65</v>
      </c>
      <c r="H857" s="28">
        <v>2.71</v>
      </c>
      <c r="I857" s="28">
        <v>2.73</v>
      </c>
      <c r="J857" s="28">
        <v>2.7</v>
      </c>
      <c r="K857" s="28">
        <v>2.5</v>
      </c>
      <c r="L857" s="28">
        <v>2.2999999999999998</v>
      </c>
      <c r="M857" s="28">
        <v>2.4</v>
      </c>
      <c r="N857" s="28"/>
      <c r="O857" s="28"/>
      <c r="P857" s="28"/>
      <c r="Q857" s="28"/>
      <c r="R857" s="28"/>
      <c r="S857" s="28">
        <v>17.989999999999998</v>
      </c>
      <c r="T857" s="35">
        <v>2.57</v>
      </c>
    </row>
    <row r="858" spans="1:20" x14ac:dyDescent="0.25">
      <c r="A858" s="33" t="s">
        <v>534</v>
      </c>
      <c r="B858" s="34" t="s">
        <v>92</v>
      </c>
      <c r="C858" s="34" t="s">
        <v>535</v>
      </c>
      <c r="D858" s="33" t="s">
        <v>312</v>
      </c>
      <c r="E858" s="38" t="s">
        <v>313</v>
      </c>
      <c r="F858" s="33" t="s">
        <v>2</v>
      </c>
      <c r="G858" s="28">
        <v>32.43</v>
      </c>
      <c r="H858" s="28">
        <v>29.99</v>
      </c>
      <c r="I858" s="28">
        <v>30.51</v>
      </c>
      <c r="J858" s="28">
        <v>29.715</v>
      </c>
      <c r="K858" s="28">
        <v>28.400000000000002</v>
      </c>
      <c r="L858" s="28">
        <v>30.1</v>
      </c>
      <c r="M858" s="28">
        <v>30.8</v>
      </c>
      <c r="N858" s="28"/>
      <c r="O858" s="28"/>
      <c r="P858" s="28"/>
      <c r="Q858" s="28"/>
      <c r="R858" s="28"/>
      <c r="S858" s="28">
        <v>211.94500000000002</v>
      </c>
      <c r="T858" s="35">
        <v>30.277857142857147</v>
      </c>
    </row>
    <row r="859" spans="1:20" x14ac:dyDescent="0.25">
      <c r="A859" s="33" t="s">
        <v>534</v>
      </c>
      <c r="B859" s="34" t="s">
        <v>92</v>
      </c>
      <c r="C859" s="34" t="s">
        <v>535</v>
      </c>
      <c r="D859" s="33" t="s">
        <v>314</v>
      </c>
      <c r="E859" s="38" t="s">
        <v>315</v>
      </c>
      <c r="F859" s="33" t="s">
        <v>3</v>
      </c>
      <c r="G859" s="28">
        <v>28.050000000000004</v>
      </c>
      <c r="H859" s="28">
        <v>39.799999999999997</v>
      </c>
      <c r="I859" s="28">
        <v>40.6</v>
      </c>
      <c r="J859" s="28">
        <v>40.129000000000005</v>
      </c>
      <c r="K859" s="28">
        <v>38.599999999999994</v>
      </c>
      <c r="L859" s="28">
        <v>35</v>
      </c>
      <c r="M859" s="28">
        <v>35.799999999999997</v>
      </c>
      <c r="N859" s="28"/>
      <c r="O859" s="28"/>
      <c r="P859" s="28"/>
      <c r="Q859" s="28"/>
      <c r="R859" s="28"/>
      <c r="S859" s="28">
        <v>257.97899999999998</v>
      </c>
      <c r="T859" s="35">
        <v>36.854142857142854</v>
      </c>
    </row>
    <row r="860" spans="1:20" x14ac:dyDescent="0.25">
      <c r="A860" s="33" t="s">
        <v>534</v>
      </c>
      <c r="B860" s="34" t="s">
        <v>92</v>
      </c>
      <c r="C860" s="34" t="s">
        <v>535</v>
      </c>
      <c r="D860" s="33" t="s">
        <v>319</v>
      </c>
      <c r="E860" s="38" t="s">
        <v>320</v>
      </c>
      <c r="F860" s="33" t="s">
        <v>5</v>
      </c>
      <c r="G860" s="28">
        <v>4.55</v>
      </c>
      <c r="H860" s="28">
        <v>4.6900000000000004</v>
      </c>
      <c r="I860" s="28">
        <v>4.7</v>
      </c>
      <c r="J860" s="28">
        <v>4.5</v>
      </c>
      <c r="K860" s="28">
        <v>4.3</v>
      </c>
      <c r="L860" s="28">
        <v>4.0999999999999996</v>
      </c>
      <c r="M860" s="28">
        <v>4.2</v>
      </c>
      <c r="N860" s="28"/>
      <c r="O860" s="28"/>
      <c r="P860" s="28"/>
      <c r="Q860" s="28"/>
      <c r="R860" s="28"/>
      <c r="S860" s="28">
        <v>31.040000000000003</v>
      </c>
      <c r="T860" s="35">
        <v>4.4342857142857151</v>
      </c>
    </row>
    <row r="861" spans="1:20" x14ac:dyDescent="0.25">
      <c r="A861" s="33" t="s">
        <v>536</v>
      </c>
      <c r="B861" s="34" t="s">
        <v>92</v>
      </c>
      <c r="C861" s="34" t="s">
        <v>93</v>
      </c>
      <c r="D861" s="33" t="s">
        <v>310</v>
      </c>
      <c r="E861" s="38" t="s">
        <v>311</v>
      </c>
      <c r="F861" s="33" t="s">
        <v>1</v>
      </c>
      <c r="G861" s="28">
        <v>4.01</v>
      </c>
      <c r="H861" s="28">
        <v>4.0999999999999996</v>
      </c>
      <c r="I861" s="28">
        <v>4.2</v>
      </c>
      <c r="J861" s="28">
        <v>4.3099999999999996</v>
      </c>
      <c r="K861" s="28">
        <v>4.0999999999999996</v>
      </c>
      <c r="L861" s="28">
        <v>3.8</v>
      </c>
      <c r="M861" s="28">
        <v>3.9</v>
      </c>
      <c r="N861" s="28"/>
      <c r="O861" s="28"/>
      <c r="P861" s="28"/>
      <c r="Q861" s="28"/>
      <c r="R861" s="28"/>
      <c r="S861" s="28">
        <v>28.419999999999998</v>
      </c>
      <c r="T861" s="35">
        <v>4.0599999999999996</v>
      </c>
    </row>
    <row r="862" spans="1:20" x14ac:dyDescent="0.25">
      <c r="A862" s="33" t="s">
        <v>536</v>
      </c>
      <c r="B862" s="34" t="s">
        <v>92</v>
      </c>
      <c r="C862" s="34" t="s">
        <v>93</v>
      </c>
      <c r="D862" s="33" t="s">
        <v>312</v>
      </c>
      <c r="E862" s="38" t="s">
        <v>313</v>
      </c>
      <c r="F862" s="33" t="s">
        <v>2</v>
      </c>
      <c r="G862" s="28">
        <v>40.349999999999994</v>
      </c>
      <c r="H862" s="28">
        <v>38.120000000000005</v>
      </c>
      <c r="I862" s="28">
        <v>37.520000000000003</v>
      </c>
      <c r="J862" s="28">
        <v>37.957000000000001</v>
      </c>
      <c r="K862" s="28">
        <v>36.204600000000006</v>
      </c>
      <c r="L862" s="28">
        <v>38.200000000000003</v>
      </c>
      <c r="M862" s="28">
        <v>39.1</v>
      </c>
      <c r="N862" s="28"/>
      <c r="O862" s="28"/>
      <c r="P862" s="28"/>
      <c r="Q862" s="28"/>
      <c r="R862" s="28"/>
      <c r="S862" s="28">
        <v>267.45160000000004</v>
      </c>
      <c r="T862" s="35">
        <v>38.207371428571435</v>
      </c>
    </row>
    <row r="863" spans="1:20" x14ac:dyDescent="0.25">
      <c r="A863" s="33" t="s">
        <v>536</v>
      </c>
      <c r="B863" s="34" t="s">
        <v>92</v>
      </c>
      <c r="C863" s="34" t="s">
        <v>93</v>
      </c>
      <c r="D863" s="33" t="s">
        <v>314</v>
      </c>
      <c r="E863" s="38" t="s">
        <v>315</v>
      </c>
      <c r="F863" s="33" t="s">
        <v>3</v>
      </c>
      <c r="G863" s="28">
        <v>48.480000000000004</v>
      </c>
      <c r="H863" s="28">
        <v>49.910000000000004</v>
      </c>
      <c r="I863" s="28">
        <v>49.22</v>
      </c>
      <c r="J863" s="28">
        <v>50.956200000000003</v>
      </c>
      <c r="K863" s="28">
        <v>49.076400000000007</v>
      </c>
      <c r="L863" s="28">
        <v>44.803199999999997</v>
      </c>
      <c r="M863" s="28">
        <v>45.699999999999996</v>
      </c>
      <c r="N863" s="28"/>
      <c r="O863" s="28"/>
      <c r="P863" s="28"/>
      <c r="Q863" s="28"/>
      <c r="R863" s="28"/>
      <c r="S863" s="28">
        <v>338.14580000000001</v>
      </c>
      <c r="T863" s="35">
        <v>48.306542857142858</v>
      </c>
    </row>
    <row r="864" spans="1:20" x14ac:dyDescent="0.25">
      <c r="A864" s="33" t="s">
        <v>536</v>
      </c>
      <c r="B864" s="34" t="s">
        <v>92</v>
      </c>
      <c r="C864" s="34" t="s">
        <v>93</v>
      </c>
      <c r="D864" s="33" t="s">
        <v>319</v>
      </c>
      <c r="E864" s="38" t="s">
        <v>320</v>
      </c>
      <c r="F864" s="33" t="s">
        <v>5</v>
      </c>
      <c r="G864" s="28">
        <v>6.1924000000000001</v>
      </c>
      <c r="H864" s="28">
        <v>5.1814</v>
      </c>
      <c r="I864" s="28">
        <v>5.0557999999999996</v>
      </c>
      <c r="J864" s="28">
        <v>4.9000000000000004</v>
      </c>
      <c r="K864" s="28">
        <v>4.7</v>
      </c>
      <c r="L864" s="28">
        <v>4.6556000000000006</v>
      </c>
      <c r="M864" s="28">
        <v>4.6539999999999999</v>
      </c>
      <c r="N864" s="28">
        <v>0.17299999999999999</v>
      </c>
      <c r="O864" s="28">
        <v>0.39579999999999999</v>
      </c>
      <c r="P864" s="28">
        <v>0.2006</v>
      </c>
      <c r="Q864" s="28">
        <v>0.35720000000000002</v>
      </c>
      <c r="R864" s="28">
        <v>7.0199999999999999E-2</v>
      </c>
      <c r="S864" s="28">
        <v>36.536000000000001</v>
      </c>
      <c r="T864" s="35">
        <v>3.0446666666666666</v>
      </c>
    </row>
    <row r="865" spans="1:20" x14ac:dyDescent="0.25">
      <c r="A865" s="33" t="s">
        <v>537</v>
      </c>
      <c r="B865" s="34" t="s">
        <v>92</v>
      </c>
      <c r="C865" s="34" t="s">
        <v>94</v>
      </c>
      <c r="D865" s="33" t="s">
        <v>310</v>
      </c>
      <c r="E865" s="38" t="s">
        <v>311</v>
      </c>
      <c r="F865" s="33" t="s">
        <v>1</v>
      </c>
      <c r="G865" s="28">
        <v>2.41</v>
      </c>
      <c r="H865" s="28">
        <v>2.5</v>
      </c>
      <c r="I865" s="28">
        <v>2.6</v>
      </c>
      <c r="J865" s="28">
        <v>2.5209999999999999</v>
      </c>
      <c r="K865" s="28">
        <v>2.2999999999999998</v>
      </c>
      <c r="L865" s="28">
        <v>2.4000000000000002E-3</v>
      </c>
      <c r="M865" s="28">
        <v>3.6000000000000003E-3</v>
      </c>
      <c r="N865" s="28">
        <v>8.199999999999999E-3</v>
      </c>
      <c r="O865" s="28">
        <v>1.1999999999999999E-3</v>
      </c>
      <c r="P865" s="28">
        <v>4.8000000000000004E-3</v>
      </c>
      <c r="Q865" s="28">
        <v>0.51039999999999996</v>
      </c>
      <c r="R865" s="28"/>
      <c r="S865" s="28">
        <v>12.861600000000001</v>
      </c>
      <c r="T865" s="35">
        <v>1.1692363636363636</v>
      </c>
    </row>
    <row r="866" spans="1:20" x14ac:dyDescent="0.25">
      <c r="A866" s="33" t="s">
        <v>537</v>
      </c>
      <c r="B866" s="34" t="s">
        <v>92</v>
      </c>
      <c r="C866" s="34" t="s">
        <v>94</v>
      </c>
      <c r="D866" s="33" t="s">
        <v>312</v>
      </c>
      <c r="E866" s="38" t="s">
        <v>313</v>
      </c>
      <c r="F866" s="33" t="s">
        <v>2</v>
      </c>
      <c r="G866" s="28">
        <v>23.990000000000002</v>
      </c>
      <c r="H866" s="28">
        <v>23.203399999999998</v>
      </c>
      <c r="I866" s="28">
        <v>23.503999999999998</v>
      </c>
      <c r="J866" s="28">
        <v>22.629200000000001</v>
      </c>
      <c r="K866" s="28">
        <v>21.700000000000003</v>
      </c>
      <c r="L866" s="28"/>
      <c r="M866" s="28">
        <v>7.5999999999999991E-3</v>
      </c>
      <c r="N866" s="28">
        <v>4.5999999999999999E-3</v>
      </c>
      <c r="O866" s="28">
        <v>1.6000000000000001E-3</v>
      </c>
      <c r="P866" s="28">
        <v>5.5999999999999999E-3</v>
      </c>
      <c r="Q866" s="28">
        <v>1.6199999999999999E-2</v>
      </c>
      <c r="R866" s="28">
        <v>5.5999999999999999E-3</v>
      </c>
      <c r="S866" s="28">
        <v>115.06779999999998</v>
      </c>
      <c r="T866" s="35">
        <v>10.46070909090909</v>
      </c>
    </row>
    <row r="867" spans="1:20" x14ac:dyDescent="0.25">
      <c r="A867" s="33" t="s">
        <v>537</v>
      </c>
      <c r="B867" s="34" t="s">
        <v>92</v>
      </c>
      <c r="C867" s="34" t="s">
        <v>94</v>
      </c>
      <c r="D867" s="33" t="s">
        <v>314</v>
      </c>
      <c r="E867" s="38" t="s">
        <v>315</v>
      </c>
      <c r="F867" s="33" t="s">
        <v>3</v>
      </c>
      <c r="G867" s="28">
        <v>30.721800000000002</v>
      </c>
      <c r="H867" s="28">
        <v>31.165000000000003</v>
      </c>
      <c r="I867" s="28">
        <v>31.622200000000003</v>
      </c>
      <c r="J867" s="28">
        <v>31.1966</v>
      </c>
      <c r="K867" s="28">
        <v>29.809999999999995</v>
      </c>
      <c r="L867" s="28">
        <v>3.2199999999999999E-2</v>
      </c>
      <c r="M867" s="28">
        <v>1.8000000000000002E-2</v>
      </c>
      <c r="N867" s="28">
        <v>1.7399999999999999E-2</v>
      </c>
      <c r="O867" s="28">
        <v>2.76E-2</v>
      </c>
      <c r="P867" s="28">
        <v>3.9E-2</v>
      </c>
      <c r="Q867" s="28">
        <v>6.2399999999999997E-2</v>
      </c>
      <c r="R867" s="28">
        <v>1.5799999999999998E-2</v>
      </c>
      <c r="S867" s="28">
        <v>154.72800000000001</v>
      </c>
      <c r="T867" s="35">
        <v>12.894</v>
      </c>
    </row>
    <row r="868" spans="1:20" x14ac:dyDescent="0.25">
      <c r="A868" s="33" t="s">
        <v>537</v>
      </c>
      <c r="B868" s="34" t="s">
        <v>92</v>
      </c>
      <c r="C868" s="34" t="s">
        <v>94</v>
      </c>
      <c r="D868" s="33" t="s">
        <v>319</v>
      </c>
      <c r="E868" s="38" t="s">
        <v>320</v>
      </c>
      <c r="F868" s="33" t="s">
        <v>5</v>
      </c>
      <c r="G868" s="28">
        <v>3.7</v>
      </c>
      <c r="H868" s="28">
        <v>3.9718</v>
      </c>
      <c r="I868" s="28">
        <v>3.8326000000000002</v>
      </c>
      <c r="J868" s="28">
        <v>3.6739999999999999</v>
      </c>
      <c r="K868" s="28">
        <v>3.4</v>
      </c>
      <c r="L868" s="28">
        <v>0.32919999999999999</v>
      </c>
      <c r="M868" s="28">
        <v>0.14580000000000001</v>
      </c>
      <c r="N868" s="28">
        <v>0.32840000000000003</v>
      </c>
      <c r="O868" s="28">
        <v>0.20480000000000001</v>
      </c>
      <c r="P868" s="28">
        <v>0.2722</v>
      </c>
      <c r="Q868" s="28"/>
      <c r="R868" s="28">
        <v>0.2898</v>
      </c>
      <c r="S868" s="28">
        <v>20.148599999999998</v>
      </c>
      <c r="T868" s="35">
        <v>1.831690909090909</v>
      </c>
    </row>
    <row r="869" spans="1:20" x14ac:dyDescent="0.25">
      <c r="A869" s="33" t="s">
        <v>538</v>
      </c>
      <c r="B869" s="34" t="s">
        <v>92</v>
      </c>
      <c r="C869" s="34" t="s">
        <v>539</v>
      </c>
      <c r="D869" s="33" t="s">
        <v>310</v>
      </c>
      <c r="E869" s="38" t="s">
        <v>311</v>
      </c>
      <c r="F869" s="33" t="s">
        <v>1</v>
      </c>
      <c r="G869" s="28">
        <v>5.79</v>
      </c>
      <c r="H869" s="28">
        <v>5.79</v>
      </c>
      <c r="I869" s="28">
        <v>5.7</v>
      </c>
      <c r="J869" s="28">
        <v>4.5</v>
      </c>
      <c r="K869" s="28">
        <v>4.3</v>
      </c>
      <c r="L869" s="28">
        <v>5.2</v>
      </c>
      <c r="M869" s="28">
        <v>5.3</v>
      </c>
      <c r="N869" s="28"/>
      <c r="O869" s="28"/>
      <c r="P869" s="28"/>
      <c r="Q869" s="28"/>
      <c r="R869" s="28"/>
      <c r="S869" s="28">
        <v>36.58</v>
      </c>
      <c r="T869" s="35">
        <v>5.2257142857142851</v>
      </c>
    </row>
    <row r="870" spans="1:20" x14ac:dyDescent="0.25">
      <c r="A870" s="33" t="s">
        <v>538</v>
      </c>
      <c r="B870" s="34" t="s">
        <v>92</v>
      </c>
      <c r="C870" s="34" t="s">
        <v>539</v>
      </c>
      <c r="D870" s="33" t="s">
        <v>312</v>
      </c>
      <c r="E870" s="38" t="s">
        <v>313</v>
      </c>
      <c r="F870" s="33" t="s">
        <v>2</v>
      </c>
      <c r="G870" s="28">
        <v>46.78</v>
      </c>
      <c r="H870" s="28">
        <v>47.579999999999991</v>
      </c>
      <c r="I870" s="28">
        <v>47.3</v>
      </c>
      <c r="J870" s="28">
        <v>47.713999999999999</v>
      </c>
      <c r="K870" s="28">
        <v>46.3</v>
      </c>
      <c r="L870" s="28">
        <v>44</v>
      </c>
      <c r="M870" s="28">
        <v>44.699999999999996</v>
      </c>
      <c r="N870" s="28"/>
      <c r="O870" s="28"/>
      <c r="P870" s="28"/>
      <c r="Q870" s="28"/>
      <c r="R870" s="28"/>
      <c r="S870" s="28">
        <v>324.37399999999997</v>
      </c>
      <c r="T870" s="35">
        <v>46.339142857142853</v>
      </c>
    </row>
    <row r="871" spans="1:20" x14ac:dyDescent="0.25">
      <c r="A871" s="33" t="s">
        <v>538</v>
      </c>
      <c r="B871" s="34" t="s">
        <v>92</v>
      </c>
      <c r="C871" s="34" t="s">
        <v>539</v>
      </c>
      <c r="D871" s="33" t="s">
        <v>314</v>
      </c>
      <c r="E871" s="38" t="s">
        <v>315</v>
      </c>
      <c r="F871" s="33" t="s">
        <v>3</v>
      </c>
      <c r="G871" s="28">
        <v>63.169999999999995</v>
      </c>
      <c r="H871" s="28">
        <v>63.169999999999995</v>
      </c>
      <c r="I871" s="28">
        <v>62.650000000000006</v>
      </c>
      <c r="J871" s="28">
        <v>62.402000000000008</v>
      </c>
      <c r="K871" s="28">
        <v>59.900000000000006</v>
      </c>
      <c r="L871" s="28">
        <v>58.3</v>
      </c>
      <c r="M871" s="28">
        <v>59.599999999999994</v>
      </c>
      <c r="N871" s="28"/>
      <c r="O871" s="28"/>
      <c r="P871" s="28"/>
      <c r="Q871" s="28"/>
      <c r="R871" s="28"/>
      <c r="S871" s="28">
        <v>429.19200000000001</v>
      </c>
      <c r="T871" s="35">
        <v>61.313142857142857</v>
      </c>
    </row>
    <row r="872" spans="1:20" x14ac:dyDescent="0.25">
      <c r="A872" s="33" t="s">
        <v>538</v>
      </c>
      <c r="B872" s="34" t="s">
        <v>92</v>
      </c>
      <c r="C872" s="34" t="s">
        <v>539</v>
      </c>
      <c r="D872" s="33" t="s">
        <v>319</v>
      </c>
      <c r="E872" s="38" t="s">
        <v>320</v>
      </c>
      <c r="F872" s="33" t="s">
        <v>5</v>
      </c>
      <c r="G872" s="28">
        <v>5.8</v>
      </c>
      <c r="H872" s="28">
        <v>5.8</v>
      </c>
      <c r="I872" s="28">
        <v>5.82</v>
      </c>
      <c r="J872" s="28">
        <v>4.3019999999999996</v>
      </c>
      <c r="K872" s="28">
        <v>4.0999999999999996</v>
      </c>
      <c r="L872" s="28">
        <v>5</v>
      </c>
      <c r="M872" s="28">
        <v>5.0999999999999996</v>
      </c>
      <c r="N872" s="28"/>
      <c r="O872" s="28"/>
      <c r="P872" s="28"/>
      <c r="Q872" s="28"/>
      <c r="R872" s="28"/>
      <c r="S872" s="28">
        <v>35.922000000000004</v>
      </c>
      <c r="T872" s="35">
        <v>5.1317142857142866</v>
      </c>
    </row>
    <row r="873" spans="1:20" x14ac:dyDescent="0.25">
      <c r="A873" s="33" t="s">
        <v>540</v>
      </c>
      <c r="B873" s="34" t="s">
        <v>92</v>
      </c>
      <c r="C873" s="34" t="s">
        <v>541</v>
      </c>
      <c r="D873" s="33" t="s">
        <v>310</v>
      </c>
      <c r="E873" s="38" t="s">
        <v>311</v>
      </c>
      <c r="F873" s="33" t="s">
        <v>1</v>
      </c>
      <c r="G873" s="28">
        <v>1.8989999999999998</v>
      </c>
      <c r="H873" s="28">
        <v>2.6170000000000004</v>
      </c>
      <c r="I873" s="28">
        <v>2.9630000000000001</v>
      </c>
      <c r="J873" s="28">
        <v>3.4949999999999997</v>
      </c>
      <c r="K873" s="28">
        <v>3.7290000000000001</v>
      </c>
      <c r="L873" s="28">
        <v>3.633</v>
      </c>
      <c r="M873" s="28">
        <v>4.1680000000000001</v>
      </c>
      <c r="N873" s="28">
        <v>4.0089999999999995</v>
      </c>
      <c r="O873" s="28">
        <v>4.2510000000000003</v>
      </c>
      <c r="P873" s="28">
        <v>4.7940000000000005</v>
      </c>
      <c r="Q873" s="28">
        <v>4.7939999999999996</v>
      </c>
      <c r="R873" s="28">
        <v>4.4320000000000004</v>
      </c>
      <c r="S873" s="28">
        <v>44.783999999999999</v>
      </c>
      <c r="T873" s="35">
        <v>3.7319999999999998</v>
      </c>
    </row>
    <row r="874" spans="1:20" x14ac:dyDescent="0.25">
      <c r="A874" s="33" t="s">
        <v>540</v>
      </c>
      <c r="B874" s="34" t="s">
        <v>92</v>
      </c>
      <c r="C874" s="34" t="s">
        <v>541</v>
      </c>
      <c r="D874" s="33" t="s">
        <v>312</v>
      </c>
      <c r="E874" s="38" t="s">
        <v>313</v>
      </c>
      <c r="F874" s="33" t="s">
        <v>2</v>
      </c>
      <c r="G874" s="28">
        <v>6.8650000000000011</v>
      </c>
      <c r="H874" s="28">
        <v>11.872999999999999</v>
      </c>
      <c r="I874" s="28">
        <v>12.627000000000001</v>
      </c>
      <c r="J874" s="28">
        <v>13.635999999999997</v>
      </c>
      <c r="K874" s="28">
        <v>13.538</v>
      </c>
      <c r="L874" s="28">
        <v>13.635999999999999</v>
      </c>
      <c r="M874" s="28">
        <v>13.533999999999999</v>
      </c>
      <c r="N874" s="28">
        <v>14.446</v>
      </c>
      <c r="O874" s="28">
        <v>12.625</v>
      </c>
      <c r="P874" s="28">
        <v>13.790999999999999</v>
      </c>
      <c r="Q874" s="28">
        <v>13.791</v>
      </c>
      <c r="R874" s="28">
        <v>13.515000000000001</v>
      </c>
      <c r="S874" s="28">
        <v>153.87700000000001</v>
      </c>
      <c r="T874" s="35">
        <v>12.823083333333335</v>
      </c>
    </row>
    <row r="875" spans="1:20" x14ac:dyDescent="0.25">
      <c r="A875" s="33" t="s">
        <v>540</v>
      </c>
      <c r="B875" s="34" t="s">
        <v>92</v>
      </c>
      <c r="C875" s="34" t="s">
        <v>541</v>
      </c>
      <c r="D875" s="33" t="s">
        <v>314</v>
      </c>
      <c r="E875" s="38" t="s">
        <v>315</v>
      </c>
      <c r="F875" s="33" t="s">
        <v>3</v>
      </c>
      <c r="G875" s="28">
        <v>7.8979999999999997</v>
      </c>
      <c r="H875" s="28">
        <v>15.315000000000001</v>
      </c>
      <c r="I875" s="28">
        <v>9.4520000000000017</v>
      </c>
      <c r="J875" s="28">
        <v>7.8579999999999997</v>
      </c>
      <c r="K875" s="28">
        <v>7.9720000000000004</v>
      </c>
      <c r="L875" s="28">
        <v>8.3729999999999993</v>
      </c>
      <c r="M875" s="28">
        <v>7.1139999999999999</v>
      </c>
      <c r="N875" s="28">
        <v>8.7969999999999988</v>
      </c>
      <c r="O875" s="28">
        <v>8.370000000000001</v>
      </c>
      <c r="P875" s="28">
        <v>8.4870000000000001</v>
      </c>
      <c r="Q875" s="28">
        <v>8.4870000000000001</v>
      </c>
      <c r="R875" s="28">
        <v>8.32</v>
      </c>
      <c r="S875" s="28">
        <v>106.44299999999998</v>
      </c>
      <c r="T875" s="35">
        <v>8.8702499999999986</v>
      </c>
    </row>
    <row r="876" spans="1:20" x14ac:dyDescent="0.25">
      <c r="A876" s="33" t="s">
        <v>540</v>
      </c>
      <c r="B876" s="34" t="s">
        <v>92</v>
      </c>
      <c r="C876" s="34" t="s">
        <v>541</v>
      </c>
      <c r="D876" s="33" t="s">
        <v>319</v>
      </c>
      <c r="E876" s="38" t="s">
        <v>320</v>
      </c>
      <c r="F876" s="33" t="s">
        <v>5</v>
      </c>
      <c r="G876" s="28">
        <v>1.181</v>
      </c>
      <c r="H876" s="28">
        <v>1.4610000000000001</v>
      </c>
      <c r="I876" s="28">
        <v>1.63</v>
      </c>
      <c r="J876" s="28">
        <v>1.321</v>
      </c>
      <c r="K876" s="28">
        <v>1.6259999999999999</v>
      </c>
      <c r="L876" s="28">
        <v>1.68</v>
      </c>
      <c r="M876" s="28">
        <v>1.3919999999999999</v>
      </c>
      <c r="N876" s="28">
        <v>1.482</v>
      </c>
      <c r="O876" s="28">
        <v>1.8009999999999999</v>
      </c>
      <c r="P876" s="28">
        <v>2.056</v>
      </c>
      <c r="Q876" s="28">
        <v>2.056</v>
      </c>
      <c r="R876" s="28">
        <v>1.5880000000000001</v>
      </c>
      <c r="S876" s="28">
        <v>19.274000000000001</v>
      </c>
      <c r="T876" s="35">
        <v>1.6061666666666667</v>
      </c>
    </row>
    <row r="877" spans="1:20" x14ac:dyDescent="0.25">
      <c r="A877" s="33" t="s">
        <v>542</v>
      </c>
      <c r="B877" s="34" t="s">
        <v>92</v>
      </c>
      <c r="C877" s="34" t="s">
        <v>95</v>
      </c>
      <c r="D877" s="33" t="s">
        <v>310</v>
      </c>
      <c r="E877" s="38" t="s">
        <v>311</v>
      </c>
      <c r="F877" s="33" t="s">
        <v>1</v>
      </c>
      <c r="G877" s="28">
        <v>26.061799999999998</v>
      </c>
      <c r="H877" s="28">
        <v>36.027159999999995</v>
      </c>
      <c r="I877" s="28">
        <v>39.687959999999997</v>
      </c>
      <c r="J877" s="28">
        <v>30.402900000000002</v>
      </c>
      <c r="K877" s="28">
        <v>37.2121</v>
      </c>
      <c r="L877" s="28">
        <v>39.291400000000003</v>
      </c>
      <c r="M877" s="28">
        <v>38.111799999999995</v>
      </c>
      <c r="N877" s="28">
        <v>44.264600000000002</v>
      </c>
      <c r="O877" s="28">
        <v>42.293200000000006</v>
      </c>
      <c r="P877" s="28">
        <v>44.546800000000005</v>
      </c>
      <c r="Q877" s="28">
        <v>49.712999999999994</v>
      </c>
      <c r="R877" s="28">
        <v>43.593800000000002</v>
      </c>
      <c r="S877" s="28">
        <v>471.20651999999995</v>
      </c>
      <c r="T877" s="35">
        <v>39.267209999999999</v>
      </c>
    </row>
    <row r="878" spans="1:20" x14ac:dyDescent="0.25">
      <c r="A878" s="33" t="s">
        <v>542</v>
      </c>
      <c r="B878" s="34" t="s">
        <v>92</v>
      </c>
      <c r="C878" s="34" t="s">
        <v>95</v>
      </c>
      <c r="D878" s="33" t="s">
        <v>312</v>
      </c>
      <c r="E878" s="38" t="s">
        <v>313</v>
      </c>
      <c r="F878" s="33" t="s">
        <v>2</v>
      </c>
      <c r="G878" s="28">
        <v>109.48570000000002</v>
      </c>
      <c r="H878" s="28">
        <v>148.10499999999999</v>
      </c>
      <c r="I878" s="28">
        <v>151.32899999999998</v>
      </c>
      <c r="J878" s="28">
        <v>141.68599999999998</v>
      </c>
      <c r="K878" s="28">
        <v>148.70579999999998</v>
      </c>
      <c r="L878" s="28">
        <v>152.01900000000001</v>
      </c>
      <c r="M878" s="28">
        <v>142.92939999999999</v>
      </c>
      <c r="N878" s="28">
        <v>144.25120000000001</v>
      </c>
      <c r="O878" s="28">
        <v>129.09410000000003</v>
      </c>
      <c r="P878" s="28">
        <v>128.80940000000001</v>
      </c>
      <c r="Q878" s="28">
        <v>143.30899999999997</v>
      </c>
      <c r="R878" s="28">
        <v>136.9683</v>
      </c>
      <c r="S878" s="28">
        <v>1676.6919</v>
      </c>
      <c r="T878" s="35">
        <v>139.72432499999999</v>
      </c>
    </row>
    <row r="879" spans="1:20" x14ac:dyDescent="0.25">
      <c r="A879" s="33" t="s">
        <v>542</v>
      </c>
      <c r="B879" s="34" t="s">
        <v>92</v>
      </c>
      <c r="C879" s="34" t="s">
        <v>95</v>
      </c>
      <c r="D879" s="33" t="s">
        <v>314</v>
      </c>
      <c r="E879" s="38" t="s">
        <v>315</v>
      </c>
      <c r="F879" s="33" t="s">
        <v>3</v>
      </c>
      <c r="G879" s="28">
        <v>91.054299999999998</v>
      </c>
      <c r="H879" s="28">
        <v>83.096690000000009</v>
      </c>
      <c r="I879" s="28">
        <v>87.314399999999992</v>
      </c>
      <c r="J879" s="28">
        <v>88.703800000000001</v>
      </c>
      <c r="K879" s="28">
        <v>85.187700000000021</v>
      </c>
      <c r="L879" s="28">
        <v>85.162800000000004</v>
      </c>
      <c r="M879" s="28">
        <v>88.707199999999986</v>
      </c>
      <c r="N879" s="28">
        <v>83.060699999999997</v>
      </c>
      <c r="O879" s="28">
        <v>80.21329999999999</v>
      </c>
      <c r="P879" s="28">
        <v>79.538399999999996</v>
      </c>
      <c r="Q879" s="28">
        <v>88.440999999999974</v>
      </c>
      <c r="R879" s="28">
        <v>81.52079999999998</v>
      </c>
      <c r="S879" s="28">
        <v>1022.00109</v>
      </c>
      <c r="T879" s="35">
        <v>85.166757500000003</v>
      </c>
    </row>
    <row r="880" spans="1:20" x14ac:dyDescent="0.25">
      <c r="A880" s="33" t="s">
        <v>542</v>
      </c>
      <c r="B880" s="34" t="s">
        <v>92</v>
      </c>
      <c r="C880" s="34" t="s">
        <v>95</v>
      </c>
      <c r="D880" s="33" t="s">
        <v>319</v>
      </c>
      <c r="E880" s="38" t="s">
        <v>320</v>
      </c>
      <c r="F880" s="33" t="s">
        <v>5</v>
      </c>
      <c r="G880" s="28">
        <v>17.8002</v>
      </c>
      <c r="H880" s="28">
        <v>17.014199999999999</v>
      </c>
      <c r="I880" s="28">
        <v>13.2195</v>
      </c>
      <c r="J880" s="28">
        <v>13.986000000000001</v>
      </c>
      <c r="K880" s="28">
        <v>24.843</v>
      </c>
      <c r="L880" s="28">
        <v>18.5672</v>
      </c>
      <c r="M880" s="28">
        <v>17.6556</v>
      </c>
      <c r="N880" s="28">
        <v>26.604800000000001</v>
      </c>
      <c r="O880" s="28">
        <v>18.256599999999999</v>
      </c>
      <c r="P880" s="28">
        <v>20.0288</v>
      </c>
      <c r="Q880" s="28">
        <v>30.1142</v>
      </c>
      <c r="R880" s="28">
        <v>15.962</v>
      </c>
      <c r="S880" s="28">
        <v>234.0521</v>
      </c>
      <c r="T880" s="35">
        <v>19.504341666666665</v>
      </c>
    </row>
    <row r="881" spans="1:20" x14ac:dyDescent="0.25">
      <c r="A881" s="33" t="s">
        <v>543</v>
      </c>
      <c r="B881" s="34" t="s">
        <v>96</v>
      </c>
      <c r="C881" s="34" t="s">
        <v>544</v>
      </c>
      <c r="D881" s="33" t="s">
        <v>310</v>
      </c>
      <c r="E881" s="38" t="s">
        <v>311</v>
      </c>
      <c r="F881" s="33" t="s">
        <v>1</v>
      </c>
      <c r="G881" s="28">
        <v>1.962</v>
      </c>
      <c r="H881" s="28">
        <v>1.98</v>
      </c>
      <c r="I881" s="28">
        <v>1.9930000000000001</v>
      </c>
      <c r="J881" s="28">
        <v>1.996</v>
      </c>
      <c r="K881" s="28">
        <v>1.99</v>
      </c>
      <c r="L881" s="28">
        <v>1.9950000000000001</v>
      </c>
      <c r="M881" s="28">
        <v>1.99</v>
      </c>
      <c r="N881" s="28">
        <v>1.9950000000000001</v>
      </c>
      <c r="O881" s="28">
        <v>1.99</v>
      </c>
      <c r="P881" s="28">
        <v>1.994</v>
      </c>
      <c r="Q881" s="28">
        <v>1.992</v>
      </c>
      <c r="R881" s="28">
        <v>1.853</v>
      </c>
      <c r="S881" s="28">
        <v>23.73</v>
      </c>
      <c r="T881" s="35">
        <v>1.9775</v>
      </c>
    </row>
    <row r="882" spans="1:20" x14ac:dyDescent="0.25">
      <c r="A882" s="33" t="s">
        <v>543</v>
      </c>
      <c r="B882" s="34" t="s">
        <v>96</v>
      </c>
      <c r="C882" s="34" t="s">
        <v>544</v>
      </c>
      <c r="D882" s="33" t="s">
        <v>312</v>
      </c>
      <c r="E882" s="38" t="s">
        <v>313</v>
      </c>
      <c r="F882" s="33" t="s">
        <v>2</v>
      </c>
      <c r="G882" s="28">
        <v>14.933</v>
      </c>
      <c r="H882" s="28">
        <v>15.344999999999999</v>
      </c>
      <c r="I882" s="28">
        <v>15.376000000000001</v>
      </c>
      <c r="J882" s="28">
        <v>15.346999999999998</v>
      </c>
      <c r="K882" s="28">
        <v>15.374999999999998</v>
      </c>
      <c r="L882" s="28">
        <v>15.34</v>
      </c>
      <c r="M882" s="28">
        <v>25.419999999999998</v>
      </c>
      <c r="N882" s="28">
        <v>20.175000000000001</v>
      </c>
      <c r="O882" s="28">
        <v>35.302</v>
      </c>
      <c r="P882" s="28">
        <v>15.354000000000001</v>
      </c>
      <c r="Q882" s="28">
        <v>15.358000000000001</v>
      </c>
      <c r="R882" s="28">
        <v>15.798000000000002</v>
      </c>
      <c r="S882" s="28">
        <v>219.12300000000002</v>
      </c>
      <c r="T882" s="35">
        <v>18.260250000000003</v>
      </c>
    </row>
    <row r="883" spans="1:20" x14ac:dyDescent="0.25">
      <c r="A883" s="33" t="s">
        <v>543</v>
      </c>
      <c r="B883" s="34" t="s">
        <v>96</v>
      </c>
      <c r="C883" s="34" t="s">
        <v>544</v>
      </c>
      <c r="D883" s="33" t="s">
        <v>314</v>
      </c>
      <c r="E883" s="38" t="s">
        <v>315</v>
      </c>
      <c r="F883" s="33" t="s">
        <v>3</v>
      </c>
      <c r="G883" s="28">
        <v>16.347000000000001</v>
      </c>
      <c r="H883" s="28">
        <v>18.158999999999999</v>
      </c>
      <c r="I883" s="28">
        <v>18.423000000000002</v>
      </c>
      <c r="J883" s="28">
        <v>18.413</v>
      </c>
      <c r="K883" s="28">
        <v>18.417999999999999</v>
      </c>
      <c r="L883" s="28">
        <v>18.400000000000002</v>
      </c>
      <c r="M883" s="28">
        <v>43.207999999999998</v>
      </c>
      <c r="N883" s="28">
        <v>46.386000000000003</v>
      </c>
      <c r="O883" s="28">
        <v>32.323999999999998</v>
      </c>
      <c r="P883" s="28">
        <v>18.401</v>
      </c>
      <c r="Q883" s="28">
        <v>18.395</v>
      </c>
      <c r="R883" s="28">
        <v>18.200000000000003</v>
      </c>
      <c r="S883" s="28">
        <v>285.07399999999996</v>
      </c>
      <c r="T883" s="35">
        <v>23.756166666666662</v>
      </c>
    </row>
    <row r="884" spans="1:20" x14ac:dyDescent="0.25">
      <c r="A884" s="33" t="s">
        <v>543</v>
      </c>
      <c r="B884" s="34" t="s">
        <v>96</v>
      </c>
      <c r="C884" s="34" t="s">
        <v>544</v>
      </c>
      <c r="D884" s="33" t="s">
        <v>319</v>
      </c>
      <c r="E884" s="38" t="s">
        <v>320</v>
      </c>
      <c r="F884" s="33" t="s">
        <v>5</v>
      </c>
      <c r="G884" s="28">
        <v>4.2889999999999997</v>
      </c>
      <c r="H884" s="28">
        <v>4.968</v>
      </c>
      <c r="I884" s="28">
        <v>4.9880000000000004</v>
      </c>
      <c r="J884" s="28">
        <v>4.984</v>
      </c>
      <c r="K884" s="28">
        <v>4.9800000000000004</v>
      </c>
      <c r="L884" s="28">
        <v>4.9740000000000002</v>
      </c>
      <c r="M884" s="28">
        <v>10.091000000000001</v>
      </c>
      <c r="N884" s="28">
        <v>12.178000000000001</v>
      </c>
      <c r="O884" s="28">
        <v>9.0949999999999989</v>
      </c>
      <c r="P884" s="28">
        <v>4.9740000000000002</v>
      </c>
      <c r="Q884" s="28">
        <v>4.9729999999999999</v>
      </c>
      <c r="R884" s="28">
        <v>4.9790000000000001</v>
      </c>
      <c r="S884" s="28">
        <v>75.472999999999999</v>
      </c>
      <c r="T884" s="35">
        <v>6.2894166666666669</v>
      </c>
    </row>
    <row r="885" spans="1:20" x14ac:dyDescent="0.25">
      <c r="A885" s="33" t="s">
        <v>645</v>
      </c>
      <c r="B885" s="34" t="s">
        <v>96</v>
      </c>
      <c r="C885" s="34" t="s">
        <v>190</v>
      </c>
      <c r="D885" s="33" t="s">
        <v>310</v>
      </c>
      <c r="E885" s="38" t="s">
        <v>311</v>
      </c>
      <c r="F885" s="33" t="s">
        <v>1</v>
      </c>
      <c r="G885" s="28">
        <v>0.49</v>
      </c>
      <c r="H885" s="28">
        <v>26.787200000000002</v>
      </c>
      <c r="I885" s="28">
        <v>3.2921000000000005</v>
      </c>
      <c r="J885" s="28">
        <v>3.5842000000000001</v>
      </c>
      <c r="K885" s="28">
        <v>10.051400000000003</v>
      </c>
      <c r="L885" s="28">
        <v>23.574999999999999</v>
      </c>
      <c r="M885" s="28"/>
      <c r="N885" s="28"/>
      <c r="O885" s="28"/>
      <c r="P885" s="28"/>
      <c r="Q885" s="28"/>
      <c r="R885" s="28"/>
      <c r="S885" s="28">
        <v>67.779899999999998</v>
      </c>
      <c r="T885" s="35">
        <v>11.29665</v>
      </c>
    </row>
    <row r="886" spans="1:20" x14ac:dyDescent="0.25">
      <c r="A886" s="33" t="s">
        <v>645</v>
      </c>
      <c r="B886" s="34" t="s">
        <v>96</v>
      </c>
      <c r="C886" s="34" t="s">
        <v>190</v>
      </c>
      <c r="D886" s="33" t="s">
        <v>312</v>
      </c>
      <c r="E886" s="38" t="s">
        <v>313</v>
      </c>
      <c r="F886" s="33" t="s">
        <v>2</v>
      </c>
      <c r="G886" s="28">
        <v>17.045999999999999</v>
      </c>
      <c r="H886" s="28">
        <v>8.2360000000000007</v>
      </c>
      <c r="I886" s="28">
        <v>6.6860000000000008</v>
      </c>
      <c r="J886" s="28">
        <v>10.028499999999999</v>
      </c>
      <c r="K886" s="28">
        <v>6.577</v>
      </c>
      <c r="L886" s="28">
        <v>7.8610000000000007</v>
      </c>
      <c r="M886" s="28"/>
      <c r="N886" s="28"/>
      <c r="O886" s="28"/>
      <c r="P886" s="28"/>
      <c r="Q886" s="28"/>
      <c r="R886" s="28"/>
      <c r="S886" s="28">
        <v>56.4345</v>
      </c>
      <c r="T886" s="35">
        <v>9.4057499999999994</v>
      </c>
    </row>
    <row r="887" spans="1:20" x14ac:dyDescent="0.25">
      <c r="A887" s="33" t="s">
        <v>645</v>
      </c>
      <c r="B887" s="34" t="s">
        <v>96</v>
      </c>
      <c r="C887" s="34" t="s">
        <v>190</v>
      </c>
      <c r="D887" s="33" t="s">
        <v>314</v>
      </c>
      <c r="E887" s="38" t="s">
        <v>315</v>
      </c>
      <c r="F887" s="33" t="s">
        <v>3</v>
      </c>
      <c r="G887" s="28">
        <v>0.47199999999999998</v>
      </c>
      <c r="H887" s="28">
        <v>0.247</v>
      </c>
      <c r="I887" s="28">
        <v>0.89900000000000002</v>
      </c>
      <c r="J887" s="28">
        <v>0.432</v>
      </c>
      <c r="K887" s="28">
        <v>0.23499999999999999</v>
      </c>
      <c r="L887" s="28">
        <v>1.4995000000000001</v>
      </c>
      <c r="M887" s="28"/>
      <c r="N887" s="28"/>
      <c r="O887" s="28"/>
      <c r="P887" s="28"/>
      <c r="Q887" s="28"/>
      <c r="R887" s="28"/>
      <c r="S887" s="28">
        <v>3.7844999999999995</v>
      </c>
      <c r="T887" s="35">
        <v>0.63074999999999992</v>
      </c>
    </row>
    <row r="888" spans="1:20" x14ac:dyDescent="0.25">
      <c r="A888" s="33" t="s">
        <v>645</v>
      </c>
      <c r="B888" s="34" t="s">
        <v>96</v>
      </c>
      <c r="C888" s="34" t="s">
        <v>190</v>
      </c>
      <c r="D888" s="33" t="s">
        <v>319</v>
      </c>
      <c r="E888" s="38" t="s">
        <v>320</v>
      </c>
      <c r="F888" s="33" t="s">
        <v>5</v>
      </c>
      <c r="G888" s="28"/>
      <c r="H888" s="28"/>
      <c r="I888" s="28"/>
      <c r="J888" s="28">
        <v>0.65600000000000003</v>
      </c>
      <c r="K888" s="28"/>
      <c r="L888" s="28"/>
      <c r="M888" s="28"/>
      <c r="N888" s="28"/>
      <c r="O888" s="28"/>
      <c r="P888" s="28"/>
      <c r="Q888" s="28"/>
      <c r="R888" s="28"/>
      <c r="S888" s="28">
        <v>0.65600000000000003</v>
      </c>
      <c r="T888" s="35">
        <v>0.65600000000000003</v>
      </c>
    </row>
    <row r="889" spans="1:20" x14ac:dyDescent="0.25">
      <c r="A889" s="33" t="s">
        <v>545</v>
      </c>
      <c r="B889" s="34" t="s">
        <v>96</v>
      </c>
      <c r="C889" s="34" t="s">
        <v>191</v>
      </c>
      <c r="D889" s="33" t="s">
        <v>310</v>
      </c>
      <c r="E889" s="38" t="s">
        <v>311</v>
      </c>
      <c r="F889" s="33" t="s">
        <v>1</v>
      </c>
      <c r="G889" s="28">
        <v>5.97</v>
      </c>
      <c r="H889" s="28">
        <v>8.36</v>
      </c>
      <c r="I889" s="28">
        <v>5.1935000000000002</v>
      </c>
      <c r="J889" s="28">
        <v>9.1577000000000002</v>
      </c>
      <c r="K889" s="28">
        <v>10.3062</v>
      </c>
      <c r="L889" s="28">
        <v>10.7128</v>
      </c>
      <c r="M889" s="28">
        <v>1.23</v>
      </c>
      <c r="N889" s="28">
        <v>1.4</v>
      </c>
      <c r="O889" s="28"/>
      <c r="P889" s="28"/>
      <c r="Q889" s="28">
        <v>2.98</v>
      </c>
      <c r="R889" s="28"/>
      <c r="S889" s="28">
        <v>55.310199999999988</v>
      </c>
      <c r="T889" s="35">
        <v>6.1455777777777767</v>
      </c>
    </row>
    <row r="890" spans="1:20" x14ac:dyDescent="0.25">
      <c r="A890" s="33" t="s">
        <v>545</v>
      </c>
      <c r="B890" s="34" t="s">
        <v>96</v>
      </c>
      <c r="C890" s="34" t="s">
        <v>191</v>
      </c>
      <c r="D890" s="33" t="s">
        <v>312</v>
      </c>
      <c r="E890" s="38" t="s">
        <v>313</v>
      </c>
      <c r="F890" s="33" t="s">
        <v>2</v>
      </c>
      <c r="G890" s="28">
        <v>35.105000000000004</v>
      </c>
      <c r="H890" s="28">
        <v>74.893999999999977</v>
      </c>
      <c r="I890" s="28">
        <v>49.234599999999993</v>
      </c>
      <c r="J890" s="28">
        <v>76.8416</v>
      </c>
      <c r="K890" s="28">
        <v>92.036299999999983</v>
      </c>
      <c r="L890" s="28">
        <v>95.156399999999991</v>
      </c>
      <c r="M890" s="28">
        <v>15.06</v>
      </c>
      <c r="N890" s="28">
        <v>19.515000000000001</v>
      </c>
      <c r="O890" s="28"/>
      <c r="P890" s="28"/>
      <c r="Q890" s="28">
        <v>47.87299999999999</v>
      </c>
      <c r="R890" s="28">
        <v>33.979599999999998</v>
      </c>
      <c r="S890" s="28">
        <v>539.69549999999992</v>
      </c>
      <c r="T890" s="35">
        <v>53.969549999999991</v>
      </c>
    </row>
    <row r="891" spans="1:20" x14ac:dyDescent="0.25">
      <c r="A891" s="33" t="s">
        <v>545</v>
      </c>
      <c r="B891" s="34" t="s">
        <v>96</v>
      </c>
      <c r="C891" s="34" t="s">
        <v>191</v>
      </c>
      <c r="D891" s="33" t="s">
        <v>314</v>
      </c>
      <c r="E891" s="38" t="s">
        <v>315</v>
      </c>
      <c r="F891" s="33" t="s">
        <v>3</v>
      </c>
      <c r="G891" s="28">
        <v>29.259</v>
      </c>
      <c r="H891" s="28">
        <v>61.951600000000013</v>
      </c>
      <c r="I891" s="28">
        <v>40.721899999999998</v>
      </c>
      <c r="J891" s="28">
        <v>58.080299999999973</v>
      </c>
      <c r="K891" s="28">
        <v>81.344400000000022</v>
      </c>
      <c r="L891" s="28">
        <v>80.510000000000005</v>
      </c>
      <c r="M891" s="28">
        <v>9.3550000000000004</v>
      </c>
      <c r="N891" s="28">
        <v>14.969999999999997</v>
      </c>
      <c r="O891" s="28"/>
      <c r="P891" s="28"/>
      <c r="Q891" s="28">
        <v>28.393000000000008</v>
      </c>
      <c r="R891" s="28">
        <v>23.788000000000004</v>
      </c>
      <c r="S891" s="28">
        <v>428.3732</v>
      </c>
      <c r="T891" s="35">
        <v>42.837319999999998</v>
      </c>
    </row>
    <row r="892" spans="1:20" x14ac:dyDescent="0.25">
      <c r="A892" s="33" t="s">
        <v>545</v>
      </c>
      <c r="B892" s="34" t="s">
        <v>96</v>
      </c>
      <c r="C892" s="34" t="s">
        <v>191</v>
      </c>
      <c r="D892" s="33" t="s">
        <v>319</v>
      </c>
      <c r="E892" s="38" t="s">
        <v>320</v>
      </c>
      <c r="F892" s="33" t="s">
        <v>5</v>
      </c>
      <c r="G892" s="28">
        <v>9.0549999999999997</v>
      </c>
      <c r="H892" s="28">
        <v>8.3650000000000002</v>
      </c>
      <c r="I892" s="28">
        <v>1.5566</v>
      </c>
      <c r="J892" s="28">
        <v>9.5908999999999995</v>
      </c>
      <c r="K892" s="28">
        <v>12.051600000000001</v>
      </c>
      <c r="L892" s="28">
        <v>12.5709</v>
      </c>
      <c r="M892" s="28">
        <v>8.66</v>
      </c>
      <c r="N892" s="28">
        <v>9.5</v>
      </c>
      <c r="O892" s="28"/>
      <c r="P892" s="28"/>
      <c r="Q892" s="28"/>
      <c r="R892" s="28"/>
      <c r="S892" s="28">
        <v>71.350000000000009</v>
      </c>
      <c r="T892" s="35">
        <v>8.9187500000000011</v>
      </c>
    </row>
    <row r="893" spans="1:20" x14ac:dyDescent="0.25">
      <c r="A893" s="33" t="s">
        <v>546</v>
      </c>
      <c r="B893" s="34" t="s">
        <v>96</v>
      </c>
      <c r="C893" s="34" t="s">
        <v>241</v>
      </c>
      <c r="D893" s="33" t="s">
        <v>310</v>
      </c>
      <c r="E893" s="38" t="s">
        <v>311</v>
      </c>
      <c r="F893" s="33" t="s">
        <v>1</v>
      </c>
      <c r="G893" s="28">
        <v>7.8822999999999999</v>
      </c>
      <c r="H893" s="28">
        <v>7.4559999999999995</v>
      </c>
      <c r="I893" s="28">
        <v>8.2829999999999995</v>
      </c>
      <c r="J893" s="28">
        <v>7.8520000000000012</v>
      </c>
      <c r="K893" s="28">
        <v>8.6879999999999988</v>
      </c>
      <c r="L893" s="28">
        <v>7.9509999999999987</v>
      </c>
      <c r="M893" s="28">
        <v>5.6179999999999994</v>
      </c>
      <c r="N893" s="28">
        <v>5.4200000000000008</v>
      </c>
      <c r="O893" s="28">
        <v>4.8610000000000007</v>
      </c>
      <c r="P893" s="28">
        <v>5.0120000000000005</v>
      </c>
      <c r="Q893" s="28">
        <v>7.3130000000000006</v>
      </c>
      <c r="R893" s="28">
        <v>4.6219999999999999</v>
      </c>
      <c r="S893" s="28">
        <v>80.958300000000008</v>
      </c>
      <c r="T893" s="35">
        <v>6.746525000000001</v>
      </c>
    </row>
    <row r="894" spans="1:20" x14ac:dyDescent="0.25">
      <c r="A894" s="33" t="s">
        <v>546</v>
      </c>
      <c r="B894" s="34" t="s">
        <v>96</v>
      </c>
      <c r="C894" s="34" t="s">
        <v>241</v>
      </c>
      <c r="D894" s="33" t="s">
        <v>312</v>
      </c>
      <c r="E894" s="38" t="s">
        <v>313</v>
      </c>
      <c r="F894" s="33" t="s">
        <v>2</v>
      </c>
      <c r="G894" s="28">
        <v>42.058999999999997</v>
      </c>
      <c r="H894" s="28">
        <v>41.671000000000006</v>
      </c>
      <c r="I894" s="28">
        <v>43.208000000000006</v>
      </c>
      <c r="J894" s="28">
        <v>47.834000000000003</v>
      </c>
      <c r="K894" s="28">
        <v>56.262</v>
      </c>
      <c r="L894" s="28">
        <v>40.536999999999992</v>
      </c>
      <c r="M894" s="28">
        <v>84.103000000000009</v>
      </c>
      <c r="N894" s="28">
        <v>70.03</v>
      </c>
      <c r="O894" s="28">
        <v>83.822000000000003</v>
      </c>
      <c r="P894" s="28">
        <v>66.188000000000002</v>
      </c>
      <c r="Q894" s="28">
        <v>67.241</v>
      </c>
      <c r="R894" s="28">
        <v>51.710999999999999</v>
      </c>
      <c r="S894" s="28">
        <v>694.66600000000005</v>
      </c>
      <c r="T894" s="35">
        <v>57.888833333333338</v>
      </c>
    </row>
    <row r="895" spans="1:20" x14ac:dyDescent="0.25">
      <c r="A895" s="33" t="s">
        <v>546</v>
      </c>
      <c r="B895" s="34" t="s">
        <v>96</v>
      </c>
      <c r="C895" s="34" t="s">
        <v>241</v>
      </c>
      <c r="D895" s="33" t="s">
        <v>314</v>
      </c>
      <c r="E895" s="38" t="s">
        <v>315</v>
      </c>
      <c r="F895" s="33" t="s">
        <v>3</v>
      </c>
      <c r="G895" s="28">
        <v>34.5</v>
      </c>
      <c r="H895" s="28">
        <v>41.328999999999994</v>
      </c>
      <c r="I895" s="28">
        <v>39.362000000000002</v>
      </c>
      <c r="J895" s="28">
        <v>41.445999999999998</v>
      </c>
      <c r="K895" s="28">
        <v>70.02</v>
      </c>
      <c r="L895" s="28">
        <v>74.835000000000008</v>
      </c>
      <c r="M895" s="28">
        <v>90.034999999999997</v>
      </c>
      <c r="N895" s="28">
        <v>103.13999999999997</v>
      </c>
      <c r="O895" s="28">
        <v>97.417000000000002</v>
      </c>
      <c r="P895" s="28">
        <v>112.72999999999999</v>
      </c>
      <c r="Q895" s="28">
        <v>102.10999999999999</v>
      </c>
      <c r="R895" s="28">
        <v>51.925999999999988</v>
      </c>
      <c r="S895" s="28">
        <v>858.84999999999991</v>
      </c>
      <c r="T895" s="35">
        <v>71.570833333333326</v>
      </c>
    </row>
    <row r="896" spans="1:20" x14ac:dyDescent="0.25">
      <c r="A896" s="33" t="s">
        <v>546</v>
      </c>
      <c r="B896" s="34" t="s">
        <v>96</v>
      </c>
      <c r="C896" s="34" t="s">
        <v>241</v>
      </c>
      <c r="D896" s="33" t="s">
        <v>319</v>
      </c>
      <c r="E896" s="38" t="s">
        <v>320</v>
      </c>
      <c r="F896" s="33" t="s">
        <v>5</v>
      </c>
      <c r="G896" s="28">
        <v>11.41</v>
      </c>
      <c r="H896" s="28">
        <v>8.8149999999999995</v>
      </c>
      <c r="I896" s="28">
        <v>11.514999999999999</v>
      </c>
      <c r="J896" s="28">
        <v>8.1189999999999998</v>
      </c>
      <c r="K896" s="28">
        <v>12.699</v>
      </c>
      <c r="L896" s="28">
        <v>12.332999999999998</v>
      </c>
      <c r="M896" s="28">
        <v>13.716000000000001</v>
      </c>
      <c r="N896" s="28">
        <v>7.6</v>
      </c>
      <c r="O896" s="28">
        <v>7.92</v>
      </c>
      <c r="P896" s="28">
        <v>7.88</v>
      </c>
      <c r="Q896" s="28">
        <v>23.86</v>
      </c>
      <c r="R896" s="28">
        <v>9.4600000000000009</v>
      </c>
      <c r="S896" s="28">
        <v>135.327</v>
      </c>
      <c r="T896" s="35">
        <v>11.27725</v>
      </c>
    </row>
    <row r="897" spans="1:20" x14ac:dyDescent="0.25">
      <c r="A897" s="33" t="s">
        <v>547</v>
      </c>
      <c r="B897" s="34" t="s">
        <v>96</v>
      </c>
      <c r="C897" s="34" t="s">
        <v>242</v>
      </c>
      <c r="D897" s="33" t="s">
        <v>310</v>
      </c>
      <c r="E897" s="38" t="s">
        <v>311</v>
      </c>
      <c r="F897" s="33" t="s">
        <v>1</v>
      </c>
      <c r="G897" s="28"/>
      <c r="H897" s="28"/>
      <c r="I897" s="28"/>
      <c r="J897" s="28">
        <v>0.8450000000000002</v>
      </c>
      <c r="K897" s="28">
        <v>1.6769999999999998</v>
      </c>
      <c r="L897" s="28">
        <v>2.5065999999999988</v>
      </c>
      <c r="M897" s="28">
        <v>1.0350000000000001</v>
      </c>
      <c r="N897" s="28">
        <v>3.2179999999999991</v>
      </c>
      <c r="O897" s="28">
        <v>0.59260000000000024</v>
      </c>
      <c r="P897" s="28"/>
      <c r="Q897" s="28">
        <v>1.7099999999999989</v>
      </c>
      <c r="R897" s="28">
        <v>1.6549999999999994</v>
      </c>
      <c r="S897" s="28">
        <v>13.239199999999997</v>
      </c>
      <c r="T897" s="35">
        <v>1.6548999999999996</v>
      </c>
    </row>
    <row r="898" spans="1:20" x14ac:dyDescent="0.25">
      <c r="A898" s="33" t="s">
        <v>547</v>
      </c>
      <c r="B898" s="34" t="s">
        <v>96</v>
      </c>
      <c r="C898" s="34" t="s">
        <v>242</v>
      </c>
      <c r="D898" s="33" t="s">
        <v>312</v>
      </c>
      <c r="E898" s="38" t="s">
        <v>313</v>
      </c>
      <c r="F898" s="33" t="s">
        <v>2</v>
      </c>
      <c r="G898" s="28"/>
      <c r="H898" s="28"/>
      <c r="I898" s="28"/>
      <c r="J898" s="28">
        <v>3.9299999999999997</v>
      </c>
      <c r="K898" s="28">
        <v>3.4289999999999998</v>
      </c>
      <c r="L898" s="28">
        <v>1.0790000000000002</v>
      </c>
      <c r="M898" s="28">
        <v>3.0699999999999994</v>
      </c>
      <c r="N898" s="28">
        <v>2.6389999999999998</v>
      </c>
      <c r="O898" s="28">
        <v>5.7550000000000008</v>
      </c>
      <c r="P898" s="28"/>
      <c r="Q898" s="28">
        <v>2.7180000000000004</v>
      </c>
      <c r="R898" s="28">
        <v>4.7550000000000008</v>
      </c>
      <c r="S898" s="28">
        <v>27.375</v>
      </c>
      <c r="T898" s="35">
        <v>3.421875</v>
      </c>
    </row>
    <row r="899" spans="1:20" x14ac:dyDescent="0.25">
      <c r="A899" s="33" t="s">
        <v>547</v>
      </c>
      <c r="B899" s="34" t="s">
        <v>96</v>
      </c>
      <c r="C899" s="34" t="s">
        <v>242</v>
      </c>
      <c r="D899" s="33" t="s">
        <v>314</v>
      </c>
      <c r="E899" s="38" t="s">
        <v>315</v>
      </c>
      <c r="F899" s="33" t="s">
        <v>3</v>
      </c>
      <c r="G899" s="28"/>
      <c r="H899" s="28"/>
      <c r="I899" s="28"/>
      <c r="J899" s="28">
        <v>4.7989999999999986</v>
      </c>
      <c r="K899" s="28">
        <v>9.2729999999999979</v>
      </c>
      <c r="L899" s="28">
        <v>3.9059999999999997</v>
      </c>
      <c r="M899" s="28">
        <v>5.7640000000000002</v>
      </c>
      <c r="N899" s="28">
        <v>3.640000000000001</v>
      </c>
      <c r="O899" s="28">
        <v>5.5830000000000002</v>
      </c>
      <c r="P899" s="28"/>
      <c r="Q899" s="28">
        <v>6.3090000000000002</v>
      </c>
      <c r="R899" s="28">
        <v>14.334999999999999</v>
      </c>
      <c r="S899" s="28">
        <v>53.608999999999995</v>
      </c>
      <c r="T899" s="35">
        <v>6.7011249999999993</v>
      </c>
    </row>
    <row r="900" spans="1:20" x14ac:dyDescent="0.25">
      <c r="A900" s="33" t="s">
        <v>547</v>
      </c>
      <c r="B900" s="34" t="s">
        <v>96</v>
      </c>
      <c r="C900" s="34" t="s">
        <v>242</v>
      </c>
      <c r="D900" s="33" t="s">
        <v>319</v>
      </c>
      <c r="E900" s="38" t="s">
        <v>320</v>
      </c>
      <c r="F900" s="33" t="s">
        <v>5</v>
      </c>
      <c r="G900" s="28"/>
      <c r="H900" s="28"/>
      <c r="I900" s="28"/>
      <c r="J900" s="28">
        <v>1.282</v>
      </c>
      <c r="K900" s="28">
        <v>0.51900000000000002</v>
      </c>
      <c r="L900" s="28">
        <v>0.58599999999999997</v>
      </c>
      <c r="M900" s="28"/>
      <c r="N900" s="28"/>
      <c r="O900" s="28">
        <v>5.7000000000000002E-2</v>
      </c>
      <c r="P900" s="28"/>
      <c r="Q900" s="28"/>
      <c r="R900" s="28"/>
      <c r="S900" s="28">
        <v>2.444</v>
      </c>
      <c r="T900" s="35">
        <v>0.61099999999999999</v>
      </c>
    </row>
    <row r="901" spans="1:20" x14ac:dyDescent="0.25">
      <c r="A901" s="33" t="s">
        <v>646</v>
      </c>
      <c r="B901" s="34" t="s">
        <v>96</v>
      </c>
      <c r="C901" s="34" t="s">
        <v>243</v>
      </c>
      <c r="D901" s="33" t="s">
        <v>310</v>
      </c>
      <c r="E901" s="38" t="s">
        <v>311</v>
      </c>
      <c r="F901" s="33" t="s">
        <v>1</v>
      </c>
      <c r="G901" s="28"/>
      <c r="H901" s="28">
        <v>2.08</v>
      </c>
      <c r="I901" s="28">
        <v>2.11</v>
      </c>
      <c r="J901" s="28">
        <v>2.21</v>
      </c>
      <c r="K901" s="28">
        <v>2.48</v>
      </c>
      <c r="L901" s="28">
        <v>1.98</v>
      </c>
      <c r="M901" s="28">
        <v>2.13</v>
      </c>
      <c r="N901" s="28">
        <v>2.09</v>
      </c>
      <c r="O901" s="28">
        <v>2.8</v>
      </c>
      <c r="P901" s="28">
        <v>2.81</v>
      </c>
      <c r="Q901" s="28">
        <v>2.87</v>
      </c>
      <c r="R901" s="28">
        <v>3.1</v>
      </c>
      <c r="S901" s="28">
        <v>26.66</v>
      </c>
      <c r="T901" s="35">
        <v>2.4236363636363638</v>
      </c>
    </row>
    <row r="902" spans="1:20" x14ac:dyDescent="0.25">
      <c r="A902" s="33" t="s">
        <v>646</v>
      </c>
      <c r="B902" s="34" t="s">
        <v>96</v>
      </c>
      <c r="C902" s="34" t="s">
        <v>243</v>
      </c>
      <c r="D902" s="33" t="s">
        <v>312</v>
      </c>
      <c r="E902" s="38" t="s">
        <v>313</v>
      </c>
      <c r="F902" s="33" t="s">
        <v>2</v>
      </c>
      <c r="G902" s="28"/>
      <c r="H902" s="28">
        <v>13.440000000000001</v>
      </c>
      <c r="I902" s="28">
        <v>16.170000000000002</v>
      </c>
      <c r="J902" s="28">
        <v>16.41</v>
      </c>
      <c r="K902" s="28">
        <v>19.100000000000001</v>
      </c>
      <c r="L902" s="28">
        <v>16.939999999999998</v>
      </c>
      <c r="M902" s="28">
        <v>17.47</v>
      </c>
      <c r="N902" s="28">
        <v>17.739999999999998</v>
      </c>
      <c r="O902" s="28">
        <v>17.399999999999999</v>
      </c>
      <c r="P902" s="28">
        <v>17.64</v>
      </c>
      <c r="Q902" s="28">
        <v>18.48</v>
      </c>
      <c r="R902" s="28">
        <v>18.95</v>
      </c>
      <c r="S902" s="28">
        <v>189.73999999999998</v>
      </c>
      <c r="T902" s="35">
        <v>17.249090909090906</v>
      </c>
    </row>
    <row r="903" spans="1:20" x14ac:dyDescent="0.25">
      <c r="A903" s="33" t="s">
        <v>646</v>
      </c>
      <c r="B903" s="34" t="s">
        <v>96</v>
      </c>
      <c r="C903" s="34" t="s">
        <v>243</v>
      </c>
      <c r="D903" s="33" t="s">
        <v>314</v>
      </c>
      <c r="E903" s="38" t="s">
        <v>315</v>
      </c>
      <c r="F903" s="33" t="s">
        <v>3</v>
      </c>
      <c r="G903" s="28"/>
      <c r="H903" s="28">
        <v>15.54</v>
      </c>
      <c r="I903" s="28">
        <v>23.71</v>
      </c>
      <c r="J903" s="28">
        <v>24.470000000000002</v>
      </c>
      <c r="K903" s="28">
        <v>23.26</v>
      </c>
      <c r="L903" s="28">
        <v>24.78</v>
      </c>
      <c r="M903" s="28">
        <v>25.7</v>
      </c>
      <c r="N903" s="28">
        <v>26.439999999999998</v>
      </c>
      <c r="O903" s="28">
        <v>27.34</v>
      </c>
      <c r="P903" s="28">
        <v>27.749999999999996</v>
      </c>
      <c r="Q903" s="28">
        <v>28.730000000000004</v>
      </c>
      <c r="R903" s="28">
        <v>29</v>
      </c>
      <c r="S903" s="28">
        <v>276.72000000000003</v>
      </c>
      <c r="T903" s="35">
        <v>25.15636363636364</v>
      </c>
    </row>
    <row r="904" spans="1:20" x14ac:dyDescent="0.25">
      <c r="A904" s="33" t="s">
        <v>646</v>
      </c>
      <c r="B904" s="34" t="s">
        <v>96</v>
      </c>
      <c r="C904" s="34" t="s">
        <v>243</v>
      </c>
      <c r="D904" s="33" t="s">
        <v>319</v>
      </c>
      <c r="E904" s="38" t="s">
        <v>320</v>
      </c>
      <c r="F904" s="33" t="s">
        <v>5</v>
      </c>
      <c r="G904" s="28"/>
      <c r="H904" s="28">
        <v>3.8</v>
      </c>
      <c r="I904" s="28">
        <v>3.93</v>
      </c>
      <c r="J904" s="28">
        <v>3.75</v>
      </c>
      <c r="K904" s="28">
        <v>4.99</v>
      </c>
      <c r="L904" s="28">
        <v>3.8</v>
      </c>
      <c r="M904" s="28">
        <v>4.0999999999999996</v>
      </c>
      <c r="N904" s="28">
        <v>4.05</v>
      </c>
      <c r="O904" s="28">
        <v>4.8</v>
      </c>
      <c r="P904" s="28">
        <v>4.9000000000000004</v>
      </c>
      <c r="Q904" s="28">
        <v>4.95</v>
      </c>
      <c r="R904" s="28">
        <v>5.2</v>
      </c>
      <c r="S904" s="28">
        <v>48.27</v>
      </c>
      <c r="T904" s="35">
        <v>4.3881818181818186</v>
      </c>
    </row>
    <row r="905" spans="1:20" x14ac:dyDescent="0.25">
      <c r="A905" s="33" t="s">
        <v>548</v>
      </c>
      <c r="B905" s="34" t="s">
        <v>96</v>
      </c>
      <c r="C905" s="34" t="s">
        <v>97</v>
      </c>
      <c r="D905" s="33" t="s">
        <v>310</v>
      </c>
      <c r="E905" s="38" t="s">
        <v>311</v>
      </c>
      <c r="F905" s="33" t="s">
        <v>1</v>
      </c>
      <c r="G905" s="28">
        <v>59.676000000000023</v>
      </c>
      <c r="H905" s="28">
        <v>47.575879999999998</v>
      </c>
      <c r="I905" s="28">
        <v>48.095200000000013</v>
      </c>
      <c r="J905" s="28">
        <v>61.917500000000018</v>
      </c>
      <c r="K905" s="28">
        <v>47.526399999999995</v>
      </c>
      <c r="L905" s="28">
        <v>48.96701010999999</v>
      </c>
      <c r="M905" s="28">
        <v>39.594700100000004</v>
      </c>
      <c r="N905" s="28">
        <v>36.144899999999993</v>
      </c>
      <c r="O905" s="28">
        <v>34.762900000000002</v>
      </c>
      <c r="P905" s="28">
        <v>27.512799999999999</v>
      </c>
      <c r="Q905" s="28">
        <v>35.795900000000003</v>
      </c>
      <c r="R905" s="28">
        <v>41.362300000000005</v>
      </c>
      <c r="S905" s="28">
        <v>528.93149020999999</v>
      </c>
      <c r="T905" s="35">
        <v>44.077624184166666</v>
      </c>
    </row>
    <row r="906" spans="1:20" x14ac:dyDescent="0.25">
      <c r="A906" s="33" t="s">
        <v>548</v>
      </c>
      <c r="B906" s="34" t="s">
        <v>96</v>
      </c>
      <c r="C906" s="34" t="s">
        <v>97</v>
      </c>
      <c r="D906" s="33" t="s">
        <v>312</v>
      </c>
      <c r="E906" s="38" t="s">
        <v>313</v>
      </c>
      <c r="F906" s="33" t="s">
        <v>2</v>
      </c>
      <c r="G906" s="28">
        <v>275.53629999999998</v>
      </c>
      <c r="H906" s="28">
        <v>293.38839999999999</v>
      </c>
      <c r="I906" s="28">
        <v>284.68730000000005</v>
      </c>
      <c r="J906" s="28">
        <v>264.17099999999999</v>
      </c>
      <c r="K906" s="28">
        <v>303.58365000000009</v>
      </c>
      <c r="L906" s="28">
        <v>286.37679999999989</v>
      </c>
      <c r="M906" s="28">
        <v>279.25912000000005</v>
      </c>
      <c r="N906" s="28">
        <v>279.04020000000008</v>
      </c>
      <c r="O906" s="28">
        <v>276.03409999999997</v>
      </c>
      <c r="P906" s="28">
        <v>272.94009999999997</v>
      </c>
      <c r="Q906" s="28">
        <v>279.84389999999996</v>
      </c>
      <c r="R906" s="28">
        <v>271.18919999999997</v>
      </c>
      <c r="S906" s="28">
        <v>3366.0500699999993</v>
      </c>
      <c r="T906" s="35">
        <v>280.50417249999992</v>
      </c>
    </row>
    <row r="907" spans="1:20" x14ac:dyDescent="0.25">
      <c r="A907" s="33" t="s">
        <v>548</v>
      </c>
      <c r="B907" s="34" t="s">
        <v>96</v>
      </c>
      <c r="C907" s="34" t="s">
        <v>97</v>
      </c>
      <c r="D907" s="33" t="s">
        <v>314</v>
      </c>
      <c r="E907" s="38" t="s">
        <v>315</v>
      </c>
      <c r="F907" s="33" t="s">
        <v>3</v>
      </c>
      <c r="G907" s="28">
        <v>143.33869999999999</v>
      </c>
      <c r="H907" s="28">
        <v>153.20838000000001</v>
      </c>
      <c r="I907" s="28">
        <v>165.22378999999998</v>
      </c>
      <c r="J907" s="28">
        <v>163.85451000000006</v>
      </c>
      <c r="K907" s="28">
        <v>159.82349999999994</v>
      </c>
      <c r="L907" s="28">
        <v>171.00500000999997</v>
      </c>
      <c r="M907" s="28">
        <v>167.75630000000007</v>
      </c>
      <c r="N907" s="28">
        <v>164.88400000000004</v>
      </c>
      <c r="O907" s="28">
        <v>149.29909999999995</v>
      </c>
      <c r="P907" s="28">
        <v>197.21840000000003</v>
      </c>
      <c r="Q907" s="28">
        <v>177.3339</v>
      </c>
      <c r="R907" s="28">
        <v>188.23990000000001</v>
      </c>
      <c r="S907" s="28">
        <v>2001.18548001</v>
      </c>
      <c r="T907" s="35">
        <v>166.76545666749999</v>
      </c>
    </row>
    <row r="908" spans="1:20" x14ac:dyDescent="0.25">
      <c r="A908" s="33" t="s">
        <v>548</v>
      </c>
      <c r="B908" s="34" t="s">
        <v>96</v>
      </c>
      <c r="C908" s="34" t="s">
        <v>97</v>
      </c>
      <c r="D908" s="33" t="s">
        <v>324</v>
      </c>
      <c r="E908" s="38" t="s">
        <v>325</v>
      </c>
      <c r="F908" s="33" t="s">
        <v>4</v>
      </c>
      <c r="G908" s="28"/>
      <c r="H908" s="28">
        <v>1.2</v>
      </c>
      <c r="I908" s="28">
        <v>1.4</v>
      </c>
      <c r="J908" s="28">
        <v>1.2</v>
      </c>
      <c r="K908" s="28">
        <v>1.1000000000000001</v>
      </c>
      <c r="L908" s="28">
        <v>1.9</v>
      </c>
      <c r="M908" s="28"/>
      <c r="N908" s="28"/>
      <c r="O908" s="28"/>
      <c r="P908" s="28"/>
      <c r="Q908" s="28"/>
      <c r="R908" s="28"/>
      <c r="S908" s="28">
        <v>6.8000000000000007</v>
      </c>
      <c r="T908" s="35">
        <v>1.36</v>
      </c>
    </row>
    <row r="909" spans="1:20" x14ac:dyDescent="0.25">
      <c r="A909" s="33" t="s">
        <v>548</v>
      </c>
      <c r="B909" s="34" t="s">
        <v>96</v>
      </c>
      <c r="C909" s="34" t="s">
        <v>97</v>
      </c>
      <c r="D909" s="33" t="s">
        <v>319</v>
      </c>
      <c r="E909" s="38" t="s">
        <v>320</v>
      </c>
      <c r="F909" s="33" t="s">
        <v>5</v>
      </c>
      <c r="G909" s="28">
        <v>24.491</v>
      </c>
      <c r="H909" s="28">
        <v>43.603050000000003</v>
      </c>
      <c r="I909" s="28">
        <v>55.146199999999993</v>
      </c>
      <c r="J909" s="28">
        <v>43.827799999999996</v>
      </c>
      <c r="K909" s="28">
        <v>48.689300000000003</v>
      </c>
      <c r="L909" s="28">
        <v>52.064999999999998</v>
      </c>
      <c r="M909" s="28">
        <v>56.657699999999991</v>
      </c>
      <c r="N909" s="28">
        <v>55.861999999999995</v>
      </c>
      <c r="O909" s="28">
        <v>58.119</v>
      </c>
      <c r="P909" s="28">
        <v>50.45</v>
      </c>
      <c r="Q909" s="28">
        <v>58.7971</v>
      </c>
      <c r="R909" s="28">
        <v>65.671999999999997</v>
      </c>
      <c r="S909" s="28">
        <v>613.38014999999996</v>
      </c>
      <c r="T909" s="35">
        <v>51.115012499999999</v>
      </c>
    </row>
    <row r="910" spans="1:20" x14ac:dyDescent="0.25">
      <c r="A910" s="33" t="s">
        <v>549</v>
      </c>
      <c r="B910" s="34" t="s">
        <v>96</v>
      </c>
      <c r="C910" s="34" t="s">
        <v>244</v>
      </c>
      <c r="D910" s="33" t="s">
        <v>310</v>
      </c>
      <c r="E910" s="38" t="s">
        <v>311</v>
      </c>
      <c r="F910" s="33" t="s">
        <v>1</v>
      </c>
      <c r="G910" s="28">
        <v>14.258999999999999</v>
      </c>
      <c r="H910" s="28">
        <v>12.09</v>
      </c>
      <c r="I910" s="28">
        <v>15.791999999999998</v>
      </c>
      <c r="J910" s="28">
        <v>14.575000000000003</v>
      </c>
      <c r="K910" s="28">
        <v>15.107000000000001</v>
      </c>
      <c r="L910" s="28">
        <v>17.326000000000001</v>
      </c>
      <c r="M910" s="28">
        <v>68.84699999999998</v>
      </c>
      <c r="N910" s="28">
        <v>27.363</v>
      </c>
      <c r="O910" s="28">
        <v>31.161999999999995</v>
      </c>
      <c r="P910" s="28">
        <v>28.395</v>
      </c>
      <c r="Q910" s="28">
        <v>25.155999999999999</v>
      </c>
      <c r="R910" s="28">
        <v>40.660999999999994</v>
      </c>
      <c r="S910" s="28">
        <v>310.733</v>
      </c>
      <c r="T910" s="35">
        <v>25.894416666666668</v>
      </c>
    </row>
    <row r="911" spans="1:20" x14ac:dyDescent="0.25">
      <c r="A911" s="33" t="s">
        <v>549</v>
      </c>
      <c r="B911" s="34" t="s">
        <v>96</v>
      </c>
      <c r="C911" s="34" t="s">
        <v>244</v>
      </c>
      <c r="D911" s="33" t="s">
        <v>312</v>
      </c>
      <c r="E911" s="38" t="s">
        <v>313</v>
      </c>
      <c r="F911" s="33" t="s">
        <v>2</v>
      </c>
      <c r="G911" s="28">
        <v>142.09699999999998</v>
      </c>
      <c r="H911" s="28">
        <v>44.461000000000013</v>
      </c>
      <c r="I911" s="28">
        <v>51.767000000000003</v>
      </c>
      <c r="J911" s="28">
        <v>54.24499999999999</v>
      </c>
      <c r="K911" s="28">
        <v>51.975000000000001</v>
      </c>
      <c r="L911" s="28">
        <v>54.767999999999986</v>
      </c>
      <c r="M911" s="28">
        <v>240.80900000000003</v>
      </c>
      <c r="N911" s="28">
        <v>237.90700000000007</v>
      </c>
      <c r="O911" s="28">
        <v>225.447</v>
      </c>
      <c r="P911" s="28">
        <v>254.13199999999995</v>
      </c>
      <c r="Q911" s="28">
        <v>273.23800000000006</v>
      </c>
      <c r="R911" s="28">
        <v>329.20699999999988</v>
      </c>
      <c r="S911" s="28">
        <v>1960.0530000000001</v>
      </c>
      <c r="T911" s="35">
        <v>163.33775</v>
      </c>
    </row>
    <row r="912" spans="1:20" x14ac:dyDescent="0.25">
      <c r="A912" s="33" t="s">
        <v>549</v>
      </c>
      <c r="B912" s="34" t="s">
        <v>96</v>
      </c>
      <c r="C912" s="34" t="s">
        <v>244</v>
      </c>
      <c r="D912" s="33" t="s">
        <v>314</v>
      </c>
      <c r="E912" s="38" t="s">
        <v>315</v>
      </c>
      <c r="F912" s="33" t="s">
        <v>3</v>
      </c>
      <c r="G912" s="28">
        <v>245.57999999999993</v>
      </c>
      <c r="H912" s="28">
        <v>45.566000000000003</v>
      </c>
      <c r="I912" s="28">
        <v>60.65199999999998</v>
      </c>
      <c r="J912" s="28">
        <v>67.685000000000002</v>
      </c>
      <c r="K912" s="28">
        <v>78.254999999999981</v>
      </c>
      <c r="L912" s="28">
        <v>63.674000000000007</v>
      </c>
      <c r="M912" s="28">
        <v>398.59500000000003</v>
      </c>
      <c r="N912" s="28">
        <v>413.83499999999992</v>
      </c>
      <c r="O912" s="28">
        <v>445.89799999999963</v>
      </c>
      <c r="P912" s="28">
        <v>438.20600000000024</v>
      </c>
      <c r="Q912" s="28">
        <v>522.84699999999998</v>
      </c>
      <c r="R912" s="28">
        <v>452.69700000000023</v>
      </c>
      <c r="S912" s="28">
        <v>3233.49</v>
      </c>
      <c r="T912" s="35">
        <v>269.45749999999998</v>
      </c>
    </row>
    <row r="913" spans="1:20" x14ac:dyDescent="0.25">
      <c r="A913" s="33" t="s">
        <v>549</v>
      </c>
      <c r="B913" s="34" t="s">
        <v>96</v>
      </c>
      <c r="C913" s="34" t="s">
        <v>244</v>
      </c>
      <c r="D913" s="33" t="s">
        <v>319</v>
      </c>
      <c r="E913" s="38" t="s">
        <v>320</v>
      </c>
      <c r="F913" s="33" t="s">
        <v>5</v>
      </c>
      <c r="G913" s="28">
        <v>15.433999999999999</v>
      </c>
      <c r="H913" s="28">
        <v>16.016999999999999</v>
      </c>
      <c r="I913" s="28">
        <v>17.748999999999999</v>
      </c>
      <c r="J913" s="28">
        <v>17.128999999999998</v>
      </c>
      <c r="K913" s="28">
        <v>17.390999999999998</v>
      </c>
      <c r="L913" s="28">
        <v>19.553000000000001</v>
      </c>
      <c r="M913" s="28">
        <v>47.271000000000001</v>
      </c>
      <c r="N913" s="28">
        <v>38.305000000000007</v>
      </c>
      <c r="O913" s="28">
        <v>51.561999999999998</v>
      </c>
      <c r="P913" s="28">
        <v>51.22999999999999</v>
      </c>
      <c r="Q913" s="28">
        <v>50.04</v>
      </c>
      <c r="R913" s="28">
        <v>49.095999999999997</v>
      </c>
      <c r="S913" s="28">
        <v>390.77699999999999</v>
      </c>
      <c r="T913" s="35">
        <v>32.564749999999997</v>
      </c>
    </row>
    <row r="914" spans="1:20" x14ac:dyDescent="0.25">
      <c r="A914" s="33" t="s">
        <v>550</v>
      </c>
      <c r="B914" s="34" t="s">
        <v>50</v>
      </c>
      <c r="C914" s="34" t="s">
        <v>193</v>
      </c>
      <c r="D914" s="33" t="s">
        <v>310</v>
      </c>
      <c r="E914" s="38" t="s">
        <v>311</v>
      </c>
      <c r="F914" s="33" t="s">
        <v>1</v>
      </c>
      <c r="G914" s="28">
        <v>1.8980000000000001</v>
      </c>
      <c r="H914" s="28">
        <v>3.7500000000000004</v>
      </c>
      <c r="I914" s="28">
        <v>4.0969999999999995</v>
      </c>
      <c r="J914" s="28">
        <v>2.8489999999999998</v>
      </c>
      <c r="K914" s="28">
        <v>4.1829999999999998</v>
      </c>
      <c r="L914" s="28">
        <v>4.7139999999999995</v>
      </c>
      <c r="M914" s="28">
        <v>5.0470000000000006</v>
      </c>
      <c r="N914" s="28">
        <v>5.8929999999999998</v>
      </c>
      <c r="O914" s="28">
        <v>6.298</v>
      </c>
      <c r="P914" s="28">
        <v>1.8290000000000002</v>
      </c>
      <c r="Q914" s="28">
        <v>6.0129999999999999</v>
      </c>
      <c r="R914" s="28">
        <v>5.6580000000000013</v>
      </c>
      <c r="S914" s="28">
        <v>52.228999999999999</v>
      </c>
      <c r="T914" s="35">
        <v>4.3524166666666666</v>
      </c>
    </row>
    <row r="915" spans="1:20" x14ac:dyDescent="0.25">
      <c r="A915" s="33" t="s">
        <v>550</v>
      </c>
      <c r="B915" s="34" t="s">
        <v>50</v>
      </c>
      <c r="C915" s="34" t="s">
        <v>193</v>
      </c>
      <c r="D915" s="33" t="s">
        <v>312</v>
      </c>
      <c r="E915" s="38" t="s">
        <v>313</v>
      </c>
      <c r="F915" s="33" t="s">
        <v>2</v>
      </c>
      <c r="G915" s="28">
        <v>16.289000000000001</v>
      </c>
      <c r="H915" s="28">
        <v>15.555</v>
      </c>
      <c r="I915" s="28">
        <v>15.829000000000001</v>
      </c>
      <c r="J915" s="28">
        <v>17.365000000000002</v>
      </c>
      <c r="K915" s="28">
        <v>17.292999999999996</v>
      </c>
      <c r="L915" s="28">
        <v>16.175000000000001</v>
      </c>
      <c r="M915" s="28">
        <v>11.001999999999999</v>
      </c>
      <c r="N915" s="28">
        <v>10.020999999999999</v>
      </c>
      <c r="O915" s="28">
        <v>14.962000000000002</v>
      </c>
      <c r="P915" s="28">
        <v>4.7720000000000002</v>
      </c>
      <c r="Q915" s="28">
        <v>12.427000000000001</v>
      </c>
      <c r="R915" s="28">
        <v>11.588000000000001</v>
      </c>
      <c r="S915" s="28">
        <v>163.27799999999996</v>
      </c>
      <c r="T915" s="35">
        <v>13.606499999999997</v>
      </c>
    </row>
    <row r="916" spans="1:20" x14ac:dyDescent="0.25">
      <c r="A916" s="33" t="s">
        <v>550</v>
      </c>
      <c r="B916" s="34" t="s">
        <v>50</v>
      </c>
      <c r="C916" s="34" t="s">
        <v>193</v>
      </c>
      <c r="D916" s="33" t="s">
        <v>314</v>
      </c>
      <c r="E916" s="38" t="s">
        <v>315</v>
      </c>
      <c r="F916" s="33" t="s">
        <v>3</v>
      </c>
      <c r="G916" s="28">
        <v>20.740000000000002</v>
      </c>
      <c r="H916" s="28">
        <v>20.399000000000001</v>
      </c>
      <c r="I916" s="28">
        <v>21.414000000000001</v>
      </c>
      <c r="J916" s="28">
        <v>22.762</v>
      </c>
      <c r="K916" s="28">
        <v>23.258000000000003</v>
      </c>
      <c r="L916" s="28">
        <v>23.664000000000001</v>
      </c>
      <c r="M916" s="28">
        <v>13.426000000000002</v>
      </c>
      <c r="N916" s="28">
        <v>22.577999999999999</v>
      </c>
      <c r="O916" s="28">
        <v>19.997</v>
      </c>
      <c r="P916" s="28">
        <v>12.151999999999999</v>
      </c>
      <c r="Q916" s="28">
        <v>19.483999999999998</v>
      </c>
      <c r="R916" s="28">
        <v>23.332999999999998</v>
      </c>
      <c r="S916" s="28">
        <v>243.20699999999999</v>
      </c>
      <c r="T916" s="35">
        <v>20.267250000000001</v>
      </c>
    </row>
    <row r="917" spans="1:20" x14ac:dyDescent="0.25">
      <c r="A917" s="33" t="s">
        <v>550</v>
      </c>
      <c r="B917" s="34" t="s">
        <v>50</v>
      </c>
      <c r="C917" s="34" t="s">
        <v>193</v>
      </c>
      <c r="D917" s="33" t="s">
        <v>319</v>
      </c>
      <c r="E917" s="38" t="s">
        <v>320</v>
      </c>
      <c r="F917" s="33" t="s">
        <v>5</v>
      </c>
      <c r="G917" s="28">
        <v>6.36</v>
      </c>
      <c r="H917" s="28">
        <v>6.0019999999999998</v>
      </c>
      <c r="I917" s="28">
        <v>2.15</v>
      </c>
      <c r="J917" s="28">
        <v>3.9779999999999998</v>
      </c>
      <c r="K917" s="28">
        <v>3.5789999999999997</v>
      </c>
      <c r="L917" s="28">
        <v>6.9250000000000007</v>
      </c>
      <c r="M917" s="28">
        <v>4.5670000000000002</v>
      </c>
      <c r="N917" s="28">
        <v>4.391</v>
      </c>
      <c r="O917" s="28">
        <v>1.4390000000000001</v>
      </c>
      <c r="P917" s="28">
        <v>5.4139999999999997</v>
      </c>
      <c r="Q917" s="28">
        <v>4.8579999999999997</v>
      </c>
      <c r="R917" s="28">
        <v>3.8070000000000004</v>
      </c>
      <c r="S917" s="28">
        <v>53.470000000000006</v>
      </c>
      <c r="T917" s="35">
        <v>4.4558333333333335</v>
      </c>
    </row>
    <row r="918" spans="1:20" x14ac:dyDescent="0.25">
      <c r="A918" s="33" t="s">
        <v>551</v>
      </c>
      <c r="B918" s="34" t="s">
        <v>50</v>
      </c>
      <c r="C918" s="34" t="s">
        <v>248</v>
      </c>
      <c r="D918" s="33" t="s">
        <v>322</v>
      </c>
      <c r="E918" s="38" t="s">
        <v>323</v>
      </c>
      <c r="F918" s="33" t="s">
        <v>0</v>
      </c>
      <c r="G918" s="28">
        <v>0.51680000000000004</v>
      </c>
      <c r="H918" s="28"/>
      <c r="I918" s="28">
        <v>0.1174</v>
      </c>
      <c r="J918" s="28"/>
      <c r="K918" s="28">
        <v>0.17460000000000001</v>
      </c>
      <c r="L918" s="28"/>
      <c r="M918" s="28"/>
      <c r="N918" s="28">
        <v>0.5212</v>
      </c>
      <c r="O918" s="28"/>
      <c r="P918" s="28">
        <v>0.79</v>
      </c>
      <c r="Q918" s="28"/>
      <c r="R918" s="28"/>
      <c r="S918" s="28">
        <v>2.12</v>
      </c>
      <c r="T918" s="35">
        <v>0.42400000000000004</v>
      </c>
    </row>
    <row r="919" spans="1:20" x14ac:dyDescent="0.25">
      <c r="A919" s="33" t="s">
        <v>551</v>
      </c>
      <c r="B919" s="34" t="s">
        <v>50</v>
      </c>
      <c r="C919" s="34" t="s">
        <v>248</v>
      </c>
      <c r="D919" s="33" t="s">
        <v>310</v>
      </c>
      <c r="E919" s="38" t="s">
        <v>311</v>
      </c>
      <c r="F919" s="33" t="s">
        <v>1</v>
      </c>
      <c r="G919" s="28">
        <v>2.7390000000000003</v>
      </c>
      <c r="H919" s="28">
        <v>1.6084000000000001</v>
      </c>
      <c r="I919" s="28">
        <v>1.7979999999999998</v>
      </c>
      <c r="J919" s="28">
        <v>1.048</v>
      </c>
      <c r="K919" s="28">
        <v>1.2730000000000001</v>
      </c>
      <c r="L919" s="28">
        <v>1.8359999999999999</v>
      </c>
      <c r="M919" s="28">
        <v>1.9438999999999997</v>
      </c>
      <c r="N919" s="28">
        <v>1.8319999999999999</v>
      </c>
      <c r="O919" s="28">
        <v>4.3134999999999994</v>
      </c>
      <c r="P919" s="28">
        <v>5.446600000000001</v>
      </c>
      <c r="Q919" s="28">
        <v>6.6468000000000007</v>
      </c>
      <c r="R919" s="28">
        <v>10.677499999999998</v>
      </c>
      <c r="S919" s="28">
        <v>41.162700000000001</v>
      </c>
      <c r="T919" s="35">
        <v>3.4302250000000001</v>
      </c>
    </row>
    <row r="920" spans="1:20" x14ac:dyDescent="0.25">
      <c r="A920" s="33" t="s">
        <v>551</v>
      </c>
      <c r="B920" s="34" t="s">
        <v>50</v>
      </c>
      <c r="C920" s="34" t="s">
        <v>248</v>
      </c>
      <c r="D920" s="33" t="s">
        <v>312</v>
      </c>
      <c r="E920" s="38" t="s">
        <v>313</v>
      </c>
      <c r="F920" s="33" t="s">
        <v>2</v>
      </c>
      <c r="G920" s="28">
        <v>14.574</v>
      </c>
      <c r="H920" s="28">
        <v>14.146699999999999</v>
      </c>
      <c r="I920" s="28">
        <v>13.973000000000001</v>
      </c>
      <c r="J920" s="28">
        <v>19.553000000000001</v>
      </c>
      <c r="K920" s="28">
        <v>7.3873999999999986</v>
      </c>
      <c r="L920" s="28">
        <v>16.249000000000002</v>
      </c>
      <c r="M920" s="28">
        <v>15.067999999999998</v>
      </c>
      <c r="N920" s="28">
        <v>5.3484999999999996</v>
      </c>
      <c r="O920" s="28">
        <v>21.713499999999996</v>
      </c>
      <c r="P920" s="28">
        <v>14.634600000000001</v>
      </c>
      <c r="Q920" s="28">
        <v>26.740600000000001</v>
      </c>
      <c r="R920" s="28">
        <v>9.8437999999999999</v>
      </c>
      <c r="S920" s="28">
        <v>179.2321</v>
      </c>
      <c r="T920" s="35">
        <v>14.936008333333334</v>
      </c>
    </row>
    <row r="921" spans="1:20" x14ac:dyDescent="0.25">
      <c r="A921" s="33" t="s">
        <v>551</v>
      </c>
      <c r="B921" s="34" t="s">
        <v>50</v>
      </c>
      <c r="C921" s="34" t="s">
        <v>248</v>
      </c>
      <c r="D921" s="33" t="s">
        <v>314</v>
      </c>
      <c r="E921" s="38" t="s">
        <v>315</v>
      </c>
      <c r="F921" s="33" t="s">
        <v>3</v>
      </c>
      <c r="G921" s="28">
        <v>17.970300000000002</v>
      </c>
      <c r="H921" s="28">
        <v>31.900199999999998</v>
      </c>
      <c r="I921" s="28">
        <v>30.266900000000003</v>
      </c>
      <c r="J921" s="28">
        <v>31.529000000000003</v>
      </c>
      <c r="K921" s="28">
        <v>20.922999999999995</v>
      </c>
      <c r="L921" s="28">
        <v>18.520399999999999</v>
      </c>
      <c r="M921" s="28">
        <v>14.762</v>
      </c>
      <c r="N921" s="28">
        <v>19.420999999999996</v>
      </c>
      <c r="O921" s="28">
        <v>26.135000000000002</v>
      </c>
      <c r="P921" s="28">
        <v>29.057000000000002</v>
      </c>
      <c r="Q921" s="28">
        <v>32.254999999999995</v>
      </c>
      <c r="R921" s="28">
        <v>31.599400000000003</v>
      </c>
      <c r="S921" s="28">
        <v>304.33920000000001</v>
      </c>
      <c r="T921" s="35">
        <v>25.361599999999999</v>
      </c>
    </row>
    <row r="922" spans="1:20" x14ac:dyDescent="0.25">
      <c r="A922" s="33" t="s">
        <v>551</v>
      </c>
      <c r="B922" s="34" t="s">
        <v>50</v>
      </c>
      <c r="C922" s="34" t="s">
        <v>248</v>
      </c>
      <c r="D922" s="33" t="s">
        <v>319</v>
      </c>
      <c r="E922" s="38" t="s">
        <v>320</v>
      </c>
      <c r="F922" s="33" t="s">
        <v>5</v>
      </c>
      <c r="G922" s="28">
        <v>1.0649999999999999</v>
      </c>
      <c r="H922" s="28">
        <v>1.0550000000000002</v>
      </c>
      <c r="I922" s="28">
        <v>1.1179999999999999</v>
      </c>
      <c r="J922" s="28">
        <v>0.89900000000000002</v>
      </c>
      <c r="K922" s="28">
        <v>7.5659999999999998</v>
      </c>
      <c r="L922" s="28">
        <v>3.782</v>
      </c>
      <c r="M922" s="28">
        <v>1.4590000000000001</v>
      </c>
      <c r="N922" s="28">
        <v>7.9569999999999999</v>
      </c>
      <c r="O922" s="28">
        <v>9.9089999999999989</v>
      </c>
      <c r="P922" s="28">
        <v>7.4119999999999999</v>
      </c>
      <c r="Q922" s="28">
        <v>6.2869999999999999</v>
      </c>
      <c r="R922" s="28">
        <v>8.9160000000000004</v>
      </c>
      <c r="S922" s="28">
        <v>57.424999999999997</v>
      </c>
      <c r="T922" s="35">
        <v>4.7854166666666664</v>
      </c>
    </row>
    <row r="923" spans="1:20" x14ac:dyDescent="0.25">
      <c r="A923" s="33" t="s">
        <v>552</v>
      </c>
      <c r="B923" s="34" t="s">
        <v>50</v>
      </c>
      <c r="C923" s="34" t="s">
        <v>194</v>
      </c>
      <c r="D923" s="33" t="s">
        <v>310</v>
      </c>
      <c r="E923" s="38" t="s">
        <v>311</v>
      </c>
      <c r="F923" s="33" t="s">
        <v>1</v>
      </c>
      <c r="G923" s="28">
        <v>3.871</v>
      </c>
      <c r="H923" s="28">
        <v>3.6659999999999999</v>
      </c>
      <c r="I923" s="28">
        <v>3.8729999999999993</v>
      </c>
      <c r="J923" s="28">
        <v>3.2359999999999998</v>
      </c>
      <c r="K923" s="28">
        <v>3.9210000000000003</v>
      </c>
      <c r="L923" s="28">
        <v>8.5950000000000006</v>
      </c>
      <c r="M923" s="28">
        <v>5.3090000000000011</v>
      </c>
      <c r="N923" s="28">
        <v>6.4710000000000001</v>
      </c>
      <c r="O923" s="28">
        <v>5.742</v>
      </c>
      <c r="P923" s="28">
        <v>1.948</v>
      </c>
      <c r="Q923" s="28">
        <v>6.0279999999999996</v>
      </c>
      <c r="R923" s="28">
        <v>6.5780000000000003</v>
      </c>
      <c r="S923" s="28">
        <v>59.238000000000007</v>
      </c>
      <c r="T923" s="35">
        <v>4.9365000000000006</v>
      </c>
    </row>
    <row r="924" spans="1:20" x14ac:dyDescent="0.25">
      <c r="A924" s="33" t="s">
        <v>552</v>
      </c>
      <c r="B924" s="34" t="s">
        <v>50</v>
      </c>
      <c r="C924" s="34" t="s">
        <v>194</v>
      </c>
      <c r="D924" s="33" t="s">
        <v>312</v>
      </c>
      <c r="E924" s="38" t="s">
        <v>313</v>
      </c>
      <c r="F924" s="33" t="s">
        <v>2</v>
      </c>
      <c r="G924" s="28">
        <v>13.387</v>
      </c>
      <c r="H924" s="28">
        <v>14.344999999999999</v>
      </c>
      <c r="I924" s="28">
        <v>11.096</v>
      </c>
      <c r="J924" s="28">
        <v>11.773</v>
      </c>
      <c r="K924" s="28">
        <v>16.573000000000004</v>
      </c>
      <c r="L924" s="28">
        <v>11.977</v>
      </c>
      <c r="M924" s="28">
        <v>8.7880000000000003</v>
      </c>
      <c r="N924" s="28">
        <v>11.475000000000001</v>
      </c>
      <c r="O924" s="28">
        <v>12.606000000000002</v>
      </c>
      <c r="P924" s="28">
        <v>5.077</v>
      </c>
      <c r="Q924" s="28">
        <v>12.299999999999999</v>
      </c>
      <c r="R924" s="28">
        <v>12.129999999999999</v>
      </c>
      <c r="S924" s="28">
        <v>141.52700000000002</v>
      </c>
      <c r="T924" s="35">
        <v>11.793916666666668</v>
      </c>
    </row>
    <row r="925" spans="1:20" x14ac:dyDescent="0.25">
      <c r="A925" s="33" t="s">
        <v>552</v>
      </c>
      <c r="B925" s="34" t="s">
        <v>50</v>
      </c>
      <c r="C925" s="34" t="s">
        <v>194</v>
      </c>
      <c r="D925" s="33" t="s">
        <v>314</v>
      </c>
      <c r="E925" s="38" t="s">
        <v>315</v>
      </c>
      <c r="F925" s="33" t="s">
        <v>3</v>
      </c>
      <c r="G925" s="28">
        <v>25.046000000000003</v>
      </c>
      <c r="H925" s="28">
        <v>22.195</v>
      </c>
      <c r="I925" s="28">
        <v>21.535</v>
      </c>
      <c r="J925" s="28">
        <v>22.901000000000003</v>
      </c>
      <c r="K925" s="28">
        <v>42.154000000000003</v>
      </c>
      <c r="L925" s="28">
        <v>22.267000000000003</v>
      </c>
      <c r="M925" s="28">
        <v>19.420999999999999</v>
      </c>
      <c r="N925" s="28">
        <v>22.433000000000003</v>
      </c>
      <c r="O925" s="28">
        <v>21.311999999999998</v>
      </c>
      <c r="P925" s="28">
        <v>12.929000000000002</v>
      </c>
      <c r="Q925" s="28">
        <v>20.903000000000002</v>
      </c>
      <c r="R925" s="28">
        <v>22.674999999999997</v>
      </c>
      <c r="S925" s="28">
        <v>275.77099999999996</v>
      </c>
      <c r="T925" s="35">
        <v>22.980916666666662</v>
      </c>
    </row>
    <row r="926" spans="1:20" x14ac:dyDescent="0.25">
      <c r="A926" s="33" t="s">
        <v>552</v>
      </c>
      <c r="B926" s="34" t="s">
        <v>50</v>
      </c>
      <c r="C926" s="34" t="s">
        <v>194</v>
      </c>
      <c r="D926" s="33" t="s">
        <v>319</v>
      </c>
      <c r="E926" s="38" t="s">
        <v>320</v>
      </c>
      <c r="F926" s="33" t="s">
        <v>5</v>
      </c>
      <c r="G926" s="28">
        <v>5.1679999999999993</v>
      </c>
      <c r="H926" s="28">
        <v>6.3209999999999997</v>
      </c>
      <c r="I926" s="28">
        <v>8.4990000000000006</v>
      </c>
      <c r="J926" s="28">
        <v>3.9020000000000001</v>
      </c>
      <c r="K926" s="28">
        <v>3.6780000000000004</v>
      </c>
      <c r="L926" s="28">
        <v>5.8</v>
      </c>
      <c r="M926" s="28">
        <v>5.1050000000000004</v>
      </c>
      <c r="N926" s="28">
        <v>4.6970000000000001</v>
      </c>
      <c r="O926" s="28">
        <v>4.8149999999999995</v>
      </c>
      <c r="P926" s="28">
        <v>5.8690000000000007</v>
      </c>
      <c r="Q926" s="28">
        <v>5.7409999999999997</v>
      </c>
      <c r="R926" s="28">
        <v>8.6840000000000011</v>
      </c>
      <c r="S926" s="28">
        <v>68.278999999999996</v>
      </c>
      <c r="T926" s="35">
        <v>5.6899166666666661</v>
      </c>
    </row>
    <row r="927" spans="1:20" x14ac:dyDescent="0.25">
      <c r="A927" s="33" t="s">
        <v>553</v>
      </c>
      <c r="B927" s="34" t="s">
        <v>50</v>
      </c>
      <c r="C927" s="34" t="s">
        <v>195</v>
      </c>
      <c r="D927" s="33" t="s">
        <v>322</v>
      </c>
      <c r="E927" s="38" t="s">
        <v>323</v>
      </c>
      <c r="F927" s="33" t="s">
        <v>0</v>
      </c>
      <c r="G927" s="28">
        <v>0.50900000000000001</v>
      </c>
      <c r="H927" s="28">
        <v>1.762</v>
      </c>
      <c r="I927" s="28">
        <v>0.91300000000000003</v>
      </c>
      <c r="J927" s="28">
        <v>0.93799999999999994</v>
      </c>
      <c r="K927" s="28">
        <v>1.0640000000000001</v>
      </c>
      <c r="L927" s="28">
        <v>1.026</v>
      </c>
      <c r="M927" s="28">
        <v>0.26500000000000001</v>
      </c>
      <c r="N927" s="28">
        <v>0.53</v>
      </c>
      <c r="O927" s="28">
        <v>0.44800000000000001</v>
      </c>
      <c r="P927" s="28">
        <v>1.52</v>
      </c>
      <c r="Q927" s="28">
        <v>1.1440000000000001</v>
      </c>
      <c r="R927" s="28">
        <v>3.5910000000000002</v>
      </c>
      <c r="S927" s="28">
        <v>13.71</v>
      </c>
      <c r="T927" s="35">
        <v>1.1425000000000001</v>
      </c>
    </row>
    <row r="928" spans="1:20" x14ac:dyDescent="0.25">
      <c r="A928" s="33" t="s">
        <v>553</v>
      </c>
      <c r="B928" s="34" t="s">
        <v>50</v>
      </c>
      <c r="C928" s="34" t="s">
        <v>195</v>
      </c>
      <c r="D928" s="33" t="s">
        <v>310</v>
      </c>
      <c r="E928" s="38" t="s">
        <v>311</v>
      </c>
      <c r="F928" s="33" t="s">
        <v>1</v>
      </c>
      <c r="G928" s="28">
        <v>2.8170000000000002</v>
      </c>
      <c r="H928" s="28">
        <v>1.7889999999999997</v>
      </c>
      <c r="I928" s="28">
        <v>2.1480000000000001</v>
      </c>
      <c r="J928" s="28">
        <v>1.6711999999999996</v>
      </c>
      <c r="K928" s="28">
        <v>1.7689999999999999</v>
      </c>
      <c r="L928" s="28">
        <v>1.5429999999999997</v>
      </c>
      <c r="M928" s="28">
        <v>0.39200000000000013</v>
      </c>
      <c r="N928" s="28">
        <v>3.3759999999999999</v>
      </c>
      <c r="O928" s="28">
        <v>2.1429999999999998</v>
      </c>
      <c r="P928" s="28">
        <v>3.7744</v>
      </c>
      <c r="Q928" s="28">
        <v>3.8550000000000004</v>
      </c>
      <c r="R928" s="28">
        <v>4.22</v>
      </c>
      <c r="S928" s="28">
        <v>29.497599999999995</v>
      </c>
      <c r="T928" s="35">
        <v>2.4581333333333331</v>
      </c>
    </row>
    <row r="929" spans="1:20" x14ac:dyDescent="0.25">
      <c r="A929" s="33" t="s">
        <v>553</v>
      </c>
      <c r="B929" s="34" t="s">
        <v>50</v>
      </c>
      <c r="C929" s="34" t="s">
        <v>195</v>
      </c>
      <c r="D929" s="33" t="s">
        <v>312</v>
      </c>
      <c r="E929" s="38" t="s">
        <v>313</v>
      </c>
      <c r="F929" s="33" t="s">
        <v>2</v>
      </c>
      <c r="G929" s="28">
        <v>37.604999999999997</v>
      </c>
      <c r="H929" s="28">
        <v>34.31600000000001</v>
      </c>
      <c r="I929" s="28">
        <v>45.442</v>
      </c>
      <c r="J929" s="28">
        <v>34.853000000000009</v>
      </c>
      <c r="K929" s="28">
        <v>25.734999999999996</v>
      </c>
      <c r="L929" s="28">
        <v>27.923300000000005</v>
      </c>
      <c r="M929" s="28">
        <v>25.414700000000003</v>
      </c>
      <c r="N929" s="28">
        <v>33.344099999999997</v>
      </c>
      <c r="O929" s="28">
        <v>25.503500000000006</v>
      </c>
      <c r="P929" s="28">
        <v>42.802000000000014</v>
      </c>
      <c r="Q929" s="28">
        <v>45.827200000000012</v>
      </c>
      <c r="R929" s="28">
        <v>43.401299999999999</v>
      </c>
      <c r="S929" s="28">
        <v>422.16710000000006</v>
      </c>
      <c r="T929" s="35">
        <v>35.180591666666672</v>
      </c>
    </row>
    <row r="930" spans="1:20" x14ac:dyDescent="0.25">
      <c r="A930" s="33" t="s">
        <v>553</v>
      </c>
      <c r="B930" s="34" t="s">
        <v>50</v>
      </c>
      <c r="C930" s="34" t="s">
        <v>195</v>
      </c>
      <c r="D930" s="33" t="s">
        <v>314</v>
      </c>
      <c r="E930" s="38" t="s">
        <v>315</v>
      </c>
      <c r="F930" s="33" t="s">
        <v>3</v>
      </c>
      <c r="G930" s="28">
        <v>17.283010000000001</v>
      </c>
      <c r="H930" s="28">
        <v>18.029000000000003</v>
      </c>
      <c r="I930" s="28">
        <v>15.873000000000001</v>
      </c>
      <c r="J930" s="28">
        <v>18.033000000000005</v>
      </c>
      <c r="K930" s="28">
        <v>15.039</v>
      </c>
      <c r="L930" s="28">
        <v>14.153900000000002</v>
      </c>
      <c r="M930" s="28">
        <v>14.056099999999999</v>
      </c>
      <c r="N930" s="28">
        <v>15.440999999999999</v>
      </c>
      <c r="O930" s="28">
        <v>10.476000000000001</v>
      </c>
      <c r="P930" s="28">
        <v>19.767000000000003</v>
      </c>
      <c r="Q930" s="28">
        <v>16.016099999999998</v>
      </c>
      <c r="R930" s="28">
        <v>23.290999999999997</v>
      </c>
      <c r="S930" s="28">
        <v>197.45811</v>
      </c>
      <c r="T930" s="35">
        <v>16.454842500000002</v>
      </c>
    </row>
    <row r="931" spans="1:20" x14ac:dyDescent="0.25">
      <c r="A931" s="33" t="s">
        <v>553</v>
      </c>
      <c r="B931" s="34" t="s">
        <v>50</v>
      </c>
      <c r="C931" s="34" t="s">
        <v>195</v>
      </c>
      <c r="D931" s="33" t="s">
        <v>324</v>
      </c>
      <c r="E931" s="38" t="s">
        <v>325</v>
      </c>
      <c r="F931" s="33" t="s">
        <v>4</v>
      </c>
      <c r="G931" s="28">
        <v>2.0019999999999998</v>
      </c>
      <c r="H931" s="28">
        <v>1.766</v>
      </c>
      <c r="I931" s="28">
        <v>3.0419999999999998</v>
      </c>
      <c r="J931" s="28">
        <v>2.3490000000000002</v>
      </c>
      <c r="K931" s="28">
        <v>1.083</v>
      </c>
      <c r="L931" s="28">
        <v>0.42120000000000002</v>
      </c>
      <c r="M931" s="28">
        <v>0.40179999999999999</v>
      </c>
      <c r="N931" s="28">
        <v>3.9379999999999997</v>
      </c>
      <c r="O931" s="28">
        <v>4.0380000000000003</v>
      </c>
      <c r="P931" s="28">
        <v>3.5019999999999998</v>
      </c>
      <c r="Q931" s="28">
        <v>4.0590000000000002</v>
      </c>
      <c r="R931" s="28">
        <v>2.984</v>
      </c>
      <c r="S931" s="28">
        <v>29.585999999999999</v>
      </c>
      <c r="T931" s="35">
        <v>2.4655</v>
      </c>
    </row>
    <row r="932" spans="1:20" x14ac:dyDescent="0.25">
      <c r="A932" s="33" t="s">
        <v>553</v>
      </c>
      <c r="B932" s="34" t="s">
        <v>50</v>
      </c>
      <c r="C932" s="34" t="s">
        <v>195</v>
      </c>
      <c r="D932" s="33" t="s">
        <v>319</v>
      </c>
      <c r="E932" s="38" t="s">
        <v>320</v>
      </c>
      <c r="F932" s="33" t="s">
        <v>5</v>
      </c>
      <c r="G932" s="28">
        <v>22.827000000000005</v>
      </c>
      <c r="H932" s="28">
        <v>14.8194</v>
      </c>
      <c r="I932" s="28">
        <v>18.762999999999998</v>
      </c>
      <c r="J932" s="28">
        <v>17.256999999999998</v>
      </c>
      <c r="K932" s="28">
        <v>20.555999999999997</v>
      </c>
      <c r="L932" s="28">
        <v>20.567999999999998</v>
      </c>
      <c r="M932" s="28">
        <v>20.100999999999999</v>
      </c>
      <c r="N932" s="28">
        <v>15.622</v>
      </c>
      <c r="O932" s="28">
        <v>5.2989999999999995</v>
      </c>
      <c r="P932" s="28">
        <v>18.158999999999999</v>
      </c>
      <c r="Q932" s="28">
        <v>17.545999999999999</v>
      </c>
      <c r="R932" s="28">
        <v>19.672000000000001</v>
      </c>
      <c r="S932" s="28">
        <v>211.18939999999998</v>
      </c>
      <c r="T932" s="35">
        <v>17.599116666666664</v>
      </c>
    </row>
    <row r="933" spans="1:20" x14ac:dyDescent="0.25">
      <c r="A933" s="33" t="s">
        <v>554</v>
      </c>
      <c r="B933" s="34" t="s">
        <v>50</v>
      </c>
      <c r="C933" s="34" t="s">
        <v>98</v>
      </c>
      <c r="D933" s="33" t="s">
        <v>322</v>
      </c>
      <c r="E933" s="38" t="s">
        <v>323</v>
      </c>
      <c r="F933" s="33" t="s">
        <v>0</v>
      </c>
      <c r="G933" s="28">
        <v>0.35199999999999998</v>
      </c>
      <c r="H933" s="28"/>
      <c r="I933" s="28"/>
      <c r="J933" s="28"/>
      <c r="K933" s="28"/>
      <c r="L933" s="28">
        <v>0.15</v>
      </c>
      <c r="M933" s="28"/>
      <c r="N933" s="28"/>
      <c r="O933" s="28"/>
      <c r="P933" s="28">
        <v>3.371</v>
      </c>
      <c r="Q933" s="28"/>
      <c r="R933" s="28"/>
      <c r="S933" s="28">
        <v>3.8730000000000002</v>
      </c>
      <c r="T933" s="35">
        <v>1.2910000000000001</v>
      </c>
    </row>
    <row r="934" spans="1:20" x14ac:dyDescent="0.25">
      <c r="A934" s="33" t="s">
        <v>554</v>
      </c>
      <c r="B934" s="34" t="s">
        <v>50</v>
      </c>
      <c r="C934" s="34" t="s">
        <v>98</v>
      </c>
      <c r="D934" s="33" t="s">
        <v>310</v>
      </c>
      <c r="E934" s="38" t="s">
        <v>311</v>
      </c>
      <c r="F934" s="33" t="s">
        <v>1</v>
      </c>
      <c r="G934" s="28">
        <v>206.38393000000002</v>
      </c>
      <c r="H934" s="28">
        <v>239.67251999999999</v>
      </c>
      <c r="I934" s="28">
        <v>246.37923500000008</v>
      </c>
      <c r="J934" s="28">
        <v>225.11369999999997</v>
      </c>
      <c r="K934" s="28">
        <v>237.86176999999995</v>
      </c>
      <c r="L934" s="28">
        <v>222.27006000000003</v>
      </c>
      <c r="M934" s="28">
        <v>236.20989999999989</v>
      </c>
      <c r="N934" s="28">
        <v>223.70309999999992</v>
      </c>
      <c r="O934" s="28">
        <v>218.13560000000007</v>
      </c>
      <c r="P934" s="28">
        <v>221.77920000000006</v>
      </c>
      <c r="Q934" s="28">
        <v>209.96710000000007</v>
      </c>
      <c r="R934" s="28">
        <v>224.80339999999998</v>
      </c>
      <c r="S934" s="28">
        <v>2712.2795149999993</v>
      </c>
      <c r="T934" s="35">
        <v>226.02329291666661</v>
      </c>
    </row>
    <row r="935" spans="1:20" x14ac:dyDescent="0.25">
      <c r="A935" s="33" t="s">
        <v>554</v>
      </c>
      <c r="B935" s="34" t="s">
        <v>50</v>
      </c>
      <c r="C935" s="34" t="s">
        <v>98</v>
      </c>
      <c r="D935" s="33" t="s">
        <v>312</v>
      </c>
      <c r="E935" s="38" t="s">
        <v>313</v>
      </c>
      <c r="F935" s="33" t="s">
        <v>2</v>
      </c>
      <c r="G935" s="28">
        <v>2295.6554000000001</v>
      </c>
      <c r="H935" s="28">
        <v>2292.1195999999995</v>
      </c>
      <c r="I935" s="28">
        <v>2264.4216999999981</v>
      </c>
      <c r="J935" s="28">
        <v>2292.8196999999982</v>
      </c>
      <c r="K935" s="28">
        <v>2415.7981000000027</v>
      </c>
      <c r="L935" s="28">
        <v>2346.1767599999994</v>
      </c>
      <c r="M935" s="28">
        <v>2390.0996999999998</v>
      </c>
      <c r="N935" s="28">
        <v>2402.8145000000004</v>
      </c>
      <c r="O935" s="28">
        <v>2350.6088000000009</v>
      </c>
      <c r="P935" s="28">
        <v>2364.8911999999991</v>
      </c>
      <c r="Q935" s="28">
        <v>2206.7236999999996</v>
      </c>
      <c r="R935" s="28">
        <v>2408.1107999999981</v>
      </c>
      <c r="S935" s="28">
        <v>28030.239959999995</v>
      </c>
      <c r="T935" s="35">
        <v>2335.8533299999995</v>
      </c>
    </row>
    <row r="936" spans="1:20" x14ac:dyDescent="0.25">
      <c r="A936" s="33" t="s">
        <v>554</v>
      </c>
      <c r="B936" s="34" t="s">
        <v>50</v>
      </c>
      <c r="C936" s="34" t="s">
        <v>98</v>
      </c>
      <c r="D936" s="33" t="s">
        <v>314</v>
      </c>
      <c r="E936" s="38" t="s">
        <v>315</v>
      </c>
      <c r="F936" s="33" t="s">
        <v>3</v>
      </c>
      <c r="G936" s="28">
        <v>1123.5371000000002</v>
      </c>
      <c r="H936" s="28">
        <v>1234.9788000000012</v>
      </c>
      <c r="I936" s="28">
        <v>1270.5896500000024</v>
      </c>
      <c r="J936" s="28">
        <v>1141.7103649999999</v>
      </c>
      <c r="K936" s="28">
        <v>1151.0132600000002</v>
      </c>
      <c r="L936" s="28">
        <v>1161.3933450000009</v>
      </c>
      <c r="M936" s="28">
        <v>1143.5700250000002</v>
      </c>
      <c r="N936" s="28">
        <v>1168.9452000000013</v>
      </c>
      <c r="O936" s="28">
        <v>1208.7055</v>
      </c>
      <c r="P936" s="28">
        <v>1192.1237000000001</v>
      </c>
      <c r="Q936" s="28">
        <v>1159.1946000000012</v>
      </c>
      <c r="R936" s="28">
        <v>1249.9580999999998</v>
      </c>
      <c r="S936" s="28">
        <v>14205.719645000008</v>
      </c>
      <c r="T936" s="35">
        <v>1183.8099704166673</v>
      </c>
    </row>
    <row r="937" spans="1:20" x14ac:dyDescent="0.25">
      <c r="A937" s="33" t="s">
        <v>554</v>
      </c>
      <c r="B937" s="34" t="s">
        <v>50</v>
      </c>
      <c r="C937" s="34" t="s">
        <v>98</v>
      </c>
      <c r="D937" s="33" t="s">
        <v>324</v>
      </c>
      <c r="E937" s="38" t="s">
        <v>325</v>
      </c>
      <c r="F937" s="33" t="s">
        <v>4</v>
      </c>
      <c r="G937" s="28">
        <v>0.57999999999999996</v>
      </c>
      <c r="H937" s="28">
        <v>0.56799999999999995</v>
      </c>
      <c r="I937" s="28">
        <v>0.59830000000000005</v>
      </c>
      <c r="J937" s="28">
        <v>0.59599999999999997</v>
      </c>
      <c r="K937" s="28">
        <v>0.6</v>
      </c>
      <c r="L937" s="28"/>
      <c r="M937" s="28">
        <v>0.6</v>
      </c>
      <c r="N937" s="28"/>
      <c r="O937" s="28"/>
      <c r="P937" s="28"/>
      <c r="Q937" s="28"/>
      <c r="R937" s="28"/>
      <c r="S937" s="28">
        <v>3.5423</v>
      </c>
      <c r="T937" s="35">
        <v>0.59038333333333337</v>
      </c>
    </row>
    <row r="938" spans="1:20" x14ac:dyDescent="0.25">
      <c r="A938" s="33" t="s">
        <v>554</v>
      </c>
      <c r="B938" s="34" t="s">
        <v>50</v>
      </c>
      <c r="C938" s="34" t="s">
        <v>98</v>
      </c>
      <c r="D938" s="33" t="s">
        <v>319</v>
      </c>
      <c r="E938" s="38" t="s">
        <v>320</v>
      </c>
      <c r="F938" s="33" t="s">
        <v>5</v>
      </c>
      <c r="G938" s="28">
        <v>329.56045000000006</v>
      </c>
      <c r="H938" s="28">
        <v>308.19788</v>
      </c>
      <c r="I938" s="28">
        <v>338.96393500000005</v>
      </c>
      <c r="J938" s="28">
        <v>324.41859000000017</v>
      </c>
      <c r="K938" s="28">
        <v>338.51782999999989</v>
      </c>
      <c r="L938" s="28">
        <v>348.17654999999991</v>
      </c>
      <c r="M938" s="28">
        <v>328.22960000000012</v>
      </c>
      <c r="N938" s="28">
        <v>366.82030000000015</v>
      </c>
      <c r="O938" s="28">
        <v>351.56040000000024</v>
      </c>
      <c r="P938" s="28">
        <v>355.62010000000004</v>
      </c>
      <c r="Q938" s="28">
        <v>357.33059999999995</v>
      </c>
      <c r="R938" s="28">
        <v>359.45839999999993</v>
      </c>
      <c r="S938" s="28">
        <v>4106.8546350000006</v>
      </c>
      <c r="T938" s="35">
        <v>342.23788625000003</v>
      </c>
    </row>
    <row r="939" spans="1:20" x14ac:dyDescent="0.25">
      <c r="A939" s="33" t="s">
        <v>555</v>
      </c>
      <c r="B939" s="34" t="s">
        <v>50</v>
      </c>
      <c r="C939" s="34" t="s">
        <v>196</v>
      </c>
      <c r="D939" s="33" t="s">
        <v>310</v>
      </c>
      <c r="E939" s="38" t="s">
        <v>311</v>
      </c>
      <c r="F939" s="33" t="s">
        <v>1</v>
      </c>
      <c r="G939" s="28"/>
      <c r="H939" s="28">
        <v>0.16600000000000001</v>
      </c>
      <c r="I939" s="28"/>
      <c r="J939" s="28">
        <v>0.21299999999999999</v>
      </c>
      <c r="K939" s="28"/>
      <c r="L939" s="28">
        <v>0.17599999999999999</v>
      </c>
      <c r="M939" s="28"/>
      <c r="N939" s="28"/>
      <c r="O939" s="28">
        <v>1.72</v>
      </c>
      <c r="P939" s="28">
        <v>2.0419999999999998</v>
      </c>
      <c r="Q939" s="28">
        <v>0.158</v>
      </c>
      <c r="R939" s="28">
        <v>2.6550000000000002</v>
      </c>
      <c r="S939" s="28">
        <v>7.1300000000000008</v>
      </c>
      <c r="T939" s="35">
        <v>1.0185714285714287</v>
      </c>
    </row>
    <row r="940" spans="1:20" x14ac:dyDescent="0.25">
      <c r="A940" s="33" t="s">
        <v>555</v>
      </c>
      <c r="B940" s="34" t="s">
        <v>50</v>
      </c>
      <c r="C940" s="34" t="s">
        <v>196</v>
      </c>
      <c r="D940" s="33" t="s">
        <v>312</v>
      </c>
      <c r="E940" s="38" t="s">
        <v>313</v>
      </c>
      <c r="F940" s="33" t="s">
        <v>2</v>
      </c>
      <c r="G940" s="28">
        <v>1.0760000000000001</v>
      </c>
      <c r="H940" s="28">
        <v>0.65199999999999991</v>
      </c>
      <c r="I940" s="28">
        <v>1.3460000000000001</v>
      </c>
      <c r="J940" s="28">
        <v>1.6970000000000001</v>
      </c>
      <c r="K940" s="28">
        <v>2.2389999999999999</v>
      </c>
      <c r="L940" s="28"/>
      <c r="M940" s="28">
        <v>0.39600000000000002</v>
      </c>
      <c r="N940" s="28"/>
      <c r="O940" s="28">
        <v>14.035</v>
      </c>
      <c r="P940" s="28">
        <v>9.6709999999999994</v>
      </c>
      <c r="Q940" s="28">
        <v>11.221400000000001</v>
      </c>
      <c r="R940" s="28">
        <v>17.007000000000001</v>
      </c>
      <c r="S940" s="28">
        <v>59.340400000000002</v>
      </c>
      <c r="T940" s="35">
        <v>5.9340400000000004</v>
      </c>
    </row>
    <row r="941" spans="1:20" x14ac:dyDescent="0.25">
      <c r="A941" s="33" t="s">
        <v>555</v>
      </c>
      <c r="B941" s="34" t="s">
        <v>50</v>
      </c>
      <c r="C941" s="34" t="s">
        <v>196</v>
      </c>
      <c r="D941" s="33" t="s">
        <v>314</v>
      </c>
      <c r="E941" s="38" t="s">
        <v>315</v>
      </c>
      <c r="F941" s="33" t="s">
        <v>3</v>
      </c>
      <c r="G941" s="28">
        <v>0.91200000000000003</v>
      </c>
      <c r="H941" s="28">
        <v>0.41299999999999998</v>
      </c>
      <c r="I941" s="28">
        <v>1.282</v>
      </c>
      <c r="J941" s="28">
        <v>0.70199999999999996</v>
      </c>
      <c r="K941" s="28">
        <v>2.0209999999999999</v>
      </c>
      <c r="L941" s="28">
        <v>1.0249999999999999</v>
      </c>
      <c r="M941" s="28">
        <v>0.62399999999999989</v>
      </c>
      <c r="N941" s="28"/>
      <c r="O941" s="28">
        <v>13.269</v>
      </c>
      <c r="P941" s="28">
        <v>8.0869999999999997</v>
      </c>
      <c r="Q941" s="28">
        <v>10.171200000000001</v>
      </c>
      <c r="R941" s="28">
        <v>12.651</v>
      </c>
      <c r="S941" s="28">
        <v>51.157200000000003</v>
      </c>
      <c r="T941" s="35">
        <v>4.6506545454545458</v>
      </c>
    </row>
    <row r="942" spans="1:20" x14ac:dyDescent="0.25">
      <c r="A942" s="33" t="s">
        <v>555</v>
      </c>
      <c r="B942" s="34" t="s">
        <v>50</v>
      </c>
      <c r="C942" s="34" t="s">
        <v>196</v>
      </c>
      <c r="D942" s="33" t="s">
        <v>319</v>
      </c>
      <c r="E942" s="38" t="s">
        <v>320</v>
      </c>
      <c r="F942" s="33" t="s">
        <v>5</v>
      </c>
      <c r="G942" s="28">
        <v>0.48699999999999999</v>
      </c>
      <c r="H942" s="28">
        <v>0.70399999999999996</v>
      </c>
      <c r="I942" s="28"/>
      <c r="J942" s="28"/>
      <c r="K942" s="28">
        <v>0.64</v>
      </c>
      <c r="L942" s="28">
        <v>0.245</v>
      </c>
      <c r="M942" s="28">
        <v>0.16500000000000001</v>
      </c>
      <c r="N942" s="28"/>
      <c r="O942" s="28">
        <v>12.129999999999999</v>
      </c>
      <c r="P942" s="28">
        <v>6.4039999999999999</v>
      </c>
      <c r="Q942" s="28">
        <v>6.7088000000000001</v>
      </c>
      <c r="R942" s="28">
        <v>7.0550000000000006</v>
      </c>
      <c r="S942" s="28">
        <v>34.538800000000002</v>
      </c>
      <c r="T942" s="35">
        <v>3.8376444444444449</v>
      </c>
    </row>
    <row r="943" spans="1:20" x14ac:dyDescent="0.25">
      <c r="A943" s="33" t="s">
        <v>556</v>
      </c>
      <c r="B943" s="34" t="s">
        <v>50</v>
      </c>
      <c r="C943" s="34" t="s">
        <v>138</v>
      </c>
      <c r="D943" s="33" t="s">
        <v>310</v>
      </c>
      <c r="E943" s="38" t="s">
        <v>311</v>
      </c>
      <c r="F943" s="33" t="s">
        <v>1</v>
      </c>
      <c r="G943" s="28">
        <v>2.0649999999999999</v>
      </c>
      <c r="H943" s="28">
        <v>2.1249999999999996</v>
      </c>
      <c r="I943" s="28">
        <v>1.855</v>
      </c>
      <c r="J943" s="28">
        <v>1.802</v>
      </c>
      <c r="K943" s="28">
        <v>1.7830000000000001</v>
      </c>
      <c r="L943" s="28">
        <v>6.3630000000000013</v>
      </c>
      <c r="M943" s="28">
        <v>4.6560000000000006</v>
      </c>
      <c r="N943" s="28">
        <v>8.3460000000000001</v>
      </c>
      <c r="O943" s="28">
        <v>2.5100000000000002</v>
      </c>
      <c r="P943" s="28">
        <v>2.9820000000000002</v>
      </c>
      <c r="Q943" s="28">
        <v>3.3420000000000005</v>
      </c>
      <c r="R943" s="28">
        <v>5.7039999999999997</v>
      </c>
      <c r="S943" s="28">
        <v>43.533000000000001</v>
      </c>
      <c r="T943" s="35">
        <v>3.6277500000000003</v>
      </c>
    </row>
    <row r="944" spans="1:20" x14ac:dyDescent="0.25">
      <c r="A944" s="33" t="s">
        <v>556</v>
      </c>
      <c r="B944" s="34" t="s">
        <v>50</v>
      </c>
      <c r="C944" s="34" t="s">
        <v>138</v>
      </c>
      <c r="D944" s="33" t="s">
        <v>312</v>
      </c>
      <c r="E944" s="38" t="s">
        <v>313</v>
      </c>
      <c r="F944" s="33" t="s">
        <v>2</v>
      </c>
      <c r="G944" s="28">
        <v>17.012999999999998</v>
      </c>
      <c r="H944" s="28">
        <v>24.181000000000001</v>
      </c>
      <c r="I944" s="28">
        <v>24.479000000000006</v>
      </c>
      <c r="J944" s="28">
        <v>23.062999999999999</v>
      </c>
      <c r="K944" s="28">
        <v>27.498999999999999</v>
      </c>
      <c r="L944" s="28">
        <v>43.947999999999993</v>
      </c>
      <c r="M944" s="28">
        <v>35.774000000000001</v>
      </c>
      <c r="N944" s="28">
        <v>42.332999999999998</v>
      </c>
      <c r="O944" s="28">
        <v>32.809999999999995</v>
      </c>
      <c r="P944" s="28">
        <v>35.818000000000005</v>
      </c>
      <c r="Q944" s="28">
        <v>29.785999999999994</v>
      </c>
      <c r="R944" s="28">
        <v>29.751500000000004</v>
      </c>
      <c r="S944" s="28">
        <v>366.45549999999997</v>
      </c>
      <c r="T944" s="35">
        <v>30.537958333333332</v>
      </c>
    </row>
    <row r="945" spans="1:20" x14ac:dyDescent="0.25">
      <c r="A945" s="33" t="s">
        <v>556</v>
      </c>
      <c r="B945" s="34" t="s">
        <v>50</v>
      </c>
      <c r="C945" s="34" t="s">
        <v>138</v>
      </c>
      <c r="D945" s="33" t="s">
        <v>314</v>
      </c>
      <c r="E945" s="38" t="s">
        <v>315</v>
      </c>
      <c r="F945" s="33" t="s">
        <v>3</v>
      </c>
      <c r="G945" s="28">
        <v>32.078999999999994</v>
      </c>
      <c r="H945" s="28">
        <v>35.515999999999998</v>
      </c>
      <c r="I945" s="28">
        <v>34.981000000000002</v>
      </c>
      <c r="J945" s="28">
        <v>33.361999999999995</v>
      </c>
      <c r="K945" s="28">
        <v>34.837999999999994</v>
      </c>
      <c r="L945" s="28">
        <v>46.924999999999997</v>
      </c>
      <c r="M945" s="28">
        <v>41.867999999999988</v>
      </c>
      <c r="N945" s="28">
        <v>45.492000000000004</v>
      </c>
      <c r="O945" s="28">
        <v>36.971999999999987</v>
      </c>
      <c r="P945" s="28">
        <v>44.359999999999985</v>
      </c>
      <c r="Q945" s="28">
        <v>42.942999999999991</v>
      </c>
      <c r="R945" s="28">
        <v>31.891000000000002</v>
      </c>
      <c r="S945" s="28">
        <v>461.22699999999992</v>
      </c>
      <c r="T945" s="35">
        <v>38.435583333333327</v>
      </c>
    </row>
    <row r="946" spans="1:20" x14ac:dyDescent="0.25">
      <c r="A946" s="33" t="s">
        <v>556</v>
      </c>
      <c r="B946" s="34" t="s">
        <v>50</v>
      </c>
      <c r="C946" s="34" t="s">
        <v>138</v>
      </c>
      <c r="D946" s="33" t="s">
        <v>319</v>
      </c>
      <c r="E946" s="38" t="s">
        <v>320</v>
      </c>
      <c r="F946" s="33" t="s">
        <v>5</v>
      </c>
      <c r="G946" s="28">
        <v>3.7990000000000004</v>
      </c>
      <c r="H946" s="28">
        <v>3.8639999999999999</v>
      </c>
      <c r="I946" s="28">
        <v>10.852</v>
      </c>
      <c r="J946" s="28">
        <v>4.7480000000000002</v>
      </c>
      <c r="K946" s="28">
        <v>10.182</v>
      </c>
      <c r="L946" s="28">
        <v>11.577</v>
      </c>
      <c r="M946" s="28">
        <v>15.326000000000001</v>
      </c>
      <c r="N946" s="28">
        <v>15.894</v>
      </c>
      <c r="O946" s="28">
        <v>11.246</v>
      </c>
      <c r="P946" s="28">
        <v>19.228999999999999</v>
      </c>
      <c r="Q946" s="28">
        <v>11.977</v>
      </c>
      <c r="R946" s="28">
        <v>7.4870000000000001</v>
      </c>
      <c r="S946" s="28">
        <v>126.181</v>
      </c>
      <c r="T946" s="35">
        <v>10.515083333333333</v>
      </c>
    </row>
    <row r="947" spans="1:20" x14ac:dyDescent="0.25">
      <c r="A947" s="33" t="s">
        <v>557</v>
      </c>
      <c r="B947" s="34" t="s">
        <v>50</v>
      </c>
      <c r="C947" s="34" t="s">
        <v>51</v>
      </c>
      <c r="D947" s="33" t="s">
        <v>322</v>
      </c>
      <c r="E947" s="38" t="s">
        <v>323</v>
      </c>
      <c r="F947" s="33" t="s">
        <v>0</v>
      </c>
      <c r="G947" s="28"/>
      <c r="H947" s="28"/>
      <c r="I947" s="28"/>
      <c r="J947" s="28">
        <v>1.9650000000000001E-2</v>
      </c>
      <c r="K947" s="28"/>
      <c r="L947" s="28">
        <v>2.2800000000000001E-2</v>
      </c>
      <c r="M947" s="28">
        <v>5.0000000000000001E-3</v>
      </c>
      <c r="N947" s="28">
        <v>4.4999999999999997E-3</v>
      </c>
      <c r="O947" s="28">
        <v>8.9999999999999993E-3</v>
      </c>
      <c r="P947" s="28"/>
      <c r="Q947" s="28"/>
      <c r="R947" s="28"/>
      <c r="S947" s="28">
        <v>6.0949999999999997E-2</v>
      </c>
      <c r="T947" s="35">
        <v>1.2189999999999999E-2</v>
      </c>
    </row>
    <row r="948" spans="1:20" x14ac:dyDescent="0.25">
      <c r="A948" s="33" t="s">
        <v>557</v>
      </c>
      <c r="B948" s="34" t="s">
        <v>50</v>
      </c>
      <c r="C948" s="34" t="s">
        <v>51</v>
      </c>
      <c r="D948" s="33" t="s">
        <v>310</v>
      </c>
      <c r="E948" s="38" t="s">
        <v>311</v>
      </c>
      <c r="F948" s="33" t="s">
        <v>1</v>
      </c>
      <c r="G948" s="28"/>
      <c r="H948" s="28">
        <v>0.42159999999999997</v>
      </c>
      <c r="I948" s="28">
        <v>0.37180000000000002</v>
      </c>
      <c r="J948" s="28">
        <v>6.88E-2</v>
      </c>
      <c r="K948" s="28">
        <v>2.8492999999999995</v>
      </c>
      <c r="L948" s="28">
        <v>1.1214</v>
      </c>
      <c r="M948" s="28">
        <v>3.3282999999999996</v>
      </c>
      <c r="N948" s="28">
        <v>1.528</v>
      </c>
      <c r="O948" s="28">
        <v>2.8236999999999997</v>
      </c>
      <c r="P948" s="28">
        <v>1.0591000000000002</v>
      </c>
      <c r="Q948" s="28">
        <v>7.9212999999999996</v>
      </c>
      <c r="R948" s="28">
        <v>1.2226000000000004</v>
      </c>
      <c r="S948" s="28">
        <v>22.715899999999998</v>
      </c>
      <c r="T948" s="35">
        <v>2.065081818181818</v>
      </c>
    </row>
    <row r="949" spans="1:20" x14ac:dyDescent="0.25">
      <c r="A949" s="33" t="s">
        <v>557</v>
      </c>
      <c r="B949" s="34" t="s">
        <v>50</v>
      </c>
      <c r="C949" s="34" t="s">
        <v>51</v>
      </c>
      <c r="D949" s="33" t="s">
        <v>312</v>
      </c>
      <c r="E949" s="38" t="s">
        <v>313</v>
      </c>
      <c r="F949" s="33" t="s">
        <v>2</v>
      </c>
      <c r="G949" s="28">
        <v>12.843700000000002</v>
      </c>
      <c r="H949" s="28">
        <v>6.3820000000000006</v>
      </c>
      <c r="I949" s="28">
        <v>11.0725</v>
      </c>
      <c r="J949" s="28">
        <v>8.5290999999999997</v>
      </c>
      <c r="K949" s="28">
        <v>11.871400000000001</v>
      </c>
      <c r="L949" s="28">
        <v>7.7139999999999986</v>
      </c>
      <c r="M949" s="28">
        <v>11.5883</v>
      </c>
      <c r="N949" s="28">
        <v>14.055600000000002</v>
      </c>
      <c r="O949" s="28">
        <v>5.5060999999999991</v>
      </c>
      <c r="P949" s="28">
        <v>6.2970999999999995</v>
      </c>
      <c r="Q949" s="28">
        <v>8.1010000000000009</v>
      </c>
      <c r="R949" s="28">
        <v>5.7036999999999995</v>
      </c>
      <c r="S949" s="28">
        <v>109.6645</v>
      </c>
      <c r="T949" s="35">
        <v>9.1387083333333337</v>
      </c>
    </row>
    <row r="950" spans="1:20" x14ac:dyDescent="0.25">
      <c r="A950" s="33" t="s">
        <v>557</v>
      </c>
      <c r="B950" s="34" t="s">
        <v>50</v>
      </c>
      <c r="C950" s="34" t="s">
        <v>51</v>
      </c>
      <c r="D950" s="33" t="s">
        <v>314</v>
      </c>
      <c r="E950" s="38" t="s">
        <v>315</v>
      </c>
      <c r="F950" s="33" t="s">
        <v>3</v>
      </c>
      <c r="G950" s="28">
        <v>4.9504000000000001</v>
      </c>
      <c r="H950" s="28">
        <v>4.2352999999999996</v>
      </c>
      <c r="I950" s="28">
        <v>5.2248999999999999</v>
      </c>
      <c r="J950" s="28">
        <v>3.8841000000000001</v>
      </c>
      <c r="K950" s="28">
        <v>1.2203000000000002</v>
      </c>
      <c r="L950" s="28">
        <v>2.9569000000000005</v>
      </c>
      <c r="M950" s="28">
        <v>7.9405999999999999</v>
      </c>
      <c r="N950" s="28">
        <v>6.3527999999999984</v>
      </c>
      <c r="O950" s="28">
        <v>5.1106000000000007</v>
      </c>
      <c r="P950" s="28">
        <v>3.55</v>
      </c>
      <c r="Q950" s="28">
        <v>3.6530999999999998</v>
      </c>
      <c r="R950" s="28">
        <v>2.4503999999999997</v>
      </c>
      <c r="S950" s="28">
        <v>51.529399999999995</v>
      </c>
      <c r="T950" s="35">
        <v>4.2941166666666666</v>
      </c>
    </row>
    <row r="951" spans="1:20" x14ac:dyDescent="0.25">
      <c r="A951" s="33" t="s">
        <v>557</v>
      </c>
      <c r="B951" s="34" t="s">
        <v>50</v>
      </c>
      <c r="C951" s="34" t="s">
        <v>51</v>
      </c>
      <c r="D951" s="33" t="s">
        <v>319</v>
      </c>
      <c r="E951" s="38" t="s">
        <v>320</v>
      </c>
      <c r="F951" s="33" t="s">
        <v>5</v>
      </c>
      <c r="G951" s="28">
        <v>9.4603000000000002</v>
      </c>
      <c r="H951" s="28"/>
      <c r="I951" s="28"/>
      <c r="J951" s="28">
        <v>4.7500000000000001E-2</v>
      </c>
      <c r="K951" s="28">
        <v>1.88</v>
      </c>
      <c r="L951" s="28">
        <v>4.5400000000000003E-2</v>
      </c>
      <c r="M951" s="28"/>
      <c r="N951" s="28"/>
      <c r="O951" s="28">
        <v>3.9E-2</v>
      </c>
      <c r="P951" s="28"/>
      <c r="Q951" s="28"/>
      <c r="R951" s="28">
        <v>6.7</v>
      </c>
      <c r="S951" s="28">
        <v>18.1722</v>
      </c>
      <c r="T951" s="35">
        <v>3.0287000000000002</v>
      </c>
    </row>
    <row r="952" spans="1:20" x14ac:dyDescent="0.25">
      <c r="A952" s="33" t="s">
        <v>558</v>
      </c>
      <c r="B952" s="34" t="s">
        <v>50</v>
      </c>
      <c r="C952" s="34" t="s">
        <v>197</v>
      </c>
      <c r="D952" s="33" t="s">
        <v>310</v>
      </c>
      <c r="E952" s="38" t="s">
        <v>311</v>
      </c>
      <c r="F952" s="33" t="s">
        <v>1</v>
      </c>
      <c r="G952" s="28">
        <v>0.157</v>
      </c>
      <c r="H952" s="28">
        <v>0.161</v>
      </c>
      <c r="I952" s="28">
        <v>0.17</v>
      </c>
      <c r="J952" s="28">
        <v>0.161</v>
      </c>
      <c r="K952" s="28">
        <v>0.16600000000000001</v>
      </c>
      <c r="L952" s="28">
        <v>0.17699999999999999</v>
      </c>
      <c r="M952" s="28">
        <v>0.27</v>
      </c>
      <c r="N952" s="28">
        <v>0.27400000000000002</v>
      </c>
      <c r="O952" s="28">
        <v>0.16300000000000001</v>
      </c>
      <c r="P952" s="28">
        <v>0.17499999999999999</v>
      </c>
      <c r="Q952" s="28">
        <v>0.17899999999999999</v>
      </c>
      <c r="R952" s="28">
        <v>0.14700000000000002</v>
      </c>
      <c r="S952" s="28">
        <v>2.2000000000000002</v>
      </c>
      <c r="T952" s="35">
        <v>0.18333333333333335</v>
      </c>
    </row>
    <row r="953" spans="1:20" x14ac:dyDescent="0.25">
      <c r="A953" s="33" t="s">
        <v>558</v>
      </c>
      <c r="B953" s="34" t="s">
        <v>50</v>
      </c>
      <c r="C953" s="34" t="s">
        <v>197</v>
      </c>
      <c r="D953" s="33" t="s">
        <v>312</v>
      </c>
      <c r="E953" s="38" t="s">
        <v>313</v>
      </c>
      <c r="F953" s="33" t="s">
        <v>2</v>
      </c>
      <c r="G953" s="28">
        <v>0.56200000000000006</v>
      </c>
      <c r="H953" s="28">
        <v>0.57899999999999996</v>
      </c>
      <c r="I953" s="28">
        <v>0.61399999999999999</v>
      </c>
      <c r="J953" s="28">
        <v>0.64900000000000002</v>
      </c>
      <c r="K953" s="28">
        <v>0.56600000000000006</v>
      </c>
      <c r="L953" s="28">
        <v>0.55600000000000005</v>
      </c>
      <c r="M953" s="28">
        <v>0.84699999999999986</v>
      </c>
      <c r="N953" s="28">
        <v>0.79799999999999993</v>
      </c>
      <c r="O953" s="28">
        <v>0.47499999999999998</v>
      </c>
      <c r="P953" s="28">
        <v>0.50800000000000001</v>
      </c>
      <c r="Q953" s="28">
        <v>0.51700000000000002</v>
      </c>
      <c r="R953" s="28">
        <v>0.42799999999999999</v>
      </c>
      <c r="S953" s="28">
        <v>7.0989999999999993</v>
      </c>
      <c r="T953" s="35">
        <v>0.59158333333333324</v>
      </c>
    </row>
    <row r="954" spans="1:20" x14ac:dyDescent="0.25">
      <c r="A954" s="33" t="s">
        <v>558</v>
      </c>
      <c r="B954" s="34" t="s">
        <v>50</v>
      </c>
      <c r="C954" s="34" t="s">
        <v>197</v>
      </c>
      <c r="D954" s="33" t="s">
        <v>314</v>
      </c>
      <c r="E954" s="38" t="s">
        <v>315</v>
      </c>
      <c r="F954" s="33" t="s">
        <v>3</v>
      </c>
      <c r="G954" s="28">
        <v>1.5149999999999997</v>
      </c>
      <c r="H954" s="28">
        <v>1.5610000000000002</v>
      </c>
      <c r="I954" s="28">
        <v>1.6559999999999999</v>
      </c>
      <c r="J954" s="28">
        <v>1.71</v>
      </c>
      <c r="K954" s="28">
        <v>1.5490000000000002</v>
      </c>
      <c r="L954" s="28">
        <v>1.4460000000000002</v>
      </c>
      <c r="M954" s="28">
        <v>1.9919999999999998</v>
      </c>
      <c r="N954" s="28">
        <v>2.0319999999999996</v>
      </c>
      <c r="O954" s="28">
        <v>1.2079999999999997</v>
      </c>
      <c r="P954" s="28">
        <v>1.2929999999999999</v>
      </c>
      <c r="Q954" s="28">
        <v>1.3180000000000001</v>
      </c>
      <c r="R954" s="28">
        <v>1.0899999999999999</v>
      </c>
      <c r="S954" s="28">
        <v>18.369999999999997</v>
      </c>
      <c r="T954" s="35">
        <v>1.530833333333333</v>
      </c>
    </row>
    <row r="955" spans="1:20" x14ac:dyDescent="0.25">
      <c r="A955" s="33" t="s">
        <v>558</v>
      </c>
      <c r="B955" s="34" t="s">
        <v>50</v>
      </c>
      <c r="C955" s="34" t="s">
        <v>197</v>
      </c>
      <c r="D955" s="33" t="s">
        <v>319</v>
      </c>
      <c r="E955" s="38" t="s">
        <v>320</v>
      </c>
      <c r="F955" s="33" t="s">
        <v>5</v>
      </c>
      <c r="G955" s="28">
        <v>0.123</v>
      </c>
      <c r="H955" s="28">
        <v>0.127</v>
      </c>
      <c r="I955" s="28">
        <v>0.13400000000000001</v>
      </c>
      <c r="J955" s="28">
        <v>0.13799999999999998</v>
      </c>
      <c r="K955" s="28">
        <v>0.153</v>
      </c>
      <c r="L955" s="28">
        <v>0.16599999999999998</v>
      </c>
      <c r="M955" s="28">
        <v>0.253</v>
      </c>
      <c r="N955" s="28">
        <v>0.25800000000000001</v>
      </c>
      <c r="O955" s="28">
        <v>0.153</v>
      </c>
      <c r="P955" s="28">
        <v>0.16399999999999998</v>
      </c>
      <c r="Q955" s="28">
        <v>0.16699999999999998</v>
      </c>
      <c r="R955" s="28">
        <v>0.13799999999999998</v>
      </c>
      <c r="S955" s="28">
        <v>1.9739999999999998</v>
      </c>
      <c r="T955" s="35">
        <v>0.16449999999999998</v>
      </c>
    </row>
    <row r="956" spans="1:20" x14ac:dyDescent="0.25">
      <c r="A956" s="33" t="s">
        <v>559</v>
      </c>
      <c r="B956" s="34" t="s">
        <v>50</v>
      </c>
      <c r="C956" s="34" t="s">
        <v>198</v>
      </c>
      <c r="D956" s="33" t="s">
        <v>310</v>
      </c>
      <c r="E956" s="38" t="s">
        <v>311</v>
      </c>
      <c r="F956" s="33" t="s">
        <v>1</v>
      </c>
      <c r="G956" s="28">
        <v>3.9809999999999999</v>
      </c>
      <c r="H956" s="28">
        <v>4.0730000000000004</v>
      </c>
      <c r="I956" s="28">
        <v>2.6609999999999996</v>
      </c>
      <c r="J956" s="28">
        <v>3.1659999999999999</v>
      </c>
      <c r="K956" s="28">
        <v>4.4840000000000009</v>
      </c>
      <c r="L956" s="28">
        <v>5.0109999999999992</v>
      </c>
      <c r="M956" s="28">
        <v>7.0490000000000004</v>
      </c>
      <c r="N956" s="28">
        <v>6.1090000000000009</v>
      </c>
      <c r="O956" s="28">
        <v>7.9630000000000001</v>
      </c>
      <c r="P956" s="28">
        <v>8.141</v>
      </c>
      <c r="Q956" s="28">
        <v>9.6789999999999985</v>
      </c>
      <c r="R956" s="28">
        <v>8.9870000000000001</v>
      </c>
      <c r="S956" s="28">
        <v>71.303999999999988</v>
      </c>
      <c r="T956" s="35">
        <v>5.9419999999999993</v>
      </c>
    </row>
    <row r="957" spans="1:20" x14ac:dyDescent="0.25">
      <c r="A957" s="33" t="s">
        <v>559</v>
      </c>
      <c r="B957" s="34" t="s">
        <v>50</v>
      </c>
      <c r="C957" s="34" t="s">
        <v>198</v>
      </c>
      <c r="D957" s="33" t="s">
        <v>312</v>
      </c>
      <c r="E957" s="38" t="s">
        <v>313</v>
      </c>
      <c r="F957" s="33" t="s">
        <v>2</v>
      </c>
      <c r="G957" s="28">
        <v>16.812000000000001</v>
      </c>
      <c r="H957" s="28">
        <v>16.454000000000001</v>
      </c>
      <c r="I957" s="28">
        <v>15.599999999999998</v>
      </c>
      <c r="J957" s="28">
        <v>19.204000000000001</v>
      </c>
      <c r="K957" s="28">
        <v>19.96</v>
      </c>
      <c r="L957" s="28">
        <v>18.149999999999999</v>
      </c>
      <c r="M957" s="28">
        <v>21.455999999999996</v>
      </c>
      <c r="N957" s="28">
        <v>21.868999999999996</v>
      </c>
      <c r="O957" s="28">
        <v>31.105000000000004</v>
      </c>
      <c r="P957" s="28">
        <v>31.826000000000001</v>
      </c>
      <c r="Q957" s="28">
        <v>35.036999999999992</v>
      </c>
      <c r="R957" s="28">
        <v>33.304000000000002</v>
      </c>
      <c r="S957" s="28">
        <v>280.77700000000004</v>
      </c>
      <c r="T957" s="35">
        <v>23.398083333333336</v>
      </c>
    </row>
    <row r="958" spans="1:20" x14ac:dyDescent="0.25">
      <c r="A958" s="33" t="s">
        <v>559</v>
      </c>
      <c r="B958" s="34" t="s">
        <v>50</v>
      </c>
      <c r="C958" s="34" t="s">
        <v>198</v>
      </c>
      <c r="D958" s="33" t="s">
        <v>314</v>
      </c>
      <c r="E958" s="38" t="s">
        <v>315</v>
      </c>
      <c r="F958" s="33" t="s">
        <v>3</v>
      </c>
      <c r="G958" s="28">
        <v>30.283999999999995</v>
      </c>
      <c r="H958" s="28">
        <v>29.089000000000002</v>
      </c>
      <c r="I958" s="28">
        <v>25.241000000000003</v>
      </c>
      <c r="J958" s="28">
        <v>27.563000000000002</v>
      </c>
      <c r="K958" s="28">
        <v>26.269999999999996</v>
      </c>
      <c r="L958" s="28">
        <v>30.630000000000003</v>
      </c>
      <c r="M958" s="28">
        <v>41.518000000000001</v>
      </c>
      <c r="N958" s="28">
        <v>31.984000000000002</v>
      </c>
      <c r="O958" s="28">
        <v>40.384000000000007</v>
      </c>
      <c r="P958" s="28">
        <v>41.416999999999994</v>
      </c>
      <c r="Q958" s="28">
        <v>41.339200000000005</v>
      </c>
      <c r="R958" s="28">
        <v>44.008000000000003</v>
      </c>
      <c r="S958" s="28">
        <v>409.72719999999998</v>
      </c>
      <c r="T958" s="35">
        <v>34.143933333333329</v>
      </c>
    </row>
    <row r="959" spans="1:20" x14ac:dyDescent="0.25">
      <c r="A959" s="33" t="s">
        <v>559</v>
      </c>
      <c r="B959" s="34" t="s">
        <v>50</v>
      </c>
      <c r="C959" s="34" t="s">
        <v>198</v>
      </c>
      <c r="D959" s="33" t="s">
        <v>319</v>
      </c>
      <c r="E959" s="38" t="s">
        <v>320</v>
      </c>
      <c r="F959" s="33" t="s">
        <v>5</v>
      </c>
      <c r="G959" s="28">
        <v>3.0640000000000001</v>
      </c>
      <c r="H959" s="28">
        <v>4.649</v>
      </c>
      <c r="I959" s="28">
        <v>4.2590000000000003</v>
      </c>
      <c r="J959" s="28">
        <v>7.3220000000000001</v>
      </c>
      <c r="K959" s="28">
        <v>8.4359999999999999</v>
      </c>
      <c r="L959" s="28">
        <v>9.7789999999999999</v>
      </c>
      <c r="M959" s="28">
        <v>5.4889999999999999</v>
      </c>
      <c r="N959" s="28">
        <v>6.1130000000000004</v>
      </c>
      <c r="O959" s="28">
        <v>12.461000000000002</v>
      </c>
      <c r="P959" s="28">
        <v>12.715999999999999</v>
      </c>
      <c r="Q959" s="28">
        <v>14.551</v>
      </c>
      <c r="R959" s="28">
        <v>8.7989999999999995</v>
      </c>
      <c r="S959" s="28">
        <v>97.638000000000005</v>
      </c>
      <c r="T959" s="35">
        <v>8.1364999999999998</v>
      </c>
    </row>
    <row r="960" spans="1:20" x14ac:dyDescent="0.25">
      <c r="A960" s="33" t="s">
        <v>560</v>
      </c>
      <c r="B960" s="34" t="s">
        <v>50</v>
      </c>
      <c r="C960" s="34" t="s">
        <v>199</v>
      </c>
      <c r="D960" s="33" t="s">
        <v>310</v>
      </c>
      <c r="E960" s="38" t="s">
        <v>311</v>
      </c>
      <c r="F960" s="33" t="s">
        <v>1</v>
      </c>
      <c r="G960" s="28">
        <v>1.9010000000000002</v>
      </c>
      <c r="H960" s="28">
        <v>1.9580000000000002</v>
      </c>
      <c r="I960" s="28">
        <v>1.5069999999999999</v>
      </c>
      <c r="J960" s="28">
        <v>1.4239999999999999</v>
      </c>
      <c r="K960" s="28">
        <v>1.6600000000000001</v>
      </c>
      <c r="L960" s="28">
        <v>2.1619999999999999</v>
      </c>
      <c r="M960" s="28">
        <v>2.0459999999999998</v>
      </c>
      <c r="N960" s="28">
        <v>2.1369999999999996</v>
      </c>
      <c r="O960" s="28">
        <v>2.3529999999999998</v>
      </c>
      <c r="P960" s="28">
        <v>2.4119999999999999</v>
      </c>
      <c r="Q960" s="28">
        <v>2.46</v>
      </c>
      <c r="R960" s="28">
        <v>2.6719999999999997</v>
      </c>
      <c r="S960" s="28">
        <v>24.692000000000004</v>
      </c>
      <c r="T960" s="35">
        <v>2.057666666666667</v>
      </c>
    </row>
    <row r="961" spans="1:20" x14ac:dyDescent="0.25">
      <c r="A961" s="33" t="s">
        <v>560</v>
      </c>
      <c r="B961" s="34" t="s">
        <v>50</v>
      </c>
      <c r="C961" s="34" t="s">
        <v>199</v>
      </c>
      <c r="D961" s="33" t="s">
        <v>312</v>
      </c>
      <c r="E961" s="38" t="s">
        <v>313</v>
      </c>
      <c r="F961" s="33" t="s">
        <v>2</v>
      </c>
      <c r="G961" s="28">
        <v>6.8369999999999997</v>
      </c>
      <c r="H961" s="28">
        <v>7.0440000000000005</v>
      </c>
      <c r="I961" s="28">
        <v>5.42</v>
      </c>
      <c r="J961" s="28">
        <v>5.7299999999999995</v>
      </c>
      <c r="K961" s="28">
        <v>5.6629999999999994</v>
      </c>
      <c r="L961" s="28">
        <v>6.7690000000000001</v>
      </c>
      <c r="M961" s="28">
        <v>20.706999999999997</v>
      </c>
      <c r="N961" s="28">
        <v>11.174999999999999</v>
      </c>
      <c r="O961" s="28">
        <v>13.73</v>
      </c>
      <c r="P961" s="28">
        <v>15.275000000000002</v>
      </c>
      <c r="Q961" s="28">
        <v>19.211999999999996</v>
      </c>
      <c r="R961" s="28">
        <v>7.76</v>
      </c>
      <c r="S961" s="28">
        <v>125.32200000000002</v>
      </c>
      <c r="T961" s="35">
        <v>10.443500000000002</v>
      </c>
    </row>
    <row r="962" spans="1:20" x14ac:dyDescent="0.25">
      <c r="A962" s="33" t="s">
        <v>560</v>
      </c>
      <c r="B962" s="34" t="s">
        <v>50</v>
      </c>
      <c r="C962" s="34" t="s">
        <v>199</v>
      </c>
      <c r="D962" s="33" t="s">
        <v>314</v>
      </c>
      <c r="E962" s="38" t="s">
        <v>315</v>
      </c>
      <c r="F962" s="33" t="s">
        <v>3</v>
      </c>
      <c r="G962" s="28">
        <v>18.444999999999997</v>
      </c>
      <c r="H962" s="28">
        <v>18.998999999999999</v>
      </c>
      <c r="I962" s="28">
        <v>14.620999999999999</v>
      </c>
      <c r="J962" s="28">
        <v>15.113000000000001</v>
      </c>
      <c r="K962" s="28">
        <v>15.49</v>
      </c>
      <c r="L962" s="28">
        <v>17.587999999999997</v>
      </c>
      <c r="M962" s="28">
        <v>24.073000000000008</v>
      </c>
      <c r="N962" s="28">
        <v>21.530999999999992</v>
      </c>
      <c r="O962" s="28">
        <v>21.818999999999996</v>
      </c>
      <c r="P962" s="28">
        <v>26.321999999999999</v>
      </c>
      <c r="Q962" s="28">
        <v>27.547000000000004</v>
      </c>
      <c r="R962" s="28">
        <v>19.759</v>
      </c>
      <c r="S962" s="28">
        <v>241.30699999999996</v>
      </c>
      <c r="T962" s="35">
        <v>20.108916666666662</v>
      </c>
    </row>
    <row r="963" spans="1:20" x14ac:dyDescent="0.25">
      <c r="A963" s="33" t="s">
        <v>560</v>
      </c>
      <c r="B963" s="34" t="s">
        <v>50</v>
      </c>
      <c r="C963" s="34" t="s">
        <v>199</v>
      </c>
      <c r="D963" s="33" t="s">
        <v>319</v>
      </c>
      <c r="E963" s="38" t="s">
        <v>320</v>
      </c>
      <c r="F963" s="33" t="s">
        <v>5</v>
      </c>
      <c r="G963" s="28">
        <v>1.496</v>
      </c>
      <c r="H963" s="28">
        <v>1.54</v>
      </c>
      <c r="I963" s="28">
        <v>1.1859999999999999</v>
      </c>
      <c r="J963" s="28">
        <v>1.2210000000000001</v>
      </c>
      <c r="K963" s="28">
        <v>1.534</v>
      </c>
      <c r="L963" s="28">
        <v>2.016</v>
      </c>
      <c r="M963" s="28">
        <v>1.9079999999999999</v>
      </c>
      <c r="N963" s="28">
        <v>2.004</v>
      </c>
      <c r="O963" s="28">
        <v>2.2050000000000001</v>
      </c>
      <c r="P963" s="28">
        <v>2.2610000000000001</v>
      </c>
      <c r="Q963" s="28">
        <v>2.306</v>
      </c>
      <c r="R963" s="28">
        <v>2.504</v>
      </c>
      <c r="S963" s="28">
        <v>22.181000000000001</v>
      </c>
      <c r="T963" s="35">
        <v>1.8484166666666668</v>
      </c>
    </row>
    <row r="964" spans="1:20" x14ac:dyDescent="0.25">
      <c r="A964" s="33" t="s">
        <v>561</v>
      </c>
      <c r="B964" s="34" t="s">
        <v>50</v>
      </c>
      <c r="C964" s="34" t="s">
        <v>200</v>
      </c>
      <c r="D964" s="33" t="s">
        <v>322</v>
      </c>
      <c r="E964" s="38" t="s">
        <v>323</v>
      </c>
      <c r="F964" s="33" t="s">
        <v>0</v>
      </c>
      <c r="G964" s="28"/>
      <c r="H964" s="28"/>
      <c r="I964" s="28"/>
      <c r="J964" s="28"/>
      <c r="K964" s="28">
        <v>4.84</v>
      </c>
      <c r="L964" s="28"/>
      <c r="M964" s="28"/>
      <c r="N964" s="28"/>
      <c r="O964" s="28"/>
      <c r="P964" s="28"/>
      <c r="Q964" s="28"/>
      <c r="R964" s="28"/>
      <c r="S964" s="28">
        <v>4.84</v>
      </c>
      <c r="T964" s="35">
        <v>4.84</v>
      </c>
    </row>
    <row r="965" spans="1:20" x14ac:dyDescent="0.25">
      <c r="A965" s="33" t="s">
        <v>561</v>
      </c>
      <c r="B965" s="34" t="s">
        <v>50</v>
      </c>
      <c r="C965" s="34" t="s">
        <v>200</v>
      </c>
      <c r="D965" s="33" t="s">
        <v>310</v>
      </c>
      <c r="E965" s="38" t="s">
        <v>311</v>
      </c>
      <c r="F965" s="33" t="s">
        <v>1</v>
      </c>
      <c r="G965" s="28">
        <v>2.3719999999999999</v>
      </c>
      <c r="H965" s="28">
        <v>2.9209999999999998</v>
      </c>
      <c r="I965" s="28">
        <v>2.1320000000000001</v>
      </c>
      <c r="J965" s="28">
        <v>1.7529999999999999</v>
      </c>
      <c r="K965" s="28">
        <v>4.399</v>
      </c>
      <c r="L965" s="28">
        <v>3.5670000000000002</v>
      </c>
      <c r="M965" s="28">
        <v>5.6825000000000001</v>
      </c>
      <c r="N965" s="28">
        <v>4.4209999999999994</v>
      </c>
      <c r="O965" s="28">
        <v>6.1830000000000007</v>
      </c>
      <c r="P965" s="28">
        <v>7.6750000000000007</v>
      </c>
      <c r="Q965" s="28">
        <v>4.6692999999999998</v>
      </c>
      <c r="R965" s="28">
        <v>7.2750000000000004</v>
      </c>
      <c r="S965" s="28">
        <v>53.049800000000005</v>
      </c>
      <c r="T965" s="35">
        <v>4.4208166666666671</v>
      </c>
    </row>
    <row r="966" spans="1:20" x14ac:dyDescent="0.25">
      <c r="A966" s="33" t="s">
        <v>561</v>
      </c>
      <c r="B966" s="34" t="s">
        <v>50</v>
      </c>
      <c r="C966" s="34" t="s">
        <v>200</v>
      </c>
      <c r="D966" s="33" t="s">
        <v>312</v>
      </c>
      <c r="E966" s="38" t="s">
        <v>313</v>
      </c>
      <c r="F966" s="33" t="s">
        <v>2</v>
      </c>
      <c r="G966" s="28">
        <v>12.393000000000001</v>
      </c>
      <c r="H966" s="28">
        <v>8.4990000000000006</v>
      </c>
      <c r="I966" s="28">
        <v>12.584000000000001</v>
      </c>
      <c r="J966" s="28">
        <v>10.698</v>
      </c>
      <c r="K966" s="28">
        <v>11.281000000000001</v>
      </c>
      <c r="L966" s="28">
        <v>8.7899999999999991</v>
      </c>
      <c r="M966" s="28">
        <v>12.379</v>
      </c>
      <c r="N966" s="28">
        <v>9.4369999999999994</v>
      </c>
      <c r="O966" s="28">
        <v>25.366</v>
      </c>
      <c r="P966" s="28">
        <v>27.292000000000002</v>
      </c>
      <c r="Q966" s="28">
        <v>22.953199999999999</v>
      </c>
      <c r="R966" s="28">
        <v>23.664999999999999</v>
      </c>
      <c r="S966" s="28">
        <v>185.3372</v>
      </c>
      <c r="T966" s="35">
        <v>15.444766666666666</v>
      </c>
    </row>
    <row r="967" spans="1:20" x14ac:dyDescent="0.25">
      <c r="A967" s="33" t="s">
        <v>561</v>
      </c>
      <c r="B967" s="34" t="s">
        <v>50</v>
      </c>
      <c r="C967" s="34" t="s">
        <v>200</v>
      </c>
      <c r="D967" s="33" t="s">
        <v>314</v>
      </c>
      <c r="E967" s="38" t="s">
        <v>315</v>
      </c>
      <c r="F967" s="33" t="s">
        <v>3</v>
      </c>
      <c r="G967" s="28">
        <v>12.548999999999999</v>
      </c>
      <c r="H967" s="28">
        <v>10.374000000000001</v>
      </c>
      <c r="I967" s="28">
        <v>14.241999999999999</v>
      </c>
      <c r="J967" s="28">
        <v>11.825000000000001</v>
      </c>
      <c r="K967" s="28">
        <v>9.1170000000000009</v>
      </c>
      <c r="L967" s="28">
        <v>10.665999999999999</v>
      </c>
      <c r="M967" s="28">
        <v>21.399100000000004</v>
      </c>
      <c r="N967" s="28">
        <v>10.491</v>
      </c>
      <c r="O967" s="28">
        <v>29.773</v>
      </c>
      <c r="P967" s="28">
        <v>30.809000000000008</v>
      </c>
      <c r="Q967" s="28">
        <v>23.913199999999996</v>
      </c>
      <c r="R967" s="28">
        <v>28.356999999999999</v>
      </c>
      <c r="S967" s="28">
        <v>213.5153</v>
      </c>
      <c r="T967" s="35">
        <v>17.792941666666668</v>
      </c>
    </row>
    <row r="968" spans="1:20" x14ac:dyDescent="0.25">
      <c r="A968" s="33" t="s">
        <v>561</v>
      </c>
      <c r="B968" s="34" t="s">
        <v>50</v>
      </c>
      <c r="C968" s="34" t="s">
        <v>200</v>
      </c>
      <c r="D968" s="33" t="s">
        <v>319</v>
      </c>
      <c r="E968" s="38" t="s">
        <v>320</v>
      </c>
      <c r="F968" s="33" t="s">
        <v>5</v>
      </c>
      <c r="G968" s="28">
        <v>0.73099999999999998</v>
      </c>
      <c r="H968" s="28">
        <v>5.9219999999999997</v>
      </c>
      <c r="I968" s="28">
        <v>1.0189999999999999</v>
      </c>
      <c r="J968" s="28">
        <v>1.06</v>
      </c>
      <c r="K968" s="28">
        <v>1.9470000000000001</v>
      </c>
      <c r="L968" s="28">
        <v>6.2380000000000004</v>
      </c>
      <c r="M968" s="28">
        <v>4.798</v>
      </c>
      <c r="N968" s="28">
        <v>3.9730000000000003</v>
      </c>
      <c r="O968" s="28">
        <v>7.8149999999999995</v>
      </c>
      <c r="P968" s="28">
        <v>9.3330000000000002</v>
      </c>
      <c r="Q968" s="28">
        <v>9.1494999999999997</v>
      </c>
      <c r="R968" s="28">
        <v>10.09</v>
      </c>
      <c r="S968" s="28">
        <v>62.075499999999991</v>
      </c>
      <c r="T968" s="35">
        <v>5.1729583333333329</v>
      </c>
    </row>
    <row r="969" spans="1:20" x14ac:dyDescent="0.25">
      <c r="A969" s="33" t="s">
        <v>562</v>
      </c>
      <c r="B969" s="34" t="s">
        <v>50</v>
      </c>
      <c r="C969" s="34" t="s">
        <v>201</v>
      </c>
      <c r="D969" s="33" t="s">
        <v>310</v>
      </c>
      <c r="E969" s="38" t="s">
        <v>311</v>
      </c>
      <c r="F969" s="33" t="s">
        <v>1</v>
      </c>
      <c r="G969" s="28">
        <v>3.3129999999999997</v>
      </c>
      <c r="H969" s="28">
        <v>4.9219999999999997</v>
      </c>
      <c r="I969" s="28">
        <v>3.5530000000000004</v>
      </c>
      <c r="J969" s="28">
        <v>4.891</v>
      </c>
      <c r="K969" s="28">
        <v>4.91</v>
      </c>
      <c r="L969" s="28">
        <v>5.9340000000000002</v>
      </c>
      <c r="M969" s="28">
        <v>4.6549999999999994</v>
      </c>
      <c r="N969" s="28">
        <v>6.5579999999999998</v>
      </c>
      <c r="O969" s="28">
        <v>6.492</v>
      </c>
      <c r="P969" s="28">
        <v>5.8729999999999993</v>
      </c>
      <c r="Q969" s="28">
        <v>8.8800000000000008</v>
      </c>
      <c r="R969" s="28">
        <v>10.701000000000001</v>
      </c>
      <c r="S969" s="28">
        <v>70.682000000000002</v>
      </c>
      <c r="T969" s="35">
        <v>5.8901666666666666</v>
      </c>
    </row>
    <row r="970" spans="1:20" x14ac:dyDescent="0.25">
      <c r="A970" s="33" t="s">
        <v>562</v>
      </c>
      <c r="B970" s="34" t="s">
        <v>50</v>
      </c>
      <c r="C970" s="34" t="s">
        <v>201</v>
      </c>
      <c r="D970" s="33" t="s">
        <v>312</v>
      </c>
      <c r="E970" s="38" t="s">
        <v>313</v>
      </c>
      <c r="F970" s="33" t="s">
        <v>2</v>
      </c>
      <c r="G970" s="28">
        <v>27.860999999999997</v>
      </c>
      <c r="H970" s="28">
        <v>26.596</v>
      </c>
      <c r="I970" s="28">
        <v>26.577000000000002</v>
      </c>
      <c r="J970" s="28">
        <v>29.50800000000001</v>
      </c>
      <c r="K970" s="28">
        <v>37.919999999999995</v>
      </c>
      <c r="L970" s="28">
        <v>30.624000000000002</v>
      </c>
      <c r="M970" s="28">
        <v>35.103000000000009</v>
      </c>
      <c r="N970" s="28">
        <v>34.948</v>
      </c>
      <c r="O970" s="28">
        <v>43.70600000000001</v>
      </c>
      <c r="P970" s="28">
        <v>33.692999999999998</v>
      </c>
      <c r="Q970" s="28">
        <v>42.418400000000005</v>
      </c>
      <c r="R970" s="28">
        <v>40.629999999999995</v>
      </c>
      <c r="S970" s="28">
        <v>409.58440000000002</v>
      </c>
      <c r="T970" s="35">
        <v>34.132033333333332</v>
      </c>
    </row>
    <row r="971" spans="1:20" x14ac:dyDescent="0.25">
      <c r="A971" s="33" t="s">
        <v>562</v>
      </c>
      <c r="B971" s="34" t="s">
        <v>50</v>
      </c>
      <c r="C971" s="34" t="s">
        <v>201</v>
      </c>
      <c r="D971" s="33" t="s">
        <v>314</v>
      </c>
      <c r="E971" s="38" t="s">
        <v>315</v>
      </c>
      <c r="F971" s="33" t="s">
        <v>3</v>
      </c>
      <c r="G971" s="28">
        <v>36.125000000000007</v>
      </c>
      <c r="H971" s="28">
        <v>34.982000000000006</v>
      </c>
      <c r="I971" s="28">
        <v>37.645999999999987</v>
      </c>
      <c r="J971" s="28">
        <v>38.926999999999992</v>
      </c>
      <c r="K971" s="28">
        <v>40.41299999999999</v>
      </c>
      <c r="L971" s="28">
        <v>36.573</v>
      </c>
      <c r="M971" s="28">
        <v>39.489000000000004</v>
      </c>
      <c r="N971" s="28">
        <v>37.864000000000004</v>
      </c>
      <c r="O971" s="28">
        <v>50.625999999999998</v>
      </c>
      <c r="P971" s="28">
        <v>43.246000000000002</v>
      </c>
      <c r="Q971" s="28">
        <v>53.152199999999986</v>
      </c>
      <c r="R971" s="28">
        <v>52.736000000000018</v>
      </c>
      <c r="S971" s="28">
        <v>501.77919999999995</v>
      </c>
      <c r="T971" s="35">
        <v>41.814933333333329</v>
      </c>
    </row>
    <row r="972" spans="1:20" x14ac:dyDescent="0.25">
      <c r="A972" s="33" t="s">
        <v>562</v>
      </c>
      <c r="B972" s="34" t="s">
        <v>50</v>
      </c>
      <c r="C972" s="34" t="s">
        <v>201</v>
      </c>
      <c r="D972" s="33" t="s">
        <v>319</v>
      </c>
      <c r="E972" s="38" t="s">
        <v>320</v>
      </c>
      <c r="F972" s="33" t="s">
        <v>5</v>
      </c>
      <c r="G972" s="28">
        <v>7.9380000000000006</v>
      </c>
      <c r="H972" s="28">
        <v>8.8719999999999999</v>
      </c>
      <c r="I972" s="28">
        <v>7.5780000000000003</v>
      </c>
      <c r="J972" s="28">
        <v>6.7159999999999993</v>
      </c>
      <c r="K972" s="28">
        <v>6.9489999999999998</v>
      </c>
      <c r="L972" s="28">
        <v>11.829999999999998</v>
      </c>
      <c r="M972" s="28">
        <v>13.401</v>
      </c>
      <c r="N972" s="28">
        <v>10.699</v>
      </c>
      <c r="O972" s="28">
        <v>11.999000000000001</v>
      </c>
      <c r="P972" s="28">
        <v>10.920000000000002</v>
      </c>
      <c r="Q972" s="28">
        <v>11.849599999999999</v>
      </c>
      <c r="R972" s="28">
        <v>13.008000000000001</v>
      </c>
      <c r="S972" s="28">
        <v>121.75959999999998</v>
      </c>
      <c r="T972" s="35">
        <v>10.146633333333332</v>
      </c>
    </row>
    <row r="973" spans="1:20" x14ac:dyDescent="0.25">
      <c r="A973" s="33" t="s">
        <v>563</v>
      </c>
      <c r="B973" s="34" t="s">
        <v>50</v>
      </c>
      <c r="C973" s="34" t="s">
        <v>202</v>
      </c>
      <c r="D973" s="33" t="s">
        <v>310</v>
      </c>
      <c r="E973" s="38" t="s">
        <v>311</v>
      </c>
      <c r="F973" s="33" t="s">
        <v>1</v>
      </c>
      <c r="G973" s="28">
        <v>10.450000000000001</v>
      </c>
      <c r="H973" s="28">
        <v>16.343999999999998</v>
      </c>
      <c r="I973" s="28">
        <v>12.106</v>
      </c>
      <c r="J973" s="28">
        <v>22.596</v>
      </c>
      <c r="K973" s="28">
        <v>18.611000000000001</v>
      </c>
      <c r="L973" s="28">
        <v>28.250999999999998</v>
      </c>
      <c r="M973" s="28">
        <v>19.744</v>
      </c>
      <c r="N973" s="28">
        <v>26.443999999999999</v>
      </c>
      <c r="O973" s="28">
        <v>25.648</v>
      </c>
      <c r="P973" s="28">
        <v>25.417000000000002</v>
      </c>
      <c r="Q973" s="28">
        <v>30.947700000000001</v>
      </c>
      <c r="R973" s="28">
        <v>42.699000000000005</v>
      </c>
      <c r="S973" s="28">
        <v>279.2577</v>
      </c>
      <c r="T973" s="35">
        <v>23.271474999999999</v>
      </c>
    </row>
    <row r="974" spans="1:20" x14ac:dyDescent="0.25">
      <c r="A974" s="33" t="s">
        <v>563</v>
      </c>
      <c r="B974" s="34" t="s">
        <v>50</v>
      </c>
      <c r="C974" s="34" t="s">
        <v>202</v>
      </c>
      <c r="D974" s="33" t="s">
        <v>312</v>
      </c>
      <c r="E974" s="38" t="s">
        <v>313</v>
      </c>
      <c r="F974" s="33" t="s">
        <v>2</v>
      </c>
      <c r="G974" s="28">
        <v>125.28399999999999</v>
      </c>
      <c r="H974" s="28">
        <v>106.48700000000004</v>
      </c>
      <c r="I974" s="28">
        <v>120.485</v>
      </c>
      <c r="J974" s="28">
        <v>134.08700000000002</v>
      </c>
      <c r="K974" s="28">
        <v>153.42699999999999</v>
      </c>
      <c r="L974" s="28">
        <v>115.02700000000002</v>
      </c>
      <c r="M974" s="28">
        <v>110.00099999999999</v>
      </c>
      <c r="N974" s="28">
        <v>101.74199999999999</v>
      </c>
      <c r="O974" s="28">
        <v>110.96500000000003</v>
      </c>
      <c r="P974" s="28">
        <v>121.24599999999998</v>
      </c>
      <c r="Q974" s="28">
        <v>119.09920000000002</v>
      </c>
      <c r="R974" s="28">
        <v>123.304</v>
      </c>
      <c r="S974" s="28">
        <v>1441.1542000000004</v>
      </c>
      <c r="T974" s="35">
        <v>120.09618333333337</v>
      </c>
    </row>
    <row r="975" spans="1:20" x14ac:dyDescent="0.25">
      <c r="A975" s="33" t="s">
        <v>563</v>
      </c>
      <c r="B975" s="34" t="s">
        <v>50</v>
      </c>
      <c r="C975" s="34" t="s">
        <v>202</v>
      </c>
      <c r="D975" s="33" t="s">
        <v>314</v>
      </c>
      <c r="E975" s="38" t="s">
        <v>315</v>
      </c>
      <c r="F975" s="33" t="s">
        <v>3</v>
      </c>
      <c r="G975" s="28">
        <v>105.73700000000002</v>
      </c>
      <c r="H975" s="28">
        <v>80.177000000000007</v>
      </c>
      <c r="I975" s="28">
        <v>95.639000000000024</v>
      </c>
      <c r="J975" s="28">
        <v>75.436999999999998</v>
      </c>
      <c r="K975" s="28">
        <v>89.468999999999966</v>
      </c>
      <c r="L975" s="28">
        <v>113.26800000000001</v>
      </c>
      <c r="M975" s="28">
        <v>80.253999999999991</v>
      </c>
      <c r="N975" s="28">
        <v>82.448000000000008</v>
      </c>
      <c r="O975" s="28">
        <v>89.951000000000008</v>
      </c>
      <c r="P975" s="28">
        <v>87.441000000000003</v>
      </c>
      <c r="Q975" s="28">
        <v>103.35899999999998</v>
      </c>
      <c r="R975" s="28">
        <v>74.963000000000022</v>
      </c>
      <c r="S975" s="28">
        <v>1078.143</v>
      </c>
      <c r="T975" s="35">
        <v>89.845250000000007</v>
      </c>
    </row>
    <row r="976" spans="1:20" x14ac:dyDescent="0.25">
      <c r="A976" s="33" t="s">
        <v>563</v>
      </c>
      <c r="B976" s="34" t="s">
        <v>50</v>
      </c>
      <c r="C976" s="34" t="s">
        <v>202</v>
      </c>
      <c r="D976" s="33" t="s">
        <v>319</v>
      </c>
      <c r="E976" s="38" t="s">
        <v>320</v>
      </c>
      <c r="F976" s="33" t="s">
        <v>5</v>
      </c>
      <c r="G976" s="28">
        <v>35.907000000000004</v>
      </c>
      <c r="H976" s="28">
        <v>53.3</v>
      </c>
      <c r="I976" s="28">
        <v>38.427</v>
      </c>
      <c r="J976" s="28">
        <v>15.292</v>
      </c>
      <c r="K976" s="28">
        <v>39.701000000000001</v>
      </c>
      <c r="L976" s="28">
        <v>34.433</v>
      </c>
      <c r="M976" s="28">
        <v>40.115000000000002</v>
      </c>
      <c r="N976" s="28">
        <v>33.914000000000001</v>
      </c>
      <c r="O976" s="28">
        <v>27.27</v>
      </c>
      <c r="P976" s="28">
        <v>42.036000000000001</v>
      </c>
      <c r="Q976" s="28">
        <v>39.4711</v>
      </c>
      <c r="R976" s="28">
        <v>37.269000000000005</v>
      </c>
      <c r="S976" s="28">
        <v>437.13509999999991</v>
      </c>
      <c r="T976" s="35">
        <v>36.427924999999995</v>
      </c>
    </row>
    <row r="977" spans="1:20" x14ac:dyDescent="0.25">
      <c r="A977" s="33" t="s">
        <v>564</v>
      </c>
      <c r="B977" s="34" t="s">
        <v>50</v>
      </c>
      <c r="C977" s="34" t="s">
        <v>139</v>
      </c>
      <c r="D977" s="33" t="s">
        <v>310</v>
      </c>
      <c r="E977" s="38" t="s">
        <v>311</v>
      </c>
      <c r="F977" s="33" t="s">
        <v>1</v>
      </c>
      <c r="G977" s="28">
        <v>16.551000000000002</v>
      </c>
      <c r="H977" s="28">
        <v>16.297600000000003</v>
      </c>
      <c r="I977" s="28">
        <v>15.636700000000001</v>
      </c>
      <c r="J977" s="28">
        <v>14.706200000000001</v>
      </c>
      <c r="K977" s="28">
        <v>15.313400000000001</v>
      </c>
      <c r="L977" s="28">
        <v>15.781499999999999</v>
      </c>
      <c r="M977" s="28">
        <v>17.522000000000002</v>
      </c>
      <c r="N977" s="28">
        <v>15.591799999999999</v>
      </c>
      <c r="O977" s="28">
        <v>19.615500000000001</v>
      </c>
      <c r="P977" s="28">
        <v>21.694199999999995</v>
      </c>
      <c r="Q977" s="28">
        <v>19.685599999999997</v>
      </c>
      <c r="R977" s="28">
        <v>21.100099999999998</v>
      </c>
      <c r="S977" s="28">
        <v>209.4956</v>
      </c>
      <c r="T977" s="35">
        <v>17.457966666666668</v>
      </c>
    </row>
    <row r="978" spans="1:20" x14ac:dyDescent="0.25">
      <c r="A978" s="33" t="s">
        <v>564</v>
      </c>
      <c r="B978" s="34" t="s">
        <v>50</v>
      </c>
      <c r="C978" s="34" t="s">
        <v>139</v>
      </c>
      <c r="D978" s="33" t="s">
        <v>312</v>
      </c>
      <c r="E978" s="38" t="s">
        <v>313</v>
      </c>
      <c r="F978" s="33" t="s">
        <v>2</v>
      </c>
      <c r="G978" s="28">
        <v>112.54699999999997</v>
      </c>
      <c r="H978" s="28">
        <v>98.132299999999958</v>
      </c>
      <c r="I978" s="28">
        <v>95.210999999999999</v>
      </c>
      <c r="J978" s="28">
        <v>84.083999999999989</v>
      </c>
      <c r="K978" s="28">
        <v>94.381000000000014</v>
      </c>
      <c r="L978" s="28">
        <v>92.683399999999992</v>
      </c>
      <c r="M978" s="28">
        <v>90.466999999999999</v>
      </c>
      <c r="N978" s="28">
        <v>100.85820000000002</v>
      </c>
      <c r="O978" s="28">
        <v>110.40240000000001</v>
      </c>
      <c r="P978" s="28">
        <v>88.212700000000027</v>
      </c>
      <c r="Q978" s="28">
        <v>98.550900000000013</v>
      </c>
      <c r="R978" s="28">
        <v>110.54410000000003</v>
      </c>
      <c r="S978" s="28">
        <v>1176.0740000000001</v>
      </c>
      <c r="T978" s="35">
        <v>98.006166666666672</v>
      </c>
    </row>
    <row r="979" spans="1:20" x14ac:dyDescent="0.25">
      <c r="A979" s="33" t="s">
        <v>564</v>
      </c>
      <c r="B979" s="34" t="s">
        <v>50</v>
      </c>
      <c r="C979" s="34" t="s">
        <v>139</v>
      </c>
      <c r="D979" s="33" t="s">
        <v>314</v>
      </c>
      <c r="E979" s="38" t="s">
        <v>315</v>
      </c>
      <c r="F979" s="33" t="s">
        <v>3</v>
      </c>
      <c r="G979" s="28">
        <v>74.858400000000003</v>
      </c>
      <c r="H979" s="28">
        <v>70.060399999999987</v>
      </c>
      <c r="I979" s="28">
        <v>77.264110000000002</v>
      </c>
      <c r="J979" s="28">
        <v>72.976399999999998</v>
      </c>
      <c r="K979" s="28">
        <v>76.391100000000037</v>
      </c>
      <c r="L979" s="28">
        <v>76.207400000000007</v>
      </c>
      <c r="M979" s="28">
        <v>69.402700000000024</v>
      </c>
      <c r="N979" s="28">
        <v>74.044899999999998</v>
      </c>
      <c r="O979" s="28">
        <v>87.065800000000024</v>
      </c>
      <c r="P979" s="28">
        <v>91.728899999999967</v>
      </c>
      <c r="Q979" s="28">
        <v>84.854900000000001</v>
      </c>
      <c r="R979" s="28">
        <v>84.506600000000034</v>
      </c>
      <c r="S979" s="28">
        <v>939.36161000000016</v>
      </c>
      <c r="T979" s="35">
        <v>78.280134166666684</v>
      </c>
    </row>
    <row r="980" spans="1:20" x14ac:dyDescent="0.25">
      <c r="A980" s="33" t="s">
        <v>564</v>
      </c>
      <c r="B980" s="34" t="s">
        <v>50</v>
      </c>
      <c r="C980" s="34" t="s">
        <v>139</v>
      </c>
      <c r="D980" s="33" t="s">
        <v>319</v>
      </c>
      <c r="E980" s="38" t="s">
        <v>320</v>
      </c>
      <c r="F980" s="33" t="s">
        <v>5</v>
      </c>
      <c r="G980" s="28">
        <v>11.42</v>
      </c>
      <c r="H980" s="28">
        <v>17.382000000000001</v>
      </c>
      <c r="I980" s="28">
        <v>21.657000000000004</v>
      </c>
      <c r="J980" s="28">
        <v>20.876000000000001</v>
      </c>
      <c r="K980" s="28">
        <v>12.827</v>
      </c>
      <c r="L980" s="28">
        <v>13.473599999999999</v>
      </c>
      <c r="M980" s="28">
        <v>12.421999999999999</v>
      </c>
      <c r="N980" s="28">
        <v>17.533000000000001</v>
      </c>
      <c r="O980" s="28">
        <v>22.921000000000003</v>
      </c>
      <c r="P980" s="28">
        <v>14.392300000000001</v>
      </c>
      <c r="Q980" s="28">
        <v>25.388300000000001</v>
      </c>
      <c r="R980" s="28">
        <v>21.541399999999999</v>
      </c>
      <c r="S980" s="28">
        <v>211.83360000000005</v>
      </c>
      <c r="T980" s="35">
        <v>17.652800000000003</v>
      </c>
    </row>
    <row r="981" spans="1:20" x14ac:dyDescent="0.25">
      <c r="A981" s="33" t="s">
        <v>565</v>
      </c>
      <c r="B981" s="34" t="s">
        <v>50</v>
      </c>
      <c r="C981" s="34" t="s">
        <v>299</v>
      </c>
      <c r="D981" s="33" t="s">
        <v>310</v>
      </c>
      <c r="E981" s="38" t="s">
        <v>311</v>
      </c>
      <c r="F981" s="33" t="s">
        <v>1</v>
      </c>
      <c r="G981" s="28">
        <v>5.1999999999999998E-2</v>
      </c>
      <c r="H981" s="28">
        <v>5.3999999999999999E-2</v>
      </c>
      <c r="I981" s="28">
        <v>5.5999999999999994E-2</v>
      </c>
      <c r="J981" s="28">
        <v>5.3000000000000005E-2</v>
      </c>
      <c r="K981" s="28">
        <v>5.6000000000000001E-2</v>
      </c>
      <c r="L981" s="28">
        <v>5.8999999999999997E-2</v>
      </c>
      <c r="M981" s="28">
        <v>0.06</v>
      </c>
      <c r="N981" s="28">
        <v>6.0999999999999999E-2</v>
      </c>
      <c r="O981" s="28">
        <v>6.5000000000000002E-2</v>
      </c>
      <c r="P981" s="28">
        <v>6.9999999999999993E-2</v>
      </c>
      <c r="Q981" s="28">
        <v>7.1000000000000008E-2</v>
      </c>
      <c r="R981" s="28">
        <v>8.1000000000000003E-2</v>
      </c>
      <c r="S981" s="28">
        <v>0.73799999999999999</v>
      </c>
      <c r="T981" s="35">
        <v>6.1499999999999999E-2</v>
      </c>
    </row>
    <row r="982" spans="1:20" x14ac:dyDescent="0.25">
      <c r="A982" s="33" t="s">
        <v>565</v>
      </c>
      <c r="B982" s="34" t="s">
        <v>50</v>
      </c>
      <c r="C982" s="34" t="s">
        <v>299</v>
      </c>
      <c r="D982" s="33" t="s">
        <v>312</v>
      </c>
      <c r="E982" s="38" t="s">
        <v>313</v>
      </c>
      <c r="F982" s="33" t="s">
        <v>2</v>
      </c>
      <c r="G982" s="28">
        <v>0.188</v>
      </c>
      <c r="H982" s="28">
        <v>0.192</v>
      </c>
      <c r="I982" s="28">
        <v>0.20399999999999999</v>
      </c>
      <c r="J982" s="28">
        <v>0.216</v>
      </c>
      <c r="K982" s="28">
        <v>0.189</v>
      </c>
      <c r="L982" s="28">
        <v>0.186</v>
      </c>
      <c r="M982" s="28">
        <v>0.18899999999999997</v>
      </c>
      <c r="N982" s="28">
        <v>0.17699999999999999</v>
      </c>
      <c r="O982" s="28">
        <v>0.19000000000000003</v>
      </c>
      <c r="P982" s="28">
        <v>0.20400000000000001</v>
      </c>
      <c r="Q982" s="28">
        <v>0.20700000000000002</v>
      </c>
      <c r="R982" s="28">
        <v>0.23499999999999999</v>
      </c>
      <c r="S982" s="28">
        <v>2.3769999999999998</v>
      </c>
      <c r="T982" s="35">
        <v>0.19808333333333331</v>
      </c>
    </row>
    <row r="983" spans="1:20" x14ac:dyDescent="0.25">
      <c r="A983" s="33" t="s">
        <v>565</v>
      </c>
      <c r="B983" s="34" t="s">
        <v>50</v>
      </c>
      <c r="C983" s="34" t="s">
        <v>299</v>
      </c>
      <c r="D983" s="33" t="s">
        <v>314</v>
      </c>
      <c r="E983" s="38" t="s">
        <v>315</v>
      </c>
      <c r="F983" s="33" t="s">
        <v>3</v>
      </c>
      <c r="G983" s="28">
        <v>0.50500000000000012</v>
      </c>
      <c r="H983" s="28">
        <v>0.52100000000000002</v>
      </c>
      <c r="I983" s="28">
        <v>0.55200000000000005</v>
      </c>
      <c r="J983" s="28">
        <v>0.57000000000000006</v>
      </c>
      <c r="K983" s="28">
        <v>0.51600000000000001</v>
      </c>
      <c r="L983" s="28">
        <v>0.48200000000000004</v>
      </c>
      <c r="M983" s="28">
        <v>0.44300000000000006</v>
      </c>
      <c r="N983" s="28">
        <v>0.45100000000000007</v>
      </c>
      <c r="O983" s="28">
        <v>0.48299999999999998</v>
      </c>
      <c r="P983" s="28">
        <v>0.51700000000000002</v>
      </c>
      <c r="Q983" s="28">
        <v>0.52800000000000002</v>
      </c>
      <c r="R983" s="28">
        <v>0.59500000000000008</v>
      </c>
      <c r="S983" s="28">
        <v>6.1630000000000011</v>
      </c>
      <c r="T983" s="35">
        <v>0.51358333333333339</v>
      </c>
    </row>
    <row r="984" spans="1:20" x14ac:dyDescent="0.25">
      <c r="A984" s="33" t="s">
        <v>565</v>
      </c>
      <c r="B984" s="34" t="s">
        <v>50</v>
      </c>
      <c r="C984" s="34" t="s">
        <v>299</v>
      </c>
      <c r="D984" s="33" t="s">
        <v>319</v>
      </c>
      <c r="E984" s="38" t="s">
        <v>320</v>
      </c>
      <c r="F984" s="33" t="s">
        <v>5</v>
      </c>
      <c r="G984" s="28">
        <v>4.0999999999999995E-2</v>
      </c>
      <c r="H984" s="28">
        <v>4.1999999999999996E-2</v>
      </c>
      <c r="I984" s="28">
        <v>4.4999999999999998E-2</v>
      </c>
      <c r="J984" s="28">
        <v>4.5999999999999999E-2</v>
      </c>
      <c r="K984" s="28">
        <v>5.0999999999999997E-2</v>
      </c>
      <c r="L984" s="28">
        <v>5.5E-2</v>
      </c>
      <c r="M984" s="28">
        <v>5.6000000000000001E-2</v>
      </c>
      <c r="N984" s="28">
        <v>5.7000000000000002E-2</v>
      </c>
      <c r="O984" s="28">
        <v>6.0999999999999999E-2</v>
      </c>
      <c r="P984" s="28">
        <v>6.6000000000000003E-2</v>
      </c>
      <c r="Q984" s="28">
        <v>6.7000000000000004E-2</v>
      </c>
      <c r="R984" s="28">
        <v>7.5999999999999998E-2</v>
      </c>
      <c r="S984" s="28">
        <v>0.66299999999999992</v>
      </c>
      <c r="T984" s="35">
        <v>5.5249999999999994E-2</v>
      </c>
    </row>
    <row r="985" spans="1:20" x14ac:dyDescent="0.25">
      <c r="A985" s="33" t="s">
        <v>566</v>
      </c>
      <c r="B985" s="34" t="s">
        <v>50</v>
      </c>
      <c r="C985" s="34" t="s">
        <v>203</v>
      </c>
      <c r="D985" s="33" t="s">
        <v>310</v>
      </c>
      <c r="E985" s="38" t="s">
        <v>311</v>
      </c>
      <c r="F985" s="33" t="s">
        <v>1</v>
      </c>
      <c r="G985" s="28">
        <v>0.21650000000000003</v>
      </c>
      <c r="H985" s="28">
        <v>0.105</v>
      </c>
      <c r="I985" s="28">
        <v>7.9000000000000001E-2</v>
      </c>
      <c r="J985" s="28"/>
      <c r="K985" s="28">
        <v>7.46E-2</v>
      </c>
      <c r="L985" s="28">
        <v>5.7000000000000002E-2</v>
      </c>
      <c r="M985" s="28">
        <v>5.0999999999999997E-2</v>
      </c>
      <c r="N985" s="28">
        <v>5.0000000000000001E-3</v>
      </c>
      <c r="O985" s="28">
        <v>4.3999999999999997E-2</v>
      </c>
      <c r="P985" s="28">
        <v>0.05</v>
      </c>
      <c r="Q985" s="28"/>
      <c r="R985" s="28">
        <v>0.6</v>
      </c>
      <c r="S985" s="28">
        <v>1.2821000000000002</v>
      </c>
      <c r="T985" s="35">
        <v>0.12821000000000002</v>
      </c>
    </row>
    <row r="986" spans="1:20" x14ac:dyDescent="0.25">
      <c r="A986" s="33" t="s">
        <v>566</v>
      </c>
      <c r="B986" s="34" t="s">
        <v>50</v>
      </c>
      <c r="C986" s="34" t="s">
        <v>203</v>
      </c>
      <c r="D986" s="33" t="s">
        <v>312</v>
      </c>
      <c r="E986" s="38" t="s">
        <v>313</v>
      </c>
      <c r="F986" s="33" t="s">
        <v>2</v>
      </c>
      <c r="G986" s="28">
        <v>2.8000000000000001E-2</v>
      </c>
      <c r="H986" s="28">
        <v>1.9E-2</v>
      </c>
      <c r="I986" s="28">
        <v>4.2999999999999997E-2</v>
      </c>
      <c r="J986" s="28"/>
      <c r="K986" s="28">
        <v>3.5000000000000003E-2</v>
      </c>
      <c r="L986" s="28">
        <v>0.1</v>
      </c>
      <c r="M986" s="28">
        <v>0.06</v>
      </c>
      <c r="N986" s="28">
        <v>0.18</v>
      </c>
      <c r="O986" s="28">
        <v>0.39700000000000002</v>
      </c>
      <c r="P986" s="28">
        <v>7.0000000000000007E-2</v>
      </c>
      <c r="Q986" s="28">
        <v>0.14000000000000001</v>
      </c>
      <c r="R986" s="28">
        <v>0.35499999999999998</v>
      </c>
      <c r="S986" s="28">
        <v>1.427</v>
      </c>
      <c r="T986" s="35">
        <v>0.12972727272727272</v>
      </c>
    </row>
    <row r="987" spans="1:20" x14ac:dyDescent="0.25">
      <c r="A987" s="33" t="s">
        <v>566</v>
      </c>
      <c r="B987" s="34" t="s">
        <v>50</v>
      </c>
      <c r="C987" s="34" t="s">
        <v>203</v>
      </c>
      <c r="D987" s="33" t="s">
        <v>314</v>
      </c>
      <c r="E987" s="38" t="s">
        <v>315</v>
      </c>
      <c r="F987" s="33" t="s">
        <v>3</v>
      </c>
      <c r="G987" s="28">
        <v>3.1600000000000003E-2</v>
      </c>
      <c r="H987" s="28">
        <v>1.0999999999999999E-2</v>
      </c>
      <c r="I987" s="28"/>
      <c r="J987" s="28">
        <v>0.20599999999999999</v>
      </c>
      <c r="K987" s="28">
        <v>0.27550000000000002</v>
      </c>
      <c r="L987" s="28">
        <v>0.15</v>
      </c>
      <c r="M987" s="28">
        <v>0.122</v>
      </c>
      <c r="N987" s="28">
        <v>0.153</v>
      </c>
      <c r="O987" s="28">
        <v>0.52900000000000003</v>
      </c>
      <c r="P987" s="28">
        <v>0.26600000000000001</v>
      </c>
      <c r="Q987" s="28">
        <v>0.27</v>
      </c>
      <c r="R987" s="28">
        <v>0.72699999999999998</v>
      </c>
      <c r="S987" s="28">
        <v>2.7410999999999999</v>
      </c>
      <c r="T987" s="35">
        <v>0.24919090909090907</v>
      </c>
    </row>
    <row r="988" spans="1:20" x14ac:dyDescent="0.25">
      <c r="A988" s="33" t="s">
        <v>567</v>
      </c>
      <c r="B988" s="34" t="s">
        <v>50</v>
      </c>
      <c r="C988" s="34" t="s">
        <v>99</v>
      </c>
      <c r="D988" s="33" t="s">
        <v>322</v>
      </c>
      <c r="E988" s="38" t="s">
        <v>323</v>
      </c>
      <c r="F988" s="33" t="s">
        <v>0</v>
      </c>
      <c r="G988" s="28">
        <v>4.1000000000000002E-2</v>
      </c>
      <c r="H988" s="28">
        <v>1.2999999999999999E-2</v>
      </c>
      <c r="I988" s="28">
        <v>5.3999999999999999E-2</v>
      </c>
      <c r="J988" s="28">
        <v>8.5999999999999993E-2</v>
      </c>
      <c r="K988" s="28"/>
      <c r="L988" s="28">
        <v>1.2999999999999999E-2</v>
      </c>
      <c r="M988" s="28">
        <v>9.2999999999999999E-2</v>
      </c>
      <c r="N988" s="28">
        <v>4.0000000000000001E-3</v>
      </c>
      <c r="O988" s="28">
        <v>0.01</v>
      </c>
      <c r="P988" s="28">
        <v>1.2E-2</v>
      </c>
      <c r="Q988" s="28">
        <v>4.1999999999999996E-2</v>
      </c>
      <c r="R988" s="28"/>
      <c r="S988" s="28">
        <v>0.36800000000000005</v>
      </c>
      <c r="T988" s="35">
        <v>3.6800000000000006E-2</v>
      </c>
    </row>
    <row r="989" spans="1:20" x14ac:dyDescent="0.25">
      <c r="A989" s="33" t="s">
        <v>567</v>
      </c>
      <c r="B989" s="34" t="s">
        <v>50</v>
      </c>
      <c r="C989" s="34" t="s">
        <v>99</v>
      </c>
      <c r="D989" s="33" t="s">
        <v>310</v>
      </c>
      <c r="E989" s="38" t="s">
        <v>311</v>
      </c>
      <c r="F989" s="33" t="s">
        <v>1</v>
      </c>
      <c r="G989" s="28">
        <v>21.366</v>
      </c>
      <c r="H989" s="28">
        <v>28.940999999999999</v>
      </c>
      <c r="I989" s="28">
        <v>24.128100000000003</v>
      </c>
      <c r="J989" s="28">
        <v>23.951999999999998</v>
      </c>
      <c r="K989" s="28">
        <v>25.097000000000001</v>
      </c>
      <c r="L989" s="28">
        <v>32.896999999999998</v>
      </c>
      <c r="M989" s="28">
        <v>25.403999999999996</v>
      </c>
      <c r="N989" s="28">
        <v>21.881999999999998</v>
      </c>
      <c r="O989" s="28">
        <v>27.226999999999997</v>
      </c>
      <c r="P989" s="28">
        <v>28.979000000000003</v>
      </c>
      <c r="Q989" s="28">
        <v>27.701000000000001</v>
      </c>
      <c r="R989" s="28">
        <v>28.015000000000004</v>
      </c>
      <c r="S989" s="28">
        <v>315.58910000000003</v>
      </c>
      <c r="T989" s="35">
        <v>26.299091666666669</v>
      </c>
    </row>
    <row r="990" spans="1:20" x14ac:dyDescent="0.25">
      <c r="A990" s="33" t="s">
        <v>567</v>
      </c>
      <c r="B990" s="34" t="s">
        <v>50</v>
      </c>
      <c r="C990" s="34" t="s">
        <v>99</v>
      </c>
      <c r="D990" s="33" t="s">
        <v>312</v>
      </c>
      <c r="E990" s="38" t="s">
        <v>313</v>
      </c>
      <c r="F990" s="33" t="s">
        <v>2</v>
      </c>
      <c r="G990" s="28">
        <v>284.54530000000005</v>
      </c>
      <c r="H990" s="28">
        <v>317.35200000000009</v>
      </c>
      <c r="I990" s="28">
        <v>311.42549999999994</v>
      </c>
      <c r="J990" s="28">
        <v>365.3225000000001</v>
      </c>
      <c r="K990" s="28">
        <v>371.64599999999996</v>
      </c>
      <c r="L990" s="28">
        <v>348.8501999999998</v>
      </c>
      <c r="M990" s="28">
        <v>330.18099999999998</v>
      </c>
      <c r="N990" s="28">
        <v>295.52600000000001</v>
      </c>
      <c r="O990" s="28">
        <v>318.86199999999991</v>
      </c>
      <c r="P990" s="28">
        <v>330.57300000000009</v>
      </c>
      <c r="Q990" s="28">
        <v>354.94400000000013</v>
      </c>
      <c r="R990" s="28">
        <v>364.04100000000034</v>
      </c>
      <c r="S990" s="28">
        <v>3993.2684999999997</v>
      </c>
      <c r="T990" s="35">
        <v>332.77237499999995</v>
      </c>
    </row>
    <row r="991" spans="1:20" x14ac:dyDescent="0.25">
      <c r="A991" s="33" t="s">
        <v>567</v>
      </c>
      <c r="B991" s="34" t="s">
        <v>50</v>
      </c>
      <c r="C991" s="34" t="s">
        <v>99</v>
      </c>
      <c r="D991" s="33" t="s">
        <v>314</v>
      </c>
      <c r="E991" s="38" t="s">
        <v>315</v>
      </c>
      <c r="F991" s="33" t="s">
        <v>3</v>
      </c>
      <c r="G991" s="28">
        <v>245.91559999999996</v>
      </c>
      <c r="H991" s="28">
        <v>197.79350000000002</v>
      </c>
      <c r="I991" s="28">
        <v>251.83820000000006</v>
      </c>
      <c r="J991" s="28">
        <v>280.06130000000013</v>
      </c>
      <c r="K991" s="28">
        <v>284.62600000000003</v>
      </c>
      <c r="L991" s="28">
        <v>278.22450000000003</v>
      </c>
      <c r="M991" s="28">
        <v>268.88170000000008</v>
      </c>
      <c r="N991" s="28">
        <v>195.45050000000006</v>
      </c>
      <c r="O991" s="28">
        <v>290.51199999999994</v>
      </c>
      <c r="P991" s="28">
        <v>284.74099999999993</v>
      </c>
      <c r="Q991" s="28">
        <v>294.661</v>
      </c>
      <c r="R991" s="28">
        <v>276.35200000000003</v>
      </c>
      <c r="S991" s="28">
        <v>3149.0573000000004</v>
      </c>
      <c r="T991" s="35">
        <v>262.42144166666668</v>
      </c>
    </row>
    <row r="992" spans="1:20" x14ac:dyDescent="0.25">
      <c r="A992" s="33" t="s">
        <v>567</v>
      </c>
      <c r="B992" s="34" t="s">
        <v>50</v>
      </c>
      <c r="C992" s="34" t="s">
        <v>99</v>
      </c>
      <c r="D992" s="33" t="s">
        <v>319</v>
      </c>
      <c r="E992" s="38" t="s">
        <v>320</v>
      </c>
      <c r="F992" s="33" t="s">
        <v>5</v>
      </c>
      <c r="G992" s="28">
        <v>49.150000000000006</v>
      </c>
      <c r="H992" s="28">
        <v>51.009</v>
      </c>
      <c r="I992" s="28">
        <v>50.317</v>
      </c>
      <c r="J992" s="28">
        <v>32.459000000000003</v>
      </c>
      <c r="K992" s="28">
        <v>38.658000000000001</v>
      </c>
      <c r="L992" s="28">
        <v>43.931999999999995</v>
      </c>
      <c r="M992" s="28">
        <v>51.033999999999992</v>
      </c>
      <c r="N992" s="28">
        <v>44.5</v>
      </c>
      <c r="O992" s="28">
        <v>53.924999999999997</v>
      </c>
      <c r="P992" s="28">
        <v>49.555000000000007</v>
      </c>
      <c r="Q992" s="28">
        <v>47.859000000000002</v>
      </c>
      <c r="R992" s="28">
        <v>63.667999999999999</v>
      </c>
      <c r="S992" s="28">
        <v>576.06600000000003</v>
      </c>
      <c r="T992" s="35">
        <v>48.005500000000005</v>
      </c>
    </row>
    <row r="993" spans="1:20" x14ac:dyDescent="0.25">
      <c r="A993" s="33" t="s">
        <v>568</v>
      </c>
      <c r="B993" s="34" t="s">
        <v>50</v>
      </c>
      <c r="C993" s="34" t="s">
        <v>204</v>
      </c>
      <c r="D993" s="33" t="s">
        <v>310</v>
      </c>
      <c r="E993" s="38" t="s">
        <v>311</v>
      </c>
      <c r="F993" s="33" t="s">
        <v>1</v>
      </c>
      <c r="G993" s="28">
        <v>1.863</v>
      </c>
      <c r="H993" s="28">
        <v>2.1180000000000003</v>
      </c>
      <c r="I993" s="28">
        <v>1.7749999999999999</v>
      </c>
      <c r="J993" s="28">
        <v>1.4989999999999999</v>
      </c>
      <c r="K993" s="28">
        <v>2.081</v>
      </c>
      <c r="L993" s="28">
        <v>1.9670000000000001</v>
      </c>
      <c r="M993" s="28">
        <v>2.016</v>
      </c>
      <c r="N993" s="28">
        <v>2.5629999999999997</v>
      </c>
      <c r="O993" s="28">
        <v>2.266</v>
      </c>
      <c r="P993" s="28">
        <v>2.3970000000000002</v>
      </c>
      <c r="Q993" s="28">
        <v>2.5909999999999997</v>
      </c>
      <c r="R993" s="28">
        <v>2.802</v>
      </c>
      <c r="S993" s="28">
        <v>25.938000000000002</v>
      </c>
      <c r="T993" s="35">
        <v>2.1615000000000002</v>
      </c>
    </row>
    <row r="994" spans="1:20" x14ac:dyDescent="0.25">
      <c r="A994" s="33" t="s">
        <v>568</v>
      </c>
      <c r="B994" s="34" t="s">
        <v>50</v>
      </c>
      <c r="C994" s="34" t="s">
        <v>204</v>
      </c>
      <c r="D994" s="33" t="s">
        <v>312</v>
      </c>
      <c r="E994" s="38" t="s">
        <v>313</v>
      </c>
      <c r="F994" s="33" t="s">
        <v>2</v>
      </c>
      <c r="G994" s="28">
        <v>13.919999999999998</v>
      </c>
      <c r="H994" s="28">
        <v>18.439</v>
      </c>
      <c r="I994" s="28">
        <v>17.667000000000002</v>
      </c>
      <c r="J994" s="28">
        <v>17.603000000000002</v>
      </c>
      <c r="K994" s="28">
        <v>21.431000000000001</v>
      </c>
      <c r="L994" s="28">
        <v>21.087</v>
      </c>
      <c r="M994" s="28">
        <v>21.141999999999999</v>
      </c>
      <c r="N994" s="28">
        <v>22.596</v>
      </c>
      <c r="O994" s="28">
        <v>20.048999999999999</v>
      </c>
      <c r="P994" s="28">
        <v>19.904000000000003</v>
      </c>
      <c r="Q994" s="28">
        <v>19.140999999999998</v>
      </c>
      <c r="R994" s="28">
        <v>18.723999999999997</v>
      </c>
      <c r="S994" s="28">
        <v>231.70299999999997</v>
      </c>
      <c r="T994" s="35">
        <v>19.308583333333331</v>
      </c>
    </row>
    <row r="995" spans="1:20" x14ac:dyDescent="0.25">
      <c r="A995" s="33" t="s">
        <v>568</v>
      </c>
      <c r="B995" s="34" t="s">
        <v>50</v>
      </c>
      <c r="C995" s="34" t="s">
        <v>204</v>
      </c>
      <c r="D995" s="33" t="s">
        <v>314</v>
      </c>
      <c r="E995" s="38" t="s">
        <v>315</v>
      </c>
      <c r="F995" s="33" t="s">
        <v>3</v>
      </c>
      <c r="G995" s="28">
        <v>30.058999999999997</v>
      </c>
      <c r="H995" s="28">
        <v>31.909000000000006</v>
      </c>
      <c r="I995" s="28">
        <v>31.309000000000001</v>
      </c>
      <c r="J995" s="28">
        <v>29.625</v>
      </c>
      <c r="K995" s="28">
        <v>33.677999999999997</v>
      </c>
      <c r="L995" s="28">
        <v>28.956000000000003</v>
      </c>
      <c r="M995" s="28">
        <v>27.972999999999999</v>
      </c>
      <c r="N995" s="28">
        <v>32.131</v>
      </c>
      <c r="O995" s="28">
        <v>29.757000000000001</v>
      </c>
      <c r="P995" s="28">
        <v>31.494999999999997</v>
      </c>
      <c r="Q995" s="28">
        <v>31.820999999999998</v>
      </c>
      <c r="R995" s="28">
        <v>32.792999999999999</v>
      </c>
      <c r="S995" s="28">
        <v>371.50599999999997</v>
      </c>
      <c r="T995" s="35">
        <v>30.958833333333331</v>
      </c>
    </row>
    <row r="996" spans="1:20" x14ac:dyDescent="0.25">
      <c r="A996" s="33" t="s">
        <v>568</v>
      </c>
      <c r="B996" s="34" t="s">
        <v>50</v>
      </c>
      <c r="C996" s="34" t="s">
        <v>204</v>
      </c>
      <c r="D996" s="33" t="s">
        <v>319</v>
      </c>
      <c r="E996" s="38" t="s">
        <v>320</v>
      </c>
      <c r="F996" s="33" t="s">
        <v>5</v>
      </c>
      <c r="G996" s="28">
        <v>3.6480000000000001</v>
      </c>
      <c r="H996" s="28">
        <v>1.5620000000000001</v>
      </c>
      <c r="I996" s="28">
        <v>4.0229999999999997</v>
      </c>
      <c r="J996" s="28">
        <v>4.6130000000000004</v>
      </c>
      <c r="K996" s="28">
        <v>4.8879999999999999</v>
      </c>
      <c r="L996" s="28">
        <v>4.5999999999999996</v>
      </c>
      <c r="M996" s="28">
        <v>4.7469999999999999</v>
      </c>
      <c r="N996" s="28">
        <v>5.5289999999999999</v>
      </c>
      <c r="O996" s="28">
        <v>4.8390000000000004</v>
      </c>
      <c r="P996" s="28">
        <v>4.9429999999999996</v>
      </c>
      <c r="Q996" s="28">
        <v>4.8350000000000009</v>
      </c>
      <c r="R996" s="28">
        <v>5.0750000000000002</v>
      </c>
      <c r="S996" s="28">
        <v>53.302</v>
      </c>
      <c r="T996" s="35">
        <v>4.4418333333333333</v>
      </c>
    </row>
    <row r="997" spans="1:20" x14ac:dyDescent="0.25">
      <c r="A997" s="33" t="s">
        <v>569</v>
      </c>
      <c r="B997" s="34" t="s">
        <v>50</v>
      </c>
      <c r="C997" s="34" t="s">
        <v>179</v>
      </c>
      <c r="D997" s="33" t="s">
        <v>310</v>
      </c>
      <c r="E997" s="38" t="s">
        <v>311</v>
      </c>
      <c r="F997" s="33" t="s">
        <v>1</v>
      </c>
      <c r="G997" s="28">
        <v>0.20899999999999999</v>
      </c>
      <c r="H997" s="28">
        <v>0.214</v>
      </c>
      <c r="I997" s="28">
        <v>0.22799999999999998</v>
      </c>
      <c r="J997" s="28">
        <v>0.13400000000000001</v>
      </c>
      <c r="K997" s="28">
        <v>0.13800000000000001</v>
      </c>
      <c r="L997" s="28">
        <v>0.14799999999999999</v>
      </c>
      <c r="M997" s="28">
        <v>0.21</v>
      </c>
      <c r="N997" s="28">
        <v>0.21299999999999999</v>
      </c>
      <c r="O997" s="28"/>
      <c r="P997" s="28">
        <v>0.14000000000000001</v>
      </c>
      <c r="Q997" s="28">
        <v>0.14300000000000002</v>
      </c>
      <c r="R997" s="28">
        <v>0.16200000000000001</v>
      </c>
      <c r="S997" s="28">
        <v>1.9389999999999998</v>
      </c>
      <c r="T997" s="35">
        <v>0.17627272727272725</v>
      </c>
    </row>
    <row r="998" spans="1:20" x14ac:dyDescent="0.25">
      <c r="A998" s="33" t="s">
        <v>569</v>
      </c>
      <c r="B998" s="34" t="s">
        <v>50</v>
      </c>
      <c r="C998" s="34" t="s">
        <v>179</v>
      </c>
      <c r="D998" s="33" t="s">
        <v>312</v>
      </c>
      <c r="E998" s="38" t="s">
        <v>313</v>
      </c>
      <c r="F998" s="33" t="s">
        <v>2</v>
      </c>
      <c r="G998" s="28">
        <v>0.749</v>
      </c>
      <c r="H998" s="28">
        <v>0.77200000000000002</v>
      </c>
      <c r="I998" s="28">
        <v>0.81700000000000006</v>
      </c>
      <c r="J998" s="28">
        <v>0.54100000000000004</v>
      </c>
      <c r="K998" s="28">
        <v>0.47200000000000003</v>
      </c>
      <c r="L998" s="28">
        <v>0.46299999999999997</v>
      </c>
      <c r="M998" s="28">
        <v>0.65900000000000003</v>
      </c>
      <c r="N998" s="28">
        <v>0.621</v>
      </c>
      <c r="O998" s="28"/>
      <c r="P998" s="28">
        <v>0.40700000000000003</v>
      </c>
      <c r="Q998" s="28">
        <v>0.41499999999999998</v>
      </c>
      <c r="R998" s="28">
        <v>0.46799999999999997</v>
      </c>
      <c r="S998" s="28">
        <v>6.3839999999999995</v>
      </c>
      <c r="T998" s="35">
        <v>0.5803636363636363</v>
      </c>
    </row>
    <row r="999" spans="1:20" x14ac:dyDescent="0.25">
      <c r="A999" s="33" t="s">
        <v>569</v>
      </c>
      <c r="B999" s="34" t="s">
        <v>50</v>
      </c>
      <c r="C999" s="34" t="s">
        <v>179</v>
      </c>
      <c r="D999" s="33" t="s">
        <v>314</v>
      </c>
      <c r="E999" s="38" t="s">
        <v>315</v>
      </c>
      <c r="F999" s="33" t="s">
        <v>3</v>
      </c>
      <c r="G999" s="28">
        <v>2.0219999999999998</v>
      </c>
      <c r="H999" s="28">
        <v>2.081</v>
      </c>
      <c r="I999" s="28">
        <v>2.2069999999999999</v>
      </c>
      <c r="J999" s="28">
        <v>1.4260000000000002</v>
      </c>
      <c r="K999" s="28">
        <v>1.2910000000000001</v>
      </c>
      <c r="L999" s="28">
        <v>1.2049999999999998</v>
      </c>
      <c r="M999" s="28">
        <v>1.5479999999999998</v>
      </c>
      <c r="N999" s="28">
        <v>1.581</v>
      </c>
      <c r="O999" s="28"/>
      <c r="P999" s="28">
        <v>1.0339999999999998</v>
      </c>
      <c r="Q999" s="28">
        <v>1.0559999999999998</v>
      </c>
      <c r="R999" s="28">
        <v>1.1920000000000002</v>
      </c>
      <c r="S999" s="28">
        <v>16.643000000000001</v>
      </c>
      <c r="T999" s="35">
        <v>1.5130000000000001</v>
      </c>
    </row>
    <row r="1000" spans="1:20" x14ac:dyDescent="0.25">
      <c r="A1000" s="33" t="s">
        <v>569</v>
      </c>
      <c r="B1000" s="34" t="s">
        <v>50</v>
      </c>
      <c r="C1000" s="34" t="s">
        <v>179</v>
      </c>
      <c r="D1000" s="33" t="s">
        <v>319</v>
      </c>
      <c r="E1000" s="38" t="s">
        <v>320</v>
      </c>
      <c r="F1000" s="33" t="s">
        <v>5</v>
      </c>
      <c r="G1000" s="28">
        <v>0.16399999999999998</v>
      </c>
      <c r="H1000" s="28">
        <v>0.16899999999999998</v>
      </c>
      <c r="I1000" s="28">
        <v>0.17899999999999999</v>
      </c>
      <c r="J1000" s="28">
        <v>0.115</v>
      </c>
      <c r="K1000" s="28">
        <v>0.128</v>
      </c>
      <c r="L1000" s="28">
        <v>0.13799999999999998</v>
      </c>
      <c r="M1000" s="28">
        <v>0.19600000000000001</v>
      </c>
      <c r="N1000" s="28">
        <v>0.19999999999999998</v>
      </c>
      <c r="O1000" s="28"/>
      <c r="P1000" s="28">
        <v>0.13100000000000001</v>
      </c>
      <c r="Q1000" s="28">
        <v>0.13400000000000001</v>
      </c>
      <c r="R1000" s="28">
        <v>0.151</v>
      </c>
      <c r="S1000" s="28">
        <v>1.7049999999999998</v>
      </c>
      <c r="T1000" s="35">
        <v>0.155</v>
      </c>
    </row>
    <row r="1001" spans="1:20" x14ac:dyDescent="0.25">
      <c r="A1001" s="33" t="s">
        <v>570</v>
      </c>
      <c r="B1001" s="34" t="s">
        <v>50</v>
      </c>
      <c r="C1001" s="34" t="s">
        <v>300</v>
      </c>
      <c r="D1001" s="33" t="s">
        <v>310</v>
      </c>
      <c r="E1001" s="38" t="s">
        <v>311</v>
      </c>
      <c r="F1001" s="33" t="s">
        <v>1</v>
      </c>
      <c r="G1001" s="28">
        <v>2.7E-2</v>
      </c>
      <c r="H1001" s="28">
        <v>0.37</v>
      </c>
      <c r="I1001" s="28">
        <v>0.115</v>
      </c>
      <c r="J1001" s="28">
        <v>0.26100000000000001</v>
      </c>
      <c r="K1001" s="28">
        <v>0.22700000000000001</v>
      </c>
      <c r="L1001" s="28">
        <v>0.69199999999999995</v>
      </c>
      <c r="M1001" s="28">
        <v>0.30099999999999999</v>
      </c>
      <c r="N1001" s="28">
        <v>0.36</v>
      </c>
      <c r="O1001" s="28">
        <v>0.27900000000000003</v>
      </c>
      <c r="P1001" s="28">
        <v>0.311</v>
      </c>
      <c r="Q1001" s="28">
        <v>0.32200000000000001</v>
      </c>
      <c r="R1001" s="28">
        <v>0.313</v>
      </c>
      <c r="S1001" s="28">
        <v>3.5779999999999998</v>
      </c>
      <c r="T1001" s="35">
        <v>0.29816666666666664</v>
      </c>
    </row>
    <row r="1002" spans="1:20" x14ac:dyDescent="0.25">
      <c r="A1002" s="33" t="s">
        <v>570</v>
      </c>
      <c r="B1002" s="34" t="s">
        <v>50</v>
      </c>
      <c r="C1002" s="34" t="s">
        <v>300</v>
      </c>
      <c r="D1002" s="33" t="s">
        <v>312</v>
      </c>
      <c r="E1002" s="38" t="s">
        <v>313</v>
      </c>
      <c r="F1002" s="33" t="s">
        <v>2</v>
      </c>
      <c r="G1002" s="28">
        <v>3.8810000000000002</v>
      </c>
      <c r="H1002" s="28">
        <v>5.6049999999999995</v>
      </c>
      <c r="I1002" s="28">
        <v>5.69</v>
      </c>
      <c r="J1002" s="28">
        <v>5.9080000000000004</v>
      </c>
      <c r="K1002" s="28">
        <v>6.5579999999999998</v>
      </c>
      <c r="L1002" s="28">
        <v>7.835</v>
      </c>
      <c r="M1002" s="28">
        <v>7.028999999999999</v>
      </c>
      <c r="N1002" s="28">
        <v>8.1519999999999992</v>
      </c>
      <c r="O1002" s="28">
        <v>7.2889999999999997</v>
      </c>
      <c r="P1002" s="28">
        <v>7.1580000000000004</v>
      </c>
      <c r="Q1002" s="28">
        <v>7.8169999999999993</v>
      </c>
      <c r="R1002" s="28">
        <v>6.1369999999999996</v>
      </c>
      <c r="S1002" s="28">
        <v>79.058999999999997</v>
      </c>
      <c r="T1002" s="35">
        <v>6.5882499999999995</v>
      </c>
    </row>
    <row r="1003" spans="1:20" x14ac:dyDescent="0.25">
      <c r="A1003" s="33" t="s">
        <v>570</v>
      </c>
      <c r="B1003" s="34" t="s">
        <v>50</v>
      </c>
      <c r="C1003" s="34" t="s">
        <v>300</v>
      </c>
      <c r="D1003" s="33" t="s">
        <v>314</v>
      </c>
      <c r="E1003" s="38" t="s">
        <v>315</v>
      </c>
      <c r="F1003" s="33" t="s">
        <v>3</v>
      </c>
      <c r="G1003" s="28">
        <v>3.5090000000000003</v>
      </c>
      <c r="H1003" s="28">
        <v>3.5329999999999999</v>
      </c>
      <c r="I1003" s="28">
        <v>4.016</v>
      </c>
      <c r="J1003" s="28">
        <v>4.5279999999999996</v>
      </c>
      <c r="K1003" s="28">
        <v>6.6439999999999992</v>
      </c>
      <c r="L1003" s="28">
        <v>5.9350000000000005</v>
      </c>
      <c r="M1003" s="28">
        <v>5.1150000000000002</v>
      </c>
      <c r="N1003" s="28">
        <v>7.0409999999999995</v>
      </c>
      <c r="O1003" s="28">
        <v>6.2160000000000002</v>
      </c>
      <c r="P1003" s="28">
        <v>6.1280000000000001</v>
      </c>
      <c r="Q1003" s="28">
        <v>7.1129999999999995</v>
      </c>
      <c r="R1003" s="28">
        <v>5.4589999999999996</v>
      </c>
      <c r="S1003" s="28">
        <v>65.236999999999995</v>
      </c>
      <c r="T1003" s="35">
        <v>5.4364166666666662</v>
      </c>
    </row>
    <row r="1004" spans="1:20" x14ac:dyDescent="0.25">
      <c r="A1004" s="33" t="s">
        <v>570</v>
      </c>
      <c r="B1004" s="34" t="s">
        <v>50</v>
      </c>
      <c r="C1004" s="34" t="s">
        <v>300</v>
      </c>
      <c r="D1004" s="33" t="s">
        <v>319</v>
      </c>
      <c r="E1004" s="38" t="s">
        <v>320</v>
      </c>
      <c r="F1004" s="33" t="s">
        <v>5</v>
      </c>
      <c r="G1004" s="28">
        <v>1.375</v>
      </c>
      <c r="H1004" s="28">
        <v>1.4830000000000001</v>
      </c>
      <c r="I1004" s="28">
        <v>1.83</v>
      </c>
      <c r="J1004" s="28">
        <v>1.508</v>
      </c>
      <c r="K1004" s="28">
        <v>1.272</v>
      </c>
      <c r="L1004" s="28">
        <v>1.91</v>
      </c>
      <c r="M1004" s="28">
        <v>1.7849999999999999</v>
      </c>
      <c r="N1004" s="28">
        <v>2.1219999999999999</v>
      </c>
      <c r="O1004" s="28">
        <v>2.0659999999999998</v>
      </c>
      <c r="P1004" s="28">
        <v>2.0830000000000002</v>
      </c>
      <c r="Q1004" s="28">
        <v>2.2450000000000001</v>
      </c>
      <c r="R1004" s="28">
        <v>2.0219999999999998</v>
      </c>
      <c r="S1004" s="28">
        <v>21.700999999999997</v>
      </c>
      <c r="T1004" s="35">
        <v>1.8084166666666663</v>
      </c>
    </row>
    <row r="1005" spans="1:20" x14ac:dyDescent="0.25">
      <c r="A1005" s="33" t="s">
        <v>571</v>
      </c>
      <c r="B1005" s="34" t="s">
        <v>50</v>
      </c>
      <c r="C1005" s="34" t="s">
        <v>572</v>
      </c>
      <c r="D1005" s="33" t="s">
        <v>322</v>
      </c>
      <c r="E1005" s="38" t="s">
        <v>323</v>
      </c>
      <c r="F1005" s="33" t="s">
        <v>0</v>
      </c>
      <c r="G1005" s="28"/>
      <c r="H1005" s="28">
        <v>1.2010000000000001</v>
      </c>
      <c r="I1005" s="28"/>
      <c r="J1005" s="28"/>
      <c r="K1005" s="28"/>
      <c r="L1005" s="28"/>
      <c r="M1005" s="28"/>
      <c r="N1005" s="28"/>
      <c r="O1005" s="28"/>
      <c r="P1005" s="28"/>
      <c r="Q1005" s="28"/>
      <c r="R1005" s="28"/>
      <c r="S1005" s="28">
        <v>1.2010000000000001</v>
      </c>
      <c r="T1005" s="35">
        <v>1.2010000000000001</v>
      </c>
    </row>
    <row r="1006" spans="1:20" x14ac:dyDescent="0.25">
      <c r="A1006" s="33" t="s">
        <v>571</v>
      </c>
      <c r="B1006" s="34" t="s">
        <v>50</v>
      </c>
      <c r="C1006" s="34" t="s">
        <v>572</v>
      </c>
      <c r="D1006" s="33" t="s">
        <v>310</v>
      </c>
      <c r="E1006" s="38" t="s">
        <v>311</v>
      </c>
      <c r="F1006" s="33" t="s">
        <v>1</v>
      </c>
      <c r="G1006" s="28">
        <v>9.5830000000000002</v>
      </c>
      <c r="H1006" s="28"/>
      <c r="I1006" s="28"/>
      <c r="J1006" s="28"/>
      <c r="K1006" s="28"/>
      <c r="L1006" s="28"/>
      <c r="M1006" s="28"/>
      <c r="N1006" s="28"/>
      <c r="O1006" s="28"/>
      <c r="P1006" s="28"/>
      <c r="Q1006" s="28"/>
      <c r="R1006" s="28"/>
      <c r="S1006" s="28">
        <v>9.5830000000000002</v>
      </c>
      <c r="T1006" s="35">
        <v>9.5830000000000002</v>
      </c>
    </row>
    <row r="1007" spans="1:20" x14ac:dyDescent="0.25">
      <c r="A1007" s="33" t="s">
        <v>571</v>
      </c>
      <c r="B1007" s="34" t="s">
        <v>50</v>
      </c>
      <c r="C1007" s="34" t="s">
        <v>572</v>
      </c>
      <c r="D1007" s="33" t="s">
        <v>312</v>
      </c>
      <c r="E1007" s="38" t="s">
        <v>313</v>
      </c>
      <c r="F1007" s="33" t="s">
        <v>2</v>
      </c>
      <c r="G1007" s="28">
        <v>5.0540000000000003</v>
      </c>
      <c r="H1007" s="28">
        <v>5.1999999999999993</v>
      </c>
      <c r="I1007" s="28">
        <v>15.773000000000003</v>
      </c>
      <c r="J1007" s="28"/>
      <c r="K1007" s="28">
        <v>7.8109999999999999</v>
      </c>
      <c r="L1007" s="28"/>
      <c r="M1007" s="28"/>
      <c r="N1007" s="28"/>
      <c r="O1007" s="28"/>
      <c r="P1007" s="28"/>
      <c r="Q1007" s="28"/>
      <c r="R1007" s="28"/>
      <c r="S1007" s="28">
        <v>33.838000000000001</v>
      </c>
      <c r="T1007" s="35">
        <v>8.4595000000000002</v>
      </c>
    </row>
    <row r="1008" spans="1:20" x14ac:dyDescent="0.25">
      <c r="A1008" s="33" t="s">
        <v>571</v>
      </c>
      <c r="B1008" s="34" t="s">
        <v>50</v>
      </c>
      <c r="C1008" s="34" t="s">
        <v>572</v>
      </c>
      <c r="D1008" s="33" t="s">
        <v>314</v>
      </c>
      <c r="E1008" s="38" t="s">
        <v>315</v>
      </c>
      <c r="F1008" s="33" t="s">
        <v>3</v>
      </c>
      <c r="G1008" s="28">
        <v>3.8919999999999999</v>
      </c>
      <c r="H1008" s="28">
        <v>13.315</v>
      </c>
      <c r="I1008" s="28">
        <v>8.9749999999999996</v>
      </c>
      <c r="J1008" s="28">
        <v>5.089999999999999</v>
      </c>
      <c r="K1008" s="28">
        <v>0.27500000000000002</v>
      </c>
      <c r="L1008" s="28"/>
      <c r="M1008" s="28"/>
      <c r="N1008" s="28"/>
      <c r="O1008" s="28"/>
      <c r="P1008" s="28"/>
      <c r="Q1008" s="28"/>
      <c r="R1008" s="28"/>
      <c r="S1008" s="28">
        <v>31.547000000000001</v>
      </c>
      <c r="T1008" s="35">
        <v>6.3094000000000001</v>
      </c>
    </row>
    <row r="1009" spans="1:20" x14ac:dyDescent="0.25">
      <c r="A1009" s="33" t="s">
        <v>571</v>
      </c>
      <c r="B1009" s="34" t="s">
        <v>50</v>
      </c>
      <c r="C1009" s="34" t="s">
        <v>572</v>
      </c>
      <c r="D1009" s="33" t="s">
        <v>319</v>
      </c>
      <c r="E1009" s="38" t="s">
        <v>320</v>
      </c>
      <c r="F1009" s="33" t="s">
        <v>5</v>
      </c>
      <c r="G1009" s="28"/>
      <c r="H1009" s="28"/>
      <c r="I1009" s="28"/>
      <c r="J1009" s="28"/>
      <c r="K1009" s="28"/>
      <c r="L1009" s="28">
        <v>7.8529999999999998</v>
      </c>
      <c r="M1009" s="28"/>
      <c r="N1009" s="28"/>
      <c r="O1009" s="28"/>
      <c r="P1009" s="28"/>
      <c r="Q1009" s="28"/>
      <c r="R1009" s="28"/>
      <c r="S1009" s="28">
        <v>7.8529999999999998</v>
      </c>
      <c r="T1009" s="35">
        <v>7.8529999999999998</v>
      </c>
    </row>
    <row r="1010" spans="1:20" x14ac:dyDescent="0.25">
      <c r="A1010" s="33" t="s">
        <v>573</v>
      </c>
      <c r="B1010" s="34" t="s">
        <v>50</v>
      </c>
      <c r="C1010" s="34" t="s">
        <v>205</v>
      </c>
      <c r="D1010" s="33" t="s">
        <v>310</v>
      </c>
      <c r="E1010" s="38" t="s">
        <v>311</v>
      </c>
      <c r="F1010" s="33" t="s">
        <v>1</v>
      </c>
      <c r="G1010" s="28">
        <v>0.13</v>
      </c>
      <c r="H1010" s="28">
        <v>0.13400000000000001</v>
      </c>
      <c r="I1010" s="28">
        <v>0.28400000000000003</v>
      </c>
      <c r="J1010" s="28">
        <v>0.26900000000000002</v>
      </c>
      <c r="K1010" s="28">
        <v>0.27700000000000002</v>
      </c>
      <c r="L1010" s="28">
        <v>0.29700000000000004</v>
      </c>
      <c r="M1010" s="28">
        <v>0.15</v>
      </c>
      <c r="N1010" s="28">
        <v>0.16899999999999998</v>
      </c>
      <c r="O1010" s="28">
        <v>0.246</v>
      </c>
      <c r="P1010" s="28">
        <v>0.255</v>
      </c>
      <c r="Q1010" s="28">
        <v>0.3</v>
      </c>
      <c r="R1010" s="28">
        <v>0.33200000000000002</v>
      </c>
      <c r="S1010" s="28">
        <v>2.8429999999999995</v>
      </c>
      <c r="T1010" s="35">
        <v>0.23691666666666664</v>
      </c>
    </row>
    <row r="1011" spans="1:20" x14ac:dyDescent="0.25">
      <c r="A1011" s="33" t="s">
        <v>573</v>
      </c>
      <c r="B1011" s="34" t="s">
        <v>50</v>
      </c>
      <c r="C1011" s="34" t="s">
        <v>205</v>
      </c>
      <c r="D1011" s="33" t="s">
        <v>312</v>
      </c>
      <c r="E1011" s="38" t="s">
        <v>313</v>
      </c>
      <c r="F1011" s="33" t="s">
        <v>2</v>
      </c>
      <c r="G1011" s="28">
        <v>0.46800000000000003</v>
      </c>
      <c r="H1011" s="28">
        <v>0.48299999999999998</v>
      </c>
      <c r="I1011" s="28">
        <v>1.0229999999999999</v>
      </c>
      <c r="J1011" s="28">
        <v>1.08</v>
      </c>
      <c r="K1011" s="28">
        <v>1.619</v>
      </c>
      <c r="L1011" s="28">
        <v>2.2879999999999998</v>
      </c>
      <c r="M1011" s="28">
        <v>1.5470000000000002</v>
      </c>
      <c r="N1011" s="28">
        <v>2.2629999999999995</v>
      </c>
      <c r="O1011" s="28">
        <v>2.0760000000000001</v>
      </c>
      <c r="P1011" s="28">
        <v>1.9969999999999999</v>
      </c>
      <c r="Q1011" s="28">
        <v>2.5909999999999997</v>
      </c>
      <c r="R1011" s="28">
        <v>2.0089999999999999</v>
      </c>
      <c r="S1011" s="28">
        <v>19.444000000000003</v>
      </c>
      <c r="T1011" s="35">
        <v>1.6203333333333336</v>
      </c>
    </row>
    <row r="1012" spans="1:20" x14ac:dyDescent="0.25">
      <c r="A1012" s="33" t="s">
        <v>573</v>
      </c>
      <c r="B1012" s="34" t="s">
        <v>50</v>
      </c>
      <c r="C1012" s="34" t="s">
        <v>205</v>
      </c>
      <c r="D1012" s="33" t="s">
        <v>314</v>
      </c>
      <c r="E1012" s="38" t="s">
        <v>315</v>
      </c>
      <c r="F1012" s="33" t="s">
        <v>3</v>
      </c>
      <c r="G1012" s="28">
        <v>1.264</v>
      </c>
      <c r="H1012" s="28">
        <v>1.3</v>
      </c>
      <c r="I1012" s="28">
        <v>2.7589999999999999</v>
      </c>
      <c r="J1012" s="28">
        <v>2.8510000000000004</v>
      </c>
      <c r="K1012" s="28">
        <v>3.1779999999999999</v>
      </c>
      <c r="L1012" s="28">
        <v>3.4519999999999995</v>
      </c>
      <c r="M1012" s="28">
        <v>1.9099999999999997</v>
      </c>
      <c r="N1012" s="28">
        <v>2.5509999999999997</v>
      </c>
      <c r="O1012" s="28">
        <v>2.8689999999999998</v>
      </c>
      <c r="P1012" s="28">
        <v>3.0759999999999996</v>
      </c>
      <c r="Q1012" s="28">
        <v>3.726</v>
      </c>
      <c r="R1012" s="28">
        <v>3.4390000000000005</v>
      </c>
      <c r="S1012" s="28">
        <v>32.375</v>
      </c>
      <c r="T1012" s="35">
        <v>2.6979166666666665</v>
      </c>
    </row>
    <row r="1013" spans="1:20" x14ac:dyDescent="0.25">
      <c r="A1013" s="33" t="s">
        <v>573</v>
      </c>
      <c r="B1013" s="34" t="s">
        <v>50</v>
      </c>
      <c r="C1013" s="34" t="s">
        <v>205</v>
      </c>
      <c r="D1013" s="33" t="s">
        <v>319</v>
      </c>
      <c r="E1013" s="38" t="s">
        <v>320</v>
      </c>
      <c r="F1013" s="33" t="s">
        <v>5</v>
      </c>
      <c r="G1013" s="28">
        <v>0.10199999999999999</v>
      </c>
      <c r="H1013" s="28">
        <v>0.106</v>
      </c>
      <c r="I1013" s="28">
        <v>0.224</v>
      </c>
      <c r="J1013" s="28">
        <v>0.23</v>
      </c>
      <c r="K1013" s="28">
        <v>0.32900000000000001</v>
      </c>
      <c r="L1013" s="28">
        <v>0.503</v>
      </c>
      <c r="M1013" s="28">
        <v>0.311</v>
      </c>
      <c r="N1013" s="28">
        <v>0.44499999999999995</v>
      </c>
      <c r="O1013" s="28">
        <v>0.47700000000000004</v>
      </c>
      <c r="P1013" s="28">
        <v>0.52</v>
      </c>
      <c r="Q1013" s="28">
        <v>0.56399999999999995</v>
      </c>
      <c r="R1013" s="28">
        <v>0.54200000000000004</v>
      </c>
      <c r="S1013" s="28">
        <v>4.3529999999999998</v>
      </c>
      <c r="T1013" s="35">
        <v>0.36274999999999996</v>
      </c>
    </row>
    <row r="1014" spans="1:20" x14ac:dyDescent="0.25">
      <c r="A1014" s="33" t="s">
        <v>574</v>
      </c>
      <c r="B1014" s="34" t="s">
        <v>50</v>
      </c>
      <c r="C1014" s="34" t="s">
        <v>575</v>
      </c>
      <c r="D1014" s="33" t="s">
        <v>310</v>
      </c>
      <c r="E1014" s="38" t="s">
        <v>311</v>
      </c>
      <c r="F1014" s="33" t="s">
        <v>1</v>
      </c>
      <c r="G1014" s="28">
        <v>9.77</v>
      </c>
      <c r="H1014" s="28">
        <v>30.34</v>
      </c>
      <c r="I1014" s="28">
        <v>21.369999999999997</v>
      </c>
      <c r="J1014" s="28">
        <v>30.78</v>
      </c>
      <c r="K1014" s="28">
        <v>22.73</v>
      </c>
      <c r="L1014" s="28">
        <v>22.130000000000003</v>
      </c>
      <c r="M1014" s="28"/>
      <c r="N1014" s="28"/>
      <c r="O1014" s="28">
        <v>22.545400000000001</v>
      </c>
      <c r="P1014" s="28"/>
      <c r="Q1014" s="28">
        <v>10.523499999999999</v>
      </c>
      <c r="R1014" s="28">
        <v>22.450099999999999</v>
      </c>
      <c r="S1014" s="28">
        <v>192.63899999999998</v>
      </c>
      <c r="T1014" s="35">
        <v>21.40433333333333</v>
      </c>
    </row>
    <row r="1015" spans="1:20" x14ac:dyDescent="0.25">
      <c r="A1015" s="33" t="s">
        <v>574</v>
      </c>
      <c r="B1015" s="34" t="s">
        <v>50</v>
      </c>
      <c r="C1015" s="34" t="s">
        <v>575</v>
      </c>
      <c r="D1015" s="33" t="s">
        <v>312</v>
      </c>
      <c r="E1015" s="38" t="s">
        <v>313</v>
      </c>
      <c r="F1015" s="33" t="s">
        <v>2</v>
      </c>
      <c r="G1015" s="28">
        <v>19.353000000000002</v>
      </c>
      <c r="H1015" s="28">
        <v>20.378999999999998</v>
      </c>
      <c r="I1015" s="28"/>
      <c r="J1015" s="28">
        <v>11.7</v>
      </c>
      <c r="K1015" s="28">
        <v>11.455</v>
      </c>
      <c r="L1015" s="28">
        <v>21.347000000000001</v>
      </c>
      <c r="M1015" s="28"/>
      <c r="N1015" s="28"/>
      <c r="O1015" s="28">
        <v>21.993600000000001</v>
      </c>
      <c r="P1015" s="28"/>
      <c r="Q1015" s="28">
        <v>10.978</v>
      </c>
      <c r="R1015" s="28">
        <v>11.24</v>
      </c>
      <c r="S1015" s="28">
        <v>128.44560000000001</v>
      </c>
      <c r="T1015" s="35">
        <v>16.055700000000002</v>
      </c>
    </row>
    <row r="1016" spans="1:20" x14ac:dyDescent="0.25">
      <c r="A1016" s="33" t="s">
        <v>574</v>
      </c>
      <c r="B1016" s="34" t="s">
        <v>50</v>
      </c>
      <c r="C1016" s="34" t="s">
        <v>575</v>
      </c>
      <c r="D1016" s="33" t="s">
        <v>314</v>
      </c>
      <c r="E1016" s="38" t="s">
        <v>315</v>
      </c>
      <c r="F1016" s="33" t="s">
        <v>3</v>
      </c>
      <c r="G1016" s="28">
        <v>18.64</v>
      </c>
      <c r="H1016" s="28"/>
      <c r="I1016" s="28">
        <v>14.430000000000001</v>
      </c>
      <c r="J1016" s="28">
        <v>7.25</v>
      </c>
      <c r="K1016" s="28">
        <v>6.75</v>
      </c>
      <c r="L1016" s="28">
        <v>4</v>
      </c>
      <c r="M1016" s="28"/>
      <c r="N1016" s="28"/>
      <c r="O1016" s="28">
        <v>5.6319999999999997</v>
      </c>
      <c r="P1016" s="28"/>
      <c r="Q1016" s="28">
        <v>10.152000000000001</v>
      </c>
      <c r="R1016" s="28"/>
      <c r="S1016" s="28">
        <v>66.853999999999999</v>
      </c>
      <c r="T1016" s="35">
        <v>9.5505714285714287</v>
      </c>
    </row>
    <row r="1017" spans="1:20" x14ac:dyDescent="0.25">
      <c r="A1017" s="33" t="s">
        <v>576</v>
      </c>
      <c r="B1017" s="34" t="s">
        <v>50</v>
      </c>
      <c r="C1017" s="34" t="s">
        <v>206</v>
      </c>
      <c r="D1017" s="33" t="s">
        <v>310</v>
      </c>
      <c r="E1017" s="38" t="s">
        <v>311</v>
      </c>
      <c r="F1017" s="33" t="s">
        <v>1</v>
      </c>
      <c r="G1017" s="28">
        <v>12.179</v>
      </c>
      <c r="H1017" s="28">
        <v>21.537300000000002</v>
      </c>
      <c r="I1017" s="28">
        <v>16.172699999999999</v>
      </c>
      <c r="J1017" s="28">
        <v>10.754000000000001</v>
      </c>
      <c r="K1017" s="28">
        <v>22.857999999999997</v>
      </c>
      <c r="L1017" s="28">
        <v>25.273500000000002</v>
      </c>
      <c r="M1017" s="28">
        <v>27.606399999999997</v>
      </c>
      <c r="N1017" s="28">
        <v>27.509999999999998</v>
      </c>
      <c r="O1017" s="28">
        <v>25.646000000000001</v>
      </c>
      <c r="P1017" s="28">
        <v>26.497</v>
      </c>
      <c r="Q1017" s="28">
        <v>30.043999999999997</v>
      </c>
      <c r="R1017" s="28">
        <v>31.134000000000004</v>
      </c>
      <c r="S1017" s="28">
        <v>277.21190000000001</v>
      </c>
      <c r="T1017" s="35">
        <v>23.100991666666669</v>
      </c>
    </row>
    <row r="1018" spans="1:20" x14ac:dyDescent="0.25">
      <c r="A1018" s="33" t="s">
        <v>576</v>
      </c>
      <c r="B1018" s="34" t="s">
        <v>50</v>
      </c>
      <c r="C1018" s="34" t="s">
        <v>206</v>
      </c>
      <c r="D1018" s="33" t="s">
        <v>312</v>
      </c>
      <c r="E1018" s="38" t="s">
        <v>313</v>
      </c>
      <c r="F1018" s="33" t="s">
        <v>2</v>
      </c>
      <c r="G1018" s="28">
        <v>146.80799999999999</v>
      </c>
      <c r="H1018" s="28">
        <v>137.815</v>
      </c>
      <c r="I1018" s="28">
        <v>136.024</v>
      </c>
      <c r="J1018" s="28">
        <v>117.88200000000002</v>
      </c>
      <c r="K1018" s="28">
        <v>158.59400000000008</v>
      </c>
      <c r="L1018" s="28">
        <v>143.60900000000004</v>
      </c>
      <c r="M1018" s="28">
        <v>136.20299999999997</v>
      </c>
      <c r="N1018" s="28">
        <v>128.58599999999998</v>
      </c>
      <c r="O1018" s="28">
        <v>125.822</v>
      </c>
      <c r="P1018" s="28">
        <v>128.42599999999999</v>
      </c>
      <c r="Q1018" s="28">
        <v>139.15899999999999</v>
      </c>
      <c r="R1018" s="28">
        <v>107.84800000000001</v>
      </c>
      <c r="S1018" s="28">
        <v>1606.7759999999998</v>
      </c>
      <c r="T1018" s="35">
        <v>133.898</v>
      </c>
    </row>
    <row r="1019" spans="1:20" x14ac:dyDescent="0.25">
      <c r="A1019" s="33" t="s">
        <v>576</v>
      </c>
      <c r="B1019" s="34" t="s">
        <v>50</v>
      </c>
      <c r="C1019" s="34" t="s">
        <v>206</v>
      </c>
      <c r="D1019" s="33" t="s">
        <v>314</v>
      </c>
      <c r="E1019" s="38" t="s">
        <v>315</v>
      </c>
      <c r="F1019" s="33" t="s">
        <v>3</v>
      </c>
      <c r="G1019" s="28">
        <v>95.879000000000033</v>
      </c>
      <c r="H1019" s="28">
        <v>97.861000000000004</v>
      </c>
      <c r="I1019" s="28">
        <v>102.41300000000001</v>
      </c>
      <c r="J1019" s="28">
        <v>87.421999999999997</v>
      </c>
      <c r="K1019" s="28">
        <v>107.24399999999997</v>
      </c>
      <c r="L1019" s="28">
        <v>100.31100000000001</v>
      </c>
      <c r="M1019" s="28">
        <v>89.990899999999982</v>
      </c>
      <c r="N1019" s="28">
        <v>104.12999999999997</v>
      </c>
      <c r="O1019" s="28">
        <v>104.97150000000001</v>
      </c>
      <c r="P1019" s="28">
        <v>100.39800000000001</v>
      </c>
      <c r="Q1019" s="28">
        <v>99.71</v>
      </c>
      <c r="R1019" s="28">
        <v>68.061000000000007</v>
      </c>
      <c r="S1019" s="28">
        <v>1158.3914</v>
      </c>
      <c r="T1019" s="35">
        <v>96.532616666666669</v>
      </c>
    </row>
    <row r="1020" spans="1:20" x14ac:dyDescent="0.25">
      <c r="A1020" s="33" t="s">
        <v>576</v>
      </c>
      <c r="B1020" s="34" t="s">
        <v>50</v>
      </c>
      <c r="C1020" s="34" t="s">
        <v>206</v>
      </c>
      <c r="D1020" s="33" t="s">
        <v>319</v>
      </c>
      <c r="E1020" s="38" t="s">
        <v>320</v>
      </c>
      <c r="F1020" s="33" t="s">
        <v>5</v>
      </c>
      <c r="G1020" s="28">
        <v>26.971</v>
      </c>
      <c r="H1020" s="28">
        <v>22.760999999999999</v>
      </c>
      <c r="I1020" s="28">
        <v>43.853999999999999</v>
      </c>
      <c r="J1020" s="28">
        <v>45.353999999999992</v>
      </c>
      <c r="K1020" s="28">
        <v>21.583000000000002</v>
      </c>
      <c r="L1020" s="28">
        <v>26.463000000000001</v>
      </c>
      <c r="M1020" s="28">
        <v>29.664999999999999</v>
      </c>
      <c r="N1020" s="28">
        <v>28.716000000000005</v>
      </c>
      <c r="O1020" s="28">
        <v>32.242000000000004</v>
      </c>
      <c r="P1020" s="28">
        <v>26.834</v>
      </c>
      <c r="Q1020" s="28">
        <v>31.829000000000001</v>
      </c>
      <c r="R1020" s="28">
        <v>31.301000000000002</v>
      </c>
      <c r="S1020" s="28">
        <v>367.57299999999998</v>
      </c>
      <c r="T1020" s="35">
        <v>30.631083333333333</v>
      </c>
    </row>
    <row r="1021" spans="1:20" x14ac:dyDescent="0.25">
      <c r="A1021" s="33" t="s">
        <v>577</v>
      </c>
      <c r="B1021" s="34" t="s">
        <v>50</v>
      </c>
      <c r="C1021" s="34" t="s">
        <v>249</v>
      </c>
      <c r="D1021" s="33" t="s">
        <v>310</v>
      </c>
      <c r="E1021" s="38" t="s">
        <v>311</v>
      </c>
      <c r="F1021" s="33" t="s">
        <v>1</v>
      </c>
      <c r="G1021" s="28">
        <v>2.222</v>
      </c>
      <c r="H1021" s="28">
        <v>2.548</v>
      </c>
      <c r="I1021" s="28">
        <v>1.885</v>
      </c>
      <c r="J1021" s="28">
        <v>1.32</v>
      </c>
      <c r="K1021" s="28">
        <v>3.5259999999999998</v>
      </c>
      <c r="L1021" s="28">
        <v>2.2119999999999997</v>
      </c>
      <c r="M1021" s="28">
        <v>2.597</v>
      </c>
      <c r="N1021" s="28">
        <v>2.6740000000000004</v>
      </c>
      <c r="O1021" s="28">
        <v>3.0760000000000001</v>
      </c>
      <c r="P1021" s="28">
        <v>3.73</v>
      </c>
      <c r="Q1021" s="28">
        <v>3.8180000000000001</v>
      </c>
      <c r="R1021" s="28">
        <v>3.55</v>
      </c>
      <c r="S1021" s="28">
        <v>33.158000000000001</v>
      </c>
      <c r="T1021" s="35">
        <v>2.7631666666666668</v>
      </c>
    </row>
    <row r="1022" spans="1:20" x14ac:dyDescent="0.25">
      <c r="A1022" s="33" t="s">
        <v>577</v>
      </c>
      <c r="B1022" s="34" t="s">
        <v>50</v>
      </c>
      <c r="C1022" s="34" t="s">
        <v>249</v>
      </c>
      <c r="D1022" s="33" t="s">
        <v>312</v>
      </c>
      <c r="E1022" s="38" t="s">
        <v>313</v>
      </c>
      <c r="F1022" s="33" t="s">
        <v>2</v>
      </c>
      <c r="G1022" s="28">
        <v>6.0969999999999995</v>
      </c>
      <c r="H1022" s="28">
        <v>5.444</v>
      </c>
      <c r="I1022" s="28">
        <v>5.891</v>
      </c>
      <c r="J1022" s="28">
        <v>6.1349999999999998</v>
      </c>
      <c r="K1022" s="28">
        <v>5.2010000000000005</v>
      </c>
      <c r="L1022" s="28">
        <v>6.5489999999999995</v>
      </c>
      <c r="M1022" s="28">
        <v>5.2409999999999997</v>
      </c>
      <c r="N1022" s="28">
        <v>5.45</v>
      </c>
      <c r="O1022" s="28">
        <v>6.0040000000000004</v>
      </c>
      <c r="P1022" s="28">
        <v>7.1</v>
      </c>
      <c r="Q1022" s="28">
        <v>6.9109999999999996</v>
      </c>
      <c r="R1022" s="28">
        <v>7.7229999999999999</v>
      </c>
      <c r="S1022" s="28">
        <v>73.745999999999995</v>
      </c>
      <c r="T1022" s="35">
        <v>6.1454999999999993</v>
      </c>
    </row>
    <row r="1023" spans="1:20" x14ac:dyDescent="0.25">
      <c r="A1023" s="33" t="s">
        <v>577</v>
      </c>
      <c r="B1023" s="34" t="s">
        <v>50</v>
      </c>
      <c r="C1023" s="34" t="s">
        <v>249</v>
      </c>
      <c r="D1023" s="33" t="s">
        <v>314</v>
      </c>
      <c r="E1023" s="38" t="s">
        <v>315</v>
      </c>
      <c r="F1023" s="33" t="s">
        <v>3</v>
      </c>
      <c r="G1023" s="28">
        <v>10.862</v>
      </c>
      <c r="H1023" s="28">
        <v>9.8830000000000009</v>
      </c>
      <c r="I1023" s="28">
        <v>7.9329999999999998</v>
      </c>
      <c r="J1023" s="28">
        <v>8.6259999999999994</v>
      </c>
      <c r="K1023" s="28">
        <v>8.8775000000000013</v>
      </c>
      <c r="L1023" s="28">
        <v>7.9740000000000002</v>
      </c>
      <c r="M1023" s="28">
        <v>8.0410000000000004</v>
      </c>
      <c r="N1023" s="28">
        <v>9.0289999999999999</v>
      </c>
      <c r="O1023" s="28">
        <v>8.7590000000000003</v>
      </c>
      <c r="P1023" s="28">
        <v>9.5449999999999999</v>
      </c>
      <c r="Q1023" s="28">
        <v>7.8194999999999997</v>
      </c>
      <c r="R1023" s="28">
        <v>9.4860000000000007</v>
      </c>
      <c r="S1023" s="28">
        <v>106.83500000000001</v>
      </c>
      <c r="T1023" s="35">
        <v>8.9029166666666679</v>
      </c>
    </row>
    <row r="1024" spans="1:20" x14ac:dyDescent="0.25">
      <c r="A1024" s="33" t="s">
        <v>577</v>
      </c>
      <c r="B1024" s="34" t="s">
        <v>50</v>
      </c>
      <c r="C1024" s="34" t="s">
        <v>249</v>
      </c>
      <c r="D1024" s="33" t="s">
        <v>324</v>
      </c>
      <c r="E1024" s="38" t="s">
        <v>325</v>
      </c>
      <c r="F1024" s="33" t="s">
        <v>4</v>
      </c>
      <c r="G1024" s="28"/>
      <c r="H1024" s="28"/>
      <c r="I1024" s="28"/>
      <c r="J1024" s="28"/>
      <c r="K1024" s="28">
        <v>0.37</v>
      </c>
      <c r="L1024" s="28"/>
      <c r="M1024" s="28"/>
      <c r="N1024" s="28"/>
      <c r="O1024" s="28"/>
      <c r="P1024" s="28"/>
      <c r="Q1024" s="28"/>
      <c r="R1024" s="28"/>
      <c r="S1024" s="28">
        <v>0.37</v>
      </c>
      <c r="T1024" s="35">
        <v>0.37</v>
      </c>
    </row>
    <row r="1025" spans="1:20" x14ac:dyDescent="0.25">
      <c r="A1025" s="33" t="s">
        <v>577</v>
      </c>
      <c r="B1025" s="34" t="s">
        <v>50</v>
      </c>
      <c r="C1025" s="34" t="s">
        <v>249</v>
      </c>
      <c r="D1025" s="33" t="s">
        <v>319</v>
      </c>
      <c r="E1025" s="38" t="s">
        <v>320</v>
      </c>
      <c r="F1025" s="33" t="s">
        <v>5</v>
      </c>
      <c r="G1025" s="28">
        <v>2.5449999999999999</v>
      </c>
      <c r="H1025" s="28">
        <v>2.641</v>
      </c>
      <c r="I1025" s="28">
        <v>3.97</v>
      </c>
      <c r="J1025" s="28">
        <v>3.6960000000000002</v>
      </c>
      <c r="K1025" s="28">
        <v>1.97</v>
      </c>
      <c r="L1025" s="28">
        <v>4.55</v>
      </c>
      <c r="M1025" s="28">
        <v>3.9009999999999998</v>
      </c>
      <c r="N1025" s="28">
        <v>4.4399999999999995</v>
      </c>
      <c r="O1025" s="28">
        <v>4.3120000000000003</v>
      </c>
      <c r="P1025" s="28">
        <v>4.6760000000000002</v>
      </c>
      <c r="Q1025" s="28">
        <v>5.6</v>
      </c>
      <c r="R1025" s="28">
        <v>1.37</v>
      </c>
      <c r="S1025" s="28">
        <v>43.670999999999999</v>
      </c>
      <c r="T1025" s="35">
        <v>3.6392500000000001</v>
      </c>
    </row>
    <row r="1026" spans="1:20" x14ac:dyDescent="0.25">
      <c r="A1026" s="33" t="s">
        <v>578</v>
      </c>
      <c r="B1026" s="34" t="s">
        <v>50</v>
      </c>
      <c r="C1026" s="34" t="s">
        <v>208</v>
      </c>
      <c r="D1026" s="33" t="s">
        <v>310</v>
      </c>
      <c r="E1026" s="38" t="s">
        <v>311</v>
      </c>
      <c r="F1026" s="33" t="s">
        <v>1</v>
      </c>
      <c r="G1026" s="28">
        <v>1.972</v>
      </c>
      <c r="H1026" s="28">
        <v>2.5459999999999998</v>
      </c>
      <c r="I1026" s="28">
        <v>2.5301999999999998</v>
      </c>
      <c r="J1026" s="28">
        <v>3.1809999999999996</v>
      </c>
      <c r="K1026" s="28">
        <v>2.11</v>
      </c>
      <c r="L1026" s="28">
        <v>3.9409000000000001</v>
      </c>
      <c r="M1026" s="28">
        <v>3.8299999999999996</v>
      </c>
      <c r="N1026" s="28">
        <v>3.1892999999999998</v>
      </c>
      <c r="O1026" s="28">
        <v>2.8637000000000001</v>
      </c>
      <c r="P1026" s="28">
        <v>3.3381999999999996</v>
      </c>
      <c r="Q1026" s="28">
        <v>3.4779999999999998</v>
      </c>
      <c r="R1026" s="28">
        <v>3.3429000000000006</v>
      </c>
      <c r="S1026" s="28">
        <v>36.322199999999995</v>
      </c>
      <c r="T1026" s="35">
        <v>3.0268499999999996</v>
      </c>
    </row>
    <row r="1027" spans="1:20" x14ac:dyDescent="0.25">
      <c r="A1027" s="33" t="s">
        <v>578</v>
      </c>
      <c r="B1027" s="34" t="s">
        <v>50</v>
      </c>
      <c r="C1027" s="34" t="s">
        <v>208</v>
      </c>
      <c r="D1027" s="33" t="s">
        <v>312</v>
      </c>
      <c r="E1027" s="38" t="s">
        <v>313</v>
      </c>
      <c r="F1027" s="33" t="s">
        <v>2</v>
      </c>
      <c r="G1027" s="28">
        <v>26.524799999999999</v>
      </c>
      <c r="H1027" s="28">
        <v>24.726000000000003</v>
      </c>
      <c r="I1027" s="28">
        <v>31.666300000000003</v>
      </c>
      <c r="J1027" s="28">
        <v>34.299500000000009</v>
      </c>
      <c r="K1027" s="28">
        <v>40.269000000000005</v>
      </c>
      <c r="L1027" s="28">
        <v>50.166800000000002</v>
      </c>
      <c r="M1027" s="28">
        <v>23.345000000000002</v>
      </c>
      <c r="N1027" s="28">
        <v>42.789800000000007</v>
      </c>
      <c r="O1027" s="28">
        <v>32.099099999999993</v>
      </c>
      <c r="P1027" s="28">
        <v>22.132899999999996</v>
      </c>
      <c r="Q1027" s="28">
        <v>32.904999999999994</v>
      </c>
      <c r="R1027" s="28">
        <v>31.028699999999997</v>
      </c>
      <c r="S1027" s="28">
        <v>391.9529</v>
      </c>
      <c r="T1027" s="35">
        <v>32.662741666666669</v>
      </c>
    </row>
    <row r="1028" spans="1:20" x14ac:dyDescent="0.25">
      <c r="A1028" s="33" t="s">
        <v>578</v>
      </c>
      <c r="B1028" s="34" t="s">
        <v>50</v>
      </c>
      <c r="C1028" s="34" t="s">
        <v>208</v>
      </c>
      <c r="D1028" s="33" t="s">
        <v>314</v>
      </c>
      <c r="E1028" s="38" t="s">
        <v>315</v>
      </c>
      <c r="F1028" s="33" t="s">
        <v>3</v>
      </c>
      <c r="G1028" s="28">
        <v>23.202399999999994</v>
      </c>
      <c r="H1028" s="28">
        <v>22.927500000000002</v>
      </c>
      <c r="I1028" s="28">
        <v>26.701899999999998</v>
      </c>
      <c r="J1028" s="28">
        <v>28.490999999999996</v>
      </c>
      <c r="K1028" s="28">
        <v>32.888500000000008</v>
      </c>
      <c r="L1028" s="28">
        <v>33.699399999999997</v>
      </c>
      <c r="M1028" s="28">
        <v>26.000700000000005</v>
      </c>
      <c r="N1028" s="28">
        <v>24.856500000000004</v>
      </c>
      <c r="O1028" s="28">
        <v>24.945599999999995</v>
      </c>
      <c r="P1028" s="28">
        <v>24.182200000000002</v>
      </c>
      <c r="Q1028" s="28">
        <v>26.609500000000015</v>
      </c>
      <c r="R1028" s="28">
        <v>26.470499999999994</v>
      </c>
      <c r="S1028" s="28">
        <v>320.97570000000002</v>
      </c>
      <c r="T1028" s="35">
        <v>26.747975</v>
      </c>
    </row>
    <row r="1029" spans="1:20" x14ac:dyDescent="0.25">
      <c r="A1029" s="33" t="s">
        <v>578</v>
      </c>
      <c r="B1029" s="34" t="s">
        <v>50</v>
      </c>
      <c r="C1029" s="34" t="s">
        <v>208</v>
      </c>
      <c r="D1029" s="33" t="s">
        <v>319</v>
      </c>
      <c r="E1029" s="38" t="s">
        <v>320</v>
      </c>
      <c r="F1029" s="33" t="s">
        <v>5</v>
      </c>
      <c r="G1029" s="28">
        <v>4.306</v>
      </c>
      <c r="H1029" s="28">
        <v>4.0329999999999995</v>
      </c>
      <c r="I1029" s="28">
        <v>3.7314000000000003</v>
      </c>
      <c r="J1029" s="28">
        <v>4.5790000000000006</v>
      </c>
      <c r="K1029" s="28">
        <v>4.5709999999999997</v>
      </c>
      <c r="L1029" s="28">
        <v>5.1230800000000007</v>
      </c>
      <c r="M1029" s="28">
        <v>2.5569999999999999</v>
      </c>
      <c r="N1029" s="28">
        <v>5.2330000000000005</v>
      </c>
      <c r="O1029" s="28">
        <v>5.9500999999999991</v>
      </c>
      <c r="P1029" s="28">
        <v>3.5714000000000001</v>
      </c>
      <c r="Q1029" s="28">
        <v>6.1424999999999992</v>
      </c>
      <c r="R1029" s="28">
        <v>7.0548000000000002</v>
      </c>
      <c r="S1029" s="28">
        <v>56.852279999999993</v>
      </c>
      <c r="T1029" s="35">
        <v>4.7376899999999997</v>
      </c>
    </row>
  </sheetData>
  <autoFilter ref="A1:T1030"/>
  <pageMargins left="0.7" right="0.7" top="0.75" bottom="0.75" header="0.3" footer="0.3"/>
  <ignoredErrors>
    <ignoredError sqref="E4" twoDigitTextYear="1"/>
  </ignoredErrors>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11</vt:i4>
      </vt:variant>
    </vt:vector>
  </HeadingPairs>
  <TitlesOfParts>
    <vt:vector size="11" baseType="lpstr">
      <vt:lpstr>Notas aclaratorias</vt:lpstr>
      <vt:lpstr>TA2016</vt:lpstr>
      <vt:lpstr>TA2017</vt:lpstr>
      <vt:lpstr>TA2018</vt:lpstr>
      <vt:lpstr>TA2019</vt:lpstr>
      <vt:lpstr>TA2020</vt:lpstr>
      <vt:lpstr>TA2021</vt:lpstr>
      <vt:lpstr>TA2022</vt:lpstr>
      <vt:lpstr>TA2023</vt:lpstr>
      <vt:lpstr>TA2024</vt:lpstr>
      <vt:lpstr>Cifras Adicionales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Ana Maria Toro Medina</dc:creator>
  <cp:lastModifiedBy>Karen Johana Polo Pedroza</cp:lastModifiedBy>
  <dcterms:created xsi:type="dcterms:W3CDTF">2022-03-23T15:31:13Z</dcterms:created>
  <dcterms:modified xsi:type="dcterms:W3CDTF">2025-12-22T12:58:24Z</dcterms:modified>
</cp:coreProperties>
</file>