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G:\Trabajo cuarentena\COMUNICADOS\"/>
    </mc:Choice>
  </mc:AlternateContent>
  <xr:revisionPtr revIDLastSave="0" documentId="13_ncr:1_{656FAA6B-86B9-47B6-93AB-20D6233BAB90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Energía y Gas" sheetId="2" r:id="rId1"/>
    <sheet name="AAA" sheetId="3" r:id="rId2"/>
    <sheet name="Hoja5" sheetId="5" state="hidden" r:id="rId3"/>
  </sheets>
  <definedNames>
    <definedName name="_xlnm._FilterDatabase" localSheetId="1" hidden="1">AAA!$A$3:$F$30</definedName>
    <definedName name="_xlnm._FilterDatabase" localSheetId="0" hidden="1">'Energía y Gas'!$A$5:$D$40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5" l="1"/>
  <c r="E30" i="3" l="1"/>
  <c r="B40" i="2"/>
  <c r="B68" i="2" l="1"/>
</calcChain>
</file>

<file path=xl/sharedStrings.xml><?xml version="1.0" encoding="utf-8"?>
<sst xmlns="http://schemas.openxmlformats.org/spreadsheetml/2006/main" count="358" uniqueCount="182">
  <si>
    <t>VALOR</t>
  </si>
  <si>
    <t xml:space="preserve">EMPRESA DE SERVICIOS PÚBLICOS DE UNGUIA </t>
  </si>
  <si>
    <t>EMPRESA DE ENERGÍA DE PEREIRA S.A. ESP.</t>
  </si>
  <si>
    <t>CODENSA S.A. ESP</t>
  </si>
  <si>
    <t>PROYECTOS DE INGENIERIA Y COMERCIALIZACION DE GAS S.A. ESP.</t>
  </si>
  <si>
    <t>$ 192.951.028</t>
  </si>
  <si>
    <t>CENTRALES ELECTRICAS DEL NORTE DE SANTANDER S.A. ESP</t>
  </si>
  <si>
    <t>EMPRESA DE ENERGIA DEL PUTUMAYO S.A. ESP</t>
  </si>
  <si>
    <t>EMPRESA DE ENERGIA DE CASANARE SA ESP</t>
  </si>
  <si>
    <t>REDEGAS DOMICILIARIO S. A. ESP</t>
  </si>
  <si>
    <t>DISTICON SAS ESP</t>
  </si>
  <si>
    <t>SERVICIOS PUBLICOS INGENIERIA Y GAS</t>
  </si>
  <si>
    <t>GAS EXPRESS COLOMBIA SAS ESP</t>
  </si>
  <si>
    <t>EMPRESA MUNICIPAL DE SERVICIOS PUBLICOS DE OROCUE SA ESP </t>
  </si>
  <si>
    <t xml:space="preserve">Falla en la prestación del servicio en Zona No Interconectada (ZNI). </t>
  </si>
  <si>
    <t>Falla en la prestación del servicio - incumplimiento a los indicadores de calidad.</t>
  </si>
  <si>
    <t>Indebido reporte de información al Sistema Único de Información (SUI).</t>
  </si>
  <si>
    <t>Incumplimiento a la regulación de facturación.
Incumplimiento a la regulación de PQRs.</t>
  </si>
  <si>
    <t>Incumplimiento a la regulación aplicable al Fondo de Solidaridad para Subsidios y Redistribución de Ingresos (FSSRI).</t>
  </si>
  <si>
    <t>Indebida actualización de activos de uso del Sistema de Transmisión Regional (STR).</t>
  </si>
  <si>
    <t>Incumplimiento al régimen tarifario / 
Indebido reporte al Sistema Único de Información (SUI).</t>
  </si>
  <si>
    <t>Falla en la prestación del servicio - incumplimiento a los indicadores de calidad / Contar con usuarios Peor Servidos.</t>
  </si>
  <si>
    <t xml:space="preserve">Incumplimiento al régimen tarifario. </t>
  </si>
  <si>
    <t xml:space="preserve"> CAUSAL(ES) DE INCUMPLIMIENTO (S)</t>
  </si>
  <si>
    <t xml:space="preserve">Incumplimiento de las Obligaciones de Energía Firme dentro del esquema de Cargo por Confiabilidad / Incumplimiento del Reglamento de Instalaciones Eléctricas (RETIE). </t>
  </si>
  <si>
    <t>Incumplimiento a la regulación - Oferta Pública de Cantidades de GLP.</t>
  </si>
  <si>
    <t>Falla en la prestación del servicio - Falta de continuidad / Indebido reporte de información al Sistema Único de Información (SUI).</t>
  </si>
  <si>
    <t xml:space="preserve">Incumplimiento a la regulación - No contar con Certificado de Conformidad en la Planta de Envasado de GLP. 
</t>
  </si>
  <si>
    <t xml:space="preserve">NOMBRE EMPRESA </t>
  </si>
  <si>
    <t>MUNICIPIO</t>
  </si>
  <si>
    <t>DEPARTAMENTO</t>
  </si>
  <si>
    <t xml:space="preserve">MONTO SANCION </t>
  </si>
  <si>
    <t>SERVICIOS PRESTADOS</t>
  </si>
  <si>
    <t>COMPAÑIA DEL ACUEDUCTO Y ALCANTARILLADO METROPOLITANO DE SANTA MARTA S.A. ESP</t>
  </si>
  <si>
    <t>EMPRESA DE ACUEDUCTO Y ALCANTARILLADO DE SAN JOSÉ DEL GUAVIARE</t>
  </si>
  <si>
    <t>MUNICIPIO DE PROVIDENCIA Y SANTA CATALINA ISLAS</t>
  </si>
  <si>
    <t>EMPRESA DE SERVICIOS PÚBLICOS DE GRANADA ESP -  META</t>
  </si>
  <si>
    <t>REGION LIMPIA S.A. ESP</t>
  </si>
  <si>
    <t>EMPRESA INDUSTRIAL Y COMERCIAL DE SERVICIOS PUBLICOS DOMICILIARIOS DE VILLA DEL ROSARIO</t>
  </si>
  <si>
    <t>EMPRESA INDUSTRIAL Y COMERCIAL DE SERVICIOS PUBLICOS DE CHIQUINQUIRA</t>
  </si>
  <si>
    <t>D.C.</t>
  </si>
  <si>
    <t>ALCALDIA DE LETICIA</t>
  </si>
  <si>
    <t>ALCALDIA MUNICIPAL DE SANTA CATALINA</t>
  </si>
  <si>
    <t>EMPRESA DE SERVICIOS PUBLICOS DOMICILIARIOS DE BARBOSA</t>
  </si>
  <si>
    <t>CENTRALES ELECTRICAS DE NARIÑO S.A. ESP</t>
  </si>
  <si>
    <t>EMPRESA DE ENERGIA DEL QUINDIO S.A.ESP</t>
  </si>
  <si>
    <t>EMPRESA DE ENERGÍA DEL QUINDIO S.A ESP</t>
  </si>
  <si>
    <t xml:space="preserve">EMPRESA DE ENERGÍA DEL BAJO PUTUMAYO S.A ESP </t>
  </si>
  <si>
    <t>ISAGEN S.A. ESP</t>
  </si>
  <si>
    <t xml:space="preserve">HEGA S.A ESP </t>
  </si>
  <si>
    <t>NACIONAL DE SERVICIOS PÚBLICOS DOMICILIARIOS S.A. ESP</t>
  </si>
  <si>
    <t>VIDA GAS POR NATURALEZA S.A ESP</t>
  </si>
  <si>
    <t>YAVEGAS S.A ESP</t>
  </si>
  <si>
    <t>GASES DEL SUR DE SANTANDER S.A. ESP</t>
  </si>
  <si>
    <t>MADIGAS INGENIEROS S.A. ESP</t>
  </si>
  <si>
    <t>EMPRESA MIXTA DE GAS S.A.S. ESP</t>
  </si>
  <si>
    <t>COMPAÑÍA ENERGÉTICA DEL OCCIDENTE S.A ESP</t>
  </si>
  <si>
    <t>RUITOQUE S.A ESP</t>
  </si>
  <si>
    <t>EMPRESA DE ENERGÍA DEL GUAVIARE S.A ESP</t>
  </si>
  <si>
    <t>ECOPETROL Y REFICAR S.A ESP</t>
  </si>
  <si>
    <t>GAS GOMBEL S.A ESP</t>
  </si>
  <si>
    <t>ELECTRIFICADORA DEL CAQUETÁ S.A ESP</t>
  </si>
  <si>
    <t>COMPAÑÍA ENERGÉTICA DEL TOLIMA S.A ESP/ LATIN AMERICAN CAPITAL CORP S.A ESP</t>
  </si>
  <si>
    <t>EMPRESA DISTRIBUIDORA DEL PACÍFICO S.A. ESP</t>
  </si>
  <si>
    <t>CENTRAL HIDROELECTICA DE CALDAS S.A ESP</t>
  </si>
  <si>
    <t>ELECTRIFICADORA DE SANTANDER S.A ESP</t>
  </si>
  <si>
    <t>EMPRESAS PÚBLICAS DE MEDELLÍN ESP</t>
  </si>
  <si>
    <t>ELECTRIFICADORA DEL META S.A ESP</t>
  </si>
  <si>
    <t>GENDECAR S.A ESP</t>
  </si>
  <si>
    <t>VATIA S.A ESP</t>
  </si>
  <si>
    <t>CODENSA S.A ESP</t>
  </si>
  <si>
    <t>ELECTRIFICADORA DEL HUILA S.A ESP</t>
  </si>
  <si>
    <t>EMPRESA DISTRIBUIDORA DEL PACÍFICO S.A ESP</t>
  </si>
  <si>
    <t>EMPRESAS PÚBLICAS DE QUINDÍO S.A ESP</t>
  </si>
  <si>
    <t>EDALGAS S.A. ESP</t>
  </si>
  <si>
    <t>ENERGY GAS S.A.S. ESP</t>
  </si>
  <si>
    <t>PROMOTORA DE SERVICIOS PÚBLICOS DOMICILIARIOS S.A ESP</t>
  </si>
  <si>
    <t>EMPRESA DE ENERGÍA DEL PACÍFICO S.A ESP (hoy CELSIA COLOMBIA S.A ESP)</t>
  </si>
  <si>
    <t xml:space="preserve"> SERVICIO ENERGÍA  </t>
  </si>
  <si>
    <t>SERVICIO DE GAS</t>
  </si>
  <si>
    <t xml:space="preserve">REDEGAS DOMICILIARIOS S.A. ESP </t>
  </si>
  <si>
    <t>No contar con Auditor Externo de Gestión y Resultados (AEGR) / Incumplimiento reulación - No contar con certificado de calibración vigente del manómetro con el que se realizó la medición de presión de gas.</t>
  </si>
  <si>
    <t>Indebida aplicación del benificio FOES / Indebida suscripción de acuerdos comunitarios.</t>
  </si>
  <si>
    <t>EMPRESA / PRESTADOR</t>
  </si>
  <si>
    <t>Acueducto y alcantarillado</t>
  </si>
  <si>
    <t>Acueducto, alcantarillado y aseo</t>
  </si>
  <si>
    <t>Aseo</t>
  </si>
  <si>
    <t>Acueducto y aseo</t>
  </si>
  <si>
    <t>Falla en la prestación del servicio</t>
  </si>
  <si>
    <t>Tarifas e inversiones</t>
  </si>
  <si>
    <t xml:space="preserve">Calidad de agua </t>
  </si>
  <si>
    <t>Mediciones de consumo</t>
  </si>
  <si>
    <t>Planes de contingencia</t>
  </si>
  <si>
    <t xml:space="preserve">Disposición final </t>
  </si>
  <si>
    <t>Reporte de información</t>
  </si>
  <si>
    <t>Recolección - aseo</t>
  </si>
  <si>
    <t>Magdalena</t>
  </si>
  <si>
    <t>San José del Guaviare</t>
  </si>
  <si>
    <t>Guaviare</t>
  </si>
  <si>
    <t>Armenia</t>
  </si>
  <si>
    <t>Quindío</t>
  </si>
  <si>
    <t>Sabana de Torres</t>
  </si>
  <si>
    <t>Santander</t>
  </si>
  <si>
    <t>Villa Garzón</t>
  </si>
  <si>
    <t>Putumayo</t>
  </si>
  <si>
    <t>Providencia</t>
  </si>
  <si>
    <t>San Andrés</t>
  </si>
  <si>
    <t>Granada</t>
  </si>
  <si>
    <t>Meta</t>
  </si>
  <si>
    <t>Cali</t>
  </si>
  <si>
    <t>Valle</t>
  </si>
  <si>
    <t>Villa del Rosario</t>
  </si>
  <si>
    <t>Norte de Santander</t>
  </si>
  <si>
    <t>Chiquinquirá</t>
  </si>
  <si>
    <t>Boyacá</t>
  </si>
  <si>
    <t>El Rosal</t>
  </si>
  <si>
    <t>Cundinamarca</t>
  </si>
  <si>
    <t>Bahía Solano</t>
  </si>
  <si>
    <t>Chocó</t>
  </si>
  <si>
    <t>Medellín</t>
  </si>
  <si>
    <t>Antioquia</t>
  </si>
  <si>
    <t>Chinácota</t>
  </si>
  <si>
    <t>Bogotá</t>
  </si>
  <si>
    <t>Soacha</t>
  </si>
  <si>
    <t>Leticia</t>
  </si>
  <si>
    <t>Amazonas</t>
  </si>
  <si>
    <t>Guamo</t>
  </si>
  <si>
    <t>Tolima</t>
  </si>
  <si>
    <t>Bolívar</t>
  </si>
  <si>
    <t>Quibdó</t>
  </si>
  <si>
    <t>Apulo</t>
  </si>
  <si>
    <t>Barbosa</t>
  </si>
  <si>
    <t>Bucaramanga</t>
  </si>
  <si>
    <t>EMPRESA DE ACUEDUCTO ALCANTARILLADO Y ASEO DE BAHIA SOLANO S.A ESP</t>
  </si>
  <si>
    <t>OPERADORES DE SERVICIOS DE LA SIERRA S.A.S  ESP</t>
  </si>
  <si>
    <t>EMPRESA MUNICIPAL DE SERVICIOS PUBLICOS DOMICILIARIOS DE ACUEDUCTO, ALCANTARILLADO Y SANEAMIENTO BASICO DE SABANA DE TORRES ESPUSATO ESP</t>
  </si>
  <si>
    <t>AGUAS LA CRISTALINA S.A. ESP</t>
  </si>
  <si>
    <t>EMPRESA DE ACUEDUCTO, ALCANTARILLADO Y ASEO DEL ROSAL S.A ESP</t>
  </si>
  <si>
    <t>EMPRESAS MUNICIPALES DE CHINACOTA ESP</t>
  </si>
  <si>
    <t>CENTRO DE GERENCIAMIENTO DE RESIDUOS DOÑA JUANA S.A. ESP</t>
  </si>
  <si>
    <t>EMPRESA REGIONAL DE AGUAS DEL TEQUENDAMA S.A. ESP</t>
  </si>
  <si>
    <t>ASEO INTERNACIONAL S.A. ESP</t>
  </si>
  <si>
    <t>EMPRESA DE SERVICIOS PÚBLICOS DE ACUEDUCTO, ALCANTARILLADO Y ASEO DEL GUAMO - TOLIMA ESP</t>
  </si>
  <si>
    <t>EMPRESAS PUBLICAS DE QUIBDÓ ESP</t>
  </si>
  <si>
    <t xml:space="preserve">EMPRESA DE SERVICIOS DE ACUEDUCTO, ALCANTARILLADO Y ASEO DEL MUNICIPIO DE APULO S.A. ESP  EMPOAPULO S.A. ESP </t>
  </si>
  <si>
    <t>EMPRESA DE ASEO DE BUCARAMANGA S.A. ESP</t>
  </si>
  <si>
    <t>EMPRESAS PÚBLICAS DEL QUINDIO S.A. ESP</t>
  </si>
  <si>
    <t>INTERASEO S.A.S. ESP</t>
  </si>
  <si>
    <t>Santa Catalina</t>
  </si>
  <si>
    <t>La Mesa</t>
  </si>
  <si>
    <t>Santa Marta</t>
  </si>
  <si>
    <t>CAUSA / INCUMPLIMIENTO</t>
  </si>
  <si>
    <t xml:space="preserve">Falla en la prestación del servicio </t>
  </si>
  <si>
    <t>No suspensión del servicio a usuarios que no contaban con certificado de conformidad de sus instalaciones de gas</t>
  </si>
  <si>
    <t xml:space="preserve">Tiene hasta el 11 de junio para presentar recurso. </t>
  </si>
  <si>
    <t xml:space="preserve">Tiene hasta el 5 de junio para presentar recurso. </t>
  </si>
  <si>
    <t xml:space="preserve">Tiene hasta el 12 de junio para presentar recurso. </t>
  </si>
  <si>
    <t xml:space="preserve">Tiene hasta el 9 de junio para presentar recurso. </t>
  </si>
  <si>
    <t xml:space="preserve">Tiene hasta el 05 de junio para presentar recurso. </t>
  </si>
  <si>
    <t xml:space="preserve">Tiene hasta el 4 de junio para presentar recurso. </t>
  </si>
  <si>
    <t>ESTADO</t>
  </si>
  <si>
    <t>En recurso de reposición</t>
  </si>
  <si>
    <t>En firme</t>
  </si>
  <si>
    <t>Notificada al prestador</t>
  </si>
  <si>
    <t>Pendiente del recurso de reposición</t>
  </si>
  <si>
    <t>ESTADO DE LA SANCIÓN</t>
  </si>
  <si>
    <t>TOTAL ENERGÍA</t>
  </si>
  <si>
    <t>TOTAL GAS</t>
  </si>
  <si>
    <t>TOTAL AAA</t>
  </si>
  <si>
    <t>EMPRESA DE ENERGÌA DE ARAUCA S.A E.S.P</t>
  </si>
  <si>
    <t>EMPRESA DE ENERGÌA DE BOYACÁ S.A E.S.P</t>
  </si>
  <si>
    <t>EMPRESA DE ENERGIA DEL VALLE DE SIBUNDOY S.A. E.S.P.</t>
  </si>
  <si>
    <t>Falla en la prestación del servicio/IRAD/ITAD</t>
  </si>
  <si>
    <t>Para recurso de reposición</t>
  </si>
  <si>
    <t>AAA</t>
  </si>
  <si>
    <t>Gas</t>
  </si>
  <si>
    <t>Energía</t>
  </si>
  <si>
    <t>EMPRESA SURTIDORA GAS DEL CARIBE S.A ESP</t>
  </si>
  <si>
    <t>SUPERINTENDENCIA DE SERVICIOS PÚBLICOS DOMICILIARIOS 
SUPERINTENDENCIA DELEGADA PARA ACUEDUCTO, ALCANTARILLADO Y ASEO 
Multas impuestas entre enero y mayo de 2020 como resultado de procesos de investigación adelantados entre 2016 y 2019</t>
  </si>
  <si>
    <t>No ingresar al esquema de incentivo y compensaciones</t>
  </si>
  <si>
    <t xml:space="preserve">Ver COMUNICADO DE PRENSA </t>
  </si>
  <si>
    <t xml:space="preserve">SUPERINTENDENCIA DE SERVICIOS PÚBLICOS DOMICILIARIOS 
SUPERINTENDENCIA DELEGADA PARA ENERGÍA Y GAS
Multas impuestas entre enero y mayo de 2020 como resultado de procesos de investigación adelantados entre 2016 y 2019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</si>
</sst>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\ * #,##0.00_);_(&quot;$&quot;\ * \(#,##0.00\);_(&quot;$&quot;\ * &quot;-&quot;??_);_(@_)"/>
    <numFmt numFmtId="164" formatCode="&quot;$&quot;\ #,##0;[Red]\-&quot;$&quot;\ #,##0"/>
    <numFmt numFmtId="165" formatCode="&quot;$&quot;\ #,##0"/>
    <numFmt numFmtId="166" formatCode="_(&quot;$&quot;\ * #,##0_);_(&quot;$&quot;\ * \(#,##0\);_(&quot;$&quot;\ 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165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44" fontId="0" fillId="0" borderId="0" xfId="0" applyNumberFormat="1"/>
    <xf numFmtId="166" fontId="0" fillId="0" borderId="0" xfId="0" applyNumberFormat="1"/>
    <xf numFmtId="0" fontId="5" fillId="2" borderId="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right" vertical="center" wrapText="1"/>
    </xf>
    <xf numFmtId="165" fontId="6" fillId="0" borderId="3" xfId="0" applyNumberFormat="1" applyFont="1" applyBorder="1" applyAlignment="1">
      <alignment horizontal="right" vertical="center" wrapText="1"/>
    </xf>
    <xf numFmtId="44" fontId="0" fillId="0" borderId="0" xfId="1" applyFont="1"/>
    <xf numFmtId="0" fontId="5" fillId="2" borderId="7" xfId="0" applyFont="1" applyFill="1" applyBorder="1" applyAlignment="1">
      <alignment horizontal="left" vertical="center" wrapText="1"/>
    </xf>
    <xf numFmtId="165" fontId="5" fillId="0" borderId="0" xfId="0" applyNumberFormat="1" applyFont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165" fontId="1" fillId="0" borderId="0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165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166" fontId="0" fillId="0" borderId="0" xfId="1" applyNumberFormat="1" applyFont="1"/>
    <xf numFmtId="165" fontId="1" fillId="0" borderId="0" xfId="0" applyNumberFormat="1" applyFont="1" applyAlignment="1">
      <alignment horizontal="right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8" fillId="0" borderId="0" xfId="2" applyBorder="1" applyAlignment="1">
      <alignment horizontal="center" vertical="center" wrapText="1"/>
    </xf>
    <xf numFmtId="0" fontId="8" fillId="0" borderId="4" xfId="2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uperservicios.gov.co/sala-de-prensa/comunicados/superservicios-ha-impuesto-sanciones-por-mas-de-45-mil-millones-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uperservicios.gov.co/sala-de-prensa/comunicados/superservicios-ha-impuesto-sanciones-por-mas-de-45-mil-millones-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68A12-2130-4921-AC0F-850ADE040991}">
  <dimension ref="A1:BO73"/>
  <sheetViews>
    <sheetView zoomScale="106" zoomScaleNormal="106" workbookViewId="0">
      <selection activeCell="A2" sqref="A2:D2"/>
    </sheetView>
  </sheetViews>
  <sheetFormatPr baseColWidth="10" defaultRowHeight="12.75" x14ac:dyDescent="0.25"/>
  <cols>
    <col min="1" max="1" width="37.7109375" style="48" customWidth="1"/>
    <col min="2" max="2" width="15.28515625" style="49" customWidth="1"/>
    <col min="3" max="3" width="36" style="8" customWidth="1"/>
    <col min="4" max="4" width="13.28515625" style="36" customWidth="1"/>
    <col min="5" max="67" width="11.42578125" style="36"/>
    <col min="68" max="16384" width="11.42578125" style="37"/>
  </cols>
  <sheetData>
    <row r="1" spans="1:4" s="36" customFormat="1" ht="48.75" customHeight="1" x14ac:dyDescent="0.25">
      <c r="A1" s="56" t="s">
        <v>181</v>
      </c>
      <c r="B1" s="56"/>
      <c r="C1" s="56"/>
      <c r="D1" s="56"/>
    </row>
    <row r="2" spans="1:4" s="36" customFormat="1" ht="15.75" customHeight="1" x14ac:dyDescent="0.25">
      <c r="A2" s="59" t="s">
        <v>180</v>
      </c>
      <c r="B2" s="59"/>
      <c r="C2" s="59"/>
      <c r="D2" s="59"/>
    </row>
    <row r="3" spans="1:4" s="36" customFormat="1" x14ac:dyDescent="0.25">
      <c r="A3" s="38"/>
      <c r="B3" s="38"/>
      <c r="C3" s="38"/>
    </row>
    <row r="4" spans="1:4" s="36" customFormat="1" x14ac:dyDescent="0.25">
      <c r="A4" s="54" t="s">
        <v>78</v>
      </c>
      <c r="B4" s="55"/>
      <c r="C4" s="55"/>
      <c r="D4" s="55"/>
    </row>
    <row r="5" spans="1:4" s="36" customFormat="1" ht="26.25" customHeight="1" x14ac:dyDescent="0.25">
      <c r="A5" s="39" t="s">
        <v>83</v>
      </c>
      <c r="B5" s="1" t="s">
        <v>0</v>
      </c>
      <c r="C5" s="40" t="s">
        <v>23</v>
      </c>
      <c r="D5" s="41" t="s">
        <v>165</v>
      </c>
    </row>
    <row r="6" spans="1:4" s="36" customFormat="1" ht="38.25" x14ac:dyDescent="0.25">
      <c r="A6" s="4" t="s">
        <v>64</v>
      </c>
      <c r="B6" s="2">
        <v>1104529140</v>
      </c>
      <c r="C6" s="4" t="s">
        <v>15</v>
      </c>
      <c r="D6" s="12" t="s">
        <v>161</v>
      </c>
    </row>
    <row r="7" spans="1:4" s="36" customFormat="1" ht="38.25" x14ac:dyDescent="0.25">
      <c r="A7" s="4" t="s">
        <v>44</v>
      </c>
      <c r="B7" s="2">
        <v>1106024634</v>
      </c>
      <c r="C7" s="4" t="s">
        <v>15</v>
      </c>
      <c r="D7" s="12" t="s">
        <v>161</v>
      </c>
    </row>
    <row r="8" spans="1:4" s="36" customFormat="1" ht="38.25" x14ac:dyDescent="0.25">
      <c r="A8" s="4" t="s">
        <v>6</v>
      </c>
      <c r="B8" s="2">
        <v>1106024634</v>
      </c>
      <c r="C8" s="4" t="s">
        <v>15</v>
      </c>
      <c r="D8" s="12" t="s">
        <v>161</v>
      </c>
    </row>
    <row r="9" spans="1:4" s="36" customFormat="1" x14ac:dyDescent="0.25">
      <c r="A9" s="4" t="s">
        <v>70</v>
      </c>
      <c r="B9" s="2">
        <v>39749568</v>
      </c>
      <c r="C9" s="4" t="s">
        <v>152</v>
      </c>
      <c r="D9" s="13" t="s">
        <v>162</v>
      </c>
    </row>
    <row r="10" spans="1:4" s="36" customFormat="1" ht="25.5" x14ac:dyDescent="0.25">
      <c r="A10" s="5" t="s">
        <v>3</v>
      </c>
      <c r="B10" s="2">
        <v>1656232000</v>
      </c>
      <c r="C10" s="4" t="s">
        <v>19</v>
      </c>
      <c r="D10" s="13" t="s">
        <v>162</v>
      </c>
    </row>
    <row r="11" spans="1:4" s="36" customFormat="1" ht="38.25" x14ac:dyDescent="0.25">
      <c r="A11" s="5" t="s">
        <v>56</v>
      </c>
      <c r="B11" s="2">
        <v>269137700</v>
      </c>
      <c r="C11" s="4" t="s">
        <v>82</v>
      </c>
      <c r="D11" s="13" t="s">
        <v>162</v>
      </c>
    </row>
    <row r="12" spans="1:4" s="36" customFormat="1" ht="38.25" x14ac:dyDescent="0.25">
      <c r="A12" s="4" t="s">
        <v>62</v>
      </c>
      <c r="B12" s="2">
        <v>198366597</v>
      </c>
      <c r="C12" s="4" t="s">
        <v>20</v>
      </c>
      <c r="D12" s="12" t="s">
        <v>161</v>
      </c>
    </row>
    <row r="13" spans="1:4" s="36" customFormat="1" ht="38.25" x14ac:dyDescent="0.25">
      <c r="A13" s="4" t="s">
        <v>65</v>
      </c>
      <c r="B13" s="2">
        <v>438891882</v>
      </c>
      <c r="C13" s="4" t="s">
        <v>15</v>
      </c>
      <c r="D13" s="12" t="s">
        <v>161</v>
      </c>
    </row>
    <row r="14" spans="1:4" s="36" customFormat="1" ht="38.25" x14ac:dyDescent="0.25">
      <c r="A14" s="4" t="s">
        <v>61</v>
      </c>
      <c r="B14" s="2">
        <v>482791650</v>
      </c>
      <c r="C14" s="4" t="s">
        <v>15</v>
      </c>
      <c r="D14" s="12" t="s">
        <v>161</v>
      </c>
    </row>
    <row r="15" spans="1:4" s="36" customFormat="1" ht="38.25" x14ac:dyDescent="0.25">
      <c r="A15" s="5" t="s">
        <v>71</v>
      </c>
      <c r="B15" s="2">
        <v>1656232000</v>
      </c>
      <c r="C15" s="4" t="s">
        <v>15</v>
      </c>
      <c r="D15" s="13" t="s">
        <v>162</v>
      </c>
    </row>
    <row r="16" spans="1:4" s="36" customFormat="1" ht="25.5" x14ac:dyDescent="0.25">
      <c r="A16" s="4" t="s">
        <v>67</v>
      </c>
      <c r="B16" s="2">
        <v>5958048500</v>
      </c>
      <c r="C16" s="3" t="s">
        <v>22</v>
      </c>
      <c r="D16" s="12" t="s">
        <v>161</v>
      </c>
    </row>
    <row r="17" spans="1:4" s="36" customFormat="1" ht="25.5" x14ac:dyDescent="0.25">
      <c r="A17" s="5" t="s">
        <v>169</v>
      </c>
      <c r="B17" s="2">
        <v>877803000</v>
      </c>
      <c r="C17" s="4" t="s">
        <v>172</v>
      </c>
      <c r="D17" s="12" t="s">
        <v>173</v>
      </c>
    </row>
    <row r="18" spans="1:4" s="36" customFormat="1" ht="38.25" x14ac:dyDescent="0.25">
      <c r="A18" s="5" t="s">
        <v>169</v>
      </c>
      <c r="B18" s="2" t="s">
        <v>5</v>
      </c>
      <c r="C18" s="4" t="s">
        <v>15</v>
      </c>
      <c r="D18" s="13" t="s">
        <v>162</v>
      </c>
    </row>
    <row r="19" spans="1:4" s="36" customFormat="1" ht="25.5" x14ac:dyDescent="0.25">
      <c r="A19" s="5" t="s">
        <v>170</v>
      </c>
      <c r="B19" s="35">
        <v>1069776708</v>
      </c>
      <c r="C19" s="4" t="s">
        <v>172</v>
      </c>
      <c r="D19" s="12" t="s">
        <v>173</v>
      </c>
    </row>
    <row r="20" spans="1:4" s="36" customFormat="1" ht="38.25" x14ac:dyDescent="0.25">
      <c r="A20" s="4" t="s">
        <v>8</v>
      </c>
      <c r="B20" s="2">
        <v>204544652</v>
      </c>
      <c r="C20" s="4" t="s">
        <v>15</v>
      </c>
      <c r="D20" s="13" t="s">
        <v>162</v>
      </c>
    </row>
    <row r="21" spans="1:4" ht="38.25" x14ac:dyDescent="0.25">
      <c r="A21" s="5" t="s">
        <v>2</v>
      </c>
      <c r="B21" s="2">
        <v>828116000</v>
      </c>
      <c r="C21" s="4" t="s">
        <v>15</v>
      </c>
      <c r="D21" s="13" t="s">
        <v>162</v>
      </c>
    </row>
    <row r="22" spans="1:4" ht="38.25" x14ac:dyDescent="0.25">
      <c r="A22" s="4" t="s">
        <v>2</v>
      </c>
      <c r="B22" s="2">
        <v>1215729801</v>
      </c>
      <c r="C22" s="4" t="s">
        <v>15</v>
      </c>
      <c r="D22" s="12" t="s">
        <v>161</v>
      </c>
    </row>
    <row r="23" spans="1:4" ht="38.25" x14ac:dyDescent="0.25">
      <c r="A23" s="5" t="s">
        <v>47</v>
      </c>
      <c r="B23" s="2">
        <v>114280008</v>
      </c>
      <c r="C23" s="4" t="s">
        <v>15</v>
      </c>
      <c r="D23" s="13" t="s">
        <v>162</v>
      </c>
    </row>
    <row r="24" spans="1:4" ht="38.25" x14ac:dyDescent="0.25">
      <c r="A24" s="4" t="s">
        <v>58</v>
      </c>
      <c r="B24" s="2">
        <v>206200884</v>
      </c>
      <c r="C24" s="4" t="s">
        <v>15</v>
      </c>
      <c r="D24" s="13" t="s">
        <v>162</v>
      </c>
    </row>
    <row r="25" spans="1:4" ht="38.25" x14ac:dyDescent="0.25">
      <c r="A25" s="5" t="s">
        <v>77</v>
      </c>
      <c r="B25" s="2">
        <v>828116000</v>
      </c>
      <c r="C25" s="4" t="s">
        <v>15</v>
      </c>
      <c r="D25" s="13" t="s">
        <v>162</v>
      </c>
    </row>
    <row r="26" spans="1:4" s="36" customFormat="1" ht="38.25" x14ac:dyDescent="0.25">
      <c r="A26" s="5" t="s">
        <v>77</v>
      </c>
      <c r="B26" s="2">
        <v>1214269914</v>
      </c>
      <c r="C26" s="4" t="s">
        <v>15</v>
      </c>
      <c r="D26" s="12" t="s">
        <v>161</v>
      </c>
    </row>
    <row r="27" spans="1:4" s="36" customFormat="1" ht="38.25" x14ac:dyDescent="0.25">
      <c r="A27" s="4" t="s">
        <v>7</v>
      </c>
      <c r="B27" s="2">
        <v>206200884</v>
      </c>
      <c r="C27" s="4" t="s">
        <v>15</v>
      </c>
      <c r="D27" s="13" t="s">
        <v>162</v>
      </c>
    </row>
    <row r="28" spans="1:4" s="36" customFormat="1" ht="38.25" x14ac:dyDescent="0.25">
      <c r="A28" s="5" t="s">
        <v>46</v>
      </c>
      <c r="B28" s="2">
        <v>745304400</v>
      </c>
      <c r="C28" s="4" t="s">
        <v>15</v>
      </c>
      <c r="D28" s="13" t="s">
        <v>162</v>
      </c>
    </row>
    <row r="29" spans="1:4" s="36" customFormat="1" ht="38.25" x14ac:dyDescent="0.25">
      <c r="A29" s="4" t="s">
        <v>45</v>
      </c>
      <c r="B29" s="2">
        <v>1141133136</v>
      </c>
      <c r="C29" s="4" t="s">
        <v>15</v>
      </c>
      <c r="D29" s="12" t="s">
        <v>161</v>
      </c>
    </row>
    <row r="30" spans="1:4" s="36" customFormat="1" ht="25.5" x14ac:dyDescent="0.25">
      <c r="A30" s="4" t="s">
        <v>171</v>
      </c>
      <c r="B30" s="2">
        <v>183013636</v>
      </c>
      <c r="C30" s="4" t="s">
        <v>179</v>
      </c>
      <c r="D30" s="12" t="s">
        <v>162</v>
      </c>
    </row>
    <row r="31" spans="1:4" s="36" customFormat="1" ht="25.5" x14ac:dyDescent="0.25">
      <c r="A31" s="4" t="s">
        <v>1</v>
      </c>
      <c r="B31" s="2">
        <v>66713028</v>
      </c>
      <c r="C31" s="4" t="s">
        <v>14</v>
      </c>
      <c r="D31" s="12" t="s">
        <v>161</v>
      </c>
    </row>
    <row r="32" spans="1:4" s="36" customFormat="1" ht="38.25" x14ac:dyDescent="0.25">
      <c r="A32" s="5" t="s">
        <v>72</v>
      </c>
      <c r="B32" s="2">
        <v>828116000</v>
      </c>
      <c r="C32" s="4" t="s">
        <v>15</v>
      </c>
      <c r="D32" s="13" t="s">
        <v>162</v>
      </c>
    </row>
    <row r="33" spans="1:67" s="36" customFormat="1" ht="38.25" x14ac:dyDescent="0.25">
      <c r="A33" s="4" t="s">
        <v>63</v>
      </c>
      <c r="B33" s="2">
        <v>1103069253</v>
      </c>
      <c r="C33" s="4" t="s">
        <v>15</v>
      </c>
      <c r="D33" s="12" t="s">
        <v>161</v>
      </c>
    </row>
    <row r="34" spans="1:67" s="36" customFormat="1" ht="63.75" x14ac:dyDescent="0.25">
      <c r="A34" s="4" t="s">
        <v>66</v>
      </c>
      <c r="B34" s="2">
        <v>1656232000</v>
      </c>
      <c r="C34" s="4" t="s">
        <v>24</v>
      </c>
      <c r="D34" s="13" t="s">
        <v>162</v>
      </c>
    </row>
    <row r="35" spans="1:67" s="36" customFormat="1" ht="51" x14ac:dyDescent="0.25">
      <c r="A35" s="4" t="s">
        <v>66</v>
      </c>
      <c r="B35" s="2">
        <v>1215729801</v>
      </c>
      <c r="C35" s="4" t="s">
        <v>21</v>
      </c>
      <c r="D35" s="12" t="s">
        <v>161</v>
      </c>
    </row>
    <row r="36" spans="1:67" s="36" customFormat="1" ht="25.5" x14ac:dyDescent="0.25">
      <c r="A36" s="4" t="s">
        <v>68</v>
      </c>
      <c r="B36" s="2">
        <v>74530440</v>
      </c>
      <c r="C36" s="4" t="s">
        <v>14</v>
      </c>
      <c r="D36" s="13" t="s">
        <v>162</v>
      </c>
    </row>
    <row r="37" spans="1:67" s="36" customFormat="1" ht="38.25" x14ac:dyDescent="0.25">
      <c r="A37" s="5" t="s">
        <v>48</v>
      </c>
      <c r="B37" s="2">
        <v>419026696</v>
      </c>
      <c r="C37" s="4" t="s">
        <v>17</v>
      </c>
      <c r="D37" s="13" t="s">
        <v>162</v>
      </c>
    </row>
    <row r="38" spans="1:67" s="36" customFormat="1" ht="38.25" x14ac:dyDescent="0.25">
      <c r="A38" s="4" t="s">
        <v>57</v>
      </c>
      <c r="B38" s="2">
        <v>206979000</v>
      </c>
      <c r="C38" s="4" t="s">
        <v>15</v>
      </c>
      <c r="D38" s="13" t="s">
        <v>162</v>
      </c>
    </row>
    <row r="39" spans="1:67" s="36" customFormat="1" ht="38.25" x14ac:dyDescent="0.25">
      <c r="A39" s="5" t="s">
        <v>69</v>
      </c>
      <c r="B39" s="2">
        <v>325449588</v>
      </c>
      <c r="C39" s="4" t="s">
        <v>18</v>
      </c>
      <c r="D39" s="13" t="s">
        <v>162</v>
      </c>
    </row>
    <row r="40" spans="1:67" s="36" customFormat="1" x14ac:dyDescent="0.25">
      <c r="A40" s="42" t="s">
        <v>166</v>
      </c>
      <c r="B40" s="43">
        <f>SUM(B6:B39)</f>
        <v>28746363134</v>
      </c>
      <c r="C40" s="9"/>
    </row>
    <row r="41" spans="1:67" s="36" customFormat="1" x14ac:dyDescent="0.25">
      <c r="A41" s="9"/>
      <c r="B41" s="10"/>
      <c r="C41" s="11"/>
    </row>
    <row r="42" spans="1:67" x14ac:dyDescent="0.25">
      <c r="A42" s="52" t="s">
        <v>79</v>
      </c>
      <c r="B42" s="53"/>
      <c r="C42" s="53"/>
      <c r="D42" s="53"/>
    </row>
    <row r="43" spans="1:67" s="44" customFormat="1" ht="25.5" x14ac:dyDescent="0.25">
      <c r="A43" s="39" t="s">
        <v>83</v>
      </c>
      <c r="B43" s="1" t="s">
        <v>0</v>
      </c>
      <c r="C43" s="40" t="s">
        <v>23</v>
      </c>
      <c r="D43" s="40" t="s">
        <v>165</v>
      </c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</row>
    <row r="44" spans="1:67" ht="25.5" x14ac:dyDescent="0.25">
      <c r="A44" s="12" t="s">
        <v>10</v>
      </c>
      <c r="B44" s="2">
        <v>59624352</v>
      </c>
      <c r="C44" s="4" t="s">
        <v>16</v>
      </c>
      <c r="D44" s="44" t="s">
        <v>162</v>
      </c>
    </row>
    <row r="45" spans="1:67" ht="25.5" x14ac:dyDescent="0.25">
      <c r="A45" s="12" t="s">
        <v>59</v>
      </c>
      <c r="B45" s="2">
        <v>1656232000</v>
      </c>
      <c r="C45" s="4" t="s">
        <v>25</v>
      </c>
      <c r="D45" s="44" t="s">
        <v>162</v>
      </c>
    </row>
    <row r="46" spans="1:67" ht="25.5" x14ac:dyDescent="0.25">
      <c r="A46" s="12" t="s">
        <v>74</v>
      </c>
      <c r="B46" s="2">
        <v>19874784</v>
      </c>
      <c r="C46" s="4" t="s">
        <v>16</v>
      </c>
      <c r="D46" s="44" t="s">
        <v>162</v>
      </c>
    </row>
    <row r="47" spans="1:67" s="36" customFormat="1" ht="25.5" x14ac:dyDescent="0.25">
      <c r="A47" s="12" t="s">
        <v>55</v>
      </c>
      <c r="B47" s="2">
        <v>19874784</v>
      </c>
      <c r="C47" s="4" t="s">
        <v>16</v>
      </c>
      <c r="D47" s="44" t="s">
        <v>162</v>
      </c>
    </row>
    <row r="48" spans="1:67" s="36" customFormat="1" ht="25.5" x14ac:dyDescent="0.25">
      <c r="A48" s="12" t="s">
        <v>13</v>
      </c>
      <c r="B48" s="2">
        <v>57140004</v>
      </c>
      <c r="C48" s="4" t="s">
        <v>16</v>
      </c>
      <c r="D48" s="44" t="s">
        <v>162</v>
      </c>
    </row>
    <row r="49" spans="1:4" s="36" customFormat="1" ht="25.5" x14ac:dyDescent="0.25">
      <c r="A49" s="4" t="s">
        <v>73</v>
      </c>
      <c r="B49" s="2">
        <v>35608998</v>
      </c>
      <c r="C49" s="4" t="s">
        <v>16</v>
      </c>
      <c r="D49" s="44" t="s">
        <v>162</v>
      </c>
    </row>
    <row r="50" spans="1:4" s="36" customFormat="1" ht="38.25" x14ac:dyDescent="0.25">
      <c r="A50" s="4" t="s">
        <v>177</v>
      </c>
      <c r="B50" s="2">
        <v>689820628</v>
      </c>
      <c r="C50" s="4" t="s">
        <v>153</v>
      </c>
      <c r="D50" s="44" t="s">
        <v>162</v>
      </c>
    </row>
    <row r="51" spans="1:4" s="36" customFormat="1" ht="25.5" x14ac:dyDescent="0.25">
      <c r="A51" s="4" t="s">
        <v>75</v>
      </c>
      <c r="B51" s="2">
        <v>34780872</v>
      </c>
      <c r="C51" s="4" t="s">
        <v>16</v>
      </c>
      <c r="D51" s="44" t="s">
        <v>162</v>
      </c>
    </row>
    <row r="52" spans="1:4" s="36" customFormat="1" ht="25.5" x14ac:dyDescent="0.25">
      <c r="A52" s="4" t="s">
        <v>12</v>
      </c>
      <c r="B52" s="2">
        <v>89436528</v>
      </c>
      <c r="C52" s="4" t="s">
        <v>16</v>
      </c>
      <c r="D52" s="44" t="s">
        <v>162</v>
      </c>
    </row>
    <row r="53" spans="1:4" s="36" customFormat="1" ht="51" x14ac:dyDescent="0.25">
      <c r="A53" s="4" t="s">
        <v>60</v>
      </c>
      <c r="B53" s="2">
        <v>267486699</v>
      </c>
      <c r="C53" s="4" t="s">
        <v>27</v>
      </c>
      <c r="D53" s="44" t="s">
        <v>162</v>
      </c>
    </row>
    <row r="54" spans="1:4" s="36" customFormat="1" ht="25.5" x14ac:dyDescent="0.25">
      <c r="A54" s="4" t="s">
        <v>53</v>
      </c>
      <c r="B54" s="2">
        <v>39749568</v>
      </c>
      <c r="C54" s="4" t="s">
        <v>16</v>
      </c>
      <c r="D54" s="44" t="s">
        <v>162</v>
      </c>
    </row>
    <row r="55" spans="1:4" s="36" customFormat="1" ht="25.5" x14ac:dyDescent="0.25">
      <c r="A55" s="4" t="s">
        <v>53</v>
      </c>
      <c r="B55" s="2">
        <v>110967544</v>
      </c>
      <c r="C55" s="4" t="s">
        <v>16</v>
      </c>
      <c r="D55" s="44" t="s">
        <v>162</v>
      </c>
    </row>
    <row r="56" spans="1:4" s="36" customFormat="1" ht="25.5" x14ac:dyDescent="0.25">
      <c r="A56" s="4" t="s">
        <v>49</v>
      </c>
      <c r="B56" s="2">
        <v>14906088</v>
      </c>
      <c r="C56" s="4" t="s">
        <v>16</v>
      </c>
      <c r="D56" s="44" t="s">
        <v>162</v>
      </c>
    </row>
    <row r="57" spans="1:4" s="36" customFormat="1" ht="25.5" x14ac:dyDescent="0.25">
      <c r="A57" s="4" t="s">
        <v>54</v>
      </c>
      <c r="B57" s="2">
        <v>39749568</v>
      </c>
      <c r="C57" s="4" t="s">
        <v>16</v>
      </c>
      <c r="D57" s="44" t="s">
        <v>162</v>
      </c>
    </row>
    <row r="58" spans="1:4" s="36" customFormat="1" ht="25.5" x14ac:dyDescent="0.25">
      <c r="A58" s="4" t="s">
        <v>50</v>
      </c>
      <c r="B58" s="2">
        <v>46374496</v>
      </c>
      <c r="C58" s="4" t="s">
        <v>16</v>
      </c>
      <c r="D58" s="44" t="s">
        <v>162</v>
      </c>
    </row>
    <row r="59" spans="1:4" s="36" customFormat="1" ht="76.5" x14ac:dyDescent="0.25">
      <c r="A59" s="4" t="s">
        <v>76</v>
      </c>
      <c r="B59" s="2">
        <v>119248704</v>
      </c>
      <c r="C59" s="4" t="s">
        <v>81</v>
      </c>
      <c r="D59" s="44" t="s">
        <v>162</v>
      </c>
    </row>
    <row r="60" spans="1:4" s="36" customFormat="1" ht="25.5" x14ac:dyDescent="0.25">
      <c r="A60" s="4" t="s">
        <v>4</v>
      </c>
      <c r="B60" s="2">
        <v>46374496</v>
      </c>
      <c r="C60" s="4" t="s">
        <v>16</v>
      </c>
      <c r="D60" s="44" t="s">
        <v>162</v>
      </c>
    </row>
    <row r="61" spans="1:4" s="36" customFormat="1" ht="25.5" x14ac:dyDescent="0.25">
      <c r="A61" s="4" t="s">
        <v>4</v>
      </c>
      <c r="B61" s="2">
        <v>39749568</v>
      </c>
      <c r="C61" s="4" t="s">
        <v>16</v>
      </c>
      <c r="D61" s="44" t="s">
        <v>162</v>
      </c>
    </row>
    <row r="62" spans="1:4" s="36" customFormat="1" ht="25.5" x14ac:dyDescent="0.25">
      <c r="A62" s="4" t="s">
        <v>9</v>
      </c>
      <c r="B62" s="2">
        <v>94405224</v>
      </c>
      <c r="C62" s="4" t="s">
        <v>16</v>
      </c>
      <c r="D62" s="44" t="s">
        <v>162</v>
      </c>
    </row>
    <row r="63" spans="1:4" s="36" customFormat="1" ht="25.5" x14ac:dyDescent="0.25">
      <c r="A63" s="12" t="s">
        <v>80</v>
      </c>
      <c r="B63" s="2">
        <v>105170732</v>
      </c>
      <c r="C63" s="4" t="s">
        <v>16</v>
      </c>
      <c r="D63" s="44" t="s">
        <v>162</v>
      </c>
    </row>
    <row r="64" spans="1:4" s="36" customFormat="1" ht="25.5" x14ac:dyDescent="0.25">
      <c r="A64" s="4" t="s">
        <v>11</v>
      </c>
      <c r="B64" s="2">
        <v>39749568</v>
      </c>
      <c r="C64" s="4" t="s">
        <v>16</v>
      </c>
      <c r="D64" s="44" t="s">
        <v>162</v>
      </c>
    </row>
    <row r="65" spans="1:4" s="36" customFormat="1" ht="25.5" x14ac:dyDescent="0.25">
      <c r="A65" s="4" t="s">
        <v>51</v>
      </c>
      <c r="B65" s="2">
        <v>41405800</v>
      </c>
      <c r="C65" s="4" t="s">
        <v>16</v>
      </c>
      <c r="D65" s="44" t="s">
        <v>162</v>
      </c>
    </row>
    <row r="66" spans="1:4" s="36" customFormat="1" ht="25.5" x14ac:dyDescent="0.25">
      <c r="A66" s="4" t="s">
        <v>52</v>
      </c>
      <c r="B66" s="2">
        <v>65421164</v>
      </c>
      <c r="C66" s="4" t="s">
        <v>16</v>
      </c>
      <c r="D66" s="44" t="s">
        <v>162</v>
      </c>
    </row>
    <row r="67" spans="1:4" s="36" customFormat="1" ht="51" x14ac:dyDescent="0.25">
      <c r="A67" s="45" t="s">
        <v>52</v>
      </c>
      <c r="B67" s="2">
        <v>86024794</v>
      </c>
      <c r="C67" s="4" t="s">
        <v>26</v>
      </c>
      <c r="D67" s="44" t="s">
        <v>162</v>
      </c>
    </row>
    <row r="68" spans="1:4" s="36" customFormat="1" x14ac:dyDescent="0.25">
      <c r="A68" s="46" t="s">
        <v>167</v>
      </c>
      <c r="B68" s="51">
        <f>SUM(B44:B67)</f>
        <v>3819176963</v>
      </c>
      <c r="C68" s="7"/>
    </row>
    <row r="69" spans="1:4" x14ac:dyDescent="0.25">
      <c r="B69" s="47"/>
    </row>
    <row r="73" spans="1:4" x14ac:dyDescent="0.25">
      <c r="B73" s="47"/>
    </row>
  </sheetData>
  <sortState xmlns:xlrd2="http://schemas.microsoft.com/office/spreadsheetml/2017/richdata2" ref="A6:D39">
    <sortCondition ref="A6:A39"/>
  </sortState>
  <mergeCells count="4">
    <mergeCell ref="A42:D42"/>
    <mergeCell ref="A4:D4"/>
    <mergeCell ref="A1:D1"/>
    <mergeCell ref="A2:D2"/>
  </mergeCells>
  <hyperlinks>
    <hyperlink ref="A2:D2" r:id="rId1" display="Ver COMUNICADO DE PRENSA " xr:uid="{7E51C123-9A04-4931-A56E-3A55014A43EB}"/>
  </hyperlinks>
  <pageMargins left="0.70866141732283472" right="0.70866141732283472" top="0.74803149606299213" bottom="0.74803149606299213" header="0.31496062992125984" footer="0.31496062992125984"/>
  <pageSetup scale="8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39896-8963-4CAD-A41D-EFADC637A52C}">
  <dimension ref="A1:G30"/>
  <sheetViews>
    <sheetView tabSelected="1" workbookViewId="0">
      <selection activeCell="I3" sqref="I3"/>
    </sheetView>
  </sheetViews>
  <sheetFormatPr baseColWidth="10" defaultRowHeight="12.75" x14ac:dyDescent="0.25"/>
  <cols>
    <col min="1" max="1" width="33" style="16" customWidth="1"/>
    <col min="2" max="2" width="18" style="16" customWidth="1"/>
    <col min="3" max="3" width="13.140625" style="18" customWidth="1"/>
    <col min="4" max="4" width="16" style="18" customWidth="1"/>
    <col min="5" max="5" width="16.28515625" style="20" customWidth="1"/>
    <col min="6" max="6" width="17.7109375" style="16" customWidth="1"/>
    <col min="7" max="7" width="16.85546875" style="16" customWidth="1"/>
    <col min="8" max="16384" width="11.42578125" style="18"/>
  </cols>
  <sheetData>
    <row r="1" spans="1:7" ht="55.5" customHeight="1" x14ac:dyDescent="0.25">
      <c r="A1" s="57" t="s">
        <v>178</v>
      </c>
      <c r="B1" s="57"/>
      <c r="C1" s="57"/>
      <c r="D1" s="57"/>
      <c r="E1" s="57"/>
      <c r="F1" s="57"/>
      <c r="G1" s="57"/>
    </row>
    <row r="2" spans="1:7" ht="22.5" customHeight="1" x14ac:dyDescent="0.25">
      <c r="A2" s="60" t="s">
        <v>180</v>
      </c>
      <c r="B2" s="60"/>
      <c r="C2" s="60"/>
      <c r="D2" s="60"/>
      <c r="E2" s="60"/>
      <c r="F2" s="60"/>
      <c r="G2" s="60"/>
    </row>
    <row r="3" spans="1:7" ht="25.5" x14ac:dyDescent="0.25">
      <c r="A3" s="24" t="s">
        <v>28</v>
      </c>
      <c r="B3" s="25" t="s">
        <v>32</v>
      </c>
      <c r="C3" s="25" t="s">
        <v>29</v>
      </c>
      <c r="D3" s="25" t="s">
        <v>30</v>
      </c>
      <c r="E3" s="29" t="s">
        <v>31</v>
      </c>
      <c r="F3" s="25" t="s">
        <v>151</v>
      </c>
      <c r="G3" s="32" t="s">
        <v>160</v>
      </c>
    </row>
    <row r="4" spans="1:7" ht="38.25" x14ac:dyDescent="0.25">
      <c r="A4" s="14" t="s">
        <v>136</v>
      </c>
      <c r="B4" s="27" t="s">
        <v>85</v>
      </c>
      <c r="C4" s="28" t="s">
        <v>103</v>
      </c>
      <c r="D4" s="28" t="s">
        <v>104</v>
      </c>
      <c r="E4" s="30">
        <v>36437104</v>
      </c>
      <c r="F4" s="26" t="s">
        <v>90</v>
      </c>
      <c r="G4" s="6" t="s">
        <v>161</v>
      </c>
    </row>
    <row r="5" spans="1:7" ht="45" x14ac:dyDescent="0.25">
      <c r="A5" s="14" t="s">
        <v>41</v>
      </c>
      <c r="B5" s="27" t="s">
        <v>85</v>
      </c>
      <c r="C5" s="28" t="s">
        <v>124</v>
      </c>
      <c r="D5" s="28" t="s">
        <v>125</v>
      </c>
      <c r="E5" s="30">
        <v>194872266</v>
      </c>
      <c r="F5" s="26" t="s">
        <v>91</v>
      </c>
      <c r="G5" s="6" t="s">
        <v>164</v>
      </c>
    </row>
    <row r="6" spans="1:7" ht="60" x14ac:dyDescent="0.25">
      <c r="A6" s="14" t="s">
        <v>42</v>
      </c>
      <c r="B6" s="27" t="s">
        <v>87</v>
      </c>
      <c r="C6" s="28" t="s">
        <v>148</v>
      </c>
      <c r="D6" s="28" t="s">
        <v>128</v>
      </c>
      <c r="E6" s="30">
        <v>12289242</v>
      </c>
      <c r="F6" s="26" t="s">
        <v>90</v>
      </c>
      <c r="G6" s="6" t="s">
        <v>154</v>
      </c>
    </row>
    <row r="7" spans="1:7" ht="30" x14ac:dyDescent="0.25">
      <c r="A7" s="14" t="s">
        <v>141</v>
      </c>
      <c r="B7" s="27" t="s">
        <v>86</v>
      </c>
      <c r="C7" s="28" t="s">
        <v>123</v>
      </c>
      <c r="D7" s="28" t="s">
        <v>116</v>
      </c>
      <c r="E7" s="30">
        <v>1955000000</v>
      </c>
      <c r="F7" s="26" t="s">
        <v>89</v>
      </c>
      <c r="G7" s="6" t="s">
        <v>155</v>
      </c>
    </row>
    <row r="8" spans="1:7" ht="30" x14ac:dyDescent="0.25">
      <c r="A8" s="14" t="s">
        <v>139</v>
      </c>
      <c r="B8" s="27" t="s">
        <v>86</v>
      </c>
      <c r="C8" s="28" t="s">
        <v>122</v>
      </c>
      <c r="D8" s="28" t="s">
        <v>40</v>
      </c>
      <c r="E8" s="30">
        <v>550382481</v>
      </c>
      <c r="F8" s="26" t="s">
        <v>92</v>
      </c>
      <c r="G8" s="6" t="s">
        <v>163</v>
      </c>
    </row>
    <row r="9" spans="1:7" ht="30" x14ac:dyDescent="0.25">
      <c r="A9" s="14" t="s">
        <v>139</v>
      </c>
      <c r="B9" s="27" t="s">
        <v>86</v>
      </c>
      <c r="C9" s="28" t="s">
        <v>122</v>
      </c>
      <c r="D9" s="28" t="s">
        <v>40</v>
      </c>
      <c r="E9" s="30">
        <v>5031566796</v>
      </c>
      <c r="F9" s="26" t="s">
        <v>93</v>
      </c>
      <c r="G9" s="6" t="s">
        <v>163</v>
      </c>
    </row>
    <row r="10" spans="1:7" ht="51" x14ac:dyDescent="0.25">
      <c r="A10" s="14" t="s">
        <v>33</v>
      </c>
      <c r="B10" s="27" t="s">
        <v>84</v>
      </c>
      <c r="C10" s="28" t="s">
        <v>150</v>
      </c>
      <c r="D10" s="28" t="s">
        <v>96</v>
      </c>
      <c r="E10" s="30">
        <v>2494285392</v>
      </c>
      <c r="F10" s="26" t="s">
        <v>88</v>
      </c>
      <c r="G10" s="6" t="s">
        <v>162</v>
      </c>
    </row>
    <row r="11" spans="1:7" ht="38.25" x14ac:dyDescent="0.25">
      <c r="A11" s="14" t="s">
        <v>133</v>
      </c>
      <c r="B11" s="27" t="s">
        <v>85</v>
      </c>
      <c r="C11" s="28" t="s">
        <v>117</v>
      </c>
      <c r="D11" s="28" t="s">
        <v>118</v>
      </c>
      <c r="E11" s="30">
        <v>24578484</v>
      </c>
      <c r="F11" s="26" t="s">
        <v>90</v>
      </c>
      <c r="G11" s="6" t="s">
        <v>162</v>
      </c>
    </row>
    <row r="12" spans="1:7" ht="38.25" x14ac:dyDescent="0.25">
      <c r="A12" s="14" t="s">
        <v>34</v>
      </c>
      <c r="B12" s="27" t="s">
        <v>84</v>
      </c>
      <c r="C12" s="28" t="s">
        <v>97</v>
      </c>
      <c r="D12" s="28" t="s">
        <v>98</v>
      </c>
      <c r="E12" s="30">
        <v>91291512</v>
      </c>
      <c r="F12" s="26" t="s">
        <v>89</v>
      </c>
      <c r="G12" s="6" t="s">
        <v>161</v>
      </c>
    </row>
    <row r="13" spans="1:7" ht="38.25" x14ac:dyDescent="0.25">
      <c r="A13" s="14" t="s">
        <v>137</v>
      </c>
      <c r="B13" s="27" t="s">
        <v>85</v>
      </c>
      <c r="C13" s="28" t="s">
        <v>115</v>
      </c>
      <c r="D13" s="28" t="s">
        <v>116</v>
      </c>
      <c r="E13" s="30">
        <v>96558330</v>
      </c>
      <c r="F13" s="26" t="s">
        <v>90</v>
      </c>
      <c r="G13" s="6" t="s">
        <v>161</v>
      </c>
    </row>
    <row r="14" spans="1:7" ht="60" x14ac:dyDescent="0.25">
      <c r="A14" s="14" t="s">
        <v>145</v>
      </c>
      <c r="B14" s="27" t="s">
        <v>86</v>
      </c>
      <c r="C14" s="28" t="s">
        <v>132</v>
      </c>
      <c r="D14" s="28" t="s">
        <v>102</v>
      </c>
      <c r="E14" s="30">
        <v>164149161</v>
      </c>
      <c r="F14" s="26" t="s">
        <v>95</v>
      </c>
      <c r="G14" s="6" t="s">
        <v>156</v>
      </c>
    </row>
    <row r="15" spans="1:7" ht="60" x14ac:dyDescent="0.25">
      <c r="A15" s="14" t="s">
        <v>144</v>
      </c>
      <c r="B15" s="27" t="s">
        <v>85</v>
      </c>
      <c r="C15" s="28" t="s">
        <v>130</v>
      </c>
      <c r="D15" s="28" t="s">
        <v>116</v>
      </c>
      <c r="E15" s="30">
        <v>6144621</v>
      </c>
      <c r="F15" s="26" t="s">
        <v>90</v>
      </c>
      <c r="G15" s="6" t="s">
        <v>156</v>
      </c>
    </row>
    <row r="16" spans="1:7" ht="60" x14ac:dyDescent="0.25">
      <c r="A16" s="14" t="s">
        <v>142</v>
      </c>
      <c r="B16" s="27" t="s">
        <v>84</v>
      </c>
      <c r="C16" s="28" t="s">
        <v>126</v>
      </c>
      <c r="D16" s="28" t="s">
        <v>127</v>
      </c>
      <c r="E16" s="30">
        <v>62324013</v>
      </c>
      <c r="F16" s="26" t="s">
        <v>90</v>
      </c>
      <c r="G16" s="6" t="s">
        <v>157</v>
      </c>
    </row>
    <row r="17" spans="1:7" ht="38.25" x14ac:dyDescent="0.25">
      <c r="A17" s="14" t="s">
        <v>36</v>
      </c>
      <c r="B17" s="27" t="s">
        <v>85</v>
      </c>
      <c r="C17" s="28" t="s">
        <v>107</v>
      </c>
      <c r="D17" s="28" t="s">
        <v>108</v>
      </c>
      <c r="E17" s="30">
        <v>21945075</v>
      </c>
      <c r="F17" s="26" t="s">
        <v>90</v>
      </c>
      <c r="G17" s="6" t="s">
        <v>161</v>
      </c>
    </row>
    <row r="18" spans="1:7" ht="60" x14ac:dyDescent="0.25">
      <c r="A18" s="14" t="s">
        <v>43</v>
      </c>
      <c r="B18" s="27" t="s">
        <v>84</v>
      </c>
      <c r="C18" s="28" t="s">
        <v>131</v>
      </c>
      <c r="D18" s="28" t="s">
        <v>102</v>
      </c>
      <c r="E18" s="30">
        <v>155371131</v>
      </c>
      <c r="F18" s="26" t="s">
        <v>94</v>
      </c>
      <c r="G18" s="6" t="s">
        <v>158</v>
      </c>
    </row>
    <row r="19" spans="1:7" ht="38.25" x14ac:dyDescent="0.25">
      <c r="A19" s="14" t="s">
        <v>39</v>
      </c>
      <c r="B19" s="27" t="s">
        <v>84</v>
      </c>
      <c r="C19" s="28" t="s">
        <v>113</v>
      </c>
      <c r="D19" s="28" t="s">
        <v>114</v>
      </c>
      <c r="E19" s="30">
        <v>279141354</v>
      </c>
      <c r="F19" s="26" t="s">
        <v>92</v>
      </c>
      <c r="G19" s="6" t="s">
        <v>161</v>
      </c>
    </row>
    <row r="20" spans="1:7" ht="51" x14ac:dyDescent="0.25">
      <c r="A20" s="14" t="s">
        <v>38</v>
      </c>
      <c r="B20" s="27" t="s">
        <v>84</v>
      </c>
      <c r="C20" s="28" t="s">
        <v>111</v>
      </c>
      <c r="D20" s="28" t="s">
        <v>112</v>
      </c>
      <c r="E20" s="30">
        <v>272118930</v>
      </c>
      <c r="F20" s="26" t="s">
        <v>91</v>
      </c>
      <c r="G20" s="6" t="s">
        <v>162</v>
      </c>
    </row>
    <row r="21" spans="1:7" ht="89.25" x14ac:dyDescent="0.25">
      <c r="A21" s="14" t="s">
        <v>135</v>
      </c>
      <c r="B21" s="27" t="s">
        <v>85</v>
      </c>
      <c r="C21" s="28" t="s">
        <v>101</v>
      </c>
      <c r="D21" s="28" t="s">
        <v>102</v>
      </c>
      <c r="E21" s="30">
        <v>76186672</v>
      </c>
      <c r="F21" s="26" t="s">
        <v>90</v>
      </c>
      <c r="G21" s="6" t="s">
        <v>161</v>
      </c>
    </row>
    <row r="22" spans="1:7" ht="38.25" x14ac:dyDescent="0.25">
      <c r="A22" s="14" t="s">
        <v>140</v>
      </c>
      <c r="B22" s="27" t="s">
        <v>85</v>
      </c>
      <c r="C22" s="28" t="s">
        <v>149</v>
      </c>
      <c r="D22" s="28" t="s">
        <v>116</v>
      </c>
      <c r="E22" s="30">
        <v>189605448</v>
      </c>
      <c r="F22" s="26" t="s">
        <v>90</v>
      </c>
      <c r="G22" s="6" t="s">
        <v>162</v>
      </c>
    </row>
    <row r="23" spans="1:7" ht="38.25" x14ac:dyDescent="0.25">
      <c r="A23" s="14" t="s">
        <v>138</v>
      </c>
      <c r="B23" s="27" t="s">
        <v>85</v>
      </c>
      <c r="C23" s="28" t="s">
        <v>121</v>
      </c>
      <c r="D23" s="28" t="s">
        <v>112</v>
      </c>
      <c r="E23" s="30">
        <v>35989923</v>
      </c>
      <c r="F23" s="26" t="s">
        <v>90</v>
      </c>
      <c r="G23" s="6" t="s">
        <v>162</v>
      </c>
    </row>
    <row r="24" spans="1:7" ht="50.25" customHeight="1" x14ac:dyDescent="0.25">
      <c r="A24" s="14" t="s">
        <v>143</v>
      </c>
      <c r="B24" s="27" t="s">
        <v>86</v>
      </c>
      <c r="C24" s="28" t="s">
        <v>129</v>
      </c>
      <c r="D24" s="28" t="s">
        <v>118</v>
      </c>
      <c r="E24" s="30">
        <v>30723105</v>
      </c>
      <c r="F24" s="26" t="s">
        <v>88</v>
      </c>
      <c r="G24" s="6" t="s">
        <v>154</v>
      </c>
    </row>
    <row r="25" spans="1:7" ht="30" x14ac:dyDescent="0.25">
      <c r="A25" s="14" t="s">
        <v>146</v>
      </c>
      <c r="B25" s="27" t="s">
        <v>84</v>
      </c>
      <c r="C25" s="28" t="s">
        <v>99</v>
      </c>
      <c r="D25" s="28" t="s">
        <v>100</v>
      </c>
      <c r="E25" s="30">
        <v>98545804</v>
      </c>
      <c r="F25" s="26" t="s">
        <v>89</v>
      </c>
      <c r="G25" s="6" t="s">
        <v>161</v>
      </c>
    </row>
    <row r="26" spans="1:7" ht="60" x14ac:dyDescent="0.25">
      <c r="A26" s="14" t="s">
        <v>147</v>
      </c>
      <c r="B26" s="27" t="s">
        <v>86</v>
      </c>
      <c r="C26" s="28" t="s">
        <v>119</v>
      </c>
      <c r="D26" s="28" t="s">
        <v>120</v>
      </c>
      <c r="E26" s="30">
        <v>224717568</v>
      </c>
      <c r="F26" s="26" t="s">
        <v>92</v>
      </c>
      <c r="G26" s="6" t="s">
        <v>159</v>
      </c>
    </row>
    <row r="27" spans="1:7" ht="38.25" x14ac:dyDescent="0.25">
      <c r="A27" s="14" t="s">
        <v>35</v>
      </c>
      <c r="B27" s="27" t="s">
        <v>85</v>
      </c>
      <c r="C27" s="28" t="s">
        <v>105</v>
      </c>
      <c r="D27" s="28" t="s">
        <v>106</v>
      </c>
      <c r="E27" s="30">
        <v>27211893</v>
      </c>
      <c r="F27" s="26" t="s">
        <v>91</v>
      </c>
      <c r="G27" s="6" t="s">
        <v>162</v>
      </c>
    </row>
    <row r="28" spans="1:7" ht="38.25" x14ac:dyDescent="0.25">
      <c r="A28" s="14" t="s">
        <v>134</v>
      </c>
      <c r="B28" s="27" t="s">
        <v>85</v>
      </c>
      <c r="C28" s="28" t="s">
        <v>119</v>
      </c>
      <c r="D28" s="28" t="s">
        <v>120</v>
      </c>
      <c r="E28" s="30">
        <v>395011350</v>
      </c>
      <c r="F28" s="26" t="s">
        <v>90</v>
      </c>
      <c r="G28" s="6" t="s">
        <v>162</v>
      </c>
    </row>
    <row r="29" spans="1:7" ht="30" x14ac:dyDescent="0.25">
      <c r="A29" s="14" t="s">
        <v>37</v>
      </c>
      <c r="B29" s="26" t="s">
        <v>86</v>
      </c>
      <c r="C29" s="28" t="s">
        <v>109</v>
      </c>
      <c r="D29" s="28" t="s">
        <v>110</v>
      </c>
      <c r="E29" s="34">
        <v>65835225</v>
      </c>
      <c r="F29" s="26" t="s">
        <v>92</v>
      </c>
      <c r="G29" s="6" t="s">
        <v>161</v>
      </c>
    </row>
    <row r="30" spans="1:7" s="17" customFormat="1" x14ac:dyDescent="0.25">
      <c r="A30" s="21" t="s">
        <v>168</v>
      </c>
      <c r="B30" s="15"/>
      <c r="C30" s="19"/>
      <c r="D30" s="19"/>
      <c r="E30" s="33">
        <f>SUM(E4:E29)</f>
        <v>12592282880</v>
      </c>
      <c r="F30" s="15"/>
      <c r="G30" s="15"/>
    </row>
  </sheetData>
  <autoFilter ref="A3:F30" xr:uid="{9D8E71DC-183A-4CA6-B0CD-15AB93CCA955}"/>
  <sortState xmlns:xlrd2="http://schemas.microsoft.com/office/spreadsheetml/2017/richdata2" ref="A4:F29">
    <sortCondition ref="A4:A29"/>
  </sortState>
  <mergeCells count="2">
    <mergeCell ref="A1:G1"/>
    <mergeCell ref="A2:G2"/>
  </mergeCells>
  <hyperlinks>
    <hyperlink ref="A2:G2" r:id="rId1" display="Ver COMUNICADO DE PRENSA " xr:uid="{F5E94603-7537-41CB-8240-10DF0FAF676D}"/>
  </hyperlinks>
  <pageMargins left="0.25" right="0.25" top="0.75" bottom="0.75" header="0.3" footer="0.3"/>
  <pageSetup scale="75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EA732-73CE-46B8-B68F-6BF72D5F2CF8}">
  <dimension ref="B5:E11"/>
  <sheetViews>
    <sheetView workbookViewId="0">
      <selection activeCell="E8" sqref="E8"/>
    </sheetView>
  </sheetViews>
  <sheetFormatPr baseColWidth="10" defaultRowHeight="15" x14ac:dyDescent="0.25"/>
  <cols>
    <col min="2" max="2" width="19.28515625" bestFit="1" customWidth="1"/>
    <col min="5" max="5" width="24.42578125" customWidth="1"/>
  </cols>
  <sheetData>
    <row r="5" spans="2:5" x14ac:dyDescent="0.25">
      <c r="B5" s="31"/>
      <c r="D5" t="s">
        <v>174</v>
      </c>
      <c r="E5" s="50">
        <v>12592282880</v>
      </c>
    </row>
    <row r="6" spans="2:5" x14ac:dyDescent="0.25">
      <c r="B6" s="31"/>
      <c r="D6" t="s">
        <v>176</v>
      </c>
      <c r="E6" s="50">
        <v>28746363134</v>
      </c>
    </row>
    <row r="7" spans="2:5" x14ac:dyDescent="0.25">
      <c r="B7" s="31"/>
      <c r="D7" t="s">
        <v>175</v>
      </c>
      <c r="E7" s="50">
        <v>3819176963</v>
      </c>
    </row>
    <row r="8" spans="2:5" x14ac:dyDescent="0.25">
      <c r="B8" s="31"/>
      <c r="E8" s="23">
        <f>SUM(E5:E7)</f>
        <v>45157822977</v>
      </c>
    </row>
    <row r="9" spans="2:5" x14ac:dyDescent="0.25">
      <c r="E9" s="50"/>
    </row>
    <row r="11" spans="2:5" x14ac:dyDescent="0.25">
      <c r="B1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Energía y Gas</vt:lpstr>
      <vt:lpstr>AAA</vt:lpstr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Isabel Gonzalez Bolaño</dc:creator>
  <cp:lastModifiedBy>Carlos Ospina</cp:lastModifiedBy>
  <cp:lastPrinted>2020-05-28T22:56:49Z</cp:lastPrinted>
  <dcterms:created xsi:type="dcterms:W3CDTF">2020-02-21T14:44:27Z</dcterms:created>
  <dcterms:modified xsi:type="dcterms:W3CDTF">2020-05-29T20:49:34Z</dcterms:modified>
</cp:coreProperties>
</file>