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SPD 2021\Taxonomías\"/>
    </mc:Choice>
  </mc:AlternateContent>
  <xr:revisionPtr revIDLastSave="0" documentId="13_ncr:1_{0DC5B514-016D-4B8C-8082-C38C79126763}" xr6:coauthVersionLast="46" xr6:coauthVersionMax="46" xr10:uidLastSave="{00000000-0000-0000-0000-000000000000}"/>
  <bookViews>
    <workbookView xWindow="-120" yWindow="-120" windowWidth="20730" windowHeight="11160" activeTab="3" xr2:uid="{00000000-000D-0000-FFFF-FFFF00000000}"/>
  </bookViews>
  <sheets>
    <sheet name="Indice" sheetId="1" r:id="rId1"/>
    <sheet name="Hoja30" sheetId="2" r:id="rId2"/>
    <sheet name="Lists" sheetId="3" state="hidden" r:id="rId3"/>
    <sheet name="Hoja31" sheetId="4" r:id="rId4"/>
    <sheet name="Hoja32" sheetId="5" r:id="rId5"/>
    <sheet name="Hoja33" sheetId="6" r:id="rId6"/>
    <sheet name="Hoja34" sheetId="7" r:id="rId7"/>
    <sheet name="Hoja35" sheetId="8" r:id="rId8"/>
    <sheet name="Hoja70" sheetId="9" r:id="rId9"/>
    <sheet name="Hoja71" sheetId="10" r:id="rId10"/>
    <sheet name="Hoja72" sheetId="11" r:id="rId11"/>
    <sheet name="Hoja73" sheetId="12" r:id="rId12"/>
    <sheet name="Hoja74" sheetId="13" r:id="rId13"/>
    <sheet name="Hoja75" sheetId="14" r:id="rId14"/>
    <sheet name="Hoja76" sheetId="15" r:id="rId15"/>
    <sheet name="Hoja77" sheetId="16" r:id="rId16"/>
    <sheet name="Hoja78" sheetId="17" r:id="rId17"/>
    <sheet name="Hoja79" sheetId="18" r:id="rId18"/>
    <sheet name="Hoja80" sheetId="19" r:id="rId19"/>
    <sheet name="Hoja81" sheetId="20" r:id="rId20"/>
    <sheet name="Hoja82" sheetId="21" r:id="rId21"/>
  </sheets>
  <definedNames>
    <definedName name="sspdtipos_TipoDeDictamenDeAuditoria">Lists!$H$3:$H$10</definedName>
    <definedName name="sspdtipos_TipoIdentificacionResponsablesInformacion">Lists!$F$3:$F$5</definedName>
    <definedName name="sspdtipos_TipoNaturalezaEEFF414Con">Lists!$B$3:$B$3</definedName>
    <definedName name="sspdtipos_TipoSiNo">Lists!$D$3:$D$4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0" l="1"/>
  <c r="F23" i="20" s="1"/>
  <c r="H19" i="18"/>
  <c r="G19" i="18"/>
  <c r="F19" i="18"/>
  <c r="E19" i="18"/>
  <c r="G26" i="16"/>
  <c r="G25" i="16"/>
  <c r="G17" i="16"/>
  <c r="U32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U18" i="15"/>
  <c r="F29" i="10"/>
  <c r="F24" i="10"/>
  <c r="F18" i="10"/>
  <c r="E26" i="9"/>
  <c r="E20" i="9"/>
  <c r="E16" i="9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X42" i="8"/>
  <c r="X46" i="8" s="1"/>
  <c r="W42" i="8"/>
  <c r="W46" i="8" s="1"/>
  <c r="V42" i="8"/>
  <c r="V46" i="8" s="1"/>
  <c r="U42" i="8"/>
  <c r="U46" i="8" s="1"/>
  <c r="T42" i="8"/>
  <c r="T46" i="8" s="1"/>
  <c r="S42" i="8"/>
  <c r="S46" i="8" s="1"/>
  <c r="R42" i="8"/>
  <c r="R46" i="8" s="1"/>
  <c r="Q42" i="8"/>
  <c r="Q46" i="8" s="1"/>
  <c r="P42" i="8"/>
  <c r="P46" i="8" s="1"/>
  <c r="O42" i="8"/>
  <c r="O46" i="8" s="1"/>
  <c r="N42" i="8"/>
  <c r="N46" i="8" s="1"/>
  <c r="M42" i="8"/>
  <c r="M46" i="8" s="1"/>
  <c r="L42" i="8"/>
  <c r="L46" i="8" s="1"/>
  <c r="K42" i="8"/>
  <c r="K46" i="8" s="1"/>
  <c r="J42" i="8"/>
  <c r="J46" i="8" s="1"/>
  <c r="I42" i="8"/>
  <c r="I46" i="8" s="1"/>
  <c r="H42" i="8"/>
  <c r="H46" i="8" s="1"/>
  <c r="G42" i="8"/>
  <c r="G46" i="8" s="1"/>
  <c r="F42" i="8"/>
  <c r="F46" i="8" s="1"/>
  <c r="X22" i="8"/>
  <c r="X26" i="8" s="1"/>
  <c r="W22" i="8"/>
  <c r="W26" i="8" s="1"/>
  <c r="V22" i="8"/>
  <c r="V26" i="8" s="1"/>
  <c r="U22" i="8"/>
  <c r="U26" i="8" s="1"/>
  <c r="T22" i="8"/>
  <c r="T26" i="8" s="1"/>
  <c r="S22" i="8"/>
  <c r="S26" i="8" s="1"/>
  <c r="R22" i="8"/>
  <c r="R26" i="8" s="1"/>
  <c r="Q22" i="8"/>
  <c r="Q26" i="8" s="1"/>
  <c r="P22" i="8"/>
  <c r="P26" i="8" s="1"/>
  <c r="O22" i="8"/>
  <c r="O26" i="8" s="1"/>
  <c r="N22" i="8"/>
  <c r="N26" i="8" s="1"/>
  <c r="M22" i="8"/>
  <c r="M26" i="8" s="1"/>
  <c r="L22" i="8"/>
  <c r="L26" i="8" s="1"/>
  <c r="K22" i="8"/>
  <c r="K26" i="8" s="1"/>
  <c r="J22" i="8"/>
  <c r="J26" i="8" s="1"/>
  <c r="I22" i="8"/>
  <c r="I26" i="8" s="1"/>
  <c r="H22" i="8"/>
  <c r="H26" i="8" s="1"/>
  <c r="G22" i="8"/>
  <c r="G26" i="8" s="1"/>
  <c r="F22" i="8"/>
  <c r="F26" i="8" s="1"/>
  <c r="H83" i="7"/>
  <c r="G83" i="7"/>
  <c r="G82" i="7"/>
  <c r="H77" i="7"/>
  <c r="G77" i="7"/>
  <c r="H59" i="7"/>
  <c r="H78" i="7" s="1"/>
  <c r="H81" i="7" s="1"/>
  <c r="G59" i="7"/>
  <c r="G78" i="7" s="1"/>
  <c r="G81" i="7" s="1"/>
  <c r="G36" i="7"/>
  <c r="H29" i="7"/>
  <c r="H36" i="7" s="1"/>
  <c r="G29" i="7"/>
  <c r="H38" i="6"/>
  <c r="G38" i="6"/>
  <c r="H35" i="6"/>
  <c r="G35" i="6"/>
  <c r="G39" i="6" s="1"/>
  <c r="H29" i="6"/>
  <c r="H39" i="6" s="1"/>
  <c r="G29" i="6"/>
  <c r="H22" i="6"/>
  <c r="G22" i="6"/>
  <c r="H16" i="6"/>
  <c r="H26" i="6" s="1"/>
  <c r="G16" i="6"/>
  <c r="G26" i="6" s="1"/>
  <c r="G16" i="5"/>
  <c r="G24" i="5" s="1"/>
  <c r="F14" i="5"/>
  <c r="F16" i="5" s="1"/>
  <c r="F24" i="5" s="1"/>
  <c r="J119" i="4"/>
  <c r="Y47" i="8" s="1"/>
  <c r="J118" i="4"/>
  <c r="I118" i="4"/>
  <c r="I119" i="4" s="1"/>
  <c r="J94" i="4"/>
  <c r="I94" i="4"/>
  <c r="J86" i="4"/>
  <c r="I86" i="4"/>
  <c r="I97" i="4" s="1"/>
  <c r="J80" i="4"/>
  <c r="J97" i="4" s="1"/>
  <c r="I80" i="4"/>
  <c r="J72" i="4"/>
  <c r="I72" i="4"/>
  <c r="J64" i="4"/>
  <c r="I64" i="4"/>
  <c r="I75" i="4" s="1"/>
  <c r="I98" i="4" s="1"/>
  <c r="J58" i="4"/>
  <c r="J75" i="4" s="1"/>
  <c r="I58" i="4"/>
  <c r="J50" i="4"/>
  <c r="J49" i="4"/>
  <c r="I49" i="4"/>
  <c r="J38" i="4"/>
  <c r="I38" i="4"/>
  <c r="J33" i="4"/>
  <c r="I33" i="4"/>
  <c r="I50" i="4" s="1"/>
  <c r="J25" i="4"/>
  <c r="J51" i="4" s="1"/>
  <c r="J20" i="4"/>
  <c r="I20" i="4"/>
  <c r="I25" i="4" s="1"/>
  <c r="I51" i="4" s="1"/>
  <c r="G12" i="6" l="1"/>
  <c r="Y20" i="8"/>
  <c r="F27" i="5"/>
  <c r="Y21" i="8"/>
  <c r="G40" i="6"/>
  <c r="G14" i="6"/>
  <c r="H40" i="6"/>
  <c r="H14" i="6"/>
  <c r="Y41" i="8"/>
  <c r="I121" i="4"/>
  <c r="Y27" i="8"/>
  <c r="G27" i="5"/>
  <c r="Y40" i="8"/>
  <c r="Y42" i="8" s="1"/>
  <c r="Y46" i="8" s="1"/>
  <c r="H12" i="6"/>
  <c r="I122" i="4"/>
  <c r="J98" i="4"/>
  <c r="J122" i="4" s="1"/>
  <c r="Y14" i="8"/>
  <c r="J121" i="4"/>
  <c r="H41" i="6" l="1"/>
  <c r="Y22" i="8"/>
  <c r="Y26" i="8" s="1"/>
  <c r="G41" i="6"/>
</calcChain>
</file>

<file path=xl/sharedStrings.xml><?xml version="1.0" encoding="utf-8"?>
<sst xmlns="http://schemas.openxmlformats.org/spreadsheetml/2006/main" count="881" uniqueCount="631">
  <si>
    <t>Tabla de contenidos</t>
  </si>
  <si>
    <t>Indice</t>
  </si>
  <si>
    <t>[100000] Información general sobre estados financieros</t>
  </si>
  <si>
    <t>Vista:</t>
  </si>
  <si>
    <t>Eje X:</t>
  </si>
  <si>
    <t>N/A</t>
  </si>
  <si>
    <t>Eje Y:</t>
  </si>
  <si>
    <t>Eje Z:</t>
  </si>
  <si>
    <t>Periodo Actual</t>
  </si>
  <si>
    <t>Información a revelar sobre información general sobre los estados financieros [bloque de texto]</t>
  </si>
  <si>
    <t>Nombre de la entidad que informa u otras formas de identificación</t>
  </si>
  <si>
    <t>Identificación de la Empresa (ID RUPS)</t>
  </si>
  <si>
    <t>NIT</t>
  </si>
  <si>
    <t>Descripción de la naturaleza de los estados financieros</t>
  </si>
  <si>
    <t>Información a revelar sobre la naturaleza del negocio</t>
  </si>
  <si>
    <t>Fecha de cierre del periodo sobre el que se informa</t>
  </si>
  <si>
    <t>2. Consolidado</t>
  </si>
  <si>
    <t>[210000] Estado de situación financiera</t>
  </si>
  <si>
    <t>Periodo Anterior</t>
  </si>
  <si>
    <t>Estado de situación financiera [resumen]</t>
  </si>
  <si>
    <t>Estado de situación financiera por servicio [partidas]</t>
  </si>
  <si>
    <t>Activos [resumen]</t>
  </si>
  <si>
    <t>Activos corrientes [resumen]</t>
  </si>
  <si>
    <t>Efectivo y equivalentes al efectivo</t>
  </si>
  <si>
    <t>Cuentas comerciales por cobrar y otras cuentas por cobrar corrientes [Resumen]</t>
  </si>
  <si>
    <t>Cuentas comerciales por cobrar por prestación de servicios públicos corrientes</t>
  </si>
  <si>
    <t>Cuentas por cobrar corrientes a partes relacionadas</t>
  </si>
  <si>
    <t>Otras cuentas por cobrar corrientes</t>
  </si>
  <si>
    <t>Total cuentas comerciales por cobrar y otras cuentas por cobrar corrientes</t>
  </si>
  <si>
    <t>Inventarios corrientes</t>
  </si>
  <si>
    <t>Activo por impuesto a las ganancias corriente</t>
  </si>
  <si>
    <t>Otros activos financieros corrientes</t>
  </si>
  <si>
    <t>Otros activos no financieros corrientes</t>
  </si>
  <si>
    <t>Activos corrientes totales</t>
  </si>
  <si>
    <t>Activos no corrientes [resumen]</t>
  </si>
  <si>
    <t>Propiedades, planta y equipo</t>
  </si>
  <si>
    <t>Efectivo y equivalentes al efectivo - Efectivo de uso restringido</t>
  </si>
  <si>
    <t>Inversiones en controladas, negocios conjuntos y asociadas [resumen]</t>
  </si>
  <si>
    <t>Inversiones en asociadas</t>
  </si>
  <si>
    <t>Inversiones en negocios conjuntos</t>
  </si>
  <si>
    <t>Inversiones en controladas</t>
  </si>
  <si>
    <t>Total de Inversiones en controladas, negocios conjuntos y asociadas</t>
  </si>
  <si>
    <t>Cuentas comerciales por cobrar y otras cuentas por cobrar no corrientes [Resumen]</t>
  </si>
  <si>
    <t>Cuentas comerciales por cobrar por prestación de servicios públicos no corrientes</t>
  </si>
  <si>
    <t>Cuentas por cobrar no corrientes debidas por partes relacionadas</t>
  </si>
  <si>
    <t>Otras cuentas comerciales por cobrar no corrientes</t>
  </si>
  <si>
    <t>Total cuentas comerciales por cobrar y otras cuentas por cobrar no corrientes</t>
  </si>
  <si>
    <t>Inventarios no corrientes</t>
  </si>
  <si>
    <t>Activos por impuestos diferidos</t>
  </si>
  <si>
    <t>Detalle Otros activos no corrientes [resumen]</t>
  </si>
  <si>
    <t>Planes de activos</t>
  </si>
  <si>
    <t>Bienes y servicios pagados por anticipado</t>
  </si>
  <si>
    <t>Propiedad de inversión</t>
  </si>
  <si>
    <t>Bienes de arte y cultura</t>
  </si>
  <si>
    <t>Activos intangibles</t>
  </si>
  <si>
    <t>Activos biológicos no corrientes</t>
  </si>
  <si>
    <t>Otros activos</t>
  </si>
  <si>
    <t>Total Otros activos no corrientes</t>
  </si>
  <si>
    <t>Total de activos no corrientes</t>
  </si>
  <si>
    <t>Total de activos</t>
  </si>
  <si>
    <t>Patrimonio y pasivos [resumen]</t>
  </si>
  <si>
    <t>Pasivos [resumen]</t>
  </si>
  <si>
    <t>Pasivos corrientes [resumen]</t>
  </si>
  <si>
    <t>Disposiciones actuales [resumen]</t>
  </si>
  <si>
    <t>Provisiones corrientes por beneficios a los empleados</t>
  </si>
  <si>
    <t>Otras provisiones corrientes</t>
  </si>
  <si>
    <t>Total provisiones corrientes</t>
  </si>
  <si>
    <t>Cuentas por pagar comerciales y otras cuentas por pagar corrientes [Resumen]</t>
  </si>
  <si>
    <t>Cuentas comerciales por pagar por adquisición de servicios orrientes</t>
  </si>
  <si>
    <t>Cuentas comerciales por pagar por adquisición de bienes corrientes</t>
  </si>
  <si>
    <t>Cuentas por pagar corrientes a partes relacionadas</t>
  </si>
  <si>
    <t>Otras cuentas comerciales por pagar corrientes</t>
  </si>
  <si>
    <t>Total cuentas comerciales por pagar y otras cuentas por pagar corrientes</t>
  </si>
  <si>
    <t>Emisión y colocación de títulos de deuda corrientes</t>
  </si>
  <si>
    <t>Préstamos por pagar</t>
  </si>
  <si>
    <t>Pasivo por impuesto a las ganancias corriente</t>
  </si>
  <si>
    <t>Detalle Otros pasivos corrientes [resumen]</t>
  </si>
  <si>
    <t>Ingresos recibidos por anticipado corrientes</t>
  </si>
  <si>
    <t>Pasivos por impuestos diferidos corrientes</t>
  </si>
  <si>
    <t>Otros pasivos diferidos corrientes</t>
  </si>
  <si>
    <t>Total Otros pasivos corrientes</t>
  </si>
  <si>
    <t>Otros pasivos financieros corrientes</t>
  </si>
  <si>
    <t>Otros pasivos no financieros corrientes</t>
  </si>
  <si>
    <t>Pasivos corrientes totales</t>
  </si>
  <si>
    <t>Pasivos no corrientes [resumen]</t>
  </si>
  <si>
    <t>Provisiones no corrientes [resumen]</t>
  </si>
  <si>
    <t>Provisiones no corrientes por beneficios a los empleados</t>
  </si>
  <si>
    <t>Otras provisiones no corrientes</t>
  </si>
  <si>
    <t>Total provisiones no corrientes</t>
  </si>
  <si>
    <t>Cuentas por pagar comerciales y otras cuentas por pagar no corrientes [Resumen]</t>
  </si>
  <si>
    <t>Cuentas comerciales por pagar por adquisición de bienes no corrientes</t>
  </si>
  <si>
    <t>Cuentas comerciales por pagar por adquisición de servicios no corrientes</t>
  </si>
  <si>
    <t>Cuentas por pagar partes relacionadas no corrientes</t>
  </si>
  <si>
    <t>Otras cuentas comerciales por pagar no corrientes</t>
  </si>
  <si>
    <t>Total cuentas comerciales por pagar y otras cuentas por pagar no corrientes</t>
  </si>
  <si>
    <t>Emisión y colocación de títulos de deuda no corrientes</t>
  </si>
  <si>
    <t>Pasivos por préstamos por pagar</t>
  </si>
  <si>
    <t>Pasivo por impuestos corriente, no corriente</t>
  </si>
  <si>
    <t>Pasivo por impuestos diferidos no corrientes</t>
  </si>
  <si>
    <t>Detalle Otros pasivos no corrientes</t>
  </si>
  <si>
    <t>Ingresos recibidos por anticipado no corrientes</t>
  </si>
  <si>
    <t>Otros pasivos diferidos no corrientes</t>
  </si>
  <si>
    <t>Total otros pasivos no corrientes</t>
  </si>
  <si>
    <t>Otros pasivos financieros no corrientes</t>
  </si>
  <si>
    <t>Otros pasivos no financieros no corrientes</t>
  </si>
  <si>
    <t>Total de pasivos no corrientes</t>
  </si>
  <si>
    <t>Total pasivos</t>
  </si>
  <si>
    <t>Patrimonio [resumen]</t>
  </si>
  <si>
    <t>Aportes sociales</t>
  </si>
  <si>
    <t>Capital suscrito y pagado</t>
  </si>
  <si>
    <t>Capital Fiscal</t>
  </si>
  <si>
    <t>Prima en colocacion de acciones cuotas o partes de interés social</t>
  </si>
  <si>
    <t>Reserva Legal</t>
  </si>
  <si>
    <t>Otras Reservas</t>
  </si>
  <si>
    <t>Dividendos y participaciones decretadas en especie</t>
  </si>
  <si>
    <t>Ganancias acumuladas</t>
  </si>
  <si>
    <t>Impactos por la transición al nuevo marco de regulación</t>
  </si>
  <si>
    <t>Otras partidas patrimoniales (ORI) [resumen]</t>
  </si>
  <si>
    <t>Ganancias o pérdidas en inversiones de administracion de liquidez a valor razonable con cambios en el otro resultado integral</t>
  </si>
  <si>
    <t>Ganancias o pérdidas por coberturas de flujos de efectivo</t>
  </si>
  <si>
    <t>Ganancias o pérdidas por cobertura de una inversión neta de un negocio en el extranjero</t>
  </si>
  <si>
    <t>Ganancias o pérdidas por la aplicación del método de participación patrimonial de inversiones en controladas</t>
  </si>
  <si>
    <t>Ganancias o pérdidas por la aplicación del método de participación patrimonial de inversiones en asociadas</t>
  </si>
  <si>
    <t>Ganancias o pérdidas por la aplicación del método de participación patrimonial de inversiones en negocios conjuntos</t>
  </si>
  <si>
    <t>Ganancias o pérdidas por planes de beneficios a empleados</t>
  </si>
  <si>
    <t>Ganancias o pérdidas por conversión de estados financieros</t>
  </si>
  <si>
    <t>Total de otras partidas patrimoniales (ORI)</t>
  </si>
  <si>
    <t>Total patrimonio atribuible a propietarios de la controladora</t>
  </si>
  <si>
    <t>Participaciones no controladoras</t>
  </si>
  <si>
    <t>Patrimonio total</t>
  </si>
  <si>
    <t>Total de patrimonio y pasivos</t>
  </si>
  <si>
    <t>[310000] Estado de resultados</t>
  </si>
  <si>
    <t>Estado de resultados [resumen]</t>
  </si>
  <si>
    <t>Estado de resultados por servicio [partidas]</t>
  </si>
  <si>
    <t>Ganancia (pérdida) [resumen]</t>
  </si>
  <si>
    <t>Ingresos de actividades ordinarias</t>
  </si>
  <si>
    <t>Costo de ventas</t>
  </si>
  <si>
    <t>Ganancia bruta</t>
  </si>
  <si>
    <t>Otros ingresos</t>
  </si>
  <si>
    <t>Gastos de administración, operación y ventas</t>
  </si>
  <si>
    <t>Ingresos financieros</t>
  </si>
  <si>
    <t>Costos financieros</t>
  </si>
  <si>
    <t>Perdida por aplicación del método de participación patrimonial</t>
  </si>
  <si>
    <t>Otros gastos</t>
  </si>
  <si>
    <t>Otras ganancias (pérdidas)</t>
  </si>
  <si>
    <t>Ganancia (pérdida), antes de impuestos</t>
  </si>
  <si>
    <t>Gasto / Ingreso impuesto a las ganancias corriente</t>
  </si>
  <si>
    <t>Gasto / Ingreso impuesto a las ganancias diferido</t>
  </si>
  <si>
    <t>Ganancia (pérdida)</t>
  </si>
  <si>
    <t>Ganancia (pérdida), atribuible a [resumen]</t>
  </si>
  <si>
    <t>Ganancia (pérdida), atribuible a participaciones no controladoras</t>
  </si>
  <si>
    <t>Ganancia (pérdida), atribuible a los propietarios de la controladora</t>
  </si>
  <si>
    <t>[420000] Estado del resultado Integral, Componentes otro resultado integral, Antes de impuestos, individual</t>
  </si>
  <si>
    <t>Resultado de periodo [resumen]</t>
  </si>
  <si>
    <t>Otro resultado integral [resumen]</t>
  </si>
  <si>
    <t>Otro Resultado Integral</t>
  </si>
  <si>
    <t>Ganancias o pérdidas actuariales y el rendimiento de los activos del plan de beneficios</t>
  </si>
  <si>
    <t>Total otro resultado integral que no se reclasificará al resultado del periodo, antes de impuestos</t>
  </si>
  <si>
    <t>Componentes de otro resultado integral que se reclasificarán al resultado del periodo, antes de impuestos [resumen]</t>
  </si>
  <si>
    <t>Ganancias o pérdidas en inversiones de administracion de liquidez a valor razonable con cambios en el otro resultado integral acumuladas</t>
  </si>
  <si>
    <t>Ganancias o pérdidas por coberturas de flujos de efectivo acumuladas</t>
  </si>
  <si>
    <t>Ganancias o pérdidas por cobertura de una inversión neta de un negocio en el extranjero acumuladas</t>
  </si>
  <si>
    <t>Ganancias o pérdidas por conversión de estados financieros acumuladas</t>
  </si>
  <si>
    <t>Total otro resultado integral que se reclasificará al resultado del periodo, antes de impuestos</t>
  </si>
  <si>
    <t>Ganancias o pérdidas por la aplicación del método de participación patrimonial de inversiones en controladas acumuladas</t>
  </si>
  <si>
    <t>Ganancias o pérdidas por la aplicación del método de participación patrimonial de inversiones en asociadas acumuladas</t>
  </si>
  <si>
    <t>Ganancias o pérdidas por la aplicación del método de participación patrimonial de inversiones en negocios conjuntos acumuladas</t>
  </si>
  <si>
    <t>Resultado integral total, antes de impuestos</t>
  </si>
  <si>
    <t>Impuestos a las ganancias relativos a componentes de otro resultado integral que no se reclasificará al resultado del periodo [resumen]</t>
  </si>
  <si>
    <t>Impuestos a las ganancias relativos a ganancias (pérdidas) actuariales y el rendimiento de los activos del plan de beneficios</t>
  </si>
  <si>
    <t>Total impuestos a las ganancias relativos a componentes de otro resultado integral que no se reclasificará al resultado del periodo</t>
  </si>
  <si>
    <t>Impuestos a las ganancias relativos a componentes de otro resultado integral que se reclasificará al resultado del periodo [resumen]</t>
  </si>
  <si>
    <t>Impuestos a las ganancias relativos a Ganancias o pérdidas en inversiones de administracion de liquidez a valor razonable con cambios en el otro resultado integral acumuladas</t>
  </si>
  <si>
    <t>Impuestos a las ganancias relativos a Ganancias o pérdidas por coberturas de flujos de efectivo acumuladas</t>
  </si>
  <si>
    <t>Ganancias o pérdidas por cobertura de una inversión neta de un negocio Impuestos a las ganancias relativos a en el extranjero acumuladas</t>
  </si>
  <si>
    <t>Impuestos a las ganancias relativos a Ganancias o pérdidas por conversión de estados financieros acumuladas</t>
  </si>
  <si>
    <t>Total impuestos a las ganancias relativos a componentes de otro resultado integral que se reclasificará al resultado del periodo</t>
  </si>
  <si>
    <t>Impuestos a las ganancias relativo a Ganancias o pérdidas por la aplicación del método de participación patrimonial de inversiones en controladas acumuladas</t>
  </si>
  <si>
    <t>Impuestos a las ganancias  relativo a  Ganancias o pérdidas por la aplicación del método de participación patrimonial de inversiones en asociadas acumuladas</t>
  </si>
  <si>
    <t>Total impuestos</t>
  </si>
  <si>
    <t>Resultado integral total</t>
  </si>
  <si>
    <t>Resultado integral atribuible a [resumen]</t>
  </si>
  <si>
    <t>Resultado integral atribuible a participaciones no controladoras</t>
  </si>
  <si>
    <t>Resultado integral atribuible a los propietarios de la controladora</t>
  </si>
  <si>
    <t>[510000] Estado de flujos de efectivo, método directo, individual</t>
  </si>
  <si>
    <t>Estado de flujos de efectivo por servicios [resumen]</t>
  </si>
  <si>
    <t>Estado de Flujo de Efectivo por Servicio [partidas]</t>
  </si>
  <si>
    <t>Flujos de efectivo procedentes de (utilizados en) actividades de operación [resumen]</t>
  </si>
  <si>
    <t>Clases de cobros por actividades de operación [resumen]</t>
  </si>
  <si>
    <t>Cobros procedentes de las ventas de bienes y prestación de servicios</t>
  </si>
  <si>
    <t>Cobros procedentes de regalías, cuotas, comisiones y otros ingresos de actividades ordinarias</t>
  </si>
  <si>
    <t>Cobros derivados de contratos mantenidos para intermediación o para negociar con ellos</t>
  </si>
  <si>
    <t>Cobros procedentes de primas y prestaciones, anualidades y otros beneficios de pólizas suscritas</t>
  </si>
  <si>
    <t>Cobros por rentas y ventas posteriores de activos mantenidos para arrendar a terceros y posteriormente mantenidos para la venta</t>
  </si>
  <si>
    <t>Otros cobros por actividades de operación</t>
  </si>
  <si>
    <t>Clases de pagos en efectivo procedentes de actividades de operación [resumen]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</si>
  <si>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</si>
  <si>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</si>
  <si>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</si>
  <si>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</si>
  <si>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Pagos por producir o adquirir activos mantenidos para arrendar a terceros y posteriormente mantenidos para la venta</t>
  </si>
  <si>
    <t>Pagos y devoluciones de impuestos sobre las ganancias (a menos que puedan clasificarse específicamente dentro de las actividades de inversión o financiación)</t>
  </si>
  <si>
    <t>Otros pagos por actividades de operación</t>
  </si>
  <si>
    <t>Flujos de efectivo netos procedentes (utilizados en) operaciones.</t>
  </si>
  <si>
    <t>Otros dividendos pagados</t>
  </si>
  <si>
    <t>Dividendos recibidos (solo para empresas financieras)</t>
  </si>
  <si>
    <t>Intereses pagados (solo para empresas financieras)</t>
  </si>
  <si>
    <t>Intereses recibidos (solo para empresas financieras)</t>
  </si>
  <si>
    <t>Impuestos a las ganancias reembolsados (pagados)</t>
  </si>
  <si>
    <t>Otras entradas (salidas) de efectivo, actividades de operación</t>
  </si>
  <si>
    <t>Flujos de efectivo netos procedentes de (utilizados en) actividades de operación</t>
  </si>
  <si>
    <t>Flujos de efectivo procedentes de (utilizados en) actividades de inversión [resumen]</t>
  </si>
  <si>
    <t>Flujos de efectivo procedentes de la pérdida de control de subsidiarias u otros negocios</t>
  </si>
  <si>
    <t>Flujos de efectivo utilizados para obtener el control de subsidiarias u otros negocios</t>
  </si>
  <si>
    <t>Otros cobros por la venta y reembolsos de patrimonio o instrumentos de deuda de otras entidades</t>
  </si>
  <si>
    <t>Pagos por la adquisición de instrumentos de pasivo o patrimonio, emitidos por otras entidades</t>
  </si>
  <si>
    <t>Otros cobros por la venta de participaciones en negocios conjuntos</t>
  </si>
  <si>
    <t>Otros pagos para adquirir participaciones en negocios conjuntos</t>
  </si>
  <si>
    <t>Cobros por ventas de propiedades, planta y equipo y de otros activos a largo plazo</t>
  </si>
  <si>
    <t>Pagos por la adquisición de propiedades, planta y equipo</t>
  </si>
  <si>
    <t>Pagos por la adquisición de activos intangibles y de otros activos a largo plazo, incluidos aquellos relacionados con los costos de desarrollo capitalizados y la propiedades, planta y equipo construídas por la empresa para sí misma)</t>
  </si>
  <si>
    <t>Importes procedentes de ventas de activos intangibles</t>
  </si>
  <si>
    <t>Recursos por ventas de otros activos a largo plazo</t>
  </si>
  <si>
    <t>Importes procedentes de subvenciones del gobierno</t>
  </si>
  <si>
    <t>Anticipos de efectivo y préstamos concedidos a terceros (distintos de las operaciones de este tipo hechos por entidades financieras)</t>
  </si>
  <si>
    <t>Cobros procedentes del reembolso de anticipos y préstamos concedidos a terceros (distintos de las operaciones de este tipo hechos por entidades financieras)</t>
  </si>
  <si>
    <t>Pagos derivados de contratos de futuro, a término, de opciones y de permuta financiera excepto cuando dichos contratos se mantienen por motivos de intermediación u otros acuerdos comerciales habituales, o bien cuando los anteriores pagos se clasifican como actividades de financiación</t>
  </si>
  <si>
    <t>Cobros procedentes de contratos de futuro, a término, de opciones y de permuta financiera excepto cuando dichos contratos se mantienen por motivos de intermediación u otros acuerdos comerciales habituales, o bien cuando los anteriores pagos se clasifican como actividades de financiación</t>
  </si>
  <si>
    <t>Dividendos Recibidos (Solo para empresas no financieras)</t>
  </si>
  <si>
    <t>Otros intereses pagados</t>
  </si>
  <si>
    <t>Intereses recibidos (solo para empresas no financieras)</t>
  </si>
  <si>
    <t>Otras entradas (salidas) de efectivo en inversión</t>
  </si>
  <si>
    <t>Flujos de efectivo netos procedentes de (utilizados en) actividades de inversión</t>
  </si>
  <si>
    <t>Flujos de efectivo procedentes de (utilizados en) actividades de financiación [resumen]</t>
  </si>
  <si>
    <t>Recursos por cambios en las participaciones en la propiedad en subsidiarias que no dan lugar a la pérdida de control</t>
  </si>
  <si>
    <t>Pagos por cambios en las participaciones en la propiedad en subsidiarias que no dan lugar a la pérdida de control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</si>
  <si>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</si>
  <si>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</si>
  <si>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</si>
  <si>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</si>
  <si>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préstamos, emisión de obligaciones sin garantía, bonos y otros fondos tomados en préstamo, ya sea a corto o largo plazo</t>
  </si>
  <si>
    <t>Reembolsos de los fondos tomados en préstamos</t>
  </si>
  <si>
    <t>Pagos realizados por el arrendatario para reducir la deuda pendiente procedente de un arrendamiento financiero</t>
  </si>
  <si>
    <t>Otros intereses recibidos</t>
  </si>
  <si>
    <t>Intereses pagados (solo para empresas no financieras)</t>
  </si>
  <si>
    <t>Otros dividendos recibidos</t>
  </si>
  <si>
    <t>Dividendos pagados</t>
  </si>
  <si>
    <t>Otras entradas (salidas) de efectivo por actividades de financiación</t>
  </si>
  <si>
    <t>Flujos de efectivo netos procedentes de (utilizados en) actividades de financiación</t>
  </si>
  <si>
    <t>Incremento (disminución) neto de efectivo y equivalentes al efectivo, antes del efecto de los cambios en la tasa de cambio</t>
  </si>
  <si>
    <t>Efectos de la variación en la tasa de cambio sobre el efectivo y equivalentes al efectivo [resumen]</t>
  </si>
  <si>
    <t>Efectos de la variación en la tasa de cambio sobre el efectivo y equivalentes al efectivo</t>
  </si>
  <si>
    <t>Incremento (disminución) neto de efectivo y equivalentes al efectivo</t>
  </si>
  <si>
    <t>Efectivo y equivalentes al efectivo al comienzo del periodo</t>
  </si>
  <si>
    <t>Efectivo y equivalentes al efectivo al final del periodo</t>
  </si>
  <si>
    <t>[610000] Estado de cambios en el patrimonio</t>
  </si>
  <si>
    <t>Patrimonio [miembro]</t>
  </si>
  <si>
    <t>Aportes sociales [miembro]</t>
  </si>
  <si>
    <t>Capital suscrito y pagado [miembro]</t>
  </si>
  <si>
    <t>Capital fiscal [miembro]</t>
  </si>
  <si>
    <t>Prima en colocación de acciones cuotas o partes de interés social [miembro]</t>
  </si>
  <si>
    <t>Reserva Legal [miembro]</t>
  </si>
  <si>
    <t>Otras reservas [miembro]</t>
  </si>
  <si>
    <t>Dividendos y participaciones decretadas en especie [miembro]</t>
  </si>
  <si>
    <t>Ganancias acumuladas[miembro]</t>
  </si>
  <si>
    <t>Impactos por la transición al nuevo marco de regulación [miembro]</t>
  </si>
  <si>
    <t>Otras partidas patrimoniales (ORI) [miembro]</t>
  </si>
  <si>
    <t>Reservas actuariales y el rendimiento de los activos del plan de beneficios  [miembro]</t>
  </si>
  <si>
    <t>Reserva de inversiones de administracion de liquidez a valor razonable con cambios en el otro resultado integral [miembro]</t>
  </si>
  <si>
    <t>Reserva por coberturas de flujos de efectivo [miembro]</t>
  </si>
  <si>
    <t>Reserva por cobertura de una inversión neta de un negocio en el extranjero en el extranjero [miembro]</t>
  </si>
  <si>
    <t>Reserva por conversión de estados financieros [miembro]</t>
  </si>
  <si>
    <t>Reserva por la aplicación del método de participación patrimonial de inversiones en controladas [miembro]</t>
  </si>
  <si>
    <t>Reserva por la aplicación del método de participación patrimonial de inversiones en asociadas [miembro]</t>
  </si>
  <si>
    <t>Reserva por la aplicación del método de participación patrimonial de inversiones en negocios conjuntos [miembro]</t>
  </si>
  <si>
    <t>Otras participaciones no controladoras [miembro]</t>
  </si>
  <si>
    <t>Estado de cambios en el patrimonio [partidas]</t>
  </si>
  <si>
    <t>Patrimonio al comienzo del periodo</t>
  </si>
  <si>
    <t>Incremento (disminución) por cambios en políticas contables</t>
  </si>
  <si>
    <t>Incremento (disminución) por correcciones de errores</t>
  </si>
  <si>
    <t>Patrimonio al comienzo del periodo incluyendo reexpresión. (Si la hubo)</t>
  </si>
  <si>
    <t>Cambios en el patrimonio [resumen]</t>
  </si>
  <si>
    <t>Resultado del ejercicio [resumen]</t>
  </si>
  <si>
    <t>Emisión de patrimonio</t>
  </si>
  <si>
    <t>Dividendos reconocidos como distribuciones a los propietarios</t>
  </si>
  <si>
    <t>Incrementos (disminuciones) por otros cambios, patrimonio</t>
  </si>
  <si>
    <t>Total incremento (disminución) en el patrimonio</t>
  </si>
  <si>
    <t>Patrimonio al final del periodo</t>
  </si>
  <si>
    <t>[800100] Notas - Subclasificaciones de activos, pasivos y patrimonios</t>
  </si>
  <si>
    <t>Subclasificaciones de activos, pasivos y patrimonios [resumen]</t>
  </si>
  <si>
    <t>Inversiones de Administración de Liquidez [resumen]</t>
  </si>
  <si>
    <t>Inversiones clasificadas en la categoria de valor de mercado</t>
  </si>
  <si>
    <t>Inversiones clasificadas en la categoria de costo amortizado</t>
  </si>
  <si>
    <t>Inversiones clasificadas al costo</t>
  </si>
  <si>
    <t>Total Inversiones de Administración de Liquidez</t>
  </si>
  <si>
    <t>Cuentas por cobrar [resumen]</t>
  </si>
  <si>
    <t>Cuentas por cobrar clasificadas al costo</t>
  </si>
  <si>
    <t>Cuentas por cobrar clasificadas al costo amortizado</t>
  </si>
  <si>
    <t>Total cuentas por cobrar</t>
  </si>
  <si>
    <t>Beneficios a Empleados [resumen]</t>
  </si>
  <si>
    <t>Beneficios a Empleados a corto plazo</t>
  </si>
  <si>
    <t>Beneficios a Empleados a largo plazo</t>
  </si>
  <si>
    <t>Beneficios por terminación del vínculo laboral o contractual</t>
  </si>
  <si>
    <t>Beneficios posempleo</t>
  </si>
  <si>
    <t>Total Beneficios a empleados</t>
  </si>
  <si>
    <t>[800200] Notas - Análisis de ingresos y gastos</t>
  </si>
  <si>
    <t>Análisis de ingresos y gastos [sinopsis]</t>
  </si>
  <si>
    <t>Ingresos de actividades ordinarias [sinopsis]</t>
  </si>
  <si>
    <t>Ingresos fiscales</t>
  </si>
  <si>
    <t>Ingresos de actividades ordinarias procedentes de la venta de bienes</t>
  </si>
  <si>
    <t>Ingresos de actividades ordinarias procedentes de la prestación de servicios</t>
  </si>
  <si>
    <t>Ingresos por transferencias y subvenciones</t>
  </si>
  <si>
    <t>Otros ingresos de actividades ordinarias</t>
  </si>
  <si>
    <t>Total de ingresos de actividades ordinarias</t>
  </si>
  <si>
    <t>Clases de gasto de beneficios a los empleados</t>
  </si>
  <si>
    <t>Beneficios a corto plazo</t>
  </si>
  <si>
    <t>Sueldos y salarios</t>
  </si>
  <si>
    <t>Beneficios a largo plazo</t>
  </si>
  <si>
    <t>Premios o bonificaciones por largo tiempo de servicio</t>
  </si>
  <si>
    <t>Beneficios por terminación del vínculo laboral o contractual.</t>
  </si>
  <si>
    <t>Beneficios de Ley</t>
  </si>
  <si>
    <t>Obligaciones implícitas</t>
  </si>
  <si>
    <t>Finalización anticipada de contrato</t>
  </si>
  <si>
    <t>Oferta de beneficios por terminación anticipada</t>
  </si>
  <si>
    <t>Beneficios posempleo.</t>
  </si>
  <si>
    <t>Pensiones a cargo de la empresa</t>
  </si>
  <si>
    <t>Seguros de vida, asistencia médica, cobertura educativa</t>
  </si>
  <si>
    <t>Total de gastos por beneficios a los empleados</t>
  </si>
  <si>
    <t>[800500] Notas - Lista de Notas</t>
  </si>
  <si>
    <t>Información a revelar sobre notas y otra información explicativa [bloque de texto]</t>
  </si>
  <si>
    <t>Información a revelar sobre juicios y estimaciones contables [bloque de texto]</t>
  </si>
  <si>
    <t>Información a revelar sobre asociadas [bloque de texto]</t>
  </si>
  <si>
    <t>Información a revelar sobre remuneración de los auditores [bloque de texto]</t>
  </si>
  <si>
    <t>Información a revelar sobre la autorización de los estados financieros [bloque de texto]</t>
  </si>
  <si>
    <t>Información a revelar sobre criterios de consolidación [bloque de texto]</t>
  </si>
  <si>
    <t>Información a revelar sobre criterios de elaboración de los estados financieros [bloque de texto]</t>
  </si>
  <si>
    <t>Información a revelar sobre efectivo y equivalentes al efectivo [bloque de texto]</t>
  </si>
  <si>
    <t>Información a revelar sobre el estado de flujos de efectivo [bloque de texto]</t>
  </si>
  <si>
    <t>Información a revelar sobre cambios en políticas contables, estimaciones contables y errores [bloque de texto]</t>
  </si>
  <si>
    <t>Información a revelar sobre activos contingentes [bloque de texto]</t>
  </si>
  <si>
    <t>Información a revelar sobre compromisos y pasivos contingentes [bloque de texto]</t>
  </si>
  <si>
    <t>Información a revelar sobre costos de ventas [bloque de texto]</t>
  </si>
  <si>
    <t>Información a revelar sobre instrumentos de deuda [bloque de texto]</t>
  </si>
  <si>
    <t>Información a revelar sobre ingresos diferidos [bloque de texto]</t>
  </si>
  <si>
    <t>Información a revelar sobre impuestos diferidos [bloque de texto]</t>
  </si>
  <si>
    <t>Información a revelar sobre depósitos de clientes [bloque de texto]</t>
  </si>
  <si>
    <t>Información a revelar sobre gastos por depreciación y amortización [bloque de texto]</t>
  </si>
  <si>
    <t>Información a revelar sobre instrumentos financieros derivados [bloque de texto]</t>
  </si>
  <si>
    <t>Información a revelar sobre instrumentos financieros derivados con fines de especulación [bloque de texto]</t>
  </si>
  <si>
    <t>Información a revelar sobre instrumentos financieros derivados con fines de cobertura [bloque de texto]</t>
  </si>
  <si>
    <t>Información a revelar sobre el efecto de las variaciones en las tasas de cambio de la moneda extranjera [bloque de texto]</t>
  </si>
  <si>
    <t>Información a revelar sobre beneficios a los empleados [bloque de texto]</t>
  </si>
  <si>
    <t>Información a revelar sobre hechos ocurridos después del periodo sobre el que se informa [bloque de texto]</t>
  </si>
  <si>
    <t>Información a revelar sobre gastos [bloque de texto]</t>
  </si>
  <si>
    <t>Información a revelar sobre gastos por naturaleza [bloque de texto]</t>
  </si>
  <si>
    <t>Información a revelar sobre costos financieros [bloque de texto]</t>
  </si>
  <si>
    <t>Información a revelar sobre ingresos (costos) financieros [bloque de texto]</t>
  </si>
  <si>
    <t>Información a revelar sobre instrumentos financieros [bloque de texto]</t>
  </si>
  <si>
    <t>Información a revelar sobre instrumentos financieros a valor razonable con cambios en resultados [bloque de texto]</t>
  </si>
  <si>
    <t>Información a revelar sobre instrumentos financieros designados como a valor razonable con cambios en resultados [bloque de texto]</t>
  </si>
  <si>
    <t>Información a revelar sobre instrumentos financieros mantenidos para negociar [bloque de texto]</t>
  </si>
  <si>
    <t>Información a revelar sobre pasivos financieros mantenidos para negociar [bloque de texto]</t>
  </si>
  <si>
    <t>Información a revelar sobre gestión del riesgo financiero [bloque de texto]</t>
  </si>
  <si>
    <t>Información a revelar sobre la adopción por primera vez del marco normativo [bloque de texto]</t>
  </si>
  <si>
    <t>Información a revelar sobre gastos generales y administrativos [bloque de texto]</t>
  </si>
  <si>
    <t>Información a revelar sobre la plusvalía [bloque de texto]</t>
  </si>
  <si>
    <t>Información a revelar sobre subvenciones del gobierno [bloque de texto]</t>
  </si>
  <si>
    <t>Descripción de la naturaleza y cuantía de las subvenciones reconocidas</t>
  </si>
  <si>
    <t>Descripción de las condiciones cumplidas, por cumplir y otras contingencias relacionadas con las subvenciones condicionadas que no se hayan reconocido en resultados</t>
  </si>
  <si>
    <t>Periodos que cubre las subvención, así como los montos amortizados y por amortizar</t>
  </si>
  <si>
    <t>Descrición de las subvenciones a las que no se les haya podido asignar un valor</t>
  </si>
  <si>
    <t>Descripción de otro de tipo de ayudas gubernamentales de las cuales se haya beneficiado directamente la empresa</t>
  </si>
  <si>
    <t>Información a revelar sobre deterioro de valor de activos [bloque de texto]</t>
  </si>
  <si>
    <t>Información a revelar sobre impuestos a las ganancias [bloque de texto]</t>
  </si>
  <si>
    <t>Información a revelar sobre empleados [bloque de texto]</t>
  </si>
  <si>
    <t>Información a revelar sobre personal clave de la gerencia [bloque de texto]</t>
  </si>
  <si>
    <t>Información a revelar sobre activos intangibles [bloque de texto]</t>
  </si>
  <si>
    <t>Información a revelar sobre gastos por intereses [bloque de texto]</t>
  </si>
  <si>
    <t>Información a revelar sobre ingresos por intereses [bloque de texto]</t>
  </si>
  <si>
    <t>Información a revelar sobre ingresos (gastos) por intereses [bloque de texto]</t>
  </si>
  <si>
    <t>Información a revelar sobre inventarios [bloque de texto]</t>
  </si>
  <si>
    <t>Información a revelar sobre pasivos por contratos de inversión [bloque de texto]</t>
  </si>
  <si>
    <t>Información a revelar sobre propiedades de inversión [bloque de texto]</t>
  </si>
  <si>
    <t>Información a revelar sobre inversiones contabilizadas utilizando el método de la participación [bloque de texto]</t>
  </si>
  <si>
    <t>Información a revelar sobre inversiones distintas de las contabilizadas utilizando el método de la participación [bloque de texto]</t>
  </si>
  <si>
    <t>Información a revelar sobre negocios conjuntos [bloque de texto]</t>
  </si>
  <si>
    <t>Información a revelar sobre arrendamientos [bloque de texto]</t>
  </si>
  <si>
    <t>Información a revelar por el arrendatario sobre arrendamientos financieros reconocidos como activos [bloque de texto]</t>
  </si>
  <si>
    <t>Información a revelar por el arrendatario sobre arrendamientos financieros y operativos [bloque de texto]</t>
  </si>
  <si>
    <t>Información a revelar sobre préstamos y anticipos a bancos [bloque de texto]</t>
  </si>
  <si>
    <t>Información a revelar sobre préstamos y anticipos a clientes [bloque de texto]</t>
  </si>
  <si>
    <t>Información a revelar sobre objetivos, políticas y procesos para la gestión del capital [bloque de texto]</t>
  </si>
  <si>
    <t>Información a revelar sobre otros activos [bloque de texto]</t>
  </si>
  <si>
    <t>Información a revelar sobre otros activos corrientes [bloque de texto]</t>
  </si>
  <si>
    <t>Información a revelar sobre otros pasivos corrientes [bloque de texto]</t>
  </si>
  <si>
    <t>Información a revelar sobre otros pasivos [bloque de texto]</t>
  </si>
  <si>
    <t>Información a revelar sobre otros activos no corrientes [bloque de texto]</t>
  </si>
  <si>
    <t>Información a revelar sobre otros pasivos no corrientes [bloque de texto]</t>
  </si>
  <si>
    <t>Información a revelar sobre otros ingresos (gastos) de operación [bloque de texto]</t>
  </si>
  <si>
    <t>Información a revelar sobre anticipos y otros activos [bloque de texto]</t>
  </si>
  <si>
    <t>Información a revelar sobre ganancias (pérdidas) por actividades de operación [bloque de texto]</t>
  </si>
  <si>
    <t>Información a revelar sobre propiedades, planta y equipo [bloque de texto]</t>
  </si>
  <si>
    <t>Información a revelar sobre provisiones [bloque de texto]</t>
  </si>
  <si>
    <t>Información a revelar sobre la reclasificación de instrumentos financieros [bloque de texto]</t>
  </si>
  <si>
    <t>Información a revelar sobre ingresos de actividades ordinarias reconocidos procedentes de contratos de construcción [bloque de texto]</t>
  </si>
  <si>
    <t>Información a revelar sobre partes relacionadas [bloque de texto]</t>
  </si>
  <si>
    <t>Información relevante para entender la composición del grupo</t>
  </si>
  <si>
    <t>Información relevante para entender la Intervención de las participaciones no controladoras</t>
  </si>
  <si>
    <t>Información a revelar sobre gastos de investigación y desarrollo [bloque de texto]</t>
  </si>
  <si>
    <t>Información a revelar sobre reservas dentro de patrimonio [bloque de texto]</t>
  </si>
  <si>
    <t>Información a revelar sobre efectivo y equivalentes al efectivo restringidos [bloque de texto]</t>
  </si>
  <si>
    <t>Información a revelar sobre ingresos de actividades ordinarias [bloque de texto]</t>
  </si>
  <si>
    <t>Información a revelar sobre subsidiarias [bloque de texto]</t>
  </si>
  <si>
    <t>Información a revelar sobre un resumen de las políticas contables significativas [bloque de texto]</t>
  </si>
  <si>
    <t>Información a revelar sobre cuentas por cobrar y por pagar por impuestos [bloque de texto]</t>
  </si>
  <si>
    <t>Información a revelar sobre acreedores comerciales y otras cuentas por pagar [bloque de texto]</t>
  </si>
  <si>
    <t>Información a revelar sobre deudores comerciales y otras cuentas por cobrar [bloque de texto]</t>
  </si>
  <si>
    <t>[800600] Notas - Lista de Políticas</t>
  </si>
  <si>
    <t>Descripción de la política contable de activos financieros disponibles para la venta [bloque de texto]</t>
  </si>
  <si>
    <t>Descripción de la política contable para costos de financiación [bloque de texto]</t>
  </si>
  <si>
    <t>Descripción de la política contable para préstamos por pagar [bloque de texto]</t>
  </si>
  <si>
    <t>Descripción de la política contable para combinaciones de negocios [bloque de texto]</t>
  </si>
  <si>
    <t>Descripción de la política contable para gastos por depreciación [bloque de texto]</t>
  </si>
  <si>
    <t>Descripción de la política contable para instrumentos financieros derivados [bloque de texto]</t>
  </si>
  <si>
    <t>Descripción de la política contable para beneficios a los empleados [bloque de texto]</t>
  </si>
  <si>
    <t>Descripción de la política contable para gastos [bloque de texto]</t>
  </si>
  <si>
    <t>Descripción de la política contable para conversión de moneda extranjera [bloque de texto]</t>
  </si>
  <si>
    <t>Descripción de la política contable para la moneda funcional [bloque de texto]</t>
  </si>
  <si>
    <t>Descripción de la política contable para la plusvalía [bloque de texto]</t>
  </si>
  <si>
    <t>Descripción de las políticas contables para subvenciones gubernamentales [bloque de texto]</t>
  </si>
  <si>
    <t>Descripción de la política contable para deterioro del valor de activos [bloque de texto]</t>
  </si>
  <si>
    <t>Descripción de la política contable para impuestos a las ganancias [bloque de texto]</t>
  </si>
  <si>
    <t>Descripción de la política contable para activos intangibles [bloque de texto]</t>
  </si>
  <si>
    <t>Descripción de las políticas contables para inversiones en asociadas [bloque de texto]</t>
  </si>
  <si>
    <t>Descripción de la política contable para inversiones en negocios conjuntos [bloque de texto]</t>
  </si>
  <si>
    <t>Descripción de la política contable para propiedades de inversión [bloque de texto]</t>
  </si>
  <si>
    <t>Descripción de la política contable para el capital emitido [bloque de texto]</t>
  </si>
  <si>
    <t>Descripción de la política contable para arrendamientos [bloque de texto]</t>
  </si>
  <si>
    <t>Descripción de la política contable para préstamos y cuentas por cobrar [bloque de texto]</t>
  </si>
  <si>
    <t>Descripción de las políticas contables para la medición de inventarios [bloque de texto]</t>
  </si>
  <si>
    <t>Descripción de la política contable para activos de petróleo y gas [bloque de texto]</t>
  </si>
  <si>
    <t>Descripción de la política contable para propiedades, planta y equipo [bloque de texto]</t>
  </si>
  <si>
    <t>Descripción de la política contable para provisiones [bloque de texto]</t>
  </si>
  <si>
    <t>Descripción de las políticas contables para el reconocimiento de ingresos de actividades ordinarias [bloque de texto]</t>
  </si>
  <si>
    <t>Descripción de la política contable para gastos de investigación y desarrollo [bloque de texto]</t>
  </si>
  <si>
    <t>Descripción de la política contable para el efectivo y equivalentes al efectivo restringido [bloque de texto]</t>
  </si>
  <si>
    <t>Descripción de la política contable para acreedores comerciales y otras cuentas por pagar [bloque de texto]</t>
  </si>
  <si>
    <t>Descripción de la política contable para transacciones con partes relacionadas [bloque de texto]</t>
  </si>
  <si>
    <t>Descripción de otras políticas contables relevantes para comprender los estados financieros [bloque de texto]</t>
  </si>
  <si>
    <t>Descripción de la política contable de inversiones de administración de liquidez [bloque de texto]</t>
  </si>
  <si>
    <t>Descripción de la política contable para préstamos por cobrar [bloque de texto]</t>
  </si>
  <si>
    <t>Descripción de la política contable para inversiones en controladas [bloque de texto]</t>
  </si>
  <si>
    <t>Descripción de la política contable para inversiones en entidades en liquidación [bloque de texto]</t>
  </si>
  <si>
    <t>Descripción de la política contable para instrumentos financieros emitidos Títulos de deuda [bloque de texto]</t>
  </si>
  <si>
    <t>Descripción de la política contable para el reconocimiento de ingresos por contratos de construcción [bloque de texto]</t>
  </si>
  <si>
    <t>Descripción de la política contable para el proceso de consolidación de estados financieros [bloque de texto]</t>
  </si>
  <si>
    <t>[810000] Notas - Información de la entidad y declaración de cumplimiento con el marco normativo</t>
  </si>
  <si>
    <t>Nombre de la controladora última del grupo</t>
  </si>
  <si>
    <t>Ciudad donde se encuentra ubicada la sede administrativa</t>
  </si>
  <si>
    <t>Dirección de la sede administrativa de la entidad</t>
  </si>
  <si>
    <t>Email institucional</t>
  </si>
  <si>
    <t>Declaración explícita y sin reservas de cumplimiento del Marco Normativo para Entidades de Gobierno Resolución 414 CGN, el cual hace parte del Régimen de Contabilidad Pública [bloque de texto]</t>
  </si>
  <si>
    <t>Información a revelar sobre incertidumbres o cambios ordenados que comprometen su continuidad como supresión, fusión, escisión o liquidación</t>
  </si>
  <si>
    <t>Explicación de porqué no se presume que la actividad se llevara a cabo por tiempo indefinido</t>
  </si>
  <si>
    <t>Información a revelar sobre finalización de la prestación de los servicios inscritos en RUPS. [Resumen]</t>
  </si>
  <si>
    <t>Información a revelar sobre incertidumbres sobre la capacidad de dar continuidad a la prestación de uno o más servicios inscritos en RUPS</t>
  </si>
  <si>
    <t>¿Durante el periodo sobre el que se informa se finalizó la prestación de uno o más servicios inscritos en RUPS?</t>
  </si>
  <si>
    <t>Detalle sobre la finalización de la prestación de los servicios inscritos en RUPS. (indicar servicio y fecha de finalización del servicio)</t>
  </si>
  <si>
    <t>Explicación de los criterios de medición utilizados para preparar los estados financieros [bloque de texto]</t>
  </si>
  <si>
    <t>Explicación de supuestos realizados acerca del futuro y otras causas de incertidumbre en las estimaciones realizadas al final del periodo contable, que tengan un riesgo significativo de ocasionar ajustes importantes en el valor en libros de los activos o pasivos dentro del periodo contable siguiente.</t>
  </si>
  <si>
    <t>1. Si</t>
  </si>
  <si>
    <t>2. No</t>
  </si>
  <si>
    <t>[811001] Notas - Políticas contables, cambios en las estimaciones contables y errores</t>
  </si>
  <si>
    <t>Detalle de los cambios en políticas contables, estimaciones contables y errores [Resumen]</t>
  </si>
  <si>
    <t>Tipo de Cambio por politica, estimación o error</t>
  </si>
  <si>
    <t>Descripción del cambio en política, estimación o error</t>
  </si>
  <si>
    <t>Impacto en el activo por cambio por política, estimación o error</t>
  </si>
  <si>
    <t>Impacto en el pasivo por cambio por política, estimación o error</t>
  </si>
  <si>
    <t>Impacto en el patrimonio por cambio por política, estimación o error</t>
  </si>
  <si>
    <t>Impacto en el resultado por cambio por política, estimación o error</t>
  </si>
  <si>
    <t># Fila de cambio por política, estimación o error</t>
  </si>
  <si>
    <t>[822100] Notas - Propiedades, planta y equipo - Información a revelar</t>
  </si>
  <si>
    <t>Miembros de Propiedades, planta y equipo [miembro]</t>
  </si>
  <si>
    <t>Terrenos y construcciones [miembro]</t>
  </si>
  <si>
    <t>Terrenos [miembro]</t>
  </si>
  <si>
    <t>Edificios [miembro]</t>
  </si>
  <si>
    <t>Maquinaria [miembro]</t>
  </si>
  <si>
    <t>Vehículos [miembro]</t>
  </si>
  <si>
    <t>Enseres y accesorios [miembro]</t>
  </si>
  <si>
    <t>Equipo de oficina [miembro]</t>
  </si>
  <si>
    <t>Construcciones en proceso [miembro]</t>
  </si>
  <si>
    <t>Información complementaria [miembro]</t>
  </si>
  <si>
    <t>Plantas [miembro]</t>
  </si>
  <si>
    <t>Vías [miembro]</t>
  </si>
  <si>
    <t>Redes y Cables [miembro]</t>
  </si>
  <si>
    <t>Relleno sanitario [miembro]</t>
  </si>
  <si>
    <t>Activos para generación de energía [miembro]</t>
  </si>
  <si>
    <t>Otras propiedades, planta y equipo [miembro]</t>
  </si>
  <si>
    <t>Información a revelar detallada sobre propiedades, planta y equipo [partidas]</t>
  </si>
  <si>
    <t>Método de depreciación, propiedades, planta y equipo</t>
  </si>
  <si>
    <t>Vidas útiles o tasas de depreciación, propiedades, planta y equipo (se deben informar modificaciones en estimaciones de vidas útiles)</t>
  </si>
  <si>
    <t>Efecto en resultados producto de la baja en cuentas de propiedad, planta y equipo</t>
  </si>
  <si>
    <t>Conciliación de cambios en propiedades, planta y equipo [resumen]</t>
  </si>
  <si>
    <t>Propiedades, planta y equipo al comienzo del periodo</t>
  </si>
  <si>
    <t>Cambios en propiedades, planta y equipo [resumen]</t>
  </si>
  <si>
    <t>Adquisiciones.</t>
  </si>
  <si>
    <t>Adiciones realizadas</t>
  </si>
  <si>
    <t>Disposiciones</t>
  </si>
  <si>
    <t>Retiros</t>
  </si>
  <si>
    <t>Sustitución de componentes</t>
  </si>
  <si>
    <t>Inspecciones generales</t>
  </si>
  <si>
    <t>Reclasificaciones a otro tipo de activos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</si>
  <si>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</si>
  <si>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</si>
  <si>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Depreciación, propiedades, planta y equipo</t>
  </si>
  <si>
    <t>Otros incrementos (disminuciones) de propiedades, planta y equipo</t>
  </si>
  <si>
    <t>Total incremento (disminución) en propiedades, planta y equipo</t>
  </si>
  <si>
    <t>Propiedades, planta y equipo al final del periodo</t>
  </si>
  <si>
    <t>Propiedades, planta y equipo, con restricciones en la titularidad o que garantizan el cumplimiento de un pasivo</t>
  </si>
  <si>
    <t>Propiedades, planta y equipo, tempralmente fuera de servicio</t>
  </si>
  <si>
    <t>Cambios en estimaciones de la vida útil, valor residual y costos estimados de desmantelamiento, así como el cambio en el método de depreciación.</t>
  </si>
  <si>
    <t>Información de bienes que se hayan reconocido como propiedades, planta y equipo o que se hayan retirado, por la tenencia del control, independientemente de la titularidad o derecho de dominio(esta información estará relacionada con: la entidad de la cual se reciben o a la cual se entregan, el monto, la descripción, la cantidad y la duración del contrato, cuando a ello haya lugar)</t>
  </si>
  <si>
    <t>[823180] Notas - Activos intangibles</t>
  </si>
  <si>
    <t>Información a revelar detallada sobre activos intangibles [bloque de texto]</t>
  </si>
  <si>
    <t>Vidas útiles o tasas de amortización utilizadas</t>
  </si>
  <si>
    <t>Método de amortización utilizado</t>
  </si>
  <si>
    <t>Descripción de si las vidas útiles de los activos intangibles son finitas o indefinidas y razones para estimar que son indefinidas</t>
  </si>
  <si>
    <t>Conciliación de cambios en activos intangibles [resumen]</t>
  </si>
  <si>
    <t>Activos intangibles al comienzo del periodo</t>
  </si>
  <si>
    <t>Cambios en activos intangibles [resumen]</t>
  </si>
  <si>
    <t>Incrementos distintos de los procedentes de combinaciones de negocios, activos intangibles</t>
  </si>
  <si>
    <t>Disposiciones o ventas</t>
  </si>
  <si>
    <t>Adquisiciones</t>
  </si>
  <si>
    <t>Amortización</t>
  </si>
  <si>
    <t>Pérdidas por deterioro de valor</t>
  </si>
  <si>
    <t>Otros cambios en activos intangibles</t>
  </si>
  <si>
    <t>Total incremento (disminución) en activos intangibles</t>
  </si>
  <si>
    <t>Activos intangibles al final del periodo</t>
  </si>
  <si>
    <t>Valor de los activos intangibles cuya titularidad está restringida o aquellos que esten garantizando el cumplimiento de pasivos</t>
  </si>
  <si>
    <t>Gasto por investigación y desarrollo</t>
  </si>
  <si>
    <t>[825701] Notas - Información a revelar detallada sobre partes relacionadas</t>
  </si>
  <si>
    <t>Detalle de la controlada, asociada o negocio conjunto [Resumen]</t>
  </si>
  <si>
    <t>Tipo de inversión</t>
  </si>
  <si>
    <t>Nombre de la controlada, asociada o negocio conjunto</t>
  </si>
  <si>
    <t>NIT de la controlada, asociada o negocio conjunto</t>
  </si>
  <si>
    <t>ID de Prestador de la controlada, asociada o negocio conjunto (Si está vigilado por la Superservicios)</t>
  </si>
  <si>
    <t>Ciudad de domicilio de la controlada, asociada o negocio conjunto</t>
  </si>
  <si>
    <t>País donde está constituida la controlada, asociada o negocio conjunto</t>
  </si>
  <si>
    <t>Porcentaje de participación en la controlada, asociada o negocio conjunto</t>
  </si>
  <si>
    <t>Si es asociada y su participación y/o derechos de voto son menores del 20% explique porque hay influencia significativa; si es mayor al 20% y no hay influencia significativa, explique porqué</t>
  </si>
  <si>
    <t>Valor en libros de la Inversión  en controlada, asociada o negocio conjunto</t>
  </si>
  <si>
    <t>Inversiones contabilizadas utilizando el método de la participación de la controlada, asociada o negocio conjunto</t>
  </si>
  <si>
    <t>Riesgo asociado con su participación en la controlada, asociada o negocio conjunto</t>
  </si>
  <si>
    <t>Nombre Controladora última del Grupo</t>
  </si>
  <si>
    <t>ID Controladora última del Grupo</t>
  </si>
  <si>
    <t>Nombre Controladora que emite Estados Financieros Consolidados disponible para uso público</t>
  </si>
  <si>
    <t>Importe de las Cuentas por Cobrar con la controlada, asociada o negocio conjunto</t>
  </si>
  <si>
    <t>Importe de las Cuentas por Pagar con la controlada, asociada o negocio conjunto</t>
  </si>
  <si>
    <t>Importe de los Ingresos con la controlada, asociada o negocio conjunto</t>
  </si>
  <si>
    <t>Importe de los Costos y Gastos con la controlada, asociada o negocio conjunto</t>
  </si>
  <si>
    <t>Información a revelar sobre esta controlada, asociada o negocio conjunto</t>
  </si>
  <si>
    <t># Fila de controlada, asociada o negocio conjunto</t>
  </si>
  <si>
    <t>[827570] Notas - Otras provisiones</t>
  </si>
  <si>
    <t>Provisiones  [miembro]</t>
  </si>
  <si>
    <t>Provisiones por litigios y demandas [miembro]</t>
  </si>
  <si>
    <t>Provisiones por contratos onerosos  [miembro]</t>
  </si>
  <si>
    <t>Otras provisiones diversas [miembro]</t>
  </si>
  <si>
    <t>Conciliación de cambios en otras provisiones [resumen]</t>
  </si>
  <si>
    <t>Otras provisiones al comienzo del periodo</t>
  </si>
  <si>
    <t>Cambios en otras provisiones [resumen]</t>
  </si>
  <si>
    <t>Adiciones realizadas durante el periodo</t>
  </si>
  <si>
    <t>Ajustes procedentes de los cambios en la medición del valor descontado</t>
  </si>
  <si>
    <t>Provisiones utilizadas</t>
  </si>
  <si>
    <t>Provisiones revertidas no utilizadas</t>
  </si>
  <si>
    <t>Total incremento (disminución) en otras provisiones</t>
  </si>
  <si>
    <t>Otras provisiones al final del periodo</t>
  </si>
  <si>
    <t>[832600] Notas - Arrendamientos - Financieros reconocidos como activos</t>
  </si>
  <si>
    <t>Activos financieros [miembro]</t>
  </si>
  <si>
    <t>Activos [miembro]</t>
  </si>
  <si>
    <t>Propiedades, planta y equipo [miembro]</t>
  </si>
  <si>
    <t>Activos intangibles distintos de la plusvalía [miembro]</t>
  </si>
  <si>
    <t>Propiedades de inversión [miembro]</t>
  </si>
  <si>
    <t>Activos biológicos [miembro]</t>
  </si>
  <si>
    <t>Otros activos [miembro]</t>
  </si>
  <si>
    <t>Importe en libros [miembro]</t>
  </si>
  <si>
    <t>Importe en libros en términos brutos [miembro]</t>
  </si>
  <si>
    <t>Depreciación acumulada, amortización y deterioro de valor [miembro]</t>
  </si>
  <si>
    <t>Información a revelar por el arrendatario sobre arrendamientos financieros reconocidos como activos [partidas]</t>
  </si>
  <si>
    <t>Arrendamientos financieros reconocidos como activos</t>
  </si>
  <si>
    <t>[835110] Notas - Impuestos a las ganancias</t>
  </si>
  <si>
    <t>Principales componentes del gasto (ingreso) por impuestos [resumen]</t>
  </si>
  <si>
    <t>Gasto (ingreso) por impuestos corriente y ajustes por impuestos corrientes de periodos anteriores [resumen]</t>
  </si>
  <si>
    <t>Gasto (ingreso) por impuesto corriente</t>
  </si>
  <si>
    <t>Ajustes por impuestos corrientes de periodos anteriores</t>
  </si>
  <si>
    <t>Total gastos (ingresos) por impuestos corrientes y ajustes a impuestos corrientes de periodos anteriores</t>
  </si>
  <si>
    <t>Gasto (ingreso) por impuestos diferidos relacionado con el origen y reversión de diferencias temporarias</t>
  </si>
  <si>
    <t>Gasto (ingreso) por impuestos diferidos relacionado con cambios en las tasas fiscales o con la imposición de nuevos impuestos</t>
  </si>
  <si>
    <t>Gasto (ingreso) sobre el gasto por impuesto diferido originado por variaciones derivadas de una revisión de las autoridades fiscales</t>
  </si>
  <si>
    <t>Ajustes sobre el gasto por impuestos diferidos derivados de un cambio en la situación fiscal de la empresa</t>
  </si>
  <si>
    <t>Otros ajustes realizados, durante el periodo contable, a los activos por impuestos diferidos</t>
  </si>
  <si>
    <t>Gasto por impuestos relacionado con aplicación retroactiva por efecto de un cambio en política contable y con la reexpresión retroactiva por efecto de una corrección de errores  de periodos anteriores</t>
  </si>
  <si>
    <t>Total de gasto (ingreso) por impuestos</t>
  </si>
  <si>
    <t>[900010] Notas - Información a revelar sobre los responsables de la información financiera</t>
  </si>
  <si>
    <t>Detalle [resumen]</t>
  </si>
  <si>
    <t>Nombres</t>
  </si>
  <si>
    <t>Apellidos</t>
  </si>
  <si>
    <t>Tipo de documento</t>
  </si>
  <si>
    <t>Número de documento</t>
  </si>
  <si>
    <t>Email</t>
  </si>
  <si>
    <t>Tarjeta profesional</t>
  </si>
  <si>
    <t>Si la persona natural actua como miembro de una persona jurídica, indique la razón social</t>
  </si>
  <si>
    <t>Si la persona natural actua como miembro de una persona jurídica, indique el NIT</t>
  </si>
  <si>
    <t>Tipo de norma de auditoría aplicada y tipo de dictamen</t>
  </si>
  <si>
    <t>Relación [miembro]</t>
  </si>
  <si>
    <t>Representante legal [miembro]</t>
  </si>
  <si>
    <t>Contador [miembro]</t>
  </si>
  <si>
    <t>Jefe de la oficina de control interno [miembro]</t>
  </si>
  <si>
    <t>Revisor fiscal [miembro]</t>
  </si>
  <si>
    <t>AEGR [miembro]</t>
  </si>
  <si>
    <t>01 - CÉDULA DE CIUDADANÍA</t>
  </si>
  <si>
    <t>02 - CÉDULA DE EXTRANJERÍA</t>
  </si>
  <si>
    <t>03 - PASAPORTE</t>
  </si>
  <si>
    <t>NAGAS - 1. Limpio</t>
  </si>
  <si>
    <t>NAGAS - 2. Con salvedad</t>
  </si>
  <si>
    <t>NAGAS - 3. Negativo</t>
  </si>
  <si>
    <t>NAGAS - 4. Abstención de opinión</t>
  </si>
  <si>
    <t>NIAS - 1. No modificada</t>
  </si>
  <si>
    <t>NIAS - 2. Modificada; opinión con salvedades</t>
  </si>
  <si>
    <t>NIAS - 3. Modificada; opinión desfavorable o adversa</t>
  </si>
  <si>
    <t>NIAS - 4. Modificada; denegación o abstención de opinión</t>
  </si>
  <si>
    <t>PLANTILLA INFORMATIVA SOLO PARA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</si>
</sst>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yyyy\-mm\-dd;@"/>
  </numFmts>
  <fonts count="6" x14ac:knownFonts="1">
    <font>
      <sz val="11"/>
      <color indexed="8"/>
      <name val="Calibri"/>
      <family val="2"/>
      <scheme val="minor"/>
    </font>
    <font>
      <u/>
      <sz val="11"/>
      <color indexed="12"/>
      <name val="Microsoft Sans Serif"/>
      <family val="2"/>
    </font>
    <font>
      <u/>
      <sz val="11"/>
      <color indexed="12"/>
      <name val="Microsoft Sans Serif"/>
      <family val="2"/>
    </font>
    <font>
      <sz val="9"/>
      <name val="Microsoft Sans Serif"/>
      <family val="2"/>
    </font>
    <font>
      <b/>
      <sz val="9"/>
      <name val="Microsoft Sans Serif"/>
      <family val="2"/>
    </font>
    <font>
      <b/>
      <sz val="16"/>
      <color indexed="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F2F2F2"/>
      </patternFill>
    </fill>
    <fill>
      <patternFill patternType="darkDown">
        <fgColor rgb="FF000000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4" fontId="0" fillId="0" borderId="7" xfId="0" applyNumberFormat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9" xfId="0" applyNumberForma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1"/>
  <sheetViews>
    <sheetView workbookViewId="0"/>
  </sheetViews>
  <sheetFormatPr baseColWidth="10" defaultColWidth="9.140625" defaultRowHeight="15" x14ac:dyDescent="0.25"/>
  <sheetData>
    <row r="2" spans="2:2" x14ac:dyDescent="0.25">
      <c r="B2" t="s">
        <v>0</v>
      </c>
    </row>
    <row r="3" spans="2:2" x14ac:dyDescent="0.25">
      <c r="B3" s="3" t="s">
        <v>2</v>
      </c>
    </row>
    <row r="4" spans="2:2" x14ac:dyDescent="0.25">
      <c r="B4" s="3" t="s">
        <v>17</v>
      </c>
    </row>
    <row r="5" spans="2:2" x14ac:dyDescent="0.25">
      <c r="B5" s="3" t="s">
        <v>131</v>
      </c>
    </row>
    <row r="6" spans="2:2" x14ac:dyDescent="0.25">
      <c r="B6" s="3" t="s">
        <v>152</v>
      </c>
    </row>
    <row r="7" spans="2:2" x14ac:dyDescent="0.25">
      <c r="B7" s="3" t="s">
        <v>184</v>
      </c>
    </row>
    <row r="8" spans="2:2" x14ac:dyDescent="0.25">
      <c r="B8" s="3" t="s">
        <v>255</v>
      </c>
    </row>
    <row r="9" spans="2:2" x14ac:dyDescent="0.25">
      <c r="B9" s="3" t="s">
        <v>288</v>
      </c>
    </row>
    <row r="10" spans="2:2" x14ac:dyDescent="0.25">
      <c r="B10" s="3" t="s">
        <v>305</v>
      </c>
    </row>
    <row r="11" spans="2:2" x14ac:dyDescent="0.25">
      <c r="B11" s="3" t="s">
        <v>328</v>
      </c>
    </row>
    <row r="12" spans="2:2" x14ac:dyDescent="0.25">
      <c r="B12" s="3" t="s">
        <v>417</v>
      </c>
    </row>
    <row r="13" spans="2:2" x14ac:dyDescent="0.25">
      <c r="B13" s="3" t="s">
        <v>456</v>
      </c>
    </row>
    <row r="14" spans="2:2" x14ac:dyDescent="0.25">
      <c r="B14" s="3" t="s">
        <v>472</v>
      </c>
    </row>
    <row r="15" spans="2:2" x14ac:dyDescent="0.25">
      <c r="B15" s="3" t="s">
        <v>481</v>
      </c>
    </row>
    <row r="16" spans="2:2" x14ac:dyDescent="0.25">
      <c r="B16" s="3" t="s">
        <v>522</v>
      </c>
    </row>
    <row r="17" spans="2:2" x14ac:dyDescent="0.25">
      <c r="B17" s="3" t="s">
        <v>540</v>
      </c>
    </row>
    <row r="18" spans="2:2" x14ac:dyDescent="0.25">
      <c r="B18" s="3" t="s">
        <v>562</v>
      </c>
    </row>
    <row r="19" spans="2:2" x14ac:dyDescent="0.25">
      <c r="B19" s="3" t="s">
        <v>576</v>
      </c>
    </row>
    <row r="20" spans="2:2" x14ac:dyDescent="0.25">
      <c r="B20" s="3" t="s">
        <v>589</v>
      </c>
    </row>
    <row r="21" spans="2:2" x14ac:dyDescent="0.25">
      <c r="B21" s="3" t="s">
        <v>602</v>
      </c>
    </row>
  </sheetData>
  <hyperlinks>
    <hyperlink ref="B3" location="Hoja30!B2" display="[100000] Información general sobre estados financieros" xr:uid="{00000000-0004-0000-0000-000000000000}"/>
    <hyperlink ref="B4" location="Hoja31!B2" display="[210000] Estado de situación financiera" xr:uid="{00000000-0004-0000-0000-000001000000}"/>
    <hyperlink ref="B5" location="Hoja32!B2" display="[310000] Estado de resultados" xr:uid="{00000000-0004-0000-0000-000002000000}"/>
    <hyperlink ref="B6" location="Hoja33!B2" display="[420000] Estado del resultado Integral, Componentes otro resultado integral, Antes de impuestos, individual" xr:uid="{00000000-0004-0000-0000-000003000000}"/>
    <hyperlink ref="B7" location="Hoja34!B2" display="[510000] Estado de flujos de efectivo, método directo, individual" xr:uid="{00000000-0004-0000-0000-000004000000}"/>
    <hyperlink ref="B8" location="Hoja35!B2" display="[610000] Estado de cambios en el patrimonio" xr:uid="{00000000-0004-0000-0000-000005000000}"/>
    <hyperlink ref="B9" location="Hoja70!B2" display="[800100] Notas - Subclasificaciones de activos, pasivos y patrimonios" xr:uid="{00000000-0004-0000-0000-000006000000}"/>
    <hyperlink ref="B10" location="Hoja71!B2" display="[800200] Notas - Análisis de ingresos y gastos" xr:uid="{00000000-0004-0000-0000-000007000000}"/>
    <hyperlink ref="B11" location="Hoja72!B2" display="[800500] Notas - Lista de Notas" xr:uid="{00000000-0004-0000-0000-000008000000}"/>
    <hyperlink ref="B12" location="Hoja73!B2" display="[800600] Notas - Lista de Políticas" xr:uid="{00000000-0004-0000-0000-000009000000}"/>
    <hyperlink ref="B13" location="Hoja74!B2" display="[810000] Notas - Información de la entidad y declaración de cumplimiento con el marco normativo" xr:uid="{00000000-0004-0000-0000-00000A000000}"/>
    <hyperlink ref="B14" location="Hoja75!B2" display="[811001] Notas - Políticas contables, cambios en las estimaciones contables y errores" xr:uid="{00000000-0004-0000-0000-00000B000000}"/>
    <hyperlink ref="B15" location="Hoja76!B2" display="[822100] Notas - Propiedades, planta y equipo - Información a revelar" xr:uid="{00000000-0004-0000-0000-00000C000000}"/>
    <hyperlink ref="B16" location="Hoja77!B2" display="[823180] Notas - Activos intangibles" xr:uid="{00000000-0004-0000-0000-00000D000000}"/>
    <hyperlink ref="B17" location="Hoja78!B2" display="[825701] Notas - Información a revelar detallada sobre partes relacionadas" xr:uid="{00000000-0004-0000-0000-00000E000000}"/>
    <hyperlink ref="B18" location="Hoja79!B2" display="[827570] Notas - Otras provisiones" xr:uid="{00000000-0004-0000-0000-00000F000000}"/>
    <hyperlink ref="B19" location="Hoja80!B2" display="[832600] Notas - Arrendamientos - Financieros reconocidos como activos" xr:uid="{00000000-0004-0000-0000-000010000000}"/>
    <hyperlink ref="B20" location="Hoja81!B2" display="[835110] Notas - Impuestos a las ganancias" xr:uid="{00000000-0004-0000-0000-000011000000}"/>
    <hyperlink ref="B21" location="Hoja82!B2" display="[900010] Notas - Información a revelar sobre los responsables de la información financiera" xr:uid="{00000000-0004-0000-0000-00001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32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6" width="15" customWidth="1"/>
  </cols>
  <sheetData>
    <row r="1" spans="2:6" ht="21" x14ac:dyDescent="0.35">
      <c r="B1" s="57" t="s">
        <v>630</v>
      </c>
    </row>
    <row r="2" spans="2:6" x14ac:dyDescent="0.25">
      <c r="B2" s="2" t="s">
        <v>1</v>
      </c>
    </row>
    <row r="3" spans="2:6" x14ac:dyDescent="0.25">
      <c r="B3" s="1"/>
    </row>
    <row r="4" spans="2:6" x14ac:dyDescent="0.25">
      <c r="B4" s="1"/>
    </row>
    <row r="5" spans="2:6" x14ac:dyDescent="0.25">
      <c r="B5" s="1" t="s">
        <v>3</v>
      </c>
      <c r="C5" t="s">
        <v>305</v>
      </c>
    </row>
    <row r="6" spans="2:6" x14ac:dyDescent="0.25">
      <c r="B6" s="1" t="s">
        <v>4</v>
      </c>
      <c r="C6" t="s">
        <v>5</v>
      </c>
    </row>
    <row r="7" spans="2:6" x14ac:dyDescent="0.25">
      <c r="B7" s="1" t="s">
        <v>6</v>
      </c>
      <c r="C7" t="s">
        <v>5</v>
      </c>
    </row>
    <row r="8" spans="2:6" x14ac:dyDescent="0.25">
      <c r="B8" s="1" t="s">
        <v>7</v>
      </c>
      <c r="C8" t="s">
        <v>5</v>
      </c>
    </row>
    <row r="10" spans="2:6" x14ac:dyDescent="0.25">
      <c r="F10" s="4" t="s">
        <v>8</v>
      </c>
    </row>
    <row r="11" spans="2:6" x14ac:dyDescent="0.25">
      <c r="B11" s="32" t="s">
        <v>306</v>
      </c>
      <c r="C11" s="34"/>
      <c r="D11" s="34"/>
      <c r="E11" s="33"/>
      <c r="F11" s="19"/>
    </row>
    <row r="12" spans="2:6" x14ac:dyDescent="0.25">
      <c r="B12" s="5"/>
      <c r="C12" s="35" t="s">
        <v>307</v>
      </c>
      <c r="D12" s="36"/>
      <c r="E12" s="37"/>
      <c r="F12" s="20"/>
    </row>
    <row r="13" spans="2:6" x14ac:dyDescent="0.25">
      <c r="B13" s="5"/>
      <c r="C13" s="15"/>
      <c r="D13" s="38" t="s">
        <v>308</v>
      </c>
      <c r="E13" s="33"/>
      <c r="F13" s="19"/>
    </row>
    <row r="14" spans="2:6" x14ac:dyDescent="0.25">
      <c r="B14" s="5"/>
      <c r="C14" s="15"/>
      <c r="D14" s="39" t="s">
        <v>309</v>
      </c>
      <c r="E14" s="37"/>
      <c r="F14" s="20"/>
    </row>
    <row r="15" spans="2:6" ht="27.95" customHeight="1" x14ac:dyDescent="0.25">
      <c r="B15" s="5"/>
      <c r="C15" s="15"/>
      <c r="D15" s="38" t="s">
        <v>310</v>
      </c>
      <c r="E15" s="33"/>
      <c r="F15" s="19"/>
    </row>
    <row r="16" spans="2:6" x14ac:dyDescent="0.25">
      <c r="B16" s="5"/>
      <c r="C16" s="15"/>
      <c r="D16" s="39" t="s">
        <v>311</v>
      </c>
      <c r="E16" s="37"/>
      <c r="F16" s="20"/>
    </row>
    <row r="17" spans="2:6" x14ac:dyDescent="0.25">
      <c r="B17" s="5"/>
      <c r="C17" s="15"/>
      <c r="D17" s="38" t="s">
        <v>312</v>
      </c>
      <c r="E17" s="33"/>
      <c r="F17" s="19"/>
    </row>
    <row r="18" spans="2:6" x14ac:dyDescent="0.25">
      <c r="B18" s="5"/>
      <c r="C18" s="16"/>
      <c r="D18" s="40" t="s">
        <v>313</v>
      </c>
      <c r="E18" s="41"/>
      <c r="F18" s="20">
        <f>SUM(F13:F17)</f>
        <v>0</v>
      </c>
    </row>
    <row r="19" spans="2:6" x14ac:dyDescent="0.25">
      <c r="B19" s="5"/>
      <c r="C19" s="32" t="s">
        <v>314</v>
      </c>
      <c r="D19" s="34"/>
      <c r="E19" s="33"/>
      <c r="F19" s="19"/>
    </row>
    <row r="20" spans="2:6" x14ac:dyDescent="0.25">
      <c r="B20" s="5"/>
      <c r="C20" s="5"/>
      <c r="D20" s="35" t="s">
        <v>315</v>
      </c>
      <c r="E20" s="37"/>
      <c r="F20" s="20"/>
    </row>
    <row r="21" spans="2:6" x14ac:dyDescent="0.25">
      <c r="B21" s="5"/>
      <c r="C21" s="5"/>
      <c r="D21" s="16"/>
      <c r="E21" s="8" t="s">
        <v>316</v>
      </c>
      <c r="F21" s="19"/>
    </row>
    <row r="22" spans="2:6" x14ac:dyDescent="0.25">
      <c r="B22" s="5"/>
      <c r="C22" s="5"/>
      <c r="D22" s="35" t="s">
        <v>317</v>
      </c>
      <c r="E22" s="37"/>
      <c r="F22" s="20"/>
    </row>
    <row r="23" spans="2:6" x14ac:dyDescent="0.25">
      <c r="B23" s="5"/>
      <c r="C23" s="5"/>
      <c r="D23" s="16"/>
      <c r="E23" s="8" t="s">
        <v>318</v>
      </c>
      <c r="F23" s="19"/>
    </row>
    <row r="24" spans="2:6" x14ac:dyDescent="0.25">
      <c r="B24" s="5"/>
      <c r="C24" s="5"/>
      <c r="D24" s="35" t="s">
        <v>319</v>
      </c>
      <c r="E24" s="37"/>
      <c r="F24" s="20">
        <f>Hoja70!E24</f>
        <v>0</v>
      </c>
    </row>
    <row r="25" spans="2:6" x14ac:dyDescent="0.25">
      <c r="B25" s="5"/>
      <c r="C25" s="5"/>
      <c r="D25" s="15"/>
      <c r="E25" s="8" t="s">
        <v>320</v>
      </c>
      <c r="F25" s="19"/>
    </row>
    <row r="26" spans="2:6" x14ac:dyDescent="0.25">
      <c r="B26" s="5"/>
      <c r="C26" s="5"/>
      <c r="D26" s="15"/>
      <c r="E26" s="7" t="s">
        <v>321</v>
      </c>
      <c r="F26" s="20"/>
    </row>
    <row r="27" spans="2:6" x14ac:dyDescent="0.25">
      <c r="B27" s="5"/>
      <c r="C27" s="5"/>
      <c r="D27" s="15"/>
      <c r="E27" s="8" t="s">
        <v>322</v>
      </c>
      <c r="F27" s="19"/>
    </row>
    <row r="28" spans="2:6" x14ac:dyDescent="0.25">
      <c r="B28" s="5"/>
      <c r="C28" s="5"/>
      <c r="D28" s="16"/>
      <c r="E28" s="7" t="s">
        <v>323</v>
      </c>
      <c r="F28" s="20"/>
    </row>
    <row r="29" spans="2:6" x14ac:dyDescent="0.25">
      <c r="B29" s="5"/>
      <c r="C29" s="5"/>
      <c r="D29" s="32" t="s">
        <v>324</v>
      </c>
      <c r="E29" s="33"/>
      <c r="F29" s="19">
        <f>Hoja70!E25</f>
        <v>0</v>
      </c>
    </row>
    <row r="30" spans="2:6" x14ac:dyDescent="0.25">
      <c r="B30" s="5"/>
      <c r="C30" s="5"/>
      <c r="D30" s="5"/>
      <c r="E30" s="7" t="s">
        <v>325</v>
      </c>
      <c r="F30" s="20"/>
    </row>
    <row r="31" spans="2:6" x14ac:dyDescent="0.25">
      <c r="B31" s="5"/>
      <c r="C31" s="5"/>
      <c r="D31" s="6"/>
      <c r="E31" s="8" t="s">
        <v>326</v>
      </c>
      <c r="F31" s="19"/>
    </row>
    <row r="32" spans="2:6" x14ac:dyDescent="0.25">
      <c r="B32" s="6"/>
      <c r="C32" s="6"/>
      <c r="D32" s="40" t="s">
        <v>327</v>
      </c>
      <c r="E32" s="41"/>
      <c r="F32" s="21"/>
    </row>
  </sheetData>
  <mergeCells count="14">
    <mergeCell ref="D22:E22"/>
    <mergeCell ref="D24:E24"/>
    <mergeCell ref="D29:E29"/>
    <mergeCell ref="D32:E32"/>
    <mergeCell ref="D16:E16"/>
    <mergeCell ref="D17:E17"/>
    <mergeCell ref="D18:E18"/>
    <mergeCell ref="C19:E19"/>
    <mergeCell ref="D20:E20"/>
    <mergeCell ref="B11:E11"/>
    <mergeCell ref="C12:E12"/>
    <mergeCell ref="D13:E13"/>
    <mergeCell ref="D14:E14"/>
    <mergeCell ref="D15:E15"/>
  </mergeCells>
  <hyperlinks>
    <hyperlink ref="B2" location="'Indice'!A1" display="Indic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99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1" spans="2:5" ht="21" x14ac:dyDescent="0.35">
      <c r="B1" s="57" t="s">
        <v>630</v>
      </c>
    </row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328</v>
      </c>
    </row>
    <row r="6" spans="2:5" x14ac:dyDescent="0.25">
      <c r="B6" s="1" t="s">
        <v>4</v>
      </c>
      <c r="C6" t="s">
        <v>5</v>
      </c>
    </row>
    <row r="7" spans="2:5" x14ac:dyDescent="0.25">
      <c r="B7" s="1" t="s">
        <v>6</v>
      </c>
      <c r="C7" t="s">
        <v>5</v>
      </c>
    </row>
    <row r="8" spans="2:5" x14ac:dyDescent="0.25">
      <c r="B8" s="1" t="s">
        <v>7</v>
      </c>
      <c r="C8" t="s">
        <v>5</v>
      </c>
    </row>
    <row r="10" spans="2:5" x14ac:dyDescent="0.25">
      <c r="E10" s="4" t="s">
        <v>8</v>
      </c>
    </row>
    <row r="11" spans="2:5" ht="27.95" customHeight="1" x14ac:dyDescent="0.25">
      <c r="B11" s="32" t="s">
        <v>329</v>
      </c>
      <c r="C11" s="34"/>
      <c r="D11" s="33"/>
      <c r="E11" s="10"/>
    </row>
    <row r="12" spans="2:5" ht="27.95" customHeight="1" x14ac:dyDescent="0.25">
      <c r="B12" s="5"/>
      <c r="C12" s="39" t="s">
        <v>330</v>
      </c>
      <c r="D12" s="37"/>
      <c r="E12" s="9"/>
    </row>
    <row r="13" spans="2:5" x14ac:dyDescent="0.25">
      <c r="B13" s="5"/>
      <c r="C13" s="38" t="s">
        <v>331</v>
      </c>
      <c r="D13" s="33"/>
      <c r="E13" s="10"/>
    </row>
    <row r="14" spans="2:5" ht="27.95" customHeight="1" x14ac:dyDescent="0.25">
      <c r="B14" s="5"/>
      <c r="C14" s="39" t="s">
        <v>332</v>
      </c>
      <c r="D14" s="37"/>
      <c r="E14" s="9"/>
    </row>
    <row r="15" spans="2:5" ht="27.95" customHeight="1" x14ac:dyDescent="0.25">
      <c r="B15" s="5"/>
      <c r="C15" s="38" t="s">
        <v>333</v>
      </c>
      <c r="D15" s="33"/>
      <c r="E15" s="10"/>
    </row>
    <row r="16" spans="2:5" x14ac:dyDescent="0.25">
      <c r="B16" s="5"/>
      <c r="C16" s="39" t="s">
        <v>334</v>
      </c>
      <c r="D16" s="37"/>
      <c r="E16" s="9"/>
    </row>
    <row r="17" spans="2:5" ht="27.95" customHeight="1" x14ac:dyDescent="0.25">
      <c r="B17" s="5"/>
      <c r="C17" s="38" t="s">
        <v>335</v>
      </c>
      <c r="D17" s="33"/>
      <c r="E17" s="10"/>
    </row>
    <row r="18" spans="2:5" ht="27.95" customHeight="1" x14ac:dyDescent="0.25">
      <c r="B18" s="5"/>
      <c r="C18" s="39" t="s">
        <v>336</v>
      </c>
      <c r="D18" s="37"/>
      <c r="E18" s="9"/>
    </row>
    <row r="19" spans="2:5" ht="27.95" customHeight="1" x14ac:dyDescent="0.25">
      <c r="B19" s="5"/>
      <c r="C19" s="38" t="s">
        <v>337</v>
      </c>
      <c r="D19" s="33"/>
      <c r="E19" s="10"/>
    </row>
    <row r="20" spans="2:5" ht="27.95" customHeight="1" x14ac:dyDescent="0.25">
      <c r="B20" s="5"/>
      <c r="C20" s="39" t="s">
        <v>338</v>
      </c>
      <c r="D20" s="37"/>
      <c r="E20" s="9"/>
    </row>
    <row r="21" spans="2:5" x14ac:dyDescent="0.25">
      <c r="B21" s="5"/>
      <c r="C21" s="38" t="s">
        <v>339</v>
      </c>
      <c r="D21" s="33"/>
      <c r="E21" s="10"/>
    </row>
    <row r="22" spans="2:5" ht="27.95" customHeight="1" x14ac:dyDescent="0.25">
      <c r="B22" s="5"/>
      <c r="C22" s="39" t="s">
        <v>340</v>
      </c>
      <c r="D22" s="37"/>
      <c r="E22" s="9"/>
    </row>
    <row r="23" spans="2:5" x14ac:dyDescent="0.25">
      <c r="B23" s="5"/>
      <c r="C23" s="38" t="s">
        <v>341</v>
      </c>
      <c r="D23" s="33"/>
      <c r="E23" s="10"/>
    </row>
    <row r="24" spans="2:5" x14ac:dyDescent="0.25">
      <c r="B24" s="5"/>
      <c r="C24" s="39" t="s">
        <v>342</v>
      </c>
      <c r="D24" s="37"/>
      <c r="E24" s="9"/>
    </row>
    <row r="25" spans="2:5" x14ac:dyDescent="0.25">
      <c r="B25" s="5"/>
      <c r="C25" s="38" t="s">
        <v>343</v>
      </c>
      <c r="D25" s="33"/>
      <c r="E25" s="10"/>
    </row>
    <row r="26" spans="2:5" x14ac:dyDescent="0.25">
      <c r="B26" s="5"/>
      <c r="C26" s="39" t="s">
        <v>344</v>
      </c>
      <c r="D26" s="37"/>
      <c r="E26" s="9"/>
    </row>
    <row r="27" spans="2:5" x14ac:dyDescent="0.25">
      <c r="B27" s="5"/>
      <c r="C27" s="38" t="s">
        <v>345</v>
      </c>
      <c r="D27" s="33"/>
      <c r="E27" s="10"/>
    </row>
    <row r="28" spans="2:5" ht="27.95" customHeight="1" x14ac:dyDescent="0.25">
      <c r="B28" s="5"/>
      <c r="C28" s="39" t="s">
        <v>346</v>
      </c>
      <c r="D28" s="37"/>
      <c r="E28" s="9"/>
    </row>
    <row r="29" spans="2:5" ht="27.95" customHeight="1" x14ac:dyDescent="0.25">
      <c r="B29" s="5"/>
      <c r="C29" s="32" t="s">
        <v>347</v>
      </c>
      <c r="D29" s="33"/>
      <c r="E29" s="10"/>
    </row>
    <row r="30" spans="2:5" ht="25.5" x14ac:dyDescent="0.25">
      <c r="B30" s="5"/>
      <c r="C30" s="5"/>
      <c r="D30" s="7" t="s">
        <v>348</v>
      </c>
      <c r="E30" s="9"/>
    </row>
    <row r="31" spans="2:5" ht="25.5" x14ac:dyDescent="0.25">
      <c r="B31" s="5"/>
      <c r="C31" s="6"/>
      <c r="D31" s="8" t="s">
        <v>349</v>
      </c>
      <c r="E31" s="10"/>
    </row>
    <row r="32" spans="2:5" ht="27.95" customHeight="1" x14ac:dyDescent="0.25">
      <c r="B32" s="5"/>
      <c r="C32" s="39" t="s">
        <v>350</v>
      </c>
      <c r="D32" s="37"/>
      <c r="E32" s="9"/>
    </row>
    <row r="33" spans="2:5" x14ac:dyDescent="0.25">
      <c r="B33" s="5"/>
      <c r="C33" s="38" t="s">
        <v>351</v>
      </c>
      <c r="D33" s="33"/>
      <c r="E33" s="10"/>
    </row>
    <row r="34" spans="2:5" ht="27.95" customHeight="1" x14ac:dyDescent="0.25">
      <c r="B34" s="5"/>
      <c r="C34" s="39" t="s">
        <v>352</v>
      </c>
      <c r="D34" s="37"/>
      <c r="E34" s="9"/>
    </row>
    <row r="35" spans="2:5" x14ac:dyDescent="0.25">
      <c r="B35" s="5"/>
      <c r="C35" s="38" t="s">
        <v>353</v>
      </c>
      <c r="D35" s="33"/>
      <c r="E35" s="10"/>
    </row>
    <row r="36" spans="2:5" x14ac:dyDescent="0.25">
      <c r="B36" s="5"/>
      <c r="C36" s="39" t="s">
        <v>354</v>
      </c>
      <c r="D36" s="37"/>
      <c r="E36" s="9"/>
    </row>
    <row r="37" spans="2:5" x14ac:dyDescent="0.25">
      <c r="B37" s="5"/>
      <c r="C37" s="38" t="s">
        <v>355</v>
      </c>
      <c r="D37" s="33"/>
      <c r="E37" s="10"/>
    </row>
    <row r="38" spans="2:5" ht="27.95" customHeight="1" x14ac:dyDescent="0.25">
      <c r="B38" s="5"/>
      <c r="C38" s="39" t="s">
        <v>356</v>
      </c>
      <c r="D38" s="37"/>
      <c r="E38" s="9"/>
    </row>
    <row r="39" spans="2:5" x14ac:dyDescent="0.25">
      <c r="B39" s="5"/>
      <c r="C39" s="38" t="s">
        <v>357</v>
      </c>
      <c r="D39" s="33"/>
      <c r="E39" s="10"/>
    </row>
    <row r="40" spans="2:5" ht="27.95" customHeight="1" x14ac:dyDescent="0.25">
      <c r="B40" s="5"/>
      <c r="C40" s="39" t="s">
        <v>358</v>
      </c>
      <c r="D40" s="37"/>
      <c r="E40" s="9"/>
    </row>
    <row r="41" spans="2:5" ht="27.95" customHeight="1" x14ac:dyDescent="0.25">
      <c r="B41" s="5"/>
      <c r="C41" s="38" t="s">
        <v>359</v>
      </c>
      <c r="D41" s="33"/>
      <c r="E41" s="10"/>
    </row>
    <row r="42" spans="2:5" ht="27.95" customHeight="1" x14ac:dyDescent="0.25">
      <c r="B42" s="5"/>
      <c r="C42" s="39" t="s">
        <v>360</v>
      </c>
      <c r="D42" s="37"/>
      <c r="E42" s="9"/>
    </row>
    <row r="43" spans="2:5" ht="27.95" customHeight="1" x14ac:dyDescent="0.25">
      <c r="B43" s="5"/>
      <c r="C43" s="38" t="s">
        <v>361</v>
      </c>
      <c r="D43" s="33"/>
      <c r="E43" s="10"/>
    </row>
    <row r="44" spans="2:5" ht="27.95" customHeight="1" x14ac:dyDescent="0.25">
      <c r="B44" s="5"/>
      <c r="C44" s="39" t="s">
        <v>362</v>
      </c>
      <c r="D44" s="37"/>
      <c r="E44" s="9"/>
    </row>
    <row r="45" spans="2:5" ht="27.95" customHeight="1" x14ac:dyDescent="0.25">
      <c r="B45" s="5"/>
      <c r="C45" s="38" t="s">
        <v>363</v>
      </c>
      <c r="D45" s="33"/>
      <c r="E45" s="10"/>
    </row>
    <row r="46" spans="2:5" ht="27.95" customHeight="1" x14ac:dyDescent="0.25">
      <c r="B46" s="5"/>
      <c r="C46" s="39" t="s">
        <v>364</v>
      </c>
      <c r="D46" s="37"/>
      <c r="E46" s="9"/>
    </row>
    <row r="47" spans="2:5" ht="27.95" customHeight="1" x14ac:dyDescent="0.25">
      <c r="B47" s="5"/>
      <c r="C47" s="38" t="s">
        <v>9</v>
      </c>
      <c r="D47" s="33"/>
      <c r="E47" s="10"/>
    </row>
    <row r="48" spans="2:5" x14ac:dyDescent="0.25">
      <c r="B48" s="5"/>
      <c r="C48" s="39" t="s">
        <v>365</v>
      </c>
      <c r="D48" s="37"/>
      <c r="E48" s="9"/>
    </row>
    <row r="49" spans="2:5" x14ac:dyDescent="0.25">
      <c r="B49" s="5"/>
      <c r="C49" s="32" t="s">
        <v>366</v>
      </c>
      <c r="D49" s="33"/>
      <c r="E49" s="10"/>
    </row>
    <row r="50" spans="2:5" ht="25.5" x14ac:dyDescent="0.25">
      <c r="B50" s="5"/>
      <c r="C50" s="5"/>
      <c r="D50" s="7" t="s">
        <v>367</v>
      </c>
      <c r="E50" s="9"/>
    </row>
    <row r="51" spans="2:5" ht="38.25" x14ac:dyDescent="0.25">
      <c r="B51" s="5"/>
      <c r="C51" s="5"/>
      <c r="D51" s="8" t="s">
        <v>368</v>
      </c>
      <c r="E51" s="10"/>
    </row>
    <row r="52" spans="2:5" ht="25.5" x14ac:dyDescent="0.25">
      <c r="B52" s="5"/>
      <c r="C52" s="5"/>
      <c r="D52" s="7" t="s">
        <v>369</v>
      </c>
      <c r="E52" s="9"/>
    </row>
    <row r="53" spans="2:5" ht="25.5" x14ac:dyDescent="0.25">
      <c r="B53" s="5"/>
      <c r="C53" s="5"/>
      <c r="D53" s="8" t="s">
        <v>370</v>
      </c>
      <c r="E53" s="10"/>
    </row>
    <row r="54" spans="2:5" ht="25.5" x14ac:dyDescent="0.25">
      <c r="B54" s="5"/>
      <c r="C54" s="6"/>
      <c r="D54" s="7" t="s">
        <v>371</v>
      </c>
      <c r="E54" s="9"/>
    </row>
    <row r="55" spans="2:5" ht="27.95" customHeight="1" x14ac:dyDescent="0.25">
      <c r="B55" s="5"/>
      <c r="C55" s="38" t="s">
        <v>372</v>
      </c>
      <c r="D55" s="33"/>
      <c r="E55" s="10"/>
    </row>
    <row r="56" spans="2:5" x14ac:dyDescent="0.25">
      <c r="B56" s="5"/>
      <c r="C56" s="39" t="s">
        <v>373</v>
      </c>
      <c r="D56" s="37"/>
      <c r="E56" s="9"/>
    </row>
    <row r="57" spans="2:5" x14ac:dyDescent="0.25">
      <c r="B57" s="5"/>
      <c r="C57" s="38" t="s">
        <v>374</v>
      </c>
      <c r="D57" s="33"/>
      <c r="E57" s="10"/>
    </row>
    <row r="58" spans="2:5" ht="27.95" customHeight="1" x14ac:dyDescent="0.25">
      <c r="B58" s="5"/>
      <c r="C58" s="39" t="s">
        <v>375</v>
      </c>
      <c r="D58" s="37"/>
      <c r="E58" s="9"/>
    </row>
    <row r="59" spans="2:5" x14ac:dyDescent="0.25">
      <c r="B59" s="5"/>
      <c r="C59" s="38" t="s">
        <v>376</v>
      </c>
      <c r="D59" s="33"/>
      <c r="E59" s="10"/>
    </row>
    <row r="60" spans="2:5" x14ac:dyDescent="0.25">
      <c r="B60" s="5"/>
      <c r="C60" s="39" t="s">
        <v>377</v>
      </c>
      <c r="D60" s="37"/>
      <c r="E60" s="9"/>
    </row>
    <row r="61" spans="2:5" x14ac:dyDescent="0.25">
      <c r="B61" s="5"/>
      <c r="C61" s="38" t="s">
        <v>378</v>
      </c>
      <c r="D61" s="33"/>
      <c r="E61" s="10"/>
    </row>
    <row r="62" spans="2:5" ht="27.95" customHeight="1" x14ac:dyDescent="0.25">
      <c r="B62" s="5"/>
      <c r="C62" s="39" t="s">
        <v>379</v>
      </c>
      <c r="D62" s="37"/>
      <c r="E62" s="9"/>
    </row>
    <row r="63" spans="2:5" x14ac:dyDescent="0.25">
      <c r="B63" s="5"/>
      <c r="C63" s="38" t="s">
        <v>380</v>
      </c>
      <c r="D63" s="33"/>
      <c r="E63" s="10"/>
    </row>
    <row r="64" spans="2:5" ht="27.95" customHeight="1" x14ac:dyDescent="0.25">
      <c r="B64" s="5"/>
      <c r="C64" s="39" t="s">
        <v>381</v>
      </c>
      <c r="D64" s="37"/>
      <c r="E64" s="9"/>
    </row>
    <row r="65" spans="2:5" x14ac:dyDescent="0.25">
      <c r="B65" s="5"/>
      <c r="C65" s="38" t="s">
        <v>382</v>
      </c>
      <c r="D65" s="33"/>
      <c r="E65" s="10"/>
    </row>
    <row r="66" spans="2:5" ht="27.95" customHeight="1" x14ac:dyDescent="0.25">
      <c r="B66" s="5"/>
      <c r="C66" s="39" t="s">
        <v>383</v>
      </c>
      <c r="D66" s="37"/>
      <c r="E66" s="9"/>
    </row>
    <row r="67" spans="2:5" ht="27.95" customHeight="1" x14ac:dyDescent="0.25">
      <c r="B67" s="5"/>
      <c r="C67" s="38" t="s">
        <v>384</v>
      </c>
      <c r="D67" s="33"/>
      <c r="E67" s="10"/>
    </row>
    <row r="68" spans="2:5" x14ac:dyDescent="0.25">
      <c r="B68" s="5"/>
      <c r="C68" s="39" t="s">
        <v>385</v>
      </c>
      <c r="D68" s="37"/>
      <c r="E68" s="9"/>
    </row>
    <row r="69" spans="2:5" x14ac:dyDescent="0.25">
      <c r="B69" s="5"/>
      <c r="C69" s="38" t="s">
        <v>386</v>
      </c>
      <c r="D69" s="33"/>
      <c r="E69" s="10"/>
    </row>
    <row r="70" spans="2:5" ht="27.95" customHeight="1" x14ac:dyDescent="0.25">
      <c r="B70" s="5"/>
      <c r="C70" s="39" t="s">
        <v>387</v>
      </c>
      <c r="D70" s="37"/>
      <c r="E70" s="9"/>
    </row>
    <row r="71" spans="2:5" ht="27.95" customHeight="1" x14ac:dyDescent="0.25">
      <c r="B71" s="5"/>
      <c r="C71" s="38" t="s">
        <v>388</v>
      </c>
      <c r="D71" s="33"/>
      <c r="E71" s="10"/>
    </row>
    <row r="72" spans="2:5" ht="27.95" customHeight="1" x14ac:dyDescent="0.25">
      <c r="B72" s="5"/>
      <c r="C72" s="39" t="s">
        <v>389</v>
      </c>
      <c r="D72" s="37"/>
      <c r="E72" s="9"/>
    </row>
    <row r="73" spans="2:5" ht="27.95" customHeight="1" x14ac:dyDescent="0.25">
      <c r="B73" s="5"/>
      <c r="C73" s="38" t="s">
        <v>390</v>
      </c>
      <c r="D73" s="33"/>
      <c r="E73" s="10"/>
    </row>
    <row r="74" spans="2:5" ht="27.95" customHeight="1" x14ac:dyDescent="0.25">
      <c r="B74" s="5"/>
      <c r="C74" s="39" t="s">
        <v>391</v>
      </c>
      <c r="D74" s="37"/>
      <c r="E74" s="9"/>
    </row>
    <row r="75" spans="2:5" x14ac:dyDescent="0.25">
      <c r="B75" s="5"/>
      <c r="C75" s="38" t="s">
        <v>392</v>
      </c>
      <c r="D75" s="33"/>
      <c r="E75" s="10"/>
    </row>
    <row r="76" spans="2:5" x14ac:dyDescent="0.25">
      <c r="B76" s="5"/>
      <c r="C76" s="39" t="s">
        <v>393</v>
      </c>
      <c r="D76" s="37"/>
      <c r="E76" s="9"/>
    </row>
    <row r="77" spans="2:5" x14ac:dyDescent="0.25">
      <c r="B77" s="5"/>
      <c r="C77" s="38" t="s">
        <v>394</v>
      </c>
      <c r="D77" s="33"/>
      <c r="E77" s="10"/>
    </row>
    <row r="78" spans="2:5" x14ac:dyDescent="0.25">
      <c r="B78" s="5"/>
      <c r="C78" s="39" t="s">
        <v>395</v>
      </c>
      <c r="D78" s="37"/>
      <c r="E78" s="9"/>
    </row>
    <row r="79" spans="2:5" x14ac:dyDescent="0.25">
      <c r="B79" s="5"/>
      <c r="C79" s="38" t="s">
        <v>396</v>
      </c>
      <c r="D79" s="33"/>
      <c r="E79" s="10"/>
    </row>
    <row r="80" spans="2:5" x14ac:dyDescent="0.25">
      <c r="B80" s="5"/>
      <c r="C80" s="39" t="s">
        <v>397</v>
      </c>
      <c r="D80" s="37"/>
      <c r="E80" s="9"/>
    </row>
    <row r="81" spans="2:5" ht="27.95" customHeight="1" x14ac:dyDescent="0.25">
      <c r="B81" s="5"/>
      <c r="C81" s="38" t="s">
        <v>398</v>
      </c>
      <c r="D81" s="33"/>
      <c r="E81" s="10"/>
    </row>
    <row r="82" spans="2:5" x14ac:dyDescent="0.25">
      <c r="B82" s="5"/>
      <c r="C82" s="39" t="s">
        <v>399</v>
      </c>
      <c r="D82" s="37"/>
      <c r="E82" s="9"/>
    </row>
    <row r="83" spans="2:5" ht="27.95" customHeight="1" x14ac:dyDescent="0.25">
      <c r="B83" s="5"/>
      <c r="C83" s="38" t="s">
        <v>400</v>
      </c>
      <c r="D83" s="33"/>
      <c r="E83" s="10"/>
    </row>
    <row r="84" spans="2:5" ht="27.95" customHeight="1" x14ac:dyDescent="0.25">
      <c r="B84" s="5"/>
      <c r="C84" s="39" t="s">
        <v>401</v>
      </c>
      <c r="D84" s="37"/>
      <c r="E84" s="9"/>
    </row>
    <row r="85" spans="2:5" x14ac:dyDescent="0.25">
      <c r="B85" s="5"/>
      <c r="C85" s="38" t="s">
        <v>402</v>
      </c>
      <c r="D85" s="33"/>
      <c r="E85" s="10"/>
    </row>
    <row r="86" spans="2:5" ht="27.95" customHeight="1" x14ac:dyDescent="0.25">
      <c r="B86" s="5"/>
      <c r="C86" s="39" t="s">
        <v>403</v>
      </c>
      <c r="D86" s="37"/>
      <c r="E86" s="9"/>
    </row>
    <row r="87" spans="2:5" ht="27.95" customHeight="1" x14ac:dyDescent="0.25">
      <c r="B87" s="5"/>
      <c r="C87" s="38" t="s">
        <v>404</v>
      </c>
      <c r="D87" s="33"/>
      <c r="E87" s="10"/>
    </row>
    <row r="88" spans="2:5" x14ac:dyDescent="0.25">
      <c r="B88" s="5"/>
      <c r="C88" s="35" t="s">
        <v>405</v>
      </c>
      <c r="D88" s="37"/>
      <c r="E88" s="9"/>
    </row>
    <row r="89" spans="2:5" ht="25.5" x14ac:dyDescent="0.25">
      <c r="B89" s="5"/>
      <c r="C89" s="15"/>
      <c r="D89" s="8" t="s">
        <v>406</v>
      </c>
      <c r="E89" s="10"/>
    </row>
    <row r="90" spans="2:5" ht="25.5" x14ac:dyDescent="0.25">
      <c r="B90" s="5"/>
      <c r="C90" s="16"/>
      <c r="D90" s="7" t="s">
        <v>407</v>
      </c>
      <c r="E90" s="9"/>
    </row>
    <row r="91" spans="2:5" ht="27.95" customHeight="1" x14ac:dyDescent="0.25">
      <c r="B91" s="5"/>
      <c r="C91" s="38" t="s">
        <v>408</v>
      </c>
      <c r="D91" s="33"/>
      <c r="E91" s="10"/>
    </row>
    <row r="92" spans="2:5" ht="27.95" customHeight="1" x14ac:dyDescent="0.25">
      <c r="B92" s="5"/>
      <c r="C92" s="39" t="s">
        <v>409</v>
      </c>
      <c r="D92" s="37"/>
      <c r="E92" s="9"/>
    </row>
    <row r="93" spans="2:5" ht="27.95" customHeight="1" x14ac:dyDescent="0.25">
      <c r="B93" s="5"/>
      <c r="C93" s="38" t="s">
        <v>410</v>
      </c>
      <c r="D93" s="33"/>
      <c r="E93" s="10"/>
    </row>
    <row r="94" spans="2:5" ht="27.95" customHeight="1" x14ac:dyDescent="0.25">
      <c r="B94" s="5"/>
      <c r="C94" s="39" t="s">
        <v>411</v>
      </c>
      <c r="D94" s="37"/>
      <c r="E94" s="9"/>
    </row>
    <row r="95" spans="2:5" x14ac:dyDescent="0.25">
      <c r="B95" s="5"/>
      <c r="C95" s="38" t="s">
        <v>412</v>
      </c>
      <c r="D95" s="33"/>
      <c r="E95" s="10"/>
    </row>
    <row r="96" spans="2:5" ht="27.95" customHeight="1" x14ac:dyDescent="0.25">
      <c r="B96" s="5"/>
      <c r="C96" s="39" t="s">
        <v>413</v>
      </c>
      <c r="D96" s="37"/>
      <c r="E96" s="9"/>
    </row>
    <row r="97" spans="2:5" ht="27.95" customHeight="1" x14ac:dyDescent="0.25">
      <c r="B97" s="5"/>
      <c r="C97" s="38" t="s">
        <v>414</v>
      </c>
      <c r="D97" s="33"/>
      <c r="E97" s="10"/>
    </row>
    <row r="98" spans="2:5" ht="27.95" customHeight="1" x14ac:dyDescent="0.25">
      <c r="B98" s="5"/>
      <c r="C98" s="39" t="s">
        <v>415</v>
      </c>
      <c r="D98" s="37"/>
      <c r="E98" s="9"/>
    </row>
    <row r="99" spans="2:5" ht="27.95" customHeight="1" x14ac:dyDescent="0.25">
      <c r="B99" s="6"/>
      <c r="C99" s="38" t="s">
        <v>416</v>
      </c>
      <c r="D99" s="33"/>
      <c r="E99" s="28"/>
    </row>
  </sheetData>
  <mergeCells count="80">
    <mergeCell ref="C95:D95"/>
    <mergeCell ref="C96:D96"/>
    <mergeCell ref="C97:D97"/>
    <mergeCell ref="C98:D98"/>
    <mergeCell ref="C99:D99"/>
    <mergeCell ref="C88:D88"/>
    <mergeCell ref="C91:D91"/>
    <mergeCell ref="C92:D92"/>
    <mergeCell ref="C93:D93"/>
    <mergeCell ref="C94:D94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73:D73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58:D58"/>
    <mergeCell ref="C59:D59"/>
    <mergeCell ref="C60:D60"/>
    <mergeCell ref="C61:D61"/>
    <mergeCell ref="C62:D62"/>
    <mergeCell ref="C48:D48"/>
    <mergeCell ref="C49:D49"/>
    <mergeCell ref="C55:D55"/>
    <mergeCell ref="C56:D56"/>
    <mergeCell ref="C57:D57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2:D32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B11:D11"/>
    <mergeCell ref="C12:D12"/>
    <mergeCell ref="C13:D13"/>
    <mergeCell ref="C14:D14"/>
    <mergeCell ref="C15:D15"/>
  </mergeCells>
  <hyperlinks>
    <hyperlink ref="B2" location="'Indice'!A1" display="Indic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49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4" width="15" customWidth="1"/>
  </cols>
  <sheetData>
    <row r="1" spans="2:4" ht="21" x14ac:dyDescent="0.35">
      <c r="B1" s="57" t="s">
        <v>630</v>
      </c>
    </row>
    <row r="2" spans="2:4" x14ac:dyDescent="0.25">
      <c r="B2" s="2" t="s">
        <v>1</v>
      </c>
    </row>
    <row r="3" spans="2:4" x14ac:dyDescent="0.25">
      <c r="B3" s="1"/>
    </row>
    <row r="4" spans="2:4" x14ac:dyDescent="0.25">
      <c r="B4" s="1"/>
    </row>
    <row r="5" spans="2:4" x14ac:dyDescent="0.25">
      <c r="B5" s="1" t="s">
        <v>3</v>
      </c>
      <c r="C5" t="s">
        <v>417</v>
      </c>
    </row>
    <row r="6" spans="2:4" x14ac:dyDescent="0.25">
      <c r="B6" s="1" t="s">
        <v>4</v>
      </c>
      <c r="C6" t="s">
        <v>5</v>
      </c>
    </row>
    <row r="7" spans="2:4" x14ac:dyDescent="0.25">
      <c r="B7" s="1" t="s">
        <v>6</v>
      </c>
      <c r="C7" t="s">
        <v>5</v>
      </c>
    </row>
    <row r="8" spans="2:4" x14ac:dyDescent="0.25">
      <c r="B8" s="1" t="s">
        <v>7</v>
      </c>
      <c r="C8" t="s">
        <v>5</v>
      </c>
    </row>
    <row r="10" spans="2:4" x14ac:dyDescent="0.25">
      <c r="D10" s="4" t="s">
        <v>8</v>
      </c>
    </row>
    <row r="11" spans="2:4" ht="27.95" customHeight="1" x14ac:dyDescent="0.25">
      <c r="B11" s="32" t="s">
        <v>413</v>
      </c>
      <c r="C11" s="33"/>
      <c r="D11" s="10"/>
    </row>
    <row r="12" spans="2:4" ht="25.5" x14ac:dyDescent="0.25">
      <c r="B12" s="5"/>
      <c r="C12" s="7" t="s">
        <v>418</v>
      </c>
      <c r="D12" s="9"/>
    </row>
    <row r="13" spans="2:4" ht="25.5" x14ac:dyDescent="0.25">
      <c r="B13" s="5"/>
      <c r="C13" s="8" t="s">
        <v>419</v>
      </c>
      <c r="D13" s="10"/>
    </row>
    <row r="14" spans="2:4" ht="25.5" x14ac:dyDescent="0.25">
      <c r="B14" s="5"/>
      <c r="C14" s="7" t="s">
        <v>420</v>
      </c>
      <c r="D14" s="9"/>
    </row>
    <row r="15" spans="2:4" ht="25.5" x14ac:dyDescent="0.25">
      <c r="B15" s="5"/>
      <c r="C15" s="8" t="s">
        <v>421</v>
      </c>
      <c r="D15" s="10"/>
    </row>
    <row r="16" spans="2:4" ht="25.5" x14ac:dyDescent="0.25">
      <c r="B16" s="5"/>
      <c r="C16" s="7" t="s">
        <v>422</v>
      </c>
      <c r="D16" s="9"/>
    </row>
    <row r="17" spans="2:4" ht="25.5" x14ac:dyDescent="0.25">
      <c r="B17" s="5"/>
      <c r="C17" s="8" t="s">
        <v>423</v>
      </c>
      <c r="D17" s="10"/>
    </row>
    <row r="18" spans="2:4" ht="25.5" x14ac:dyDescent="0.25">
      <c r="B18" s="5"/>
      <c r="C18" s="7" t="s">
        <v>424</v>
      </c>
      <c r="D18" s="9"/>
    </row>
    <row r="19" spans="2:4" ht="25.5" x14ac:dyDescent="0.25">
      <c r="B19" s="5"/>
      <c r="C19" s="8" t="s">
        <v>425</v>
      </c>
      <c r="D19" s="10"/>
    </row>
    <row r="20" spans="2:4" ht="25.5" x14ac:dyDescent="0.25">
      <c r="B20" s="5"/>
      <c r="C20" s="7" t="s">
        <v>426</v>
      </c>
      <c r="D20" s="9"/>
    </row>
    <row r="21" spans="2:4" ht="25.5" x14ac:dyDescent="0.25">
      <c r="B21" s="5"/>
      <c r="C21" s="8" t="s">
        <v>427</v>
      </c>
      <c r="D21" s="10"/>
    </row>
    <row r="22" spans="2:4" ht="25.5" x14ac:dyDescent="0.25">
      <c r="B22" s="5"/>
      <c r="C22" s="7" t="s">
        <v>428</v>
      </c>
      <c r="D22" s="9"/>
    </row>
    <row r="23" spans="2:4" ht="25.5" x14ac:dyDescent="0.25">
      <c r="B23" s="5"/>
      <c r="C23" s="8" t="s">
        <v>429</v>
      </c>
      <c r="D23" s="10"/>
    </row>
    <row r="24" spans="2:4" ht="25.5" x14ac:dyDescent="0.25">
      <c r="B24" s="5"/>
      <c r="C24" s="7" t="s">
        <v>430</v>
      </c>
      <c r="D24" s="9"/>
    </row>
    <row r="25" spans="2:4" ht="25.5" x14ac:dyDescent="0.25">
      <c r="B25" s="5"/>
      <c r="C25" s="8" t="s">
        <v>431</v>
      </c>
      <c r="D25" s="10"/>
    </row>
    <row r="26" spans="2:4" ht="25.5" x14ac:dyDescent="0.25">
      <c r="B26" s="5"/>
      <c r="C26" s="7" t="s">
        <v>432</v>
      </c>
      <c r="D26" s="9"/>
    </row>
    <row r="27" spans="2:4" ht="25.5" x14ac:dyDescent="0.25">
      <c r="B27" s="5"/>
      <c r="C27" s="8" t="s">
        <v>433</v>
      </c>
      <c r="D27" s="10"/>
    </row>
    <row r="28" spans="2:4" ht="25.5" x14ac:dyDescent="0.25">
      <c r="B28" s="5"/>
      <c r="C28" s="7" t="s">
        <v>434</v>
      </c>
      <c r="D28" s="9"/>
    </row>
    <row r="29" spans="2:4" ht="25.5" x14ac:dyDescent="0.25">
      <c r="B29" s="5"/>
      <c r="C29" s="8" t="s">
        <v>435</v>
      </c>
      <c r="D29" s="10"/>
    </row>
    <row r="30" spans="2:4" ht="25.5" x14ac:dyDescent="0.25">
      <c r="B30" s="5"/>
      <c r="C30" s="7" t="s">
        <v>436</v>
      </c>
      <c r="D30" s="9"/>
    </row>
    <row r="31" spans="2:4" ht="25.5" x14ac:dyDescent="0.25">
      <c r="B31" s="5"/>
      <c r="C31" s="8" t="s">
        <v>437</v>
      </c>
      <c r="D31" s="10"/>
    </row>
    <row r="32" spans="2:4" ht="25.5" x14ac:dyDescent="0.25">
      <c r="B32" s="5"/>
      <c r="C32" s="7" t="s">
        <v>438</v>
      </c>
      <c r="D32" s="9"/>
    </row>
    <row r="33" spans="2:4" ht="25.5" x14ac:dyDescent="0.25">
      <c r="B33" s="5"/>
      <c r="C33" s="8" t="s">
        <v>439</v>
      </c>
      <c r="D33" s="10"/>
    </row>
    <row r="34" spans="2:4" ht="25.5" x14ac:dyDescent="0.25">
      <c r="B34" s="5"/>
      <c r="C34" s="7" t="s">
        <v>440</v>
      </c>
      <c r="D34" s="9"/>
    </row>
    <row r="35" spans="2:4" ht="25.5" x14ac:dyDescent="0.25">
      <c r="B35" s="5"/>
      <c r="C35" s="8" t="s">
        <v>441</v>
      </c>
      <c r="D35" s="10"/>
    </row>
    <row r="36" spans="2:4" ht="25.5" x14ac:dyDescent="0.25">
      <c r="B36" s="5"/>
      <c r="C36" s="7" t="s">
        <v>442</v>
      </c>
      <c r="D36" s="9"/>
    </row>
    <row r="37" spans="2:4" ht="25.5" x14ac:dyDescent="0.25">
      <c r="B37" s="5"/>
      <c r="C37" s="8" t="s">
        <v>443</v>
      </c>
      <c r="D37" s="10"/>
    </row>
    <row r="38" spans="2:4" ht="25.5" x14ac:dyDescent="0.25">
      <c r="B38" s="5"/>
      <c r="C38" s="7" t="s">
        <v>444</v>
      </c>
      <c r="D38" s="9"/>
    </row>
    <row r="39" spans="2:4" ht="25.5" x14ac:dyDescent="0.25">
      <c r="B39" s="5"/>
      <c r="C39" s="8" t="s">
        <v>445</v>
      </c>
      <c r="D39" s="10"/>
    </row>
    <row r="40" spans="2:4" ht="25.5" x14ac:dyDescent="0.25">
      <c r="B40" s="5"/>
      <c r="C40" s="7" t="s">
        <v>446</v>
      </c>
      <c r="D40" s="9"/>
    </row>
    <row r="41" spans="2:4" ht="25.5" x14ac:dyDescent="0.25">
      <c r="B41" s="5"/>
      <c r="C41" s="8" t="s">
        <v>447</v>
      </c>
      <c r="D41" s="10"/>
    </row>
    <row r="42" spans="2:4" ht="25.5" x14ac:dyDescent="0.25">
      <c r="B42" s="5"/>
      <c r="C42" s="7" t="s">
        <v>448</v>
      </c>
      <c r="D42" s="9"/>
    </row>
    <row r="43" spans="2:4" ht="25.5" x14ac:dyDescent="0.25">
      <c r="B43" s="5"/>
      <c r="C43" s="8" t="s">
        <v>449</v>
      </c>
      <c r="D43" s="10"/>
    </row>
    <row r="44" spans="2:4" ht="25.5" x14ac:dyDescent="0.25">
      <c r="B44" s="5"/>
      <c r="C44" s="7" t="s">
        <v>450</v>
      </c>
      <c r="D44" s="9"/>
    </row>
    <row r="45" spans="2:4" ht="25.5" x14ac:dyDescent="0.25">
      <c r="B45" s="5"/>
      <c r="C45" s="8" t="s">
        <v>451</v>
      </c>
      <c r="D45" s="10"/>
    </row>
    <row r="46" spans="2:4" ht="25.5" x14ac:dyDescent="0.25">
      <c r="B46" s="5"/>
      <c r="C46" s="7" t="s">
        <v>452</v>
      </c>
      <c r="D46" s="9"/>
    </row>
    <row r="47" spans="2:4" ht="25.5" x14ac:dyDescent="0.25">
      <c r="B47" s="5"/>
      <c r="C47" s="8" t="s">
        <v>453</v>
      </c>
      <c r="D47" s="10"/>
    </row>
    <row r="48" spans="2:4" ht="25.5" x14ac:dyDescent="0.25">
      <c r="B48" s="5"/>
      <c r="C48" s="7" t="s">
        <v>454</v>
      </c>
      <c r="D48" s="9"/>
    </row>
    <row r="49" spans="2:4" ht="25.5" x14ac:dyDescent="0.25">
      <c r="B49" s="6"/>
      <c r="C49" s="8" t="s">
        <v>455</v>
      </c>
      <c r="D49" s="28"/>
    </row>
  </sheetData>
  <mergeCells count="1">
    <mergeCell ref="B11:C11"/>
  </mergeCells>
  <hyperlinks>
    <hyperlink ref="B2" location="'Indice'!A1" display="I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6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1" spans="2:5" ht="21" x14ac:dyDescent="0.35">
      <c r="B1" s="57" t="s">
        <v>630</v>
      </c>
    </row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456</v>
      </c>
    </row>
    <row r="6" spans="2:5" x14ac:dyDescent="0.25">
      <c r="B6" s="1" t="s">
        <v>4</v>
      </c>
      <c r="C6" t="s">
        <v>5</v>
      </c>
    </row>
    <row r="7" spans="2:5" x14ac:dyDescent="0.25">
      <c r="B7" s="1" t="s">
        <v>6</v>
      </c>
      <c r="C7" t="s">
        <v>5</v>
      </c>
    </row>
    <row r="8" spans="2:5" x14ac:dyDescent="0.25">
      <c r="B8" s="1" t="s">
        <v>7</v>
      </c>
      <c r="C8" t="s">
        <v>5</v>
      </c>
    </row>
    <row r="10" spans="2:5" x14ac:dyDescent="0.25">
      <c r="E10" s="4" t="s">
        <v>8</v>
      </c>
    </row>
    <row r="11" spans="2:5" ht="27.95" customHeight="1" x14ac:dyDescent="0.25">
      <c r="B11" s="32" t="s">
        <v>329</v>
      </c>
      <c r="C11" s="34"/>
      <c r="D11" s="33"/>
      <c r="E11" s="10"/>
    </row>
    <row r="12" spans="2:5" x14ac:dyDescent="0.25">
      <c r="B12" s="5"/>
      <c r="C12" s="39" t="s">
        <v>457</v>
      </c>
      <c r="D12" s="37"/>
      <c r="E12" s="9"/>
    </row>
    <row r="13" spans="2:5" x14ac:dyDescent="0.25">
      <c r="B13" s="5"/>
      <c r="C13" s="38" t="s">
        <v>458</v>
      </c>
      <c r="D13" s="33"/>
      <c r="E13" s="10"/>
    </row>
    <row r="14" spans="2:5" x14ac:dyDescent="0.25">
      <c r="B14" s="5"/>
      <c r="C14" s="39" t="s">
        <v>459</v>
      </c>
      <c r="D14" s="37"/>
      <c r="E14" s="9"/>
    </row>
    <row r="15" spans="2:5" x14ac:dyDescent="0.25">
      <c r="B15" s="5"/>
      <c r="C15" s="38" t="s">
        <v>460</v>
      </c>
      <c r="D15" s="33"/>
      <c r="E15" s="10"/>
    </row>
    <row r="16" spans="2:5" ht="42" customHeight="1" x14ac:dyDescent="0.25">
      <c r="B16" s="5"/>
      <c r="C16" s="39" t="s">
        <v>461</v>
      </c>
      <c r="D16" s="37"/>
      <c r="E16" s="9"/>
    </row>
    <row r="17" spans="2:5" ht="27.95" customHeight="1" x14ac:dyDescent="0.25">
      <c r="B17" s="5"/>
      <c r="C17" s="38" t="s">
        <v>462</v>
      </c>
      <c r="D17" s="33"/>
      <c r="E17" s="10"/>
    </row>
    <row r="18" spans="2:5" ht="27.95" customHeight="1" x14ac:dyDescent="0.25">
      <c r="B18" s="5"/>
      <c r="C18" s="39" t="s">
        <v>463</v>
      </c>
      <c r="D18" s="37"/>
      <c r="E18" s="9"/>
    </row>
    <row r="19" spans="2:5" ht="27.95" customHeight="1" x14ac:dyDescent="0.25">
      <c r="B19" s="5"/>
      <c r="C19" s="32" t="s">
        <v>464</v>
      </c>
      <c r="D19" s="33"/>
      <c r="E19" s="11"/>
    </row>
    <row r="20" spans="2:5" ht="38.25" x14ac:dyDescent="0.25">
      <c r="B20" s="5"/>
      <c r="C20" s="5"/>
      <c r="D20" s="7" t="s">
        <v>465</v>
      </c>
      <c r="E20" s="9"/>
    </row>
    <row r="21" spans="2:5" ht="25.5" x14ac:dyDescent="0.25">
      <c r="B21" s="5"/>
      <c r="C21" s="5"/>
      <c r="D21" s="8" t="s">
        <v>466</v>
      </c>
      <c r="E21" s="10"/>
    </row>
    <row r="22" spans="2:5" ht="38.25" x14ac:dyDescent="0.25">
      <c r="B22" s="5"/>
      <c r="C22" s="6"/>
      <c r="D22" s="7" t="s">
        <v>467</v>
      </c>
      <c r="E22" s="9"/>
    </row>
    <row r="23" spans="2:5" ht="27.95" customHeight="1" x14ac:dyDescent="0.25">
      <c r="B23" s="5"/>
      <c r="C23" s="32" t="s">
        <v>413</v>
      </c>
      <c r="D23" s="33"/>
      <c r="E23" s="10"/>
    </row>
    <row r="24" spans="2:5" ht="25.5" x14ac:dyDescent="0.25">
      <c r="B24" s="5"/>
      <c r="C24" s="5"/>
      <c r="D24" s="7" t="s">
        <v>468</v>
      </c>
      <c r="E24" s="9"/>
    </row>
    <row r="25" spans="2:5" ht="25.5" x14ac:dyDescent="0.25">
      <c r="B25" s="5"/>
      <c r="C25" s="5"/>
      <c r="D25" s="8" t="s">
        <v>448</v>
      </c>
      <c r="E25" s="10"/>
    </row>
    <row r="26" spans="2:5" ht="63.75" x14ac:dyDescent="0.25">
      <c r="B26" s="6"/>
      <c r="C26" s="6"/>
      <c r="D26" s="7" t="s">
        <v>469</v>
      </c>
      <c r="E26" s="29"/>
    </row>
  </sheetData>
  <mergeCells count="10">
    <mergeCell ref="C16:D16"/>
    <mergeCell ref="C17:D17"/>
    <mergeCell ref="C18:D18"/>
    <mergeCell ref="C19:D19"/>
    <mergeCell ref="C23:D23"/>
    <mergeCell ref="B11:D11"/>
    <mergeCell ref="C12:D12"/>
    <mergeCell ref="C13:D13"/>
    <mergeCell ref="C14:D14"/>
    <mergeCell ref="C15:D15"/>
  </mergeCells>
  <dataValidations count="1">
    <dataValidation type="list" allowBlank="1" showErrorMessage="1" sqref="E21" xr:uid="{00000000-0002-0000-0C00-000000000000}">
      <formula1>sspdtipos_TipoSiNo</formula1>
    </dataValidation>
  </dataValidations>
  <hyperlinks>
    <hyperlink ref="B2" location="'Indice'!A1" display="I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12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2" width="50" customWidth="1"/>
    <col min="3" max="8" width="15" customWidth="1"/>
  </cols>
  <sheetData>
    <row r="1" spans="2:8" ht="21" x14ac:dyDescent="0.35">
      <c r="B1" s="57" t="s">
        <v>630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472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5</v>
      </c>
    </row>
    <row r="10" spans="2:8" x14ac:dyDescent="0.25">
      <c r="C10" s="47" t="s">
        <v>473</v>
      </c>
      <c r="D10" s="48"/>
      <c r="E10" s="48"/>
      <c r="F10" s="48"/>
      <c r="G10" s="48"/>
      <c r="H10" s="49"/>
    </row>
    <row r="11" spans="2:8" ht="76.5" x14ac:dyDescent="0.25">
      <c r="C11" s="14" t="s">
        <v>474</v>
      </c>
      <c r="D11" s="4" t="s">
        <v>475</v>
      </c>
      <c r="E11" s="14" t="s">
        <v>476</v>
      </c>
      <c r="F11" s="4" t="s">
        <v>477</v>
      </c>
      <c r="G11" s="14" t="s">
        <v>478</v>
      </c>
      <c r="H11" s="4" t="s">
        <v>479</v>
      </c>
    </row>
    <row r="12" spans="2:8" x14ac:dyDescent="0.25">
      <c r="B12" s="8" t="s">
        <v>480</v>
      </c>
      <c r="C12" s="30"/>
      <c r="D12" s="30"/>
      <c r="E12" s="30"/>
      <c r="F12" s="30"/>
      <c r="G12" s="30"/>
      <c r="H12" s="30"/>
    </row>
  </sheetData>
  <mergeCells count="1">
    <mergeCell ref="C10:H10"/>
  </mergeCells>
  <hyperlinks>
    <hyperlink ref="B2" location="'Indice'!A1" display="Indic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U36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1" width="15" customWidth="1"/>
  </cols>
  <sheetData>
    <row r="1" spans="2:21" ht="21" x14ac:dyDescent="0.35">
      <c r="B1" s="57" t="s">
        <v>630</v>
      </c>
    </row>
    <row r="2" spans="2:21" x14ac:dyDescent="0.25">
      <c r="B2" s="2" t="s">
        <v>1</v>
      </c>
    </row>
    <row r="3" spans="2:21" x14ac:dyDescent="0.25">
      <c r="B3" s="1"/>
    </row>
    <row r="4" spans="2:21" x14ac:dyDescent="0.25">
      <c r="B4" s="1"/>
    </row>
    <row r="5" spans="2:21" x14ac:dyDescent="0.25">
      <c r="B5" s="1" t="s">
        <v>3</v>
      </c>
      <c r="C5" t="s">
        <v>481</v>
      </c>
    </row>
    <row r="6" spans="2:21" x14ac:dyDescent="0.25">
      <c r="B6" s="1" t="s">
        <v>4</v>
      </c>
      <c r="C6" t="s">
        <v>5</v>
      </c>
    </row>
    <row r="7" spans="2:21" x14ac:dyDescent="0.25">
      <c r="B7" s="1" t="s">
        <v>6</v>
      </c>
      <c r="C7" t="s">
        <v>5</v>
      </c>
    </row>
    <row r="8" spans="2:21" x14ac:dyDescent="0.25">
      <c r="B8" s="1" t="s">
        <v>7</v>
      </c>
      <c r="C8" t="s">
        <v>8</v>
      </c>
    </row>
    <row r="10" spans="2:21" x14ac:dyDescent="0.25">
      <c r="F10" s="47" t="s">
        <v>482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9"/>
    </row>
    <row r="11" spans="2:21" x14ac:dyDescent="0.25">
      <c r="F11" s="54" t="s">
        <v>483</v>
      </c>
      <c r="G11" s="55"/>
      <c r="H11" s="56"/>
      <c r="I11" s="52" t="s">
        <v>486</v>
      </c>
      <c r="J11" s="50" t="s">
        <v>487</v>
      </c>
      <c r="K11" s="52" t="s">
        <v>488</v>
      </c>
      <c r="L11" s="50" t="s">
        <v>489</v>
      </c>
      <c r="M11" s="52" t="s">
        <v>490</v>
      </c>
      <c r="N11" s="54" t="s">
        <v>491</v>
      </c>
      <c r="O11" s="55"/>
      <c r="P11" s="55"/>
      <c r="Q11" s="55"/>
      <c r="R11" s="55"/>
      <c r="S11" s="56"/>
      <c r="T11" s="50" t="s">
        <v>497</v>
      </c>
      <c r="U11" s="26"/>
    </row>
    <row r="12" spans="2:21" ht="27.95" customHeight="1" x14ac:dyDescent="0.25">
      <c r="F12" s="4" t="s">
        <v>484</v>
      </c>
      <c r="G12" s="14" t="s">
        <v>485</v>
      </c>
      <c r="H12" s="24"/>
      <c r="I12" s="53"/>
      <c r="J12" s="51"/>
      <c r="K12" s="53"/>
      <c r="L12" s="51"/>
      <c r="M12" s="53"/>
      <c r="N12" s="4" t="s">
        <v>492</v>
      </c>
      <c r="O12" s="14" t="s">
        <v>493</v>
      </c>
      <c r="P12" s="4" t="s">
        <v>494</v>
      </c>
      <c r="Q12" s="14" t="s">
        <v>495</v>
      </c>
      <c r="R12" s="4" t="s">
        <v>496</v>
      </c>
      <c r="S12" s="24"/>
      <c r="T12" s="51"/>
      <c r="U12" s="27"/>
    </row>
    <row r="13" spans="2:21" x14ac:dyDescent="0.25">
      <c r="B13" s="32" t="s">
        <v>498</v>
      </c>
      <c r="C13" s="34"/>
      <c r="D13" s="34"/>
      <c r="E13" s="33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2:21" x14ac:dyDescent="0.25">
      <c r="B14" s="5"/>
      <c r="C14" s="39" t="s">
        <v>499</v>
      </c>
      <c r="D14" s="36"/>
      <c r="E14" s="3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2:21" ht="27.95" customHeight="1" x14ac:dyDescent="0.25">
      <c r="B15" s="5"/>
      <c r="C15" s="38" t="s">
        <v>500</v>
      </c>
      <c r="D15" s="34"/>
      <c r="E15" s="33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ht="27.95" customHeight="1" x14ac:dyDescent="0.25">
      <c r="B16" s="5"/>
      <c r="C16" s="39" t="s">
        <v>501</v>
      </c>
      <c r="D16" s="36"/>
      <c r="E16" s="37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2:21" x14ac:dyDescent="0.25">
      <c r="B17" s="5"/>
      <c r="C17" s="32" t="s">
        <v>502</v>
      </c>
      <c r="D17" s="34"/>
      <c r="E17" s="3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2:21" x14ac:dyDescent="0.25">
      <c r="B18" s="5"/>
      <c r="C18" s="5"/>
      <c r="D18" s="39" t="s">
        <v>503</v>
      </c>
      <c r="E18" s="37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>
        <f>Hoja31!J27</f>
        <v>0</v>
      </c>
    </row>
    <row r="19" spans="2:21" x14ac:dyDescent="0.25">
      <c r="B19" s="5"/>
      <c r="C19" s="5"/>
      <c r="D19" s="32" t="s">
        <v>504</v>
      </c>
      <c r="E19" s="3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2:21" x14ac:dyDescent="0.25">
      <c r="B20" s="5"/>
      <c r="C20" s="5"/>
      <c r="D20" s="5"/>
      <c r="E20" s="7" t="s">
        <v>505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2:21" x14ac:dyDescent="0.25">
      <c r="B21" s="5"/>
      <c r="C21" s="5"/>
      <c r="D21" s="5"/>
      <c r="E21" s="8" t="s">
        <v>506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x14ac:dyDescent="0.25">
      <c r="B22" s="5"/>
      <c r="C22" s="5"/>
      <c r="D22" s="5"/>
      <c r="E22" s="7" t="s">
        <v>507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2:21" x14ac:dyDescent="0.25">
      <c r="B23" s="5"/>
      <c r="C23" s="5"/>
      <c r="D23" s="5"/>
      <c r="E23" s="8" t="s">
        <v>508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2:21" x14ac:dyDescent="0.25">
      <c r="B24" s="5"/>
      <c r="C24" s="5"/>
      <c r="D24" s="5"/>
      <c r="E24" s="7" t="s">
        <v>509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2:21" x14ac:dyDescent="0.25">
      <c r="B25" s="5"/>
      <c r="C25" s="5"/>
      <c r="D25" s="5"/>
      <c r="E25" s="8" t="s">
        <v>510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 x14ac:dyDescent="0.25">
      <c r="B26" s="5"/>
      <c r="C26" s="5"/>
      <c r="D26" s="5"/>
      <c r="E26" s="7" t="s">
        <v>511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2:21" ht="25.5" x14ac:dyDescent="0.25">
      <c r="B27" s="5"/>
      <c r="C27" s="5"/>
      <c r="D27" s="5"/>
      <c r="E27" s="8" t="s">
        <v>512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2:21" ht="25.5" x14ac:dyDescent="0.25">
      <c r="B28" s="5"/>
      <c r="C28" s="5"/>
      <c r="D28" s="5"/>
      <c r="E28" s="7" t="s">
        <v>513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2:21" x14ac:dyDescent="0.25">
      <c r="B29" s="5"/>
      <c r="C29" s="5"/>
      <c r="D29" s="5"/>
      <c r="E29" s="8" t="s">
        <v>514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2:21" ht="25.5" x14ac:dyDescent="0.25">
      <c r="B30" s="5"/>
      <c r="C30" s="5"/>
      <c r="D30" s="5"/>
      <c r="E30" s="7" t="s">
        <v>515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2:21" ht="25.5" x14ac:dyDescent="0.25">
      <c r="B31" s="5"/>
      <c r="C31" s="5"/>
      <c r="D31" s="6"/>
      <c r="E31" s="22" t="s">
        <v>516</v>
      </c>
      <c r="F31" s="19">
        <f t="shared" ref="F31:U31" si="0">F20+F21-SUM(F22:F24)+F25+F26-F27+F28-F29+F30</f>
        <v>0</v>
      </c>
      <c r="G31" s="19">
        <f t="shared" si="0"/>
        <v>0</v>
      </c>
      <c r="H31" s="19">
        <f t="shared" si="0"/>
        <v>0</v>
      </c>
      <c r="I31" s="19">
        <f t="shared" si="0"/>
        <v>0</v>
      </c>
      <c r="J31" s="19">
        <f t="shared" si="0"/>
        <v>0</v>
      </c>
      <c r="K31" s="19">
        <f t="shared" si="0"/>
        <v>0</v>
      </c>
      <c r="L31" s="19">
        <f t="shared" si="0"/>
        <v>0</v>
      </c>
      <c r="M31" s="19">
        <f t="shared" si="0"/>
        <v>0</v>
      </c>
      <c r="N31" s="19">
        <f t="shared" si="0"/>
        <v>0</v>
      </c>
      <c r="O31" s="19">
        <f t="shared" si="0"/>
        <v>0</v>
      </c>
      <c r="P31" s="19">
        <f t="shared" si="0"/>
        <v>0</v>
      </c>
      <c r="Q31" s="19">
        <f t="shared" si="0"/>
        <v>0</v>
      </c>
      <c r="R31" s="19">
        <f t="shared" si="0"/>
        <v>0</v>
      </c>
      <c r="S31" s="19">
        <f t="shared" si="0"/>
        <v>0</v>
      </c>
      <c r="T31" s="19">
        <f t="shared" si="0"/>
        <v>0</v>
      </c>
      <c r="U31" s="19">
        <f t="shared" si="0"/>
        <v>0</v>
      </c>
    </row>
    <row r="32" spans="2:21" x14ac:dyDescent="0.25">
      <c r="B32" s="5"/>
      <c r="C32" s="6"/>
      <c r="D32" s="39" t="s">
        <v>517</v>
      </c>
      <c r="E32" s="37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>
        <f>Hoja31!I27</f>
        <v>0</v>
      </c>
    </row>
    <row r="33" spans="2:21" ht="27.95" customHeight="1" x14ac:dyDescent="0.25">
      <c r="B33" s="5"/>
      <c r="C33" s="38" t="s">
        <v>518</v>
      </c>
      <c r="D33" s="34"/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2:21" x14ac:dyDescent="0.25">
      <c r="B34" s="5"/>
      <c r="C34" s="39" t="s">
        <v>519</v>
      </c>
      <c r="D34" s="36"/>
      <c r="E34" s="37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2:21" ht="27.95" customHeight="1" x14ac:dyDescent="0.25">
      <c r="B35" s="5"/>
      <c r="C35" s="38" t="s">
        <v>520</v>
      </c>
      <c r="D35" s="34"/>
      <c r="E35" s="33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2:21" ht="69.95" customHeight="1" x14ac:dyDescent="0.25">
      <c r="B36" s="6"/>
      <c r="C36" s="39" t="s">
        <v>521</v>
      </c>
      <c r="D36" s="36"/>
      <c r="E36" s="37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</sheetData>
  <mergeCells count="21">
    <mergeCell ref="C35:E35"/>
    <mergeCell ref="C36:E36"/>
    <mergeCell ref="D18:E18"/>
    <mergeCell ref="D19:E19"/>
    <mergeCell ref="D32:E32"/>
    <mergeCell ref="C33:E33"/>
    <mergeCell ref="C34:E34"/>
    <mergeCell ref="B13:E13"/>
    <mergeCell ref="C14:E14"/>
    <mergeCell ref="C15:E15"/>
    <mergeCell ref="C16:E16"/>
    <mergeCell ref="C17:E17"/>
    <mergeCell ref="F10:U10"/>
    <mergeCell ref="F11:H11"/>
    <mergeCell ref="I11:I12"/>
    <mergeCell ref="J11:J12"/>
    <mergeCell ref="K11:K12"/>
    <mergeCell ref="L11:L12"/>
    <mergeCell ref="M11:M12"/>
    <mergeCell ref="N11:S11"/>
    <mergeCell ref="T11:T12"/>
  </mergeCells>
  <hyperlinks>
    <hyperlink ref="B2" location="'Indice'!A1" display="Indic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28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7" width="15" customWidth="1"/>
  </cols>
  <sheetData>
    <row r="1" spans="2:7" ht="21" x14ac:dyDescent="0.35">
      <c r="B1" s="57" t="s">
        <v>630</v>
      </c>
    </row>
    <row r="2" spans="2:7" x14ac:dyDescent="0.25">
      <c r="B2" s="2" t="s">
        <v>1</v>
      </c>
    </row>
    <row r="3" spans="2:7" x14ac:dyDescent="0.25">
      <c r="B3" s="1"/>
    </row>
    <row r="4" spans="2:7" x14ac:dyDescent="0.25">
      <c r="B4" s="1"/>
    </row>
    <row r="5" spans="2:7" x14ac:dyDescent="0.25">
      <c r="B5" s="1" t="s">
        <v>3</v>
      </c>
      <c r="C5" t="s">
        <v>522</v>
      </c>
    </row>
    <row r="6" spans="2:7" x14ac:dyDescent="0.25">
      <c r="B6" s="1" t="s">
        <v>4</v>
      </c>
      <c r="C6" t="s">
        <v>5</v>
      </c>
    </row>
    <row r="7" spans="2:7" x14ac:dyDescent="0.25">
      <c r="B7" s="1" t="s">
        <v>6</v>
      </c>
      <c r="C7" t="s">
        <v>5</v>
      </c>
    </row>
    <row r="8" spans="2:7" x14ac:dyDescent="0.25">
      <c r="B8" s="1" t="s">
        <v>7</v>
      </c>
      <c r="C8" t="s">
        <v>5</v>
      </c>
    </row>
    <row r="10" spans="2:7" x14ac:dyDescent="0.25">
      <c r="G10" s="4" t="s">
        <v>8</v>
      </c>
    </row>
    <row r="11" spans="2:7" x14ac:dyDescent="0.25">
      <c r="B11" s="32" t="s">
        <v>376</v>
      </c>
      <c r="C11" s="34"/>
      <c r="D11" s="34"/>
      <c r="E11" s="34"/>
      <c r="F11" s="33"/>
      <c r="G11" s="10"/>
    </row>
    <row r="12" spans="2:7" x14ac:dyDescent="0.25">
      <c r="B12" s="5"/>
      <c r="C12" s="35" t="s">
        <v>523</v>
      </c>
      <c r="D12" s="36"/>
      <c r="E12" s="36"/>
      <c r="F12" s="37"/>
      <c r="G12" s="9"/>
    </row>
    <row r="13" spans="2:7" x14ac:dyDescent="0.25">
      <c r="B13" s="5"/>
      <c r="C13" s="15"/>
      <c r="D13" s="38" t="s">
        <v>524</v>
      </c>
      <c r="E13" s="34"/>
      <c r="F13" s="33"/>
      <c r="G13" s="10"/>
    </row>
    <row r="14" spans="2:7" x14ac:dyDescent="0.25">
      <c r="B14" s="5"/>
      <c r="C14" s="15"/>
      <c r="D14" s="39" t="s">
        <v>525</v>
      </c>
      <c r="E14" s="36"/>
      <c r="F14" s="37"/>
      <c r="G14" s="9"/>
    </row>
    <row r="15" spans="2:7" ht="27.95" customHeight="1" x14ac:dyDescent="0.25">
      <c r="B15" s="5"/>
      <c r="C15" s="15"/>
      <c r="D15" s="38" t="s">
        <v>526</v>
      </c>
      <c r="E15" s="34"/>
      <c r="F15" s="33"/>
      <c r="G15" s="10"/>
    </row>
    <row r="16" spans="2:7" x14ac:dyDescent="0.25">
      <c r="B16" s="5"/>
      <c r="C16" s="15"/>
      <c r="D16" s="35" t="s">
        <v>527</v>
      </c>
      <c r="E16" s="36"/>
      <c r="F16" s="37"/>
      <c r="G16" s="12"/>
    </row>
    <row r="17" spans="2:7" x14ac:dyDescent="0.25">
      <c r="B17" s="5"/>
      <c r="C17" s="15"/>
      <c r="D17" s="15"/>
      <c r="E17" s="38" t="s">
        <v>528</v>
      </c>
      <c r="F17" s="33"/>
      <c r="G17" s="19">
        <f>Hoja31!J46</f>
        <v>0</v>
      </c>
    </row>
    <row r="18" spans="2:7" x14ac:dyDescent="0.25">
      <c r="B18" s="5"/>
      <c r="C18" s="15"/>
      <c r="D18" s="15"/>
      <c r="E18" s="35" t="s">
        <v>529</v>
      </c>
      <c r="F18" s="37"/>
      <c r="G18" s="12"/>
    </row>
    <row r="19" spans="2:7" ht="25.5" x14ac:dyDescent="0.25">
      <c r="B19" s="5"/>
      <c r="C19" s="15"/>
      <c r="D19" s="15"/>
      <c r="E19" s="15"/>
      <c r="F19" s="8" t="s">
        <v>530</v>
      </c>
      <c r="G19" s="19"/>
    </row>
    <row r="20" spans="2:7" x14ac:dyDescent="0.25">
      <c r="B20" s="5"/>
      <c r="C20" s="15"/>
      <c r="D20" s="15"/>
      <c r="E20" s="15"/>
      <c r="F20" s="7" t="s">
        <v>531</v>
      </c>
      <c r="G20" s="20"/>
    </row>
    <row r="21" spans="2:7" x14ac:dyDescent="0.25">
      <c r="B21" s="5"/>
      <c r="C21" s="15"/>
      <c r="D21" s="15"/>
      <c r="E21" s="15"/>
      <c r="F21" s="8" t="s">
        <v>532</v>
      </c>
      <c r="G21" s="19"/>
    </row>
    <row r="22" spans="2:7" x14ac:dyDescent="0.25">
      <c r="B22" s="5"/>
      <c r="C22" s="15"/>
      <c r="D22" s="15"/>
      <c r="E22" s="15"/>
      <c r="F22" s="7" t="s">
        <v>533</v>
      </c>
      <c r="G22" s="20"/>
    </row>
    <row r="23" spans="2:7" x14ac:dyDescent="0.25">
      <c r="B23" s="5"/>
      <c r="C23" s="15"/>
      <c r="D23" s="15"/>
      <c r="E23" s="15"/>
      <c r="F23" s="8" t="s">
        <v>534</v>
      </c>
      <c r="G23" s="19"/>
    </row>
    <row r="24" spans="2:7" x14ac:dyDescent="0.25">
      <c r="B24" s="5"/>
      <c r="C24" s="15"/>
      <c r="D24" s="15"/>
      <c r="E24" s="15"/>
      <c r="F24" s="7" t="s">
        <v>535</v>
      </c>
      <c r="G24" s="20"/>
    </row>
    <row r="25" spans="2:7" ht="25.5" x14ac:dyDescent="0.25">
      <c r="B25" s="5"/>
      <c r="C25" s="15"/>
      <c r="D25" s="15"/>
      <c r="E25" s="16"/>
      <c r="F25" s="22" t="s">
        <v>536</v>
      </c>
      <c r="G25" s="19">
        <f>G19-G20+G21-G22-G23+G24</f>
        <v>0</v>
      </c>
    </row>
    <row r="26" spans="2:7" x14ac:dyDescent="0.25">
      <c r="B26" s="5"/>
      <c r="C26" s="15"/>
      <c r="D26" s="16"/>
      <c r="E26" s="39" t="s">
        <v>537</v>
      </c>
      <c r="F26" s="37"/>
      <c r="G26" s="20">
        <f>Hoja31!I46</f>
        <v>0</v>
      </c>
    </row>
    <row r="27" spans="2:7" ht="27.95" customHeight="1" x14ac:dyDescent="0.25">
      <c r="B27" s="5"/>
      <c r="C27" s="15"/>
      <c r="D27" s="38" t="s">
        <v>538</v>
      </c>
      <c r="E27" s="34"/>
      <c r="F27" s="33"/>
      <c r="G27" s="19"/>
    </row>
    <row r="28" spans="2:7" x14ac:dyDescent="0.25">
      <c r="B28" s="6"/>
      <c r="C28" s="16"/>
      <c r="D28" s="39" t="s">
        <v>539</v>
      </c>
      <c r="E28" s="36"/>
      <c r="F28" s="37"/>
      <c r="G28" s="21"/>
    </row>
  </sheetData>
  <mergeCells count="11">
    <mergeCell ref="D28:F28"/>
    <mergeCell ref="D16:F16"/>
    <mergeCell ref="E17:F17"/>
    <mergeCell ref="E18:F18"/>
    <mergeCell ref="E26:F26"/>
    <mergeCell ref="D27:F27"/>
    <mergeCell ref="B11:F11"/>
    <mergeCell ref="C12:F12"/>
    <mergeCell ref="D13:F13"/>
    <mergeCell ref="D14:F14"/>
    <mergeCell ref="D15:F15"/>
  </mergeCells>
  <hyperlinks>
    <hyperlink ref="B2" location="'Indice'!A1" display="Indice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U12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2" width="50" customWidth="1"/>
    <col min="3" max="21" width="15" customWidth="1"/>
  </cols>
  <sheetData>
    <row r="1" spans="2:21" ht="21" x14ac:dyDescent="0.35">
      <c r="B1" s="57" t="s">
        <v>630</v>
      </c>
    </row>
    <row r="2" spans="2:21" x14ac:dyDescent="0.25">
      <c r="B2" s="2" t="s">
        <v>1</v>
      </c>
    </row>
    <row r="3" spans="2:21" x14ac:dyDescent="0.25">
      <c r="B3" s="1"/>
    </row>
    <row r="4" spans="2:21" x14ac:dyDescent="0.25">
      <c r="B4" s="1"/>
    </row>
    <row r="5" spans="2:21" x14ac:dyDescent="0.25">
      <c r="B5" s="1" t="s">
        <v>3</v>
      </c>
      <c r="C5" t="s">
        <v>540</v>
      </c>
    </row>
    <row r="6" spans="2:21" x14ac:dyDescent="0.25">
      <c r="B6" s="1" t="s">
        <v>4</v>
      </c>
      <c r="C6" t="s">
        <v>5</v>
      </c>
    </row>
    <row r="7" spans="2:21" x14ac:dyDescent="0.25">
      <c r="B7" s="1" t="s">
        <v>6</v>
      </c>
      <c r="C7" t="s">
        <v>5</v>
      </c>
    </row>
    <row r="8" spans="2:21" x14ac:dyDescent="0.25">
      <c r="B8" s="1" t="s">
        <v>7</v>
      </c>
      <c r="C8" t="s">
        <v>5</v>
      </c>
    </row>
    <row r="10" spans="2:21" x14ac:dyDescent="0.25">
      <c r="C10" s="47" t="s">
        <v>541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9"/>
    </row>
    <row r="11" spans="2:21" ht="153" x14ac:dyDescent="0.25">
      <c r="C11" s="14" t="s">
        <v>542</v>
      </c>
      <c r="D11" s="4" t="s">
        <v>543</v>
      </c>
      <c r="E11" s="14" t="s">
        <v>544</v>
      </c>
      <c r="F11" s="4" t="s">
        <v>545</v>
      </c>
      <c r="G11" s="14" t="s">
        <v>546</v>
      </c>
      <c r="H11" s="4" t="s">
        <v>547</v>
      </c>
      <c r="I11" s="14" t="s">
        <v>548</v>
      </c>
      <c r="J11" s="4" t="s">
        <v>549</v>
      </c>
      <c r="K11" s="14" t="s">
        <v>550</v>
      </c>
      <c r="L11" s="4" t="s">
        <v>551</v>
      </c>
      <c r="M11" s="14" t="s">
        <v>552</v>
      </c>
      <c r="N11" s="4" t="s">
        <v>553</v>
      </c>
      <c r="O11" s="14" t="s">
        <v>554</v>
      </c>
      <c r="P11" s="4" t="s">
        <v>555</v>
      </c>
      <c r="Q11" s="14" t="s">
        <v>556</v>
      </c>
      <c r="R11" s="4" t="s">
        <v>557</v>
      </c>
      <c r="S11" s="14" t="s">
        <v>558</v>
      </c>
      <c r="T11" s="4" t="s">
        <v>559</v>
      </c>
      <c r="U11" s="14" t="s">
        <v>560</v>
      </c>
    </row>
    <row r="12" spans="2:21" x14ac:dyDescent="0.25">
      <c r="B12" s="8" t="s">
        <v>561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</sheetData>
  <mergeCells count="1">
    <mergeCell ref="C10:U10"/>
  </mergeCells>
  <hyperlinks>
    <hyperlink ref="B2" location="'Indice'!A1" display="Indic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20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8" width="15" customWidth="1"/>
  </cols>
  <sheetData>
    <row r="1" spans="2:8" ht="21" x14ac:dyDescent="0.35">
      <c r="B1" s="57" t="s">
        <v>630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562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E10" s="47" t="s">
        <v>563</v>
      </c>
      <c r="F10" s="48"/>
      <c r="G10" s="48"/>
      <c r="H10" s="49"/>
    </row>
    <row r="11" spans="2:8" ht="51" x14ac:dyDescent="0.25">
      <c r="E11" s="14" t="s">
        <v>564</v>
      </c>
      <c r="F11" s="4" t="s">
        <v>565</v>
      </c>
      <c r="G11" s="14" t="s">
        <v>566</v>
      </c>
      <c r="H11" s="27"/>
    </row>
    <row r="12" spans="2:8" x14ac:dyDescent="0.25">
      <c r="B12" s="32" t="s">
        <v>567</v>
      </c>
      <c r="C12" s="34"/>
      <c r="D12" s="33"/>
      <c r="E12" s="12"/>
      <c r="F12" s="12"/>
      <c r="G12" s="12"/>
      <c r="H12" s="12"/>
    </row>
    <row r="13" spans="2:8" x14ac:dyDescent="0.25">
      <c r="B13" s="5"/>
      <c r="C13" s="39" t="s">
        <v>568</v>
      </c>
      <c r="D13" s="37"/>
      <c r="E13" s="19"/>
      <c r="F13" s="19"/>
      <c r="G13" s="19"/>
      <c r="H13" s="19"/>
    </row>
    <row r="14" spans="2:8" x14ac:dyDescent="0.25">
      <c r="B14" s="5"/>
      <c r="C14" s="32" t="s">
        <v>569</v>
      </c>
      <c r="D14" s="33"/>
      <c r="E14" s="12"/>
      <c r="F14" s="12"/>
      <c r="G14" s="12"/>
      <c r="H14" s="12"/>
    </row>
    <row r="15" spans="2:8" x14ac:dyDescent="0.25">
      <c r="B15" s="5"/>
      <c r="C15" s="5"/>
      <c r="D15" s="7" t="s">
        <v>570</v>
      </c>
      <c r="E15" s="19"/>
      <c r="F15" s="19"/>
      <c r="G15" s="19"/>
      <c r="H15" s="19"/>
    </row>
    <row r="16" spans="2:8" ht="25.5" x14ac:dyDescent="0.25">
      <c r="B16" s="5"/>
      <c r="C16" s="5"/>
      <c r="D16" s="8" t="s">
        <v>571</v>
      </c>
      <c r="E16" s="20"/>
      <c r="F16" s="20"/>
      <c r="G16" s="20"/>
      <c r="H16" s="20"/>
    </row>
    <row r="17" spans="2:8" x14ac:dyDescent="0.25">
      <c r="B17" s="5"/>
      <c r="C17" s="5"/>
      <c r="D17" s="7" t="s">
        <v>572</v>
      </c>
      <c r="E17" s="19"/>
      <c r="F17" s="19"/>
      <c r="G17" s="19"/>
      <c r="H17" s="19"/>
    </row>
    <row r="18" spans="2:8" x14ac:dyDescent="0.25">
      <c r="B18" s="5"/>
      <c r="C18" s="5"/>
      <c r="D18" s="8" t="s">
        <v>573</v>
      </c>
      <c r="E18" s="20"/>
      <c r="F18" s="20"/>
      <c r="G18" s="20"/>
      <c r="H18" s="20"/>
    </row>
    <row r="19" spans="2:8" x14ac:dyDescent="0.25">
      <c r="B19" s="5"/>
      <c r="C19" s="6"/>
      <c r="D19" s="18" t="s">
        <v>574</v>
      </c>
      <c r="E19" s="19">
        <f>E15+E16-E17-E18</f>
        <v>0</v>
      </c>
      <c r="F19" s="19">
        <f>F15+F16-F17-F18</f>
        <v>0</v>
      </c>
      <c r="G19" s="19">
        <f>G15+G16-G17-G18</f>
        <v>0</v>
      </c>
      <c r="H19" s="19">
        <f>H15+H16-H17-H18</f>
        <v>0</v>
      </c>
    </row>
    <row r="20" spans="2:8" x14ac:dyDescent="0.25">
      <c r="B20" s="6"/>
      <c r="C20" s="38" t="s">
        <v>575</v>
      </c>
      <c r="D20" s="33"/>
      <c r="E20" s="21"/>
      <c r="F20" s="21"/>
      <c r="G20" s="21"/>
      <c r="H20" s="21"/>
    </row>
  </sheetData>
  <mergeCells count="5">
    <mergeCell ref="E10:H10"/>
    <mergeCell ref="B12:D12"/>
    <mergeCell ref="C13:D13"/>
    <mergeCell ref="C14:D14"/>
    <mergeCell ref="C20:D20"/>
  </mergeCells>
  <hyperlinks>
    <hyperlink ref="B2" location="'Indice'!A1" display="Indice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L14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12" width="15" customWidth="1"/>
  </cols>
  <sheetData>
    <row r="1" spans="2:12" ht="21" x14ac:dyDescent="0.35">
      <c r="B1" s="57" t="s">
        <v>630</v>
      </c>
    </row>
    <row r="2" spans="2:12" x14ac:dyDescent="0.25">
      <c r="B2" s="2" t="s">
        <v>1</v>
      </c>
    </row>
    <row r="3" spans="2:12" x14ac:dyDescent="0.25">
      <c r="B3" s="1"/>
    </row>
    <row r="4" spans="2:12" x14ac:dyDescent="0.25">
      <c r="B4" s="1"/>
    </row>
    <row r="5" spans="2:12" x14ac:dyDescent="0.25">
      <c r="B5" s="1" t="s">
        <v>3</v>
      </c>
      <c r="C5" t="s">
        <v>576</v>
      </c>
    </row>
    <row r="6" spans="2:12" x14ac:dyDescent="0.25">
      <c r="B6" s="1" t="s">
        <v>4</v>
      </c>
      <c r="C6" t="s">
        <v>5</v>
      </c>
    </row>
    <row r="7" spans="2:12" x14ac:dyDescent="0.25">
      <c r="B7" s="1" t="s">
        <v>6</v>
      </c>
      <c r="C7" t="s">
        <v>5</v>
      </c>
    </row>
    <row r="8" spans="2:12" x14ac:dyDescent="0.25">
      <c r="B8" s="1" t="s">
        <v>7</v>
      </c>
      <c r="C8" t="s">
        <v>8</v>
      </c>
    </row>
    <row r="10" spans="2:12" x14ac:dyDescent="0.25">
      <c r="D10" s="47" t="s">
        <v>577</v>
      </c>
      <c r="E10" s="48"/>
      <c r="F10" s="48"/>
      <c r="G10" s="48"/>
      <c r="H10" s="48"/>
      <c r="I10" s="48"/>
      <c r="J10" s="48"/>
      <c r="K10" s="48"/>
      <c r="L10" s="49"/>
    </row>
    <row r="11" spans="2:12" x14ac:dyDescent="0.25">
      <c r="D11" s="54" t="s">
        <v>578</v>
      </c>
      <c r="E11" s="55"/>
      <c r="F11" s="55"/>
      <c r="G11" s="55"/>
      <c r="H11" s="55"/>
      <c r="I11" s="56"/>
      <c r="J11" s="54" t="s">
        <v>584</v>
      </c>
      <c r="K11" s="55"/>
      <c r="L11" s="56"/>
    </row>
    <row r="12" spans="2:12" ht="63.75" x14ac:dyDescent="0.25">
      <c r="D12" s="4" t="s">
        <v>579</v>
      </c>
      <c r="E12" s="14" t="s">
        <v>580</v>
      </c>
      <c r="F12" s="4" t="s">
        <v>581</v>
      </c>
      <c r="G12" s="14" t="s">
        <v>582</v>
      </c>
      <c r="H12" s="4" t="s">
        <v>583</v>
      </c>
      <c r="I12" s="24"/>
      <c r="J12" s="4" t="s">
        <v>585</v>
      </c>
      <c r="K12" s="14" t="s">
        <v>586</v>
      </c>
      <c r="L12" s="31"/>
    </row>
    <row r="13" spans="2:12" ht="27.95" customHeight="1" x14ac:dyDescent="0.25">
      <c r="B13" s="32" t="s">
        <v>587</v>
      </c>
      <c r="C13" s="33"/>
      <c r="D13" s="11"/>
      <c r="E13" s="11"/>
      <c r="F13" s="11"/>
      <c r="G13" s="11"/>
      <c r="H13" s="11"/>
      <c r="I13" s="11"/>
      <c r="J13" s="11"/>
      <c r="K13" s="11"/>
      <c r="L13" s="11"/>
    </row>
    <row r="14" spans="2:12" x14ac:dyDescent="0.25">
      <c r="B14" s="6"/>
      <c r="C14" s="7" t="s">
        <v>588</v>
      </c>
      <c r="D14" s="21"/>
      <c r="E14" s="21"/>
      <c r="F14" s="21"/>
      <c r="G14" s="21"/>
      <c r="H14" s="21"/>
      <c r="I14" s="21"/>
      <c r="J14" s="21"/>
      <c r="K14" s="21"/>
      <c r="L14" s="21"/>
    </row>
  </sheetData>
  <mergeCells count="4">
    <mergeCell ref="D10:L10"/>
    <mergeCell ref="D11:I11"/>
    <mergeCell ref="J11:L11"/>
    <mergeCell ref="B13:C13"/>
  </mergeCells>
  <hyperlinks>
    <hyperlink ref="B2" location="'Indice'!A1" display="Indic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7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4" width="15" customWidth="1"/>
  </cols>
  <sheetData>
    <row r="1" spans="2:4" ht="21" x14ac:dyDescent="0.35">
      <c r="B1" s="57" t="s">
        <v>630</v>
      </c>
    </row>
    <row r="2" spans="2:4" x14ac:dyDescent="0.25">
      <c r="B2" s="2" t="s">
        <v>1</v>
      </c>
    </row>
    <row r="3" spans="2:4" x14ac:dyDescent="0.25">
      <c r="B3" s="1"/>
    </row>
    <row r="4" spans="2:4" x14ac:dyDescent="0.25">
      <c r="B4" s="1"/>
    </row>
    <row r="5" spans="2:4" x14ac:dyDescent="0.25">
      <c r="B5" s="1" t="s">
        <v>3</v>
      </c>
      <c r="C5" t="s">
        <v>2</v>
      </c>
    </row>
    <row r="6" spans="2:4" x14ac:dyDescent="0.25">
      <c r="B6" s="1" t="s">
        <v>4</v>
      </c>
      <c r="C6" t="s">
        <v>5</v>
      </c>
    </row>
    <row r="7" spans="2:4" x14ac:dyDescent="0.25">
      <c r="B7" s="1" t="s">
        <v>6</v>
      </c>
      <c r="C7" t="s">
        <v>5</v>
      </c>
    </row>
    <row r="8" spans="2:4" x14ac:dyDescent="0.25">
      <c r="B8" s="1" t="s">
        <v>7</v>
      </c>
      <c r="C8" t="s">
        <v>5</v>
      </c>
    </row>
    <row r="10" spans="2:4" x14ac:dyDescent="0.25">
      <c r="D10" s="4" t="s">
        <v>8</v>
      </c>
    </row>
    <row r="11" spans="2:4" ht="27.95" customHeight="1" x14ac:dyDescent="0.25">
      <c r="B11" s="32" t="s">
        <v>9</v>
      </c>
      <c r="C11" s="33"/>
      <c r="D11" s="10"/>
    </row>
    <row r="12" spans="2:4" ht="25.5" x14ac:dyDescent="0.25">
      <c r="B12" s="5"/>
      <c r="C12" s="7" t="s">
        <v>10</v>
      </c>
      <c r="D12" s="9"/>
    </row>
    <row r="13" spans="2:4" x14ac:dyDescent="0.25">
      <c r="B13" s="5"/>
      <c r="C13" s="8" t="s">
        <v>11</v>
      </c>
      <c r="D13" s="10"/>
    </row>
    <row r="14" spans="2:4" x14ac:dyDescent="0.25">
      <c r="B14" s="5"/>
      <c r="C14" s="7" t="s">
        <v>12</v>
      </c>
      <c r="D14" s="9"/>
    </row>
    <row r="15" spans="2:4" x14ac:dyDescent="0.25">
      <c r="B15" s="5"/>
      <c r="C15" s="8" t="s">
        <v>13</v>
      </c>
      <c r="D15" s="10"/>
    </row>
    <row r="16" spans="2:4" x14ac:dyDescent="0.25">
      <c r="B16" s="5"/>
      <c r="C16" s="7" t="s">
        <v>14</v>
      </c>
      <c r="D16" s="9"/>
    </row>
    <row r="17" spans="2:4" x14ac:dyDescent="0.25">
      <c r="B17" s="6"/>
      <c r="C17" s="8" t="s">
        <v>15</v>
      </c>
      <c r="D17" s="13"/>
    </row>
  </sheetData>
  <mergeCells count="1">
    <mergeCell ref="B11:C11"/>
  </mergeCells>
  <dataValidations count="1">
    <dataValidation type="list" allowBlank="1" showErrorMessage="1" sqref="D15" xr:uid="{00000000-0002-0000-0100-000000000000}">
      <formula1>sspdtipos_TipoNaturalezaEEFF414Con</formula1>
    </dataValidation>
  </dataValidations>
  <hyperlinks>
    <hyperlink ref="B2" location="'Indice'!A1" display="Indice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23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6" width="15" customWidth="1"/>
  </cols>
  <sheetData>
    <row r="1" spans="2:6" ht="21" x14ac:dyDescent="0.35">
      <c r="B1" s="57" t="s">
        <v>630</v>
      </c>
    </row>
    <row r="2" spans="2:6" x14ac:dyDescent="0.25">
      <c r="B2" s="2" t="s">
        <v>1</v>
      </c>
    </row>
    <row r="3" spans="2:6" x14ac:dyDescent="0.25">
      <c r="B3" s="1"/>
    </row>
    <row r="4" spans="2:6" x14ac:dyDescent="0.25">
      <c r="B4" s="1"/>
    </row>
    <row r="5" spans="2:6" x14ac:dyDescent="0.25">
      <c r="B5" s="1" t="s">
        <v>3</v>
      </c>
      <c r="C5" t="s">
        <v>589</v>
      </c>
    </row>
    <row r="6" spans="2:6" x14ac:dyDescent="0.25">
      <c r="B6" s="1" t="s">
        <v>4</v>
      </c>
      <c r="C6" t="s">
        <v>5</v>
      </c>
    </row>
    <row r="7" spans="2:6" x14ac:dyDescent="0.25">
      <c r="B7" s="1" t="s">
        <v>6</v>
      </c>
      <c r="C7" t="s">
        <v>5</v>
      </c>
    </row>
    <row r="8" spans="2:6" x14ac:dyDescent="0.25">
      <c r="B8" s="1" t="s">
        <v>7</v>
      </c>
      <c r="C8" t="s">
        <v>5</v>
      </c>
    </row>
    <row r="10" spans="2:6" x14ac:dyDescent="0.25">
      <c r="F10" s="4" t="s">
        <v>8</v>
      </c>
    </row>
    <row r="11" spans="2:6" x14ac:dyDescent="0.25">
      <c r="B11" s="32" t="s">
        <v>373</v>
      </c>
      <c r="C11" s="34"/>
      <c r="D11" s="34"/>
      <c r="E11" s="33"/>
      <c r="F11" s="10"/>
    </row>
    <row r="12" spans="2:6" x14ac:dyDescent="0.25">
      <c r="B12" s="5"/>
      <c r="C12" s="35" t="s">
        <v>590</v>
      </c>
      <c r="D12" s="36"/>
      <c r="E12" s="37"/>
      <c r="F12" s="12"/>
    </row>
    <row r="13" spans="2:6" ht="27.95" customHeight="1" x14ac:dyDescent="0.25">
      <c r="B13" s="5"/>
      <c r="C13" s="15"/>
      <c r="D13" s="32" t="s">
        <v>591</v>
      </c>
      <c r="E13" s="33"/>
      <c r="F13" s="11"/>
    </row>
    <row r="14" spans="2:6" x14ac:dyDescent="0.25">
      <c r="B14" s="5"/>
      <c r="C14" s="15"/>
      <c r="D14" s="5"/>
      <c r="E14" s="7" t="s">
        <v>592</v>
      </c>
      <c r="F14" s="20"/>
    </row>
    <row r="15" spans="2:6" x14ac:dyDescent="0.25">
      <c r="B15" s="5"/>
      <c r="C15" s="15"/>
      <c r="D15" s="5"/>
      <c r="E15" s="8" t="s">
        <v>593</v>
      </c>
      <c r="F15" s="19"/>
    </row>
    <row r="16" spans="2:6" ht="38.25" x14ac:dyDescent="0.25">
      <c r="B16" s="5"/>
      <c r="C16" s="15"/>
      <c r="D16" s="6"/>
      <c r="E16" s="18" t="s">
        <v>594</v>
      </c>
      <c r="F16" s="20">
        <f>F14+F15</f>
        <v>0</v>
      </c>
    </row>
    <row r="17" spans="2:6" ht="27.95" customHeight="1" x14ac:dyDescent="0.25">
      <c r="B17" s="5"/>
      <c r="C17" s="15"/>
      <c r="D17" s="38" t="s">
        <v>595</v>
      </c>
      <c r="E17" s="33"/>
      <c r="F17" s="19"/>
    </row>
    <row r="18" spans="2:6" ht="27.95" customHeight="1" x14ac:dyDescent="0.25">
      <c r="B18" s="5"/>
      <c r="C18" s="15"/>
      <c r="D18" s="39" t="s">
        <v>596</v>
      </c>
      <c r="E18" s="37"/>
      <c r="F18" s="20"/>
    </row>
    <row r="19" spans="2:6" ht="27.95" customHeight="1" x14ac:dyDescent="0.25">
      <c r="B19" s="5"/>
      <c r="C19" s="15"/>
      <c r="D19" s="38" t="s">
        <v>597</v>
      </c>
      <c r="E19" s="33"/>
      <c r="F19" s="19"/>
    </row>
    <row r="20" spans="2:6" ht="27.95" customHeight="1" x14ac:dyDescent="0.25">
      <c r="B20" s="5"/>
      <c r="C20" s="15"/>
      <c r="D20" s="39" t="s">
        <v>598</v>
      </c>
      <c r="E20" s="37"/>
      <c r="F20" s="20"/>
    </row>
    <row r="21" spans="2:6" ht="27.95" customHeight="1" x14ac:dyDescent="0.25">
      <c r="B21" s="5"/>
      <c r="C21" s="15"/>
      <c r="D21" s="38" t="s">
        <v>599</v>
      </c>
      <c r="E21" s="33"/>
      <c r="F21" s="19"/>
    </row>
    <row r="22" spans="2:6" ht="42" customHeight="1" x14ac:dyDescent="0.25">
      <c r="B22" s="5"/>
      <c r="C22" s="15"/>
      <c r="D22" s="39" t="s">
        <v>600</v>
      </c>
      <c r="E22" s="37"/>
      <c r="F22" s="20"/>
    </row>
    <row r="23" spans="2:6" x14ac:dyDescent="0.25">
      <c r="B23" s="6"/>
      <c r="C23" s="16"/>
      <c r="D23" s="42" t="s">
        <v>601</v>
      </c>
      <c r="E23" s="44"/>
      <c r="F23" s="23">
        <f>SUM(F16:F22)</f>
        <v>0</v>
      </c>
    </row>
  </sheetData>
  <mergeCells count="10">
    <mergeCell ref="D19:E19"/>
    <mergeCell ref="D20:E20"/>
    <mergeCell ref="D21:E21"/>
    <mergeCell ref="D22:E22"/>
    <mergeCell ref="D23:E23"/>
    <mergeCell ref="B11:E11"/>
    <mergeCell ref="C12:E12"/>
    <mergeCell ref="D13:E13"/>
    <mergeCell ref="D17:E17"/>
    <mergeCell ref="D18:E18"/>
  </mergeCells>
  <hyperlinks>
    <hyperlink ref="B2" location="'Indice'!A1" display="Indic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L17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12" width="15" customWidth="1"/>
  </cols>
  <sheetData>
    <row r="1" spans="2:12" ht="21" x14ac:dyDescent="0.35">
      <c r="B1" s="57" t="s">
        <v>630</v>
      </c>
    </row>
    <row r="2" spans="2:12" x14ac:dyDescent="0.25">
      <c r="B2" s="2" t="s">
        <v>1</v>
      </c>
    </row>
    <row r="3" spans="2:12" x14ac:dyDescent="0.25">
      <c r="B3" s="1"/>
    </row>
    <row r="4" spans="2:12" x14ac:dyDescent="0.25">
      <c r="B4" s="1"/>
    </row>
    <row r="5" spans="2:12" x14ac:dyDescent="0.25">
      <c r="B5" s="1" t="s">
        <v>3</v>
      </c>
      <c r="C5" t="s">
        <v>602</v>
      </c>
    </row>
    <row r="6" spans="2:12" x14ac:dyDescent="0.25">
      <c r="B6" s="1" t="s">
        <v>4</v>
      </c>
      <c r="C6" t="s">
        <v>5</v>
      </c>
    </row>
    <row r="7" spans="2:12" x14ac:dyDescent="0.25">
      <c r="B7" s="1" t="s">
        <v>6</v>
      </c>
      <c r="C7" t="s">
        <v>5</v>
      </c>
    </row>
    <row r="8" spans="2:12" x14ac:dyDescent="0.25">
      <c r="B8" s="1" t="s">
        <v>7</v>
      </c>
      <c r="C8" t="s">
        <v>8</v>
      </c>
    </row>
    <row r="10" spans="2:12" x14ac:dyDescent="0.25">
      <c r="D10" s="47" t="s">
        <v>603</v>
      </c>
      <c r="E10" s="48"/>
      <c r="F10" s="48"/>
      <c r="G10" s="48"/>
      <c r="H10" s="48"/>
      <c r="I10" s="48"/>
      <c r="J10" s="48"/>
      <c r="K10" s="48"/>
      <c r="L10" s="49"/>
    </row>
    <row r="11" spans="2:12" ht="76.5" x14ac:dyDescent="0.25">
      <c r="D11" s="14" t="s">
        <v>604</v>
      </c>
      <c r="E11" s="4" t="s">
        <v>605</v>
      </c>
      <c r="F11" s="14" t="s">
        <v>606</v>
      </c>
      <c r="G11" s="4" t="s">
        <v>607</v>
      </c>
      <c r="H11" s="14" t="s">
        <v>608</v>
      </c>
      <c r="I11" s="4" t="s">
        <v>609</v>
      </c>
      <c r="J11" s="14" t="s">
        <v>610</v>
      </c>
      <c r="K11" s="4" t="s">
        <v>611</v>
      </c>
      <c r="L11" s="14" t="s">
        <v>612</v>
      </c>
    </row>
    <row r="12" spans="2:12" x14ac:dyDescent="0.25">
      <c r="B12" s="32" t="s">
        <v>613</v>
      </c>
      <c r="C12" s="33"/>
      <c r="D12" s="12"/>
      <c r="E12" s="12"/>
      <c r="F12" s="12"/>
      <c r="G12" s="12"/>
      <c r="H12" s="12"/>
      <c r="I12" s="12"/>
      <c r="J12" s="12"/>
      <c r="K12" s="12"/>
      <c r="L12" s="12"/>
    </row>
    <row r="13" spans="2:12" x14ac:dyDescent="0.25">
      <c r="B13" s="5"/>
      <c r="C13" s="7" t="s">
        <v>614</v>
      </c>
      <c r="D13" s="10"/>
      <c r="E13" s="10"/>
      <c r="F13" s="10"/>
      <c r="G13" s="10"/>
      <c r="H13" s="10"/>
      <c r="I13" s="11"/>
      <c r="J13" s="11"/>
      <c r="K13" s="11"/>
      <c r="L13" s="11"/>
    </row>
    <row r="14" spans="2:12" x14ac:dyDescent="0.25">
      <c r="B14" s="5"/>
      <c r="C14" s="8" t="s">
        <v>615</v>
      </c>
      <c r="D14" s="9"/>
      <c r="E14" s="9"/>
      <c r="F14" s="9"/>
      <c r="G14" s="9"/>
      <c r="H14" s="9"/>
      <c r="I14" s="9"/>
      <c r="J14" s="9"/>
      <c r="K14" s="9"/>
      <c r="L14" s="12"/>
    </row>
    <row r="15" spans="2:12" x14ac:dyDescent="0.25">
      <c r="B15" s="5"/>
      <c r="C15" s="7" t="s">
        <v>616</v>
      </c>
      <c r="D15" s="10"/>
      <c r="E15" s="10"/>
      <c r="F15" s="10"/>
      <c r="G15" s="10"/>
      <c r="H15" s="10"/>
      <c r="I15" s="10"/>
      <c r="J15" s="11"/>
      <c r="K15" s="11"/>
      <c r="L15" s="11"/>
    </row>
    <row r="16" spans="2:12" x14ac:dyDescent="0.25">
      <c r="B16" s="5"/>
      <c r="C16" s="8" t="s">
        <v>617</v>
      </c>
      <c r="D16" s="9"/>
      <c r="E16" s="9"/>
      <c r="F16" s="9"/>
      <c r="G16" s="9"/>
      <c r="H16" s="9"/>
      <c r="I16" s="9"/>
      <c r="J16" s="9"/>
      <c r="K16" s="9"/>
      <c r="L16" s="9"/>
    </row>
    <row r="17" spans="2:12" x14ac:dyDescent="0.25">
      <c r="B17" s="6"/>
      <c r="C17" s="7" t="s">
        <v>618</v>
      </c>
      <c r="D17" s="28"/>
      <c r="E17" s="28"/>
      <c r="F17" s="28"/>
      <c r="G17" s="28"/>
      <c r="H17" s="28"/>
      <c r="I17" s="28"/>
      <c r="J17" s="28"/>
      <c r="K17" s="28"/>
      <c r="L17" s="30"/>
    </row>
  </sheetData>
  <mergeCells count="2">
    <mergeCell ref="D10:L10"/>
    <mergeCell ref="B12:C12"/>
  </mergeCells>
  <dataValidations count="2">
    <dataValidation type="list" allowBlank="1" showErrorMessage="1" sqref="F13:F17" xr:uid="{00000000-0002-0000-1400-000000000000}">
      <formula1>sspdtipos_TipoIdentificacionResponsablesInformacion</formula1>
    </dataValidation>
    <dataValidation type="list" allowBlank="1" showErrorMessage="1" sqref="L16" xr:uid="{00000000-0002-0000-1400-000004000000}">
      <formula1>sspdtipos_TipoDeDictamenDeAuditoria</formula1>
    </dataValidation>
  </dataValidations>
  <hyperlinks>
    <hyperlink ref="B2" location="'Indice'!A1" display="Indice" xr:uid="{00000000-0004-0000-14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0"/>
  <sheetViews>
    <sheetView workbookViewId="0"/>
  </sheetViews>
  <sheetFormatPr baseColWidth="10" defaultColWidth="9.140625" defaultRowHeight="15" x14ac:dyDescent="0.25"/>
  <sheetData>
    <row r="3" spans="2:8" x14ac:dyDescent="0.25">
      <c r="B3" t="s">
        <v>16</v>
      </c>
      <c r="D3" t="s">
        <v>470</v>
      </c>
      <c r="F3" t="s">
        <v>619</v>
      </c>
      <c r="H3" t="s">
        <v>622</v>
      </c>
    </row>
    <row r="4" spans="2:8" x14ac:dyDescent="0.25">
      <c r="D4" t="s">
        <v>471</v>
      </c>
      <c r="F4" t="s">
        <v>620</v>
      </c>
      <c r="H4" t="s">
        <v>623</v>
      </c>
    </row>
    <row r="5" spans="2:8" x14ac:dyDescent="0.25">
      <c r="F5" t="s">
        <v>621</v>
      </c>
      <c r="H5" t="s">
        <v>624</v>
      </c>
    </row>
    <row r="6" spans="2:8" x14ac:dyDescent="0.25">
      <c r="H6" t="s">
        <v>625</v>
      </c>
    </row>
    <row r="7" spans="2:8" x14ac:dyDescent="0.25">
      <c r="H7" t="s">
        <v>626</v>
      </c>
    </row>
    <row r="8" spans="2:8" x14ac:dyDescent="0.25">
      <c r="H8" t="s">
        <v>627</v>
      </c>
    </row>
    <row r="9" spans="2:8" x14ac:dyDescent="0.25">
      <c r="H9" t="s">
        <v>628</v>
      </c>
    </row>
    <row r="10" spans="2:8" x14ac:dyDescent="0.25">
      <c r="H10" t="s">
        <v>629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22"/>
  <sheetViews>
    <sheetView showGridLines="0" tabSelected="1" workbookViewId="0">
      <selection activeCell="B11" sqref="B11:H11"/>
    </sheetView>
  </sheetViews>
  <sheetFormatPr baseColWidth="10" defaultColWidth="9.140625" defaultRowHeight="15" x14ac:dyDescent="0.25"/>
  <cols>
    <col min="2" max="7" width="2.7109375" customWidth="1"/>
    <col min="8" max="8" width="50" customWidth="1"/>
    <col min="9" max="10" width="15" customWidth="1"/>
  </cols>
  <sheetData>
    <row r="1" spans="2:10" ht="21" x14ac:dyDescent="0.35">
      <c r="B1" s="57" t="s">
        <v>630</v>
      </c>
    </row>
    <row r="2" spans="2:10" x14ac:dyDescent="0.25">
      <c r="B2" s="2" t="s">
        <v>1</v>
      </c>
    </row>
    <row r="3" spans="2:10" x14ac:dyDescent="0.25">
      <c r="B3" s="1"/>
    </row>
    <row r="4" spans="2:10" x14ac:dyDescent="0.25">
      <c r="B4" s="1"/>
    </row>
    <row r="5" spans="2:10" x14ac:dyDescent="0.25">
      <c r="B5" s="1" t="s">
        <v>3</v>
      </c>
      <c r="C5" t="s">
        <v>17</v>
      </c>
    </row>
    <row r="6" spans="2:10" x14ac:dyDescent="0.25">
      <c r="B6" s="1" t="s">
        <v>4</v>
      </c>
      <c r="C6" t="s">
        <v>5</v>
      </c>
    </row>
    <row r="7" spans="2:10" x14ac:dyDescent="0.25">
      <c r="B7" s="1" t="s">
        <v>6</v>
      </c>
      <c r="C7" t="s">
        <v>5</v>
      </c>
    </row>
    <row r="8" spans="2:10" x14ac:dyDescent="0.25">
      <c r="B8" s="1" t="s">
        <v>7</v>
      </c>
      <c r="C8" t="s">
        <v>5</v>
      </c>
    </row>
    <row r="10" spans="2:10" x14ac:dyDescent="0.25">
      <c r="I10" s="4" t="s">
        <v>8</v>
      </c>
      <c r="J10" s="14" t="s">
        <v>18</v>
      </c>
    </row>
    <row r="11" spans="2:10" x14ac:dyDescent="0.25">
      <c r="B11" s="32" t="s">
        <v>19</v>
      </c>
      <c r="C11" s="34"/>
      <c r="D11" s="34"/>
      <c r="E11" s="34"/>
      <c r="F11" s="34"/>
      <c r="G11" s="34"/>
      <c r="H11" s="33"/>
      <c r="I11" s="11"/>
      <c r="J11" s="11"/>
    </row>
    <row r="12" spans="2:10" x14ac:dyDescent="0.25">
      <c r="B12" s="5"/>
      <c r="C12" s="35" t="s">
        <v>20</v>
      </c>
      <c r="D12" s="36"/>
      <c r="E12" s="36"/>
      <c r="F12" s="36"/>
      <c r="G12" s="36"/>
      <c r="H12" s="37"/>
      <c r="I12" s="12"/>
      <c r="J12" s="12"/>
    </row>
    <row r="13" spans="2:10" x14ac:dyDescent="0.25">
      <c r="B13" s="5"/>
      <c r="C13" s="15"/>
      <c r="D13" s="32" t="s">
        <v>21</v>
      </c>
      <c r="E13" s="34"/>
      <c r="F13" s="34"/>
      <c r="G13" s="34"/>
      <c r="H13" s="33"/>
      <c r="I13" s="11"/>
      <c r="J13" s="11"/>
    </row>
    <row r="14" spans="2:10" x14ac:dyDescent="0.25">
      <c r="B14" s="5"/>
      <c r="C14" s="15"/>
      <c r="D14" s="5"/>
      <c r="E14" s="35" t="s">
        <v>22</v>
      </c>
      <c r="F14" s="36"/>
      <c r="G14" s="36"/>
      <c r="H14" s="37"/>
      <c r="I14" s="12"/>
      <c r="J14" s="12"/>
    </row>
    <row r="15" spans="2:10" x14ac:dyDescent="0.25">
      <c r="B15" s="5"/>
      <c r="C15" s="15"/>
      <c r="D15" s="5"/>
      <c r="E15" s="15"/>
      <c r="F15" s="38" t="s">
        <v>23</v>
      </c>
      <c r="G15" s="34"/>
      <c r="H15" s="33"/>
      <c r="I15" s="19"/>
      <c r="J15" s="19"/>
    </row>
    <row r="16" spans="2:10" ht="27.95" customHeight="1" x14ac:dyDescent="0.25">
      <c r="B16" s="5"/>
      <c r="C16" s="15"/>
      <c r="D16" s="5"/>
      <c r="E16" s="15"/>
      <c r="F16" s="35" t="s">
        <v>24</v>
      </c>
      <c r="G16" s="36"/>
      <c r="H16" s="37"/>
      <c r="I16" s="12"/>
      <c r="J16" s="12"/>
    </row>
    <row r="17" spans="2:10" ht="27.95" customHeight="1" x14ac:dyDescent="0.25">
      <c r="B17" s="5"/>
      <c r="C17" s="15"/>
      <c r="D17" s="5"/>
      <c r="E17" s="15"/>
      <c r="F17" s="15"/>
      <c r="G17" s="38" t="s">
        <v>25</v>
      </c>
      <c r="H17" s="33"/>
      <c r="I17" s="19"/>
      <c r="J17" s="19"/>
    </row>
    <row r="18" spans="2:10" x14ac:dyDescent="0.25">
      <c r="B18" s="5"/>
      <c r="C18" s="15"/>
      <c r="D18" s="5"/>
      <c r="E18" s="15"/>
      <c r="F18" s="15"/>
      <c r="G18" s="39" t="s">
        <v>26</v>
      </c>
      <c r="H18" s="37"/>
      <c r="I18" s="20"/>
      <c r="J18" s="20"/>
    </row>
    <row r="19" spans="2:10" x14ac:dyDescent="0.25">
      <c r="B19" s="5"/>
      <c r="C19" s="15"/>
      <c r="D19" s="5"/>
      <c r="E19" s="15"/>
      <c r="F19" s="15"/>
      <c r="G19" s="38" t="s">
        <v>27</v>
      </c>
      <c r="H19" s="33"/>
      <c r="I19" s="19"/>
      <c r="J19" s="19"/>
    </row>
    <row r="20" spans="2:10" ht="27.95" customHeight="1" x14ac:dyDescent="0.25">
      <c r="B20" s="5"/>
      <c r="C20" s="15"/>
      <c r="D20" s="5"/>
      <c r="E20" s="15"/>
      <c r="F20" s="16"/>
      <c r="G20" s="40" t="s">
        <v>28</v>
      </c>
      <c r="H20" s="41"/>
      <c r="I20" s="20">
        <f>SUM(I17:I19)</f>
        <v>0</v>
      </c>
      <c r="J20" s="20">
        <f>SUM(J17:J19)</f>
        <v>0</v>
      </c>
    </row>
    <row r="21" spans="2:10" x14ac:dyDescent="0.25">
      <c r="B21" s="5"/>
      <c r="C21" s="15"/>
      <c r="D21" s="5"/>
      <c r="E21" s="15"/>
      <c r="F21" s="38" t="s">
        <v>29</v>
      </c>
      <c r="G21" s="34"/>
      <c r="H21" s="33"/>
      <c r="I21" s="19"/>
      <c r="J21" s="19"/>
    </row>
    <row r="22" spans="2:10" x14ac:dyDescent="0.25">
      <c r="B22" s="5"/>
      <c r="C22" s="15"/>
      <c r="D22" s="5"/>
      <c r="E22" s="15"/>
      <c r="F22" s="39" t="s">
        <v>30</v>
      </c>
      <c r="G22" s="36"/>
      <c r="H22" s="37"/>
      <c r="I22" s="20"/>
      <c r="J22" s="20"/>
    </row>
    <row r="23" spans="2:10" x14ac:dyDescent="0.25">
      <c r="B23" s="5"/>
      <c r="C23" s="15"/>
      <c r="D23" s="5"/>
      <c r="E23" s="15"/>
      <c r="F23" s="38" t="s">
        <v>31</v>
      </c>
      <c r="G23" s="34"/>
      <c r="H23" s="33"/>
      <c r="I23" s="19"/>
      <c r="J23" s="19"/>
    </row>
    <row r="24" spans="2:10" x14ac:dyDescent="0.25">
      <c r="B24" s="5"/>
      <c r="C24" s="15"/>
      <c r="D24" s="5"/>
      <c r="E24" s="15"/>
      <c r="F24" s="39" t="s">
        <v>32</v>
      </c>
      <c r="G24" s="36"/>
      <c r="H24" s="37"/>
      <c r="I24" s="20"/>
      <c r="J24" s="20"/>
    </row>
    <row r="25" spans="2:10" x14ac:dyDescent="0.25">
      <c r="B25" s="5"/>
      <c r="C25" s="15"/>
      <c r="D25" s="5"/>
      <c r="E25" s="16"/>
      <c r="F25" s="42" t="s">
        <v>33</v>
      </c>
      <c r="G25" s="43"/>
      <c r="H25" s="44"/>
      <c r="I25" s="19">
        <f>I15+SUM(I20:I24)</f>
        <v>0</v>
      </c>
      <c r="J25" s="19">
        <f>J15+SUM(J20:J24)</f>
        <v>0</v>
      </c>
    </row>
    <row r="26" spans="2:10" x14ac:dyDescent="0.25">
      <c r="B26" s="5"/>
      <c r="C26" s="15"/>
      <c r="D26" s="5"/>
      <c r="E26" s="35" t="s">
        <v>34</v>
      </c>
      <c r="F26" s="36"/>
      <c r="G26" s="36"/>
      <c r="H26" s="37"/>
      <c r="I26" s="12"/>
      <c r="J26" s="12"/>
    </row>
    <row r="27" spans="2:10" x14ac:dyDescent="0.25">
      <c r="B27" s="5"/>
      <c r="C27" s="15"/>
      <c r="D27" s="5"/>
      <c r="E27" s="15"/>
      <c r="F27" s="38" t="s">
        <v>35</v>
      </c>
      <c r="G27" s="34"/>
      <c r="H27" s="33"/>
      <c r="I27" s="19"/>
      <c r="J27" s="19"/>
    </row>
    <row r="28" spans="2:10" x14ac:dyDescent="0.25">
      <c r="B28" s="5"/>
      <c r="C28" s="15"/>
      <c r="D28" s="5"/>
      <c r="E28" s="15"/>
      <c r="F28" s="39" t="s">
        <v>36</v>
      </c>
      <c r="G28" s="36"/>
      <c r="H28" s="37"/>
      <c r="I28" s="20"/>
      <c r="J28" s="20"/>
    </row>
    <row r="29" spans="2:10" x14ac:dyDescent="0.25">
      <c r="B29" s="5"/>
      <c r="C29" s="15"/>
      <c r="D29" s="5"/>
      <c r="E29" s="15"/>
      <c r="F29" s="32" t="s">
        <v>37</v>
      </c>
      <c r="G29" s="34"/>
      <c r="H29" s="33"/>
      <c r="I29" s="11"/>
      <c r="J29" s="11"/>
    </row>
    <row r="30" spans="2:10" x14ac:dyDescent="0.25">
      <c r="B30" s="5"/>
      <c r="C30" s="15"/>
      <c r="D30" s="5"/>
      <c r="E30" s="15"/>
      <c r="F30" s="5"/>
      <c r="G30" s="39" t="s">
        <v>38</v>
      </c>
      <c r="H30" s="37"/>
      <c r="I30" s="20"/>
      <c r="J30" s="20"/>
    </row>
    <row r="31" spans="2:10" x14ac:dyDescent="0.25">
      <c r="B31" s="5"/>
      <c r="C31" s="15"/>
      <c r="D31" s="5"/>
      <c r="E31" s="15"/>
      <c r="F31" s="5"/>
      <c r="G31" s="38" t="s">
        <v>39</v>
      </c>
      <c r="H31" s="33"/>
      <c r="I31" s="19"/>
      <c r="J31" s="19"/>
    </row>
    <row r="32" spans="2:10" x14ac:dyDescent="0.25">
      <c r="B32" s="5"/>
      <c r="C32" s="15"/>
      <c r="D32" s="5"/>
      <c r="E32" s="15"/>
      <c r="F32" s="5"/>
      <c r="G32" s="39" t="s">
        <v>40</v>
      </c>
      <c r="H32" s="37"/>
      <c r="I32" s="20"/>
      <c r="J32" s="20"/>
    </row>
    <row r="33" spans="2:10" ht="27.95" customHeight="1" x14ac:dyDescent="0.25">
      <c r="B33" s="5"/>
      <c r="C33" s="15"/>
      <c r="D33" s="5"/>
      <c r="E33" s="15"/>
      <c r="F33" s="6"/>
      <c r="G33" s="42" t="s">
        <v>41</v>
      </c>
      <c r="H33" s="44"/>
      <c r="I33" s="19">
        <f>SUM(I30:I32)</f>
        <v>0</v>
      </c>
      <c r="J33" s="19">
        <f>SUM(J30:J32)</f>
        <v>0</v>
      </c>
    </row>
    <row r="34" spans="2:10" ht="27.95" customHeight="1" x14ac:dyDescent="0.25">
      <c r="B34" s="5"/>
      <c r="C34" s="15"/>
      <c r="D34" s="5"/>
      <c r="E34" s="15"/>
      <c r="F34" s="35" t="s">
        <v>42</v>
      </c>
      <c r="G34" s="36"/>
      <c r="H34" s="37"/>
      <c r="I34" s="12"/>
      <c r="J34" s="12"/>
    </row>
    <row r="35" spans="2:10" ht="27.95" customHeight="1" x14ac:dyDescent="0.25">
      <c r="B35" s="5"/>
      <c r="C35" s="15"/>
      <c r="D35" s="5"/>
      <c r="E35" s="15"/>
      <c r="F35" s="15"/>
      <c r="G35" s="38" t="s">
        <v>43</v>
      </c>
      <c r="H35" s="33"/>
      <c r="I35" s="19"/>
      <c r="J35" s="19"/>
    </row>
    <row r="36" spans="2:10" x14ac:dyDescent="0.25">
      <c r="B36" s="5"/>
      <c r="C36" s="15"/>
      <c r="D36" s="5"/>
      <c r="E36" s="15"/>
      <c r="F36" s="15"/>
      <c r="G36" s="39" t="s">
        <v>44</v>
      </c>
      <c r="H36" s="37"/>
      <c r="I36" s="20"/>
      <c r="J36" s="20"/>
    </row>
    <row r="37" spans="2:10" x14ac:dyDescent="0.25">
      <c r="B37" s="5"/>
      <c r="C37" s="15"/>
      <c r="D37" s="5"/>
      <c r="E37" s="15"/>
      <c r="F37" s="15"/>
      <c r="G37" s="38" t="s">
        <v>45</v>
      </c>
      <c r="H37" s="33"/>
      <c r="I37" s="19"/>
      <c r="J37" s="19"/>
    </row>
    <row r="38" spans="2:10" ht="27.95" customHeight="1" x14ac:dyDescent="0.25">
      <c r="B38" s="5"/>
      <c r="C38" s="15"/>
      <c r="D38" s="5"/>
      <c r="E38" s="15"/>
      <c r="F38" s="16"/>
      <c r="G38" s="40" t="s">
        <v>46</v>
      </c>
      <c r="H38" s="41"/>
      <c r="I38" s="20">
        <f>SUM(I35:I37)</f>
        <v>0</v>
      </c>
      <c r="J38" s="20">
        <f>SUM(J35:J37)</f>
        <v>0</v>
      </c>
    </row>
    <row r="39" spans="2:10" x14ac:dyDescent="0.25">
      <c r="B39" s="5"/>
      <c r="C39" s="15"/>
      <c r="D39" s="5"/>
      <c r="E39" s="15"/>
      <c r="F39" s="38" t="s">
        <v>47</v>
      </c>
      <c r="G39" s="34"/>
      <c r="H39" s="33"/>
      <c r="I39" s="19"/>
      <c r="J39" s="19"/>
    </row>
    <row r="40" spans="2:10" x14ac:dyDescent="0.25">
      <c r="B40" s="5"/>
      <c r="C40" s="15"/>
      <c r="D40" s="5"/>
      <c r="E40" s="15"/>
      <c r="F40" s="39" t="s">
        <v>48</v>
      </c>
      <c r="G40" s="36"/>
      <c r="H40" s="37"/>
      <c r="I40" s="20"/>
      <c r="J40" s="20"/>
    </row>
    <row r="41" spans="2:10" x14ac:dyDescent="0.25">
      <c r="B41" s="5"/>
      <c r="C41" s="15"/>
      <c r="D41" s="5"/>
      <c r="E41" s="15"/>
      <c r="F41" s="32" t="s">
        <v>49</v>
      </c>
      <c r="G41" s="34"/>
      <c r="H41" s="33"/>
      <c r="I41" s="11"/>
      <c r="J41" s="11"/>
    </row>
    <row r="42" spans="2:10" x14ac:dyDescent="0.25">
      <c r="B42" s="5"/>
      <c r="C42" s="15"/>
      <c r="D42" s="5"/>
      <c r="E42" s="15"/>
      <c r="F42" s="5"/>
      <c r="G42" s="39" t="s">
        <v>50</v>
      </c>
      <c r="H42" s="37"/>
      <c r="I42" s="20"/>
      <c r="J42" s="20"/>
    </row>
    <row r="43" spans="2:10" x14ac:dyDescent="0.25">
      <c r="B43" s="5"/>
      <c r="C43" s="15"/>
      <c r="D43" s="5"/>
      <c r="E43" s="15"/>
      <c r="F43" s="5"/>
      <c r="G43" s="38" t="s">
        <v>51</v>
      </c>
      <c r="H43" s="33"/>
      <c r="I43" s="19"/>
      <c r="J43" s="19"/>
    </row>
    <row r="44" spans="2:10" x14ac:dyDescent="0.25">
      <c r="B44" s="5"/>
      <c r="C44" s="15"/>
      <c r="D44" s="5"/>
      <c r="E44" s="15"/>
      <c r="F44" s="5"/>
      <c r="G44" s="39" t="s">
        <v>52</v>
      </c>
      <c r="H44" s="37"/>
      <c r="I44" s="20"/>
      <c r="J44" s="20"/>
    </row>
    <row r="45" spans="2:10" x14ac:dyDescent="0.25">
      <c r="B45" s="5"/>
      <c r="C45" s="15"/>
      <c r="D45" s="5"/>
      <c r="E45" s="15"/>
      <c r="F45" s="5"/>
      <c r="G45" s="38" t="s">
        <v>53</v>
      </c>
      <c r="H45" s="33"/>
      <c r="I45" s="19"/>
      <c r="J45" s="19"/>
    </row>
    <row r="46" spans="2:10" x14ac:dyDescent="0.25">
      <c r="B46" s="5"/>
      <c r="C46" s="15"/>
      <c r="D46" s="5"/>
      <c r="E46" s="15"/>
      <c r="F46" s="5"/>
      <c r="G46" s="39" t="s">
        <v>54</v>
      </c>
      <c r="H46" s="37"/>
      <c r="I46" s="20"/>
      <c r="J46" s="20"/>
    </row>
    <row r="47" spans="2:10" x14ac:dyDescent="0.25">
      <c r="B47" s="5"/>
      <c r="C47" s="15"/>
      <c r="D47" s="5"/>
      <c r="E47" s="15"/>
      <c r="F47" s="5"/>
      <c r="G47" s="38" t="s">
        <v>55</v>
      </c>
      <c r="H47" s="33"/>
      <c r="I47" s="19"/>
      <c r="J47" s="19"/>
    </row>
    <row r="48" spans="2:10" x14ac:dyDescent="0.25">
      <c r="B48" s="5"/>
      <c r="C48" s="15"/>
      <c r="D48" s="5"/>
      <c r="E48" s="15"/>
      <c r="F48" s="5"/>
      <c r="G48" s="39" t="s">
        <v>56</v>
      </c>
      <c r="H48" s="37"/>
      <c r="I48" s="20"/>
      <c r="J48" s="20"/>
    </row>
    <row r="49" spans="2:10" x14ac:dyDescent="0.25">
      <c r="B49" s="5"/>
      <c r="C49" s="15"/>
      <c r="D49" s="5"/>
      <c r="E49" s="15"/>
      <c r="F49" s="6"/>
      <c r="G49" s="42" t="s">
        <v>57</v>
      </c>
      <c r="H49" s="44"/>
      <c r="I49" s="19">
        <f>SUM(I42:I48)</f>
        <v>0</v>
      </c>
      <c r="J49" s="19">
        <f>SUM(J42:J48)</f>
        <v>0</v>
      </c>
    </row>
    <row r="50" spans="2:10" x14ac:dyDescent="0.25">
      <c r="B50" s="5"/>
      <c r="C50" s="15"/>
      <c r="D50" s="5"/>
      <c r="E50" s="16"/>
      <c r="F50" s="40" t="s">
        <v>58</v>
      </c>
      <c r="G50" s="45"/>
      <c r="H50" s="41"/>
      <c r="I50" s="20">
        <f>I27+I28+I33+SUM(I38:I40)+I49</f>
        <v>0</v>
      </c>
      <c r="J50" s="20">
        <f>J27+J28+J33+SUM(J38:J40)+J49</f>
        <v>0</v>
      </c>
    </row>
    <row r="51" spans="2:10" x14ac:dyDescent="0.25">
      <c r="B51" s="5"/>
      <c r="C51" s="15"/>
      <c r="D51" s="6"/>
      <c r="E51" s="42" t="s">
        <v>59</v>
      </c>
      <c r="F51" s="43"/>
      <c r="G51" s="43"/>
      <c r="H51" s="44"/>
      <c r="I51" s="19">
        <f>I25+I50</f>
        <v>0</v>
      </c>
      <c r="J51" s="19">
        <f>J25+J50</f>
        <v>0</v>
      </c>
    </row>
    <row r="52" spans="2:10" x14ac:dyDescent="0.25">
      <c r="B52" s="5"/>
      <c r="C52" s="15"/>
      <c r="D52" s="35" t="s">
        <v>60</v>
      </c>
      <c r="E52" s="36"/>
      <c r="F52" s="36"/>
      <c r="G52" s="36"/>
      <c r="H52" s="37"/>
      <c r="I52" s="12"/>
      <c r="J52" s="12"/>
    </row>
    <row r="53" spans="2:10" x14ac:dyDescent="0.25">
      <c r="B53" s="5"/>
      <c r="C53" s="15"/>
      <c r="D53" s="15"/>
      <c r="E53" s="32" t="s">
        <v>61</v>
      </c>
      <c r="F53" s="34"/>
      <c r="G53" s="34"/>
      <c r="H53" s="33"/>
      <c r="I53" s="11"/>
      <c r="J53" s="11"/>
    </row>
    <row r="54" spans="2:10" x14ac:dyDescent="0.25">
      <c r="B54" s="5"/>
      <c r="C54" s="15"/>
      <c r="D54" s="15"/>
      <c r="E54" s="5"/>
      <c r="F54" s="35" t="s">
        <v>62</v>
      </c>
      <c r="G54" s="36"/>
      <c r="H54" s="37"/>
      <c r="I54" s="12"/>
      <c r="J54" s="12"/>
    </row>
    <row r="55" spans="2:10" x14ac:dyDescent="0.25">
      <c r="B55" s="5"/>
      <c r="C55" s="15"/>
      <c r="D55" s="15"/>
      <c r="E55" s="5"/>
      <c r="F55" s="15"/>
      <c r="G55" s="32" t="s">
        <v>63</v>
      </c>
      <c r="H55" s="33"/>
      <c r="I55" s="11"/>
      <c r="J55" s="11"/>
    </row>
    <row r="56" spans="2:10" x14ac:dyDescent="0.25">
      <c r="B56" s="5"/>
      <c r="C56" s="15"/>
      <c r="D56" s="15"/>
      <c r="E56" s="5"/>
      <c r="F56" s="15"/>
      <c r="G56" s="5"/>
      <c r="H56" s="7" t="s">
        <v>64</v>
      </c>
      <c r="I56" s="20"/>
      <c r="J56" s="20"/>
    </row>
    <row r="57" spans="2:10" x14ac:dyDescent="0.25">
      <c r="B57" s="5"/>
      <c r="C57" s="15"/>
      <c r="D57" s="15"/>
      <c r="E57" s="5"/>
      <c r="F57" s="15"/>
      <c r="G57" s="5"/>
      <c r="H57" s="8" t="s">
        <v>65</v>
      </c>
      <c r="I57" s="19"/>
      <c r="J57" s="19"/>
    </row>
    <row r="58" spans="2:10" x14ac:dyDescent="0.25">
      <c r="B58" s="5"/>
      <c r="C58" s="15"/>
      <c r="D58" s="15"/>
      <c r="E58" s="5"/>
      <c r="F58" s="15"/>
      <c r="G58" s="6"/>
      <c r="H58" s="18" t="s">
        <v>66</v>
      </c>
      <c r="I58" s="20">
        <f>I56+I57</f>
        <v>0</v>
      </c>
      <c r="J58" s="20">
        <f>J56+J57</f>
        <v>0</v>
      </c>
    </row>
    <row r="59" spans="2:10" ht="27.95" customHeight="1" x14ac:dyDescent="0.25">
      <c r="B59" s="5"/>
      <c r="C59" s="15"/>
      <c r="D59" s="15"/>
      <c r="E59" s="5"/>
      <c r="F59" s="15"/>
      <c r="G59" s="32" t="s">
        <v>67</v>
      </c>
      <c r="H59" s="33"/>
      <c r="I59" s="11"/>
      <c r="J59" s="11"/>
    </row>
    <row r="60" spans="2:10" ht="25.5" x14ac:dyDescent="0.25">
      <c r="B60" s="5"/>
      <c r="C60" s="15"/>
      <c r="D60" s="15"/>
      <c r="E60" s="5"/>
      <c r="F60" s="15"/>
      <c r="G60" s="5"/>
      <c r="H60" s="7" t="s">
        <v>68</v>
      </c>
      <c r="I60" s="20"/>
      <c r="J60" s="20"/>
    </row>
    <row r="61" spans="2:10" ht="25.5" x14ac:dyDescent="0.25">
      <c r="B61" s="5"/>
      <c r="C61" s="15"/>
      <c r="D61" s="15"/>
      <c r="E61" s="5"/>
      <c r="F61" s="15"/>
      <c r="G61" s="5"/>
      <c r="H61" s="8" t="s">
        <v>69</v>
      </c>
      <c r="I61" s="19"/>
      <c r="J61" s="19"/>
    </row>
    <row r="62" spans="2:10" x14ac:dyDescent="0.25">
      <c r="B62" s="5"/>
      <c r="C62" s="15"/>
      <c r="D62" s="15"/>
      <c r="E62" s="5"/>
      <c r="F62" s="15"/>
      <c r="G62" s="5"/>
      <c r="H62" s="7" t="s">
        <v>70</v>
      </c>
      <c r="I62" s="20"/>
      <c r="J62" s="20"/>
    </row>
    <row r="63" spans="2:10" x14ac:dyDescent="0.25">
      <c r="B63" s="5"/>
      <c r="C63" s="15"/>
      <c r="D63" s="15"/>
      <c r="E63" s="5"/>
      <c r="F63" s="15"/>
      <c r="G63" s="5"/>
      <c r="H63" s="8" t="s">
        <v>71</v>
      </c>
      <c r="I63" s="19"/>
      <c r="J63" s="19"/>
    </row>
    <row r="64" spans="2:10" ht="25.5" x14ac:dyDescent="0.25">
      <c r="B64" s="5"/>
      <c r="C64" s="15"/>
      <c r="D64" s="15"/>
      <c r="E64" s="5"/>
      <c r="F64" s="15"/>
      <c r="G64" s="6"/>
      <c r="H64" s="18" t="s">
        <v>72</v>
      </c>
      <c r="I64" s="20">
        <f>SUM(I60:I63)</f>
        <v>0</v>
      </c>
      <c r="J64" s="20">
        <f>SUM(J60:J63)</f>
        <v>0</v>
      </c>
    </row>
    <row r="65" spans="2:10" x14ac:dyDescent="0.25">
      <c r="B65" s="5"/>
      <c r="C65" s="15"/>
      <c r="D65" s="15"/>
      <c r="E65" s="5"/>
      <c r="F65" s="15"/>
      <c r="G65" s="38" t="s">
        <v>73</v>
      </c>
      <c r="H65" s="33"/>
      <c r="I65" s="19"/>
      <c r="J65" s="19"/>
    </row>
    <row r="66" spans="2:10" x14ac:dyDescent="0.25">
      <c r="B66" s="5"/>
      <c r="C66" s="15"/>
      <c r="D66" s="15"/>
      <c r="E66" s="5"/>
      <c r="F66" s="15"/>
      <c r="G66" s="39" t="s">
        <v>74</v>
      </c>
      <c r="H66" s="37"/>
      <c r="I66" s="20"/>
      <c r="J66" s="20"/>
    </row>
    <row r="67" spans="2:10" x14ac:dyDescent="0.25">
      <c r="B67" s="5"/>
      <c r="C67" s="15"/>
      <c r="D67" s="15"/>
      <c r="E67" s="5"/>
      <c r="F67" s="15"/>
      <c r="G67" s="38" t="s">
        <v>75</v>
      </c>
      <c r="H67" s="33"/>
      <c r="I67" s="19"/>
      <c r="J67" s="19"/>
    </row>
    <row r="68" spans="2:10" x14ac:dyDescent="0.25">
      <c r="B68" s="5"/>
      <c r="C68" s="15"/>
      <c r="D68" s="15"/>
      <c r="E68" s="5"/>
      <c r="F68" s="15"/>
      <c r="G68" s="35" t="s">
        <v>76</v>
      </c>
      <c r="H68" s="37"/>
      <c r="I68" s="12"/>
      <c r="J68" s="12"/>
    </row>
    <row r="69" spans="2:10" x14ac:dyDescent="0.25">
      <c r="B69" s="5"/>
      <c r="C69" s="15"/>
      <c r="D69" s="15"/>
      <c r="E69" s="5"/>
      <c r="F69" s="15"/>
      <c r="G69" s="15"/>
      <c r="H69" s="8" t="s">
        <v>77</v>
      </c>
      <c r="I69" s="19"/>
      <c r="J69" s="19"/>
    </row>
    <row r="70" spans="2:10" x14ac:dyDescent="0.25">
      <c r="B70" s="5"/>
      <c r="C70" s="15"/>
      <c r="D70" s="15"/>
      <c r="E70" s="5"/>
      <c r="F70" s="15"/>
      <c r="G70" s="15"/>
      <c r="H70" s="7" t="s">
        <v>78</v>
      </c>
      <c r="I70" s="20"/>
      <c r="J70" s="20"/>
    </row>
    <row r="71" spans="2:10" x14ac:dyDescent="0.25">
      <c r="B71" s="5"/>
      <c r="C71" s="15"/>
      <c r="D71" s="15"/>
      <c r="E71" s="5"/>
      <c r="F71" s="15"/>
      <c r="G71" s="15"/>
      <c r="H71" s="8" t="s">
        <v>79</v>
      </c>
      <c r="I71" s="19"/>
      <c r="J71" s="19"/>
    </row>
    <row r="72" spans="2:10" x14ac:dyDescent="0.25">
      <c r="B72" s="5"/>
      <c r="C72" s="15"/>
      <c r="D72" s="15"/>
      <c r="E72" s="5"/>
      <c r="F72" s="15"/>
      <c r="G72" s="16"/>
      <c r="H72" s="18" t="s">
        <v>80</v>
      </c>
      <c r="I72" s="20">
        <f>SUM(I69:I71)</f>
        <v>0</v>
      </c>
      <c r="J72" s="20">
        <f>SUM(J69:J71)</f>
        <v>0</v>
      </c>
    </row>
    <row r="73" spans="2:10" x14ac:dyDescent="0.25">
      <c r="B73" s="5"/>
      <c r="C73" s="15"/>
      <c r="D73" s="15"/>
      <c r="E73" s="5"/>
      <c r="F73" s="15"/>
      <c r="G73" s="38" t="s">
        <v>81</v>
      </c>
      <c r="H73" s="33"/>
      <c r="I73" s="19"/>
      <c r="J73" s="19"/>
    </row>
    <row r="74" spans="2:10" x14ac:dyDescent="0.25">
      <c r="B74" s="5"/>
      <c r="C74" s="15"/>
      <c r="D74" s="15"/>
      <c r="E74" s="5"/>
      <c r="F74" s="15"/>
      <c r="G74" s="39" t="s">
        <v>82</v>
      </c>
      <c r="H74" s="37"/>
      <c r="I74" s="20"/>
      <c r="J74" s="20"/>
    </row>
    <row r="75" spans="2:10" x14ac:dyDescent="0.25">
      <c r="B75" s="5"/>
      <c r="C75" s="15"/>
      <c r="D75" s="15"/>
      <c r="E75" s="5"/>
      <c r="F75" s="16"/>
      <c r="G75" s="42" t="s">
        <v>83</v>
      </c>
      <c r="H75" s="44"/>
      <c r="I75" s="19">
        <f>I58+SUM(I64:I67)+SUM(I72:I74)</f>
        <v>0</v>
      </c>
      <c r="J75" s="19">
        <f>J58+SUM(J64:J67)+SUM(J72:J74)</f>
        <v>0</v>
      </c>
    </row>
    <row r="76" spans="2:10" x14ac:dyDescent="0.25">
      <c r="B76" s="5"/>
      <c r="C76" s="15"/>
      <c r="D76" s="15"/>
      <c r="E76" s="5"/>
      <c r="F76" s="35" t="s">
        <v>84</v>
      </c>
      <c r="G76" s="36"/>
      <c r="H76" s="37"/>
      <c r="I76" s="12"/>
      <c r="J76" s="12"/>
    </row>
    <row r="77" spans="2:10" x14ac:dyDescent="0.25">
      <c r="B77" s="5"/>
      <c r="C77" s="15"/>
      <c r="D77" s="15"/>
      <c r="E77" s="5"/>
      <c r="F77" s="15"/>
      <c r="G77" s="32" t="s">
        <v>85</v>
      </c>
      <c r="H77" s="33"/>
      <c r="I77" s="11"/>
      <c r="J77" s="11"/>
    </row>
    <row r="78" spans="2:10" x14ac:dyDescent="0.25">
      <c r="B78" s="5"/>
      <c r="C78" s="15"/>
      <c r="D78" s="15"/>
      <c r="E78" s="5"/>
      <c r="F78" s="15"/>
      <c r="G78" s="5"/>
      <c r="H78" s="7" t="s">
        <v>86</v>
      </c>
      <c r="I78" s="20"/>
      <c r="J78" s="20"/>
    </row>
    <row r="79" spans="2:10" x14ac:dyDescent="0.25">
      <c r="B79" s="5"/>
      <c r="C79" s="15"/>
      <c r="D79" s="15"/>
      <c r="E79" s="5"/>
      <c r="F79" s="15"/>
      <c r="G79" s="5"/>
      <c r="H79" s="8" t="s">
        <v>87</v>
      </c>
      <c r="I79" s="19"/>
      <c r="J79" s="19"/>
    </row>
    <row r="80" spans="2:10" x14ac:dyDescent="0.25">
      <c r="B80" s="5"/>
      <c r="C80" s="15"/>
      <c r="D80" s="15"/>
      <c r="E80" s="5"/>
      <c r="F80" s="15"/>
      <c r="G80" s="6"/>
      <c r="H80" s="18" t="s">
        <v>88</v>
      </c>
      <c r="I80" s="20">
        <f>I78+I79</f>
        <v>0</v>
      </c>
      <c r="J80" s="20">
        <f>J78+J79</f>
        <v>0</v>
      </c>
    </row>
    <row r="81" spans="2:10" ht="27.95" customHeight="1" x14ac:dyDescent="0.25">
      <c r="B81" s="5"/>
      <c r="C81" s="15"/>
      <c r="D81" s="15"/>
      <c r="E81" s="5"/>
      <c r="F81" s="15"/>
      <c r="G81" s="32" t="s">
        <v>89</v>
      </c>
      <c r="H81" s="33"/>
      <c r="I81" s="11"/>
      <c r="J81" s="11"/>
    </row>
    <row r="82" spans="2:10" ht="25.5" x14ac:dyDescent="0.25">
      <c r="B82" s="5"/>
      <c r="C82" s="15"/>
      <c r="D82" s="15"/>
      <c r="E82" s="5"/>
      <c r="F82" s="15"/>
      <c r="G82" s="5"/>
      <c r="H82" s="7" t="s">
        <v>90</v>
      </c>
      <c r="I82" s="20"/>
      <c r="J82" s="20"/>
    </row>
    <row r="83" spans="2:10" ht="25.5" x14ac:dyDescent="0.25">
      <c r="B83" s="5"/>
      <c r="C83" s="15"/>
      <c r="D83" s="15"/>
      <c r="E83" s="5"/>
      <c r="F83" s="15"/>
      <c r="G83" s="5"/>
      <c r="H83" s="8" t="s">
        <v>91</v>
      </c>
      <c r="I83" s="19"/>
      <c r="J83" s="19"/>
    </row>
    <row r="84" spans="2:10" x14ac:dyDescent="0.25">
      <c r="B84" s="5"/>
      <c r="C84" s="15"/>
      <c r="D84" s="15"/>
      <c r="E84" s="5"/>
      <c r="F84" s="15"/>
      <c r="G84" s="5"/>
      <c r="H84" s="7" t="s">
        <v>92</v>
      </c>
      <c r="I84" s="20"/>
      <c r="J84" s="20"/>
    </row>
    <row r="85" spans="2:10" x14ac:dyDescent="0.25">
      <c r="B85" s="5"/>
      <c r="C85" s="15"/>
      <c r="D85" s="15"/>
      <c r="E85" s="5"/>
      <c r="F85" s="15"/>
      <c r="G85" s="5"/>
      <c r="H85" s="8" t="s">
        <v>93</v>
      </c>
      <c r="I85" s="19"/>
      <c r="J85" s="19"/>
    </row>
    <row r="86" spans="2:10" ht="25.5" x14ac:dyDescent="0.25">
      <c r="B86" s="5"/>
      <c r="C86" s="15"/>
      <c r="D86" s="15"/>
      <c r="E86" s="5"/>
      <c r="F86" s="15"/>
      <c r="G86" s="6"/>
      <c r="H86" s="18" t="s">
        <v>94</v>
      </c>
      <c r="I86" s="20">
        <f>SUM(I82:I85)</f>
        <v>0</v>
      </c>
      <c r="J86" s="20">
        <f>SUM(J82:J85)</f>
        <v>0</v>
      </c>
    </row>
    <row r="87" spans="2:10" x14ac:dyDescent="0.25">
      <c r="B87" s="5"/>
      <c r="C87" s="15"/>
      <c r="D87" s="15"/>
      <c r="E87" s="5"/>
      <c r="F87" s="15"/>
      <c r="G87" s="38" t="s">
        <v>95</v>
      </c>
      <c r="H87" s="33"/>
      <c r="I87" s="19"/>
      <c r="J87" s="19"/>
    </row>
    <row r="88" spans="2:10" x14ac:dyDescent="0.25">
      <c r="B88" s="5"/>
      <c r="C88" s="15"/>
      <c r="D88" s="15"/>
      <c r="E88" s="5"/>
      <c r="F88" s="15"/>
      <c r="G88" s="39" t="s">
        <v>96</v>
      </c>
      <c r="H88" s="37"/>
      <c r="I88" s="20"/>
      <c r="J88" s="20"/>
    </row>
    <row r="89" spans="2:10" x14ac:dyDescent="0.25">
      <c r="B89" s="5"/>
      <c r="C89" s="15"/>
      <c r="D89" s="15"/>
      <c r="E89" s="5"/>
      <c r="F89" s="15"/>
      <c r="G89" s="38" t="s">
        <v>97</v>
      </c>
      <c r="H89" s="33"/>
      <c r="I89" s="19"/>
      <c r="J89" s="19"/>
    </row>
    <row r="90" spans="2:10" x14ac:dyDescent="0.25">
      <c r="B90" s="5"/>
      <c r="C90" s="15"/>
      <c r="D90" s="15"/>
      <c r="E90" s="5"/>
      <c r="F90" s="15"/>
      <c r="G90" s="39" t="s">
        <v>98</v>
      </c>
      <c r="H90" s="37"/>
      <c r="I90" s="20"/>
      <c r="J90" s="20"/>
    </row>
    <row r="91" spans="2:10" x14ac:dyDescent="0.25">
      <c r="B91" s="5"/>
      <c r="C91" s="15"/>
      <c r="D91" s="15"/>
      <c r="E91" s="5"/>
      <c r="F91" s="15"/>
      <c r="G91" s="32" t="s">
        <v>99</v>
      </c>
      <c r="H91" s="33"/>
      <c r="I91" s="11"/>
      <c r="J91" s="11"/>
    </row>
    <row r="92" spans="2:10" x14ac:dyDescent="0.25">
      <c r="B92" s="5"/>
      <c r="C92" s="15"/>
      <c r="D92" s="15"/>
      <c r="E92" s="5"/>
      <c r="F92" s="15"/>
      <c r="G92" s="5"/>
      <c r="H92" s="7" t="s">
        <v>100</v>
      </c>
      <c r="I92" s="20"/>
      <c r="J92" s="20"/>
    </row>
    <row r="93" spans="2:10" x14ac:dyDescent="0.25">
      <c r="B93" s="5"/>
      <c r="C93" s="15"/>
      <c r="D93" s="15"/>
      <c r="E93" s="5"/>
      <c r="F93" s="15"/>
      <c r="G93" s="5"/>
      <c r="H93" s="8" t="s">
        <v>101</v>
      </c>
      <c r="I93" s="19"/>
      <c r="J93" s="19"/>
    </row>
    <row r="94" spans="2:10" x14ac:dyDescent="0.25">
      <c r="B94" s="5"/>
      <c r="C94" s="15"/>
      <c r="D94" s="15"/>
      <c r="E94" s="5"/>
      <c r="F94" s="15"/>
      <c r="G94" s="6"/>
      <c r="H94" s="18" t="s">
        <v>102</v>
      </c>
      <c r="I94" s="20">
        <f>I92+I93</f>
        <v>0</v>
      </c>
      <c r="J94" s="20">
        <f>J92+J93</f>
        <v>0</v>
      </c>
    </row>
    <row r="95" spans="2:10" x14ac:dyDescent="0.25">
      <c r="B95" s="5"/>
      <c r="C95" s="15"/>
      <c r="D95" s="15"/>
      <c r="E95" s="5"/>
      <c r="F95" s="15"/>
      <c r="G95" s="38" t="s">
        <v>103</v>
      </c>
      <c r="H95" s="33"/>
      <c r="I95" s="19"/>
      <c r="J95" s="19"/>
    </row>
    <row r="96" spans="2:10" x14ac:dyDescent="0.25">
      <c r="B96" s="5"/>
      <c r="C96" s="15"/>
      <c r="D96" s="15"/>
      <c r="E96" s="5"/>
      <c r="F96" s="15"/>
      <c r="G96" s="39" t="s">
        <v>104</v>
      </c>
      <c r="H96" s="37"/>
      <c r="I96" s="20"/>
      <c r="J96" s="20"/>
    </row>
    <row r="97" spans="2:10" x14ac:dyDescent="0.25">
      <c r="B97" s="5"/>
      <c r="C97" s="15"/>
      <c r="D97" s="15"/>
      <c r="E97" s="5"/>
      <c r="F97" s="16"/>
      <c r="G97" s="42" t="s">
        <v>105</v>
      </c>
      <c r="H97" s="44"/>
      <c r="I97" s="19">
        <f>I80+SUM(I86:I90)+SUM(I94:I96)</f>
        <v>0</v>
      </c>
      <c r="J97" s="19">
        <f>J80+SUM(J86:J90)+SUM(J94:J96)</f>
        <v>0</v>
      </c>
    </row>
    <row r="98" spans="2:10" x14ac:dyDescent="0.25">
      <c r="B98" s="5"/>
      <c r="C98" s="15"/>
      <c r="D98" s="15"/>
      <c r="E98" s="6"/>
      <c r="F98" s="40" t="s">
        <v>106</v>
      </c>
      <c r="G98" s="45"/>
      <c r="H98" s="41"/>
      <c r="I98" s="20">
        <f>I75+I97</f>
        <v>0</v>
      </c>
      <c r="J98" s="20">
        <f>J75+J97</f>
        <v>0</v>
      </c>
    </row>
    <row r="99" spans="2:10" x14ac:dyDescent="0.25">
      <c r="B99" s="5"/>
      <c r="C99" s="15"/>
      <c r="D99" s="15"/>
      <c r="E99" s="32" t="s">
        <v>107</v>
      </c>
      <c r="F99" s="34"/>
      <c r="G99" s="34"/>
      <c r="H99" s="33"/>
      <c r="I99" s="11"/>
      <c r="J99" s="11"/>
    </row>
    <row r="100" spans="2:10" x14ac:dyDescent="0.25">
      <c r="B100" s="5"/>
      <c r="C100" s="15"/>
      <c r="D100" s="15"/>
      <c r="E100" s="5"/>
      <c r="F100" s="39" t="s">
        <v>108</v>
      </c>
      <c r="G100" s="36"/>
      <c r="H100" s="37"/>
      <c r="I100" s="20"/>
      <c r="J100" s="20"/>
    </row>
    <row r="101" spans="2:10" x14ac:dyDescent="0.25">
      <c r="B101" s="5"/>
      <c r="C101" s="15"/>
      <c r="D101" s="15"/>
      <c r="E101" s="5"/>
      <c r="F101" s="38" t="s">
        <v>109</v>
      </c>
      <c r="G101" s="34"/>
      <c r="H101" s="33"/>
      <c r="I101" s="19"/>
      <c r="J101" s="19"/>
    </row>
    <row r="102" spans="2:10" x14ac:dyDescent="0.25">
      <c r="B102" s="5"/>
      <c r="C102" s="15"/>
      <c r="D102" s="15"/>
      <c r="E102" s="5"/>
      <c r="F102" s="39" t="s">
        <v>110</v>
      </c>
      <c r="G102" s="36"/>
      <c r="H102" s="37"/>
      <c r="I102" s="20"/>
      <c r="J102" s="20"/>
    </row>
    <row r="103" spans="2:10" x14ac:dyDescent="0.25">
      <c r="B103" s="5"/>
      <c r="C103" s="15"/>
      <c r="D103" s="15"/>
      <c r="E103" s="5"/>
      <c r="F103" s="38" t="s">
        <v>111</v>
      </c>
      <c r="G103" s="34"/>
      <c r="H103" s="33"/>
      <c r="I103" s="19"/>
      <c r="J103" s="19"/>
    </row>
    <row r="104" spans="2:10" x14ac:dyDescent="0.25">
      <c r="B104" s="5"/>
      <c r="C104" s="15"/>
      <c r="D104" s="15"/>
      <c r="E104" s="5"/>
      <c r="F104" s="39" t="s">
        <v>112</v>
      </c>
      <c r="G104" s="36"/>
      <c r="H104" s="37"/>
      <c r="I104" s="20"/>
      <c r="J104" s="20"/>
    </row>
    <row r="105" spans="2:10" x14ac:dyDescent="0.25">
      <c r="B105" s="5"/>
      <c r="C105" s="15"/>
      <c r="D105" s="15"/>
      <c r="E105" s="5"/>
      <c r="F105" s="38" t="s">
        <v>113</v>
      </c>
      <c r="G105" s="34"/>
      <c r="H105" s="33"/>
      <c r="I105" s="19"/>
      <c r="J105" s="19"/>
    </row>
    <row r="106" spans="2:10" x14ac:dyDescent="0.25">
      <c r="B106" s="5"/>
      <c r="C106" s="15"/>
      <c r="D106" s="15"/>
      <c r="E106" s="5"/>
      <c r="F106" s="39" t="s">
        <v>114</v>
      </c>
      <c r="G106" s="36"/>
      <c r="H106" s="37"/>
      <c r="I106" s="20"/>
      <c r="J106" s="20"/>
    </row>
    <row r="107" spans="2:10" x14ac:dyDescent="0.25">
      <c r="B107" s="5"/>
      <c r="C107" s="15"/>
      <c r="D107" s="15"/>
      <c r="E107" s="5"/>
      <c r="F107" s="38" t="s">
        <v>115</v>
      </c>
      <c r="G107" s="34"/>
      <c r="H107" s="33"/>
      <c r="I107" s="19"/>
      <c r="J107" s="19"/>
    </row>
    <row r="108" spans="2:10" x14ac:dyDescent="0.25">
      <c r="B108" s="5"/>
      <c r="C108" s="15"/>
      <c r="D108" s="15"/>
      <c r="E108" s="5"/>
      <c r="F108" s="39" t="s">
        <v>116</v>
      </c>
      <c r="G108" s="36"/>
      <c r="H108" s="37"/>
      <c r="I108" s="20"/>
      <c r="J108" s="20"/>
    </row>
    <row r="109" spans="2:10" x14ac:dyDescent="0.25">
      <c r="B109" s="5"/>
      <c r="C109" s="15"/>
      <c r="D109" s="15"/>
      <c r="E109" s="5"/>
      <c r="F109" s="32" t="s">
        <v>117</v>
      </c>
      <c r="G109" s="34"/>
      <c r="H109" s="33"/>
      <c r="I109" s="11"/>
      <c r="J109" s="11"/>
    </row>
    <row r="110" spans="2:10" ht="27.95" customHeight="1" x14ac:dyDescent="0.25">
      <c r="B110" s="5"/>
      <c r="C110" s="15"/>
      <c r="D110" s="15"/>
      <c r="E110" s="5"/>
      <c r="F110" s="5"/>
      <c r="G110" s="39" t="s">
        <v>118</v>
      </c>
      <c r="H110" s="37"/>
      <c r="I110" s="20"/>
      <c r="J110" s="20"/>
    </row>
    <row r="111" spans="2:10" x14ac:dyDescent="0.25">
      <c r="B111" s="5"/>
      <c r="C111" s="15"/>
      <c r="D111" s="15"/>
      <c r="E111" s="5"/>
      <c r="F111" s="5"/>
      <c r="G111" s="38" t="s">
        <v>119</v>
      </c>
      <c r="H111" s="33"/>
      <c r="I111" s="19"/>
      <c r="J111" s="19"/>
    </row>
    <row r="112" spans="2:10" ht="27.95" customHeight="1" x14ac:dyDescent="0.25">
      <c r="B112" s="5"/>
      <c r="C112" s="15"/>
      <c r="D112" s="15"/>
      <c r="E112" s="5"/>
      <c r="F112" s="5"/>
      <c r="G112" s="39" t="s">
        <v>120</v>
      </c>
      <c r="H112" s="37"/>
      <c r="I112" s="20"/>
      <c r="J112" s="20"/>
    </row>
    <row r="113" spans="2:10" ht="27.95" customHeight="1" x14ac:dyDescent="0.25">
      <c r="B113" s="5"/>
      <c r="C113" s="15"/>
      <c r="D113" s="15"/>
      <c r="E113" s="5"/>
      <c r="F113" s="5"/>
      <c r="G113" s="38" t="s">
        <v>121</v>
      </c>
      <c r="H113" s="33"/>
      <c r="I113" s="19"/>
      <c r="J113" s="19"/>
    </row>
    <row r="114" spans="2:10" ht="27.95" customHeight="1" x14ac:dyDescent="0.25">
      <c r="B114" s="5"/>
      <c r="C114" s="15"/>
      <c r="D114" s="15"/>
      <c r="E114" s="5"/>
      <c r="F114" s="5"/>
      <c r="G114" s="39" t="s">
        <v>122</v>
      </c>
      <c r="H114" s="37"/>
      <c r="I114" s="20"/>
      <c r="J114" s="20"/>
    </row>
    <row r="115" spans="2:10" ht="27.95" customHeight="1" x14ac:dyDescent="0.25">
      <c r="B115" s="5"/>
      <c r="C115" s="15"/>
      <c r="D115" s="15"/>
      <c r="E115" s="5"/>
      <c r="F115" s="5"/>
      <c r="G115" s="38" t="s">
        <v>123</v>
      </c>
      <c r="H115" s="33"/>
      <c r="I115" s="19"/>
      <c r="J115" s="19"/>
    </row>
    <row r="116" spans="2:10" x14ac:dyDescent="0.25">
      <c r="B116" s="5"/>
      <c r="C116" s="15"/>
      <c r="D116" s="15"/>
      <c r="E116" s="5"/>
      <c r="F116" s="5"/>
      <c r="G116" s="39" t="s">
        <v>124</v>
      </c>
      <c r="H116" s="37"/>
      <c r="I116" s="20"/>
      <c r="J116" s="20"/>
    </row>
    <row r="117" spans="2:10" x14ac:dyDescent="0.25">
      <c r="B117" s="5"/>
      <c r="C117" s="15"/>
      <c r="D117" s="15"/>
      <c r="E117" s="5"/>
      <c r="F117" s="5"/>
      <c r="G117" s="38" t="s">
        <v>125</v>
      </c>
      <c r="H117" s="33"/>
      <c r="I117" s="19"/>
      <c r="J117" s="19"/>
    </row>
    <row r="118" spans="2:10" x14ac:dyDescent="0.25">
      <c r="B118" s="5"/>
      <c r="C118" s="15"/>
      <c r="D118" s="15"/>
      <c r="E118" s="5"/>
      <c r="F118" s="6"/>
      <c r="G118" s="40" t="s">
        <v>126</v>
      </c>
      <c r="H118" s="41"/>
      <c r="I118" s="20">
        <f>SUM(I110:I117)</f>
        <v>0</v>
      </c>
      <c r="J118" s="20">
        <f>SUM(J110:J117)</f>
        <v>0</v>
      </c>
    </row>
    <row r="119" spans="2:10" x14ac:dyDescent="0.25">
      <c r="B119" s="5"/>
      <c r="C119" s="15"/>
      <c r="D119" s="15"/>
      <c r="E119" s="5"/>
      <c r="F119" s="46" t="s">
        <v>127</v>
      </c>
      <c r="G119" s="43"/>
      <c r="H119" s="44"/>
      <c r="I119" s="19">
        <f>SUM(I100:I108)+I118</f>
        <v>0</v>
      </c>
      <c r="J119" s="19">
        <f>SUM(J100:J108)+J118</f>
        <v>0</v>
      </c>
    </row>
    <row r="120" spans="2:10" x14ac:dyDescent="0.25">
      <c r="B120" s="5"/>
      <c r="C120" s="15"/>
      <c r="D120" s="15"/>
      <c r="E120" s="5"/>
      <c r="F120" s="17"/>
      <c r="G120" s="39" t="s">
        <v>128</v>
      </c>
      <c r="H120" s="37"/>
      <c r="I120" s="20"/>
      <c r="J120" s="20"/>
    </row>
    <row r="121" spans="2:10" x14ac:dyDescent="0.25">
      <c r="B121" s="5"/>
      <c r="C121" s="15"/>
      <c r="D121" s="15"/>
      <c r="E121" s="6"/>
      <c r="F121" s="42" t="s">
        <v>129</v>
      </c>
      <c r="G121" s="43"/>
      <c r="H121" s="44"/>
      <c r="I121" s="19">
        <f>I119+I120</f>
        <v>0</v>
      </c>
      <c r="J121" s="19">
        <f>J119+J120</f>
        <v>0</v>
      </c>
    </row>
    <row r="122" spans="2:10" x14ac:dyDescent="0.25">
      <c r="B122" s="6"/>
      <c r="C122" s="16"/>
      <c r="D122" s="16"/>
      <c r="E122" s="40" t="s">
        <v>130</v>
      </c>
      <c r="F122" s="45"/>
      <c r="G122" s="45"/>
      <c r="H122" s="41"/>
      <c r="I122" s="21">
        <f>I98+I121</f>
        <v>0</v>
      </c>
      <c r="J122" s="21">
        <f>J98+J121</f>
        <v>0</v>
      </c>
    </row>
  </sheetData>
  <mergeCells count="89">
    <mergeCell ref="F119:H119"/>
    <mergeCell ref="G120:H120"/>
    <mergeCell ref="F121:H121"/>
    <mergeCell ref="E122:H122"/>
    <mergeCell ref="G114:H114"/>
    <mergeCell ref="G115:H115"/>
    <mergeCell ref="G116:H116"/>
    <mergeCell ref="G117:H117"/>
    <mergeCell ref="G118:H118"/>
    <mergeCell ref="F109:H109"/>
    <mergeCell ref="G110:H110"/>
    <mergeCell ref="G111:H111"/>
    <mergeCell ref="G112:H112"/>
    <mergeCell ref="G113:H113"/>
    <mergeCell ref="F104:H104"/>
    <mergeCell ref="F105:H105"/>
    <mergeCell ref="F106:H106"/>
    <mergeCell ref="F107:H107"/>
    <mergeCell ref="F108:H108"/>
    <mergeCell ref="E99:H99"/>
    <mergeCell ref="F100:H100"/>
    <mergeCell ref="F101:H101"/>
    <mergeCell ref="F102:H102"/>
    <mergeCell ref="F103:H103"/>
    <mergeCell ref="G91:H91"/>
    <mergeCell ref="G95:H95"/>
    <mergeCell ref="G96:H96"/>
    <mergeCell ref="G97:H97"/>
    <mergeCell ref="F98:H98"/>
    <mergeCell ref="G81:H81"/>
    <mergeCell ref="G87:H87"/>
    <mergeCell ref="G88:H88"/>
    <mergeCell ref="G89:H89"/>
    <mergeCell ref="G90:H90"/>
    <mergeCell ref="G73:H73"/>
    <mergeCell ref="G74:H74"/>
    <mergeCell ref="G75:H75"/>
    <mergeCell ref="F76:H76"/>
    <mergeCell ref="G77:H77"/>
    <mergeCell ref="G59:H59"/>
    <mergeCell ref="G65:H65"/>
    <mergeCell ref="G66:H66"/>
    <mergeCell ref="G67:H67"/>
    <mergeCell ref="G68:H68"/>
    <mergeCell ref="E51:H51"/>
    <mergeCell ref="D52:H52"/>
    <mergeCell ref="E53:H53"/>
    <mergeCell ref="F54:H54"/>
    <mergeCell ref="G55:H55"/>
    <mergeCell ref="G46:H46"/>
    <mergeCell ref="G47:H47"/>
    <mergeCell ref="G48:H48"/>
    <mergeCell ref="G49:H49"/>
    <mergeCell ref="F50:H50"/>
    <mergeCell ref="F41:H41"/>
    <mergeCell ref="G42:H42"/>
    <mergeCell ref="G43:H43"/>
    <mergeCell ref="G44:H44"/>
    <mergeCell ref="G45:H45"/>
    <mergeCell ref="G36:H36"/>
    <mergeCell ref="G37:H37"/>
    <mergeCell ref="G38:H38"/>
    <mergeCell ref="F39:H39"/>
    <mergeCell ref="F40:H40"/>
    <mergeCell ref="G31:H31"/>
    <mergeCell ref="G32:H32"/>
    <mergeCell ref="G33:H33"/>
    <mergeCell ref="F34:H34"/>
    <mergeCell ref="G35:H35"/>
    <mergeCell ref="E26:H26"/>
    <mergeCell ref="F27:H27"/>
    <mergeCell ref="F28:H28"/>
    <mergeCell ref="F29:H29"/>
    <mergeCell ref="G30:H30"/>
    <mergeCell ref="F21:H21"/>
    <mergeCell ref="F22:H22"/>
    <mergeCell ref="F23:H23"/>
    <mergeCell ref="F24:H24"/>
    <mergeCell ref="F25:H25"/>
    <mergeCell ref="F16:H16"/>
    <mergeCell ref="G17:H17"/>
    <mergeCell ref="G18:H18"/>
    <mergeCell ref="G19:H19"/>
    <mergeCell ref="G20:H20"/>
    <mergeCell ref="B11:H11"/>
    <mergeCell ref="C12:H12"/>
    <mergeCell ref="D13:H13"/>
    <mergeCell ref="E14:H14"/>
    <mergeCell ref="F15:H15"/>
  </mergeCells>
  <hyperlinks>
    <hyperlink ref="B2" location="'Indice'!A1" display="Indic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0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7" width="15" customWidth="1"/>
  </cols>
  <sheetData>
    <row r="1" spans="2:7" ht="21" x14ac:dyDescent="0.35">
      <c r="B1" s="57" t="s">
        <v>630</v>
      </c>
    </row>
    <row r="2" spans="2:7" x14ac:dyDescent="0.25">
      <c r="B2" s="2" t="s">
        <v>1</v>
      </c>
    </row>
    <row r="3" spans="2:7" x14ac:dyDescent="0.25">
      <c r="B3" s="1"/>
    </row>
    <row r="4" spans="2:7" x14ac:dyDescent="0.25">
      <c r="B4" s="1"/>
    </row>
    <row r="5" spans="2:7" x14ac:dyDescent="0.25">
      <c r="B5" s="1" t="s">
        <v>3</v>
      </c>
      <c r="C5" t="s">
        <v>131</v>
      </c>
    </row>
    <row r="6" spans="2:7" x14ac:dyDescent="0.25">
      <c r="B6" s="1" t="s">
        <v>4</v>
      </c>
      <c r="C6" t="s">
        <v>5</v>
      </c>
    </row>
    <row r="7" spans="2:7" x14ac:dyDescent="0.25">
      <c r="B7" s="1" t="s">
        <v>6</v>
      </c>
      <c r="C7" t="s">
        <v>5</v>
      </c>
    </row>
    <row r="8" spans="2:7" x14ac:dyDescent="0.25">
      <c r="B8" s="1" t="s">
        <v>7</v>
      </c>
      <c r="C8" t="s">
        <v>5</v>
      </c>
    </row>
    <row r="10" spans="2:7" x14ac:dyDescent="0.25">
      <c r="F10" s="4" t="s">
        <v>8</v>
      </c>
      <c r="G10" s="14" t="s">
        <v>18</v>
      </c>
    </row>
    <row r="11" spans="2:7" x14ac:dyDescent="0.25">
      <c r="B11" s="32" t="s">
        <v>132</v>
      </c>
      <c r="C11" s="34"/>
      <c r="D11" s="34"/>
      <c r="E11" s="33"/>
      <c r="F11" s="11"/>
      <c r="G11" s="11"/>
    </row>
    <row r="12" spans="2:7" x14ac:dyDescent="0.25">
      <c r="B12" s="5"/>
      <c r="C12" s="35" t="s">
        <v>133</v>
      </c>
      <c r="D12" s="36"/>
      <c r="E12" s="37"/>
      <c r="F12" s="12"/>
      <c r="G12" s="12"/>
    </row>
    <row r="13" spans="2:7" x14ac:dyDescent="0.25">
      <c r="B13" s="5"/>
      <c r="C13" s="15"/>
      <c r="D13" s="32" t="s">
        <v>134</v>
      </c>
      <c r="E13" s="33"/>
      <c r="F13" s="11"/>
      <c r="G13" s="11"/>
    </row>
    <row r="14" spans="2:7" x14ac:dyDescent="0.25">
      <c r="B14" s="5"/>
      <c r="C14" s="15"/>
      <c r="D14" s="5"/>
      <c r="E14" s="7" t="s">
        <v>135</v>
      </c>
      <c r="F14" s="20">
        <f>SUM(Hoja71!F13:F17)</f>
        <v>0</v>
      </c>
      <c r="G14" s="20"/>
    </row>
    <row r="15" spans="2:7" x14ac:dyDescent="0.25">
      <c r="B15" s="5"/>
      <c r="C15" s="15"/>
      <c r="D15" s="5"/>
      <c r="E15" s="8" t="s">
        <v>136</v>
      </c>
      <c r="F15" s="19"/>
      <c r="G15" s="19"/>
    </row>
    <row r="16" spans="2:7" x14ac:dyDescent="0.25">
      <c r="B16" s="5"/>
      <c r="C16" s="15"/>
      <c r="D16" s="5"/>
      <c r="E16" s="18" t="s">
        <v>137</v>
      </c>
      <c r="F16" s="20">
        <f>F14-F15</f>
        <v>0</v>
      </c>
      <c r="G16" s="20">
        <f>G14-G15</f>
        <v>0</v>
      </c>
    </row>
    <row r="17" spans="2:7" x14ac:dyDescent="0.25">
      <c r="B17" s="5"/>
      <c r="C17" s="15"/>
      <c r="D17" s="5"/>
      <c r="E17" s="8" t="s">
        <v>138</v>
      </c>
      <c r="F17" s="19"/>
      <c r="G17" s="19"/>
    </row>
    <row r="18" spans="2:7" x14ac:dyDescent="0.25">
      <c r="B18" s="5"/>
      <c r="C18" s="15"/>
      <c r="D18" s="5"/>
      <c r="E18" s="7" t="s">
        <v>139</v>
      </c>
      <c r="F18" s="20"/>
      <c r="G18" s="20"/>
    </row>
    <row r="19" spans="2:7" x14ac:dyDescent="0.25">
      <c r="B19" s="5"/>
      <c r="C19" s="15"/>
      <c r="D19" s="5"/>
      <c r="E19" s="8" t="s">
        <v>140</v>
      </c>
      <c r="F19" s="19"/>
      <c r="G19" s="19"/>
    </row>
    <row r="20" spans="2:7" x14ac:dyDescent="0.25">
      <c r="B20" s="5"/>
      <c r="C20" s="15"/>
      <c r="D20" s="5"/>
      <c r="E20" s="7" t="s">
        <v>141</v>
      </c>
      <c r="F20" s="20"/>
      <c r="G20" s="20"/>
    </row>
    <row r="21" spans="2:7" ht="25.5" x14ac:dyDescent="0.25">
      <c r="B21" s="5"/>
      <c r="C21" s="15"/>
      <c r="D21" s="5"/>
      <c r="E21" s="8" t="s">
        <v>142</v>
      </c>
      <c r="F21" s="19"/>
      <c r="G21" s="19"/>
    </row>
    <row r="22" spans="2:7" x14ac:dyDescent="0.25">
      <c r="B22" s="5"/>
      <c r="C22" s="15"/>
      <c r="D22" s="5"/>
      <c r="E22" s="7" t="s">
        <v>143</v>
      </c>
      <c r="F22" s="20"/>
      <c r="G22" s="20"/>
    </row>
    <row r="23" spans="2:7" x14ac:dyDescent="0.25">
      <c r="B23" s="5"/>
      <c r="C23" s="15"/>
      <c r="D23" s="5"/>
      <c r="E23" s="8" t="s">
        <v>144</v>
      </c>
      <c r="F23" s="19"/>
      <c r="G23" s="19"/>
    </row>
    <row r="24" spans="2:7" x14ac:dyDescent="0.25">
      <c r="B24" s="5"/>
      <c r="C24" s="15"/>
      <c r="D24" s="5"/>
      <c r="E24" s="18" t="s">
        <v>145</v>
      </c>
      <c r="F24" s="20">
        <f>F16+F17-F18+F19-SUM(F20:F22)+F23</f>
        <v>0</v>
      </c>
      <c r="G24" s="20">
        <f>G16+G17-G18+G19-SUM(G20:G22)+G23</f>
        <v>0</v>
      </c>
    </row>
    <row r="25" spans="2:7" x14ac:dyDescent="0.25">
      <c r="B25" s="5"/>
      <c r="C25" s="15"/>
      <c r="D25" s="5"/>
      <c r="E25" s="8" t="s">
        <v>146</v>
      </c>
      <c r="F25" s="19"/>
      <c r="G25" s="19"/>
    </row>
    <row r="26" spans="2:7" x14ac:dyDescent="0.25">
      <c r="B26" s="5"/>
      <c r="C26" s="15"/>
      <c r="D26" s="5"/>
      <c r="E26" s="7" t="s">
        <v>147</v>
      </c>
      <c r="F26" s="20"/>
      <c r="G26" s="20"/>
    </row>
    <row r="27" spans="2:7" x14ac:dyDescent="0.25">
      <c r="B27" s="5"/>
      <c r="C27" s="15"/>
      <c r="D27" s="6"/>
      <c r="E27" s="22" t="s">
        <v>148</v>
      </c>
      <c r="F27" s="19">
        <f>F24-F25-F26</f>
        <v>0</v>
      </c>
      <c r="G27" s="19">
        <f>G24-G25-G26</f>
        <v>0</v>
      </c>
    </row>
    <row r="28" spans="2:7" x14ac:dyDescent="0.25">
      <c r="B28" s="5"/>
      <c r="C28" s="15"/>
      <c r="D28" s="35" t="s">
        <v>149</v>
      </c>
      <c r="E28" s="37"/>
      <c r="F28" s="12"/>
      <c r="G28" s="12"/>
    </row>
    <row r="29" spans="2:7" ht="25.5" x14ac:dyDescent="0.25">
      <c r="B29" s="5"/>
      <c r="C29" s="15"/>
      <c r="D29" s="15"/>
      <c r="E29" s="8" t="s">
        <v>150</v>
      </c>
      <c r="F29" s="19"/>
      <c r="G29" s="19"/>
    </row>
    <row r="30" spans="2:7" ht="25.5" x14ac:dyDescent="0.25">
      <c r="B30" s="6"/>
      <c r="C30" s="16"/>
      <c r="D30" s="16"/>
      <c r="E30" s="7" t="s">
        <v>151</v>
      </c>
      <c r="F30" s="21"/>
      <c r="G30" s="21"/>
    </row>
  </sheetData>
  <mergeCells count="4">
    <mergeCell ref="B11:E11"/>
    <mergeCell ref="C12:E12"/>
    <mergeCell ref="D13:E13"/>
    <mergeCell ref="D28:E28"/>
  </mergeCells>
  <hyperlinks>
    <hyperlink ref="B2" location="'Indice'!A1" display="Indic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44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8" width="15" customWidth="1"/>
  </cols>
  <sheetData>
    <row r="1" spans="2:8" ht="21" x14ac:dyDescent="0.35">
      <c r="B1" s="57" t="s">
        <v>630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152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5</v>
      </c>
    </row>
    <row r="10" spans="2:8" x14ac:dyDescent="0.25">
      <c r="G10" s="4" t="s">
        <v>8</v>
      </c>
      <c r="H10" s="14" t="s">
        <v>18</v>
      </c>
    </row>
    <row r="11" spans="2:8" x14ac:dyDescent="0.25">
      <c r="B11" s="32" t="s">
        <v>153</v>
      </c>
      <c r="C11" s="34"/>
      <c r="D11" s="34"/>
      <c r="E11" s="34"/>
      <c r="F11" s="33"/>
      <c r="G11" s="11"/>
      <c r="H11" s="11"/>
    </row>
    <row r="12" spans="2:8" x14ac:dyDescent="0.25">
      <c r="B12" s="5"/>
      <c r="C12" s="35" t="s">
        <v>148</v>
      </c>
      <c r="D12" s="36"/>
      <c r="E12" s="36"/>
      <c r="F12" s="37"/>
      <c r="G12" s="20">
        <f>Hoja32!F24-Hoja32!F25-Hoja32!F26</f>
        <v>0</v>
      </c>
      <c r="H12" s="20">
        <f>Hoja32!G24-Hoja32!G25-Hoja32!G26</f>
        <v>0</v>
      </c>
    </row>
    <row r="13" spans="2:8" x14ac:dyDescent="0.25">
      <c r="B13" s="5"/>
      <c r="C13" s="15"/>
      <c r="D13" s="32" t="s">
        <v>154</v>
      </c>
      <c r="E13" s="34"/>
      <c r="F13" s="33"/>
      <c r="G13" s="11"/>
      <c r="H13" s="11"/>
    </row>
    <row r="14" spans="2:8" x14ac:dyDescent="0.25">
      <c r="B14" s="5"/>
      <c r="C14" s="15"/>
      <c r="D14" s="5"/>
      <c r="E14" s="35" t="s">
        <v>155</v>
      </c>
      <c r="F14" s="37"/>
      <c r="G14" s="20">
        <f>G39+G26</f>
        <v>0</v>
      </c>
      <c r="H14" s="20">
        <f>H39+H26</f>
        <v>0</v>
      </c>
    </row>
    <row r="15" spans="2:8" ht="25.5" x14ac:dyDescent="0.25">
      <c r="B15" s="5"/>
      <c r="C15" s="15"/>
      <c r="D15" s="5"/>
      <c r="E15" s="15"/>
      <c r="F15" s="8" t="s">
        <v>156</v>
      </c>
      <c r="G15" s="19"/>
      <c r="H15" s="19"/>
    </row>
    <row r="16" spans="2:8" ht="25.5" x14ac:dyDescent="0.25">
      <c r="B16" s="5"/>
      <c r="C16" s="15"/>
      <c r="D16" s="5"/>
      <c r="E16" s="16"/>
      <c r="F16" s="18" t="s">
        <v>157</v>
      </c>
      <c r="G16" s="20">
        <f>G15</f>
        <v>0</v>
      </c>
      <c r="H16" s="20">
        <f>H15</f>
        <v>0</v>
      </c>
    </row>
    <row r="17" spans="2:8" ht="27.95" customHeight="1" x14ac:dyDescent="0.25">
      <c r="B17" s="5"/>
      <c r="C17" s="15"/>
      <c r="D17" s="5"/>
      <c r="E17" s="32" t="s">
        <v>158</v>
      </c>
      <c r="F17" s="33"/>
      <c r="G17" s="11"/>
      <c r="H17" s="11"/>
    </row>
    <row r="18" spans="2:8" ht="38.25" x14ac:dyDescent="0.25">
      <c r="B18" s="5"/>
      <c r="C18" s="15"/>
      <c r="D18" s="5"/>
      <c r="E18" s="5"/>
      <c r="F18" s="7" t="s">
        <v>159</v>
      </c>
      <c r="G18" s="20"/>
      <c r="H18" s="20"/>
    </row>
    <row r="19" spans="2:8" ht="25.5" x14ac:dyDescent="0.25">
      <c r="B19" s="5"/>
      <c r="C19" s="15"/>
      <c r="D19" s="5"/>
      <c r="E19" s="5"/>
      <c r="F19" s="8" t="s">
        <v>160</v>
      </c>
      <c r="G19" s="19"/>
      <c r="H19" s="19"/>
    </row>
    <row r="20" spans="2:8" ht="25.5" x14ac:dyDescent="0.25">
      <c r="B20" s="5"/>
      <c r="C20" s="15"/>
      <c r="D20" s="5"/>
      <c r="E20" s="5"/>
      <c r="F20" s="7" t="s">
        <v>161</v>
      </c>
      <c r="G20" s="20"/>
      <c r="H20" s="20"/>
    </row>
    <row r="21" spans="2:8" ht="25.5" x14ac:dyDescent="0.25">
      <c r="B21" s="5"/>
      <c r="C21" s="15"/>
      <c r="D21" s="5"/>
      <c r="E21" s="5"/>
      <c r="F21" s="8" t="s">
        <v>162</v>
      </c>
      <c r="G21" s="19"/>
      <c r="H21" s="19"/>
    </row>
    <row r="22" spans="2:8" ht="25.5" x14ac:dyDescent="0.25">
      <c r="B22" s="5"/>
      <c r="C22" s="15"/>
      <c r="D22" s="5"/>
      <c r="E22" s="6"/>
      <c r="F22" s="18" t="s">
        <v>163</v>
      </c>
      <c r="G22" s="20">
        <f>SUM(G18:G21)</f>
        <v>0</v>
      </c>
      <c r="H22" s="20">
        <f>SUM(H18:H21)</f>
        <v>0</v>
      </c>
    </row>
    <row r="23" spans="2:8" ht="27.95" customHeight="1" x14ac:dyDescent="0.25">
      <c r="B23" s="5"/>
      <c r="C23" s="15"/>
      <c r="D23" s="5"/>
      <c r="E23" s="38" t="s">
        <v>164</v>
      </c>
      <c r="F23" s="33"/>
      <c r="G23" s="19"/>
      <c r="H23" s="19"/>
    </row>
    <row r="24" spans="2:8" ht="27.95" customHeight="1" x14ac:dyDescent="0.25">
      <c r="B24" s="5"/>
      <c r="C24" s="15"/>
      <c r="D24" s="5"/>
      <c r="E24" s="39" t="s">
        <v>165</v>
      </c>
      <c r="F24" s="37"/>
      <c r="G24" s="20"/>
      <c r="H24" s="20"/>
    </row>
    <row r="25" spans="2:8" ht="27.95" customHeight="1" x14ac:dyDescent="0.25">
      <c r="B25" s="5"/>
      <c r="C25" s="15"/>
      <c r="D25" s="6"/>
      <c r="E25" s="38" t="s">
        <v>166</v>
      </c>
      <c r="F25" s="33"/>
      <c r="G25" s="19"/>
      <c r="H25" s="19"/>
    </row>
    <row r="26" spans="2:8" x14ac:dyDescent="0.25">
      <c r="B26" s="5"/>
      <c r="C26" s="15"/>
      <c r="D26" s="35" t="s">
        <v>167</v>
      </c>
      <c r="E26" s="36"/>
      <c r="F26" s="37"/>
      <c r="G26" s="20">
        <f>G16+SUM(G22:G25)</f>
        <v>0</v>
      </c>
      <c r="H26" s="20">
        <f>H16+SUM(H22:H25)</f>
        <v>0</v>
      </c>
    </row>
    <row r="27" spans="2:8" ht="27.95" customHeight="1" x14ac:dyDescent="0.25">
      <c r="B27" s="5"/>
      <c r="C27" s="15"/>
      <c r="D27" s="15"/>
      <c r="E27" s="32" t="s">
        <v>168</v>
      </c>
      <c r="F27" s="33"/>
      <c r="G27" s="11"/>
      <c r="H27" s="11"/>
    </row>
    <row r="28" spans="2:8" ht="38.25" x14ac:dyDescent="0.25">
      <c r="B28" s="5"/>
      <c r="C28" s="15"/>
      <c r="D28" s="15"/>
      <c r="E28" s="5"/>
      <c r="F28" s="7" t="s">
        <v>169</v>
      </c>
      <c r="G28" s="20"/>
      <c r="H28" s="20"/>
    </row>
    <row r="29" spans="2:8" ht="38.25" x14ac:dyDescent="0.25">
      <c r="B29" s="5"/>
      <c r="C29" s="15"/>
      <c r="D29" s="16"/>
      <c r="E29" s="6"/>
      <c r="F29" s="22" t="s">
        <v>170</v>
      </c>
      <c r="G29" s="19">
        <f>G28</f>
        <v>0</v>
      </c>
      <c r="H29" s="19">
        <f>H28</f>
        <v>0</v>
      </c>
    </row>
    <row r="30" spans="2:8" ht="27.95" customHeight="1" x14ac:dyDescent="0.25">
      <c r="B30" s="5"/>
      <c r="C30" s="15"/>
      <c r="D30" s="35" t="s">
        <v>171</v>
      </c>
      <c r="E30" s="36"/>
      <c r="F30" s="37"/>
      <c r="G30" s="12"/>
      <c r="H30" s="12"/>
    </row>
    <row r="31" spans="2:8" ht="42" customHeight="1" x14ac:dyDescent="0.25">
      <c r="B31" s="5"/>
      <c r="C31" s="15"/>
      <c r="D31" s="15"/>
      <c r="E31" s="38" t="s">
        <v>172</v>
      </c>
      <c r="F31" s="33"/>
      <c r="G31" s="19"/>
      <c r="H31" s="19"/>
    </row>
    <row r="32" spans="2:8" ht="27.95" customHeight="1" x14ac:dyDescent="0.25">
      <c r="B32" s="5"/>
      <c r="C32" s="15"/>
      <c r="D32" s="15"/>
      <c r="E32" s="39" t="s">
        <v>173</v>
      </c>
      <c r="F32" s="37"/>
      <c r="G32" s="20"/>
      <c r="H32" s="20"/>
    </row>
    <row r="33" spans="2:8" ht="27.95" customHeight="1" x14ac:dyDescent="0.25">
      <c r="B33" s="5"/>
      <c r="C33" s="15"/>
      <c r="D33" s="15"/>
      <c r="E33" s="38" t="s">
        <v>174</v>
      </c>
      <c r="F33" s="33"/>
      <c r="G33" s="19"/>
      <c r="H33" s="19"/>
    </row>
    <row r="34" spans="2:8" ht="27.95" customHeight="1" x14ac:dyDescent="0.25">
      <c r="B34" s="5"/>
      <c r="C34" s="15"/>
      <c r="D34" s="15"/>
      <c r="E34" s="39" t="s">
        <v>175</v>
      </c>
      <c r="F34" s="37"/>
      <c r="G34" s="20"/>
      <c r="H34" s="20"/>
    </row>
    <row r="35" spans="2:8" ht="27.95" customHeight="1" x14ac:dyDescent="0.25">
      <c r="B35" s="5"/>
      <c r="C35" s="15"/>
      <c r="D35" s="16"/>
      <c r="E35" s="42" t="s">
        <v>176</v>
      </c>
      <c r="F35" s="44"/>
      <c r="G35" s="19">
        <f>SUM(G31:G34)</f>
        <v>0</v>
      </c>
      <c r="H35" s="19">
        <f>SUM(H31:H34)</f>
        <v>0</v>
      </c>
    </row>
    <row r="36" spans="2:8" ht="42" customHeight="1" x14ac:dyDescent="0.25">
      <c r="B36" s="5"/>
      <c r="C36" s="15"/>
      <c r="D36" s="39" t="s">
        <v>177</v>
      </c>
      <c r="E36" s="36"/>
      <c r="F36" s="37"/>
      <c r="G36" s="20"/>
      <c r="H36" s="20"/>
    </row>
    <row r="37" spans="2:8" ht="42" customHeight="1" x14ac:dyDescent="0.25">
      <c r="B37" s="5"/>
      <c r="C37" s="15"/>
      <c r="D37" s="38" t="s">
        <v>178</v>
      </c>
      <c r="E37" s="34"/>
      <c r="F37" s="33"/>
      <c r="G37" s="19"/>
      <c r="H37" s="19"/>
    </row>
    <row r="38" spans="2:8" ht="42" customHeight="1" x14ac:dyDescent="0.25">
      <c r="B38" s="5"/>
      <c r="C38" s="15"/>
      <c r="D38" s="39" t="s">
        <v>178</v>
      </c>
      <c r="E38" s="36"/>
      <c r="F38" s="37"/>
      <c r="G38" s="20">
        <f>G37</f>
        <v>0</v>
      </c>
      <c r="H38" s="20">
        <f>H37</f>
        <v>0</v>
      </c>
    </row>
    <row r="39" spans="2:8" x14ac:dyDescent="0.25">
      <c r="B39" s="5"/>
      <c r="C39" s="15"/>
      <c r="D39" s="42" t="s">
        <v>179</v>
      </c>
      <c r="E39" s="43"/>
      <c r="F39" s="44"/>
      <c r="G39" s="19">
        <f>G37+G37+G29+G36+G35</f>
        <v>0</v>
      </c>
      <c r="H39" s="19">
        <f>H37+H37+H29+H36+H35</f>
        <v>0</v>
      </c>
    </row>
    <row r="40" spans="2:8" x14ac:dyDescent="0.25">
      <c r="B40" s="5"/>
      <c r="C40" s="16"/>
      <c r="D40" s="39" t="s">
        <v>155</v>
      </c>
      <c r="E40" s="36"/>
      <c r="F40" s="37"/>
      <c r="G40" s="20">
        <f>G39+G26</f>
        <v>0</v>
      </c>
      <c r="H40" s="20">
        <f>H39+H26</f>
        <v>0</v>
      </c>
    </row>
    <row r="41" spans="2:8" x14ac:dyDescent="0.25">
      <c r="B41" s="5"/>
      <c r="C41" s="38" t="s">
        <v>180</v>
      </c>
      <c r="D41" s="34"/>
      <c r="E41" s="34"/>
      <c r="F41" s="33"/>
      <c r="G41" s="19">
        <f>G12+G14</f>
        <v>0</v>
      </c>
      <c r="H41" s="19">
        <f>H12+H14</f>
        <v>0</v>
      </c>
    </row>
    <row r="42" spans="2:8" x14ac:dyDescent="0.25">
      <c r="B42" s="5"/>
      <c r="C42" s="35" t="s">
        <v>181</v>
      </c>
      <c r="D42" s="36"/>
      <c r="E42" s="36"/>
      <c r="F42" s="37"/>
      <c r="G42" s="12"/>
      <c r="H42" s="12"/>
    </row>
    <row r="43" spans="2:8" x14ac:dyDescent="0.25">
      <c r="B43" s="5"/>
      <c r="C43" s="15"/>
      <c r="D43" s="38" t="s">
        <v>182</v>
      </c>
      <c r="E43" s="34"/>
      <c r="F43" s="33"/>
      <c r="G43" s="19"/>
      <c r="H43" s="19"/>
    </row>
    <row r="44" spans="2:8" x14ac:dyDescent="0.25">
      <c r="B44" s="6"/>
      <c r="C44" s="16"/>
      <c r="D44" s="39" t="s">
        <v>183</v>
      </c>
      <c r="E44" s="36"/>
      <c r="F44" s="37"/>
      <c r="G44" s="21"/>
      <c r="H44" s="21"/>
    </row>
  </sheetData>
  <mergeCells count="25">
    <mergeCell ref="D40:F40"/>
    <mergeCell ref="C41:F41"/>
    <mergeCell ref="C42:F42"/>
    <mergeCell ref="D43:F43"/>
    <mergeCell ref="D44:F44"/>
    <mergeCell ref="E35:F35"/>
    <mergeCell ref="D36:F36"/>
    <mergeCell ref="D37:F37"/>
    <mergeCell ref="D38:F38"/>
    <mergeCell ref="D39:F39"/>
    <mergeCell ref="D30:F30"/>
    <mergeCell ref="E31:F31"/>
    <mergeCell ref="E32:F32"/>
    <mergeCell ref="E33:F33"/>
    <mergeCell ref="E34:F34"/>
    <mergeCell ref="E23:F23"/>
    <mergeCell ref="E24:F24"/>
    <mergeCell ref="E25:F25"/>
    <mergeCell ref="D26:F26"/>
    <mergeCell ref="E27:F27"/>
    <mergeCell ref="B11:F11"/>
    <mergeCell ref="C12:F12"/>
    <mergeCell ref="D13:F13"/>
    <mergeCell ref="E14:F14"/>
    <mergeCell ref="E17:F17"/>
  </mergeCells>
  <hyperlinks>
    <hyperlink ref="B2" location="'Indice'!A1" display="Indic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83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8" width="15" customWidth="1"/>
  </cols>
  <sheetData>
    <row r="1" spans="2:8" ht="21" x14ac:dyDescent="0.35">
      <c r="B1" s="57" t="s">
        <v>630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184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5</v>
      </c>
    </row>
    <row r="10" spans="2:8" x14ac:dyDescent="0.25">
      <c r="G10" s="4" t="s">
        <v>8</v>
      </c>
      <c r="H10" s="14" t="s">
        <v>18</v>
      </c>
    </row>
    <row r="11" spans="2:8" x14ac:dyDescent="0.25">
      <c r="B11" s="32" t="s">
        <v>185</v>
      </c>
      <c r="C11" s="34"/>
      <c r="D11" s="34"/>
      <c r="E11" s="34"/>
      <c r="F11" s="33"/>
      <c r="G11" s="11"/>
      <c r="H11" s="11"/>
    </row>
    <row r="12" spans="2:8" x14ac:dyDescent="0.25">
      <c r="B12" s="5"/>
      <c r="C12" s="35" t="s">
        <v>186</v>
      </c>
      <c r="D12" s="36"/>
      <c r="E12" s="36"/>
      <c r="F12" s="37"/>
      <c r="G12" s="12"/>
      <c r="H12" s="12"/>
    </row>
    <row r="13" spans="2:8" ht="27.95" customHeight="1" x14ac:dyDescent="0.25">
      <c r="B13" s="5"/>
      <c r="C13" s="15"/>
      <c r="D13" s="32" t="s">
        <v>187</v>
      </c>
      <c r="E13" s="34"/>
      <c r="F13" s="33"/>
      <c r="G13" s="11"/>
      <c r="H13" s="11"/>
    </row>
    <row r="14" spans="2:8" x14ac:dyDescent="0.25">
      <c r="B14" s="5"/>
      <c r="C14" s="15"/>
      <c r="D14" s="5"/>
      <c r="E14" s="35" t="s">
        <v>188</v>
      </c>
      <c r="F14" s="37"/>
      <c r="G14" s="12"/>
      <c r="H14" s="12"/>
    </row>
    <row r="15" spans="2:8" ht="25.5" x14ac:dyDescent="0.25">
      <c r="B15" s="5"/>
      <c r="C15" s="15"/>
      <c r="D15" s="5"/>
      <c r="E15" s="15"/>
      <c r="F15" s="8" t="s">
        <v>189</v>
      </c>
      <c r="G15" s="19"/>
      <c r="H15" s="19"/>
    </row>
    <row r="16" spans="2:8" ht="25.5" x14ac:dyDescent="0.25">
      <c r="B16" s="5"/>
      <c r="C16" s="15"/>
      <c r="D16" s="5"/>
      <c r="E16" s="15"/>
      <c r="F16" s="7" t="s">
        <v>190</v>
      </c>
      <c r="G16" s="20"/>
      <c r="H16" s="20"/>
    </row>
    <row r="17" spans="2:8" ht="25.5" x14ac:dyDescent="0.25">
      <c r="B17" s="5"/>
      <c r="C17" s="15"/>
      <c r="D17" s="5"/>
      <c r="E17" s="15"/>
      <c r="F17" s="8" t="s">
        <v>191</v>
      </c>
      <c r="G17" s="19"/>
      <c r="H17" s="19"/>
    </row>
    <row r="18" spans="2:8" ht="25.5" x14ac:dyDescent="0.25">
      <c r="B18" s="5"/>
      <c r="C18" s="15"/>
      <c r="D18" s="5"/>
      <c r="E18" s="15"/>
      <c r="F18" s="7" t="s">
        <v>192</v>
      </c>
      <c r="G18" s="20"/>
      <c r="H18" s="20"/>
    </row>
    <row r="19" spans="2:8" ht="38.25" x14ac:dyDescent="0.25">
      <c r="B19" s="5"/>
      <c r="C19" s="15"/>
      <c r="D19" s="5"/>
      <c r="E19" s="15"/>
      <c r="F19" s="8" t="s">
        <v>193</v>
      </c>
      <c r="G19" s="19"/>
      <c r="H19" s="19"/>
    </row>
    <row r="20" spans="2:8" x14ac:dyDescent="0.25">
      <c r="B20" s="5"/>
      <c r="C20" s="15"/>
      <c r="D20" s="5"/>
      <c r="E20" s="16"/>
      <c r="F20" s="7" t="s">
        <v>194</v>
      </c>
      <c r="G20" s="20"/>
      <c r="H20" s="20"/>
    </row>
    <row r="21" spans="2:8" ht="27.95" customHeight="1" x14ac:dyDescent="0.25">
      <c r="B21" s="5"/>
      <c r="C21" s="15"/>
      <c r="D21" s="5"/>
      <c r="E21" s="32" t="s">
        <v>195</v>
      </c>
      <c r="F21" s="33"/>
      <c r="G21" s="11"/>
      <c r="H21" s="11"/>
    </row>
    <row r="22" spans="2:8" x14ac:dyDescent="0.25">
      <c r="B22" s="5"/>
      <c r="C22" s="15"/>
      <c r="D22" s="5"/>
      <c r="E22" s="5"/>
      <c r="F22" s="7" t="s">
        <v>196</v>
      </c>
      <c r="G22" s="20"/>
      <c r="H22" s="20"/>
    </row>
    <row r="23" spans="2:8" ht="25.5" x14ac:dyDescent="0.25">
      <c r="B23" s="5"/>
      <c r="C23" s="15"/>
      <c r="D23" s="5"/>
      <c r="E23" s="5"/>
      <c r="F23" s="8" t="s">
        <v>197</v>
      </c>
      <c r="G23" s="19"/>
      <c r="H23" s="19"/>
    </row>
    <row r="24" spans="2:8" x14ac:dyDescent="0.25">
      <c r="B24" s="5"/>
      <c r="C24" s="15"/>
      <c r="D24" s="5"/>
      <c r="E24" s="5"/>
      <c r="F24" s="7" t="s">
        <v>198</v>
      </c>
      <c r="G24" s="20"/>
      <c r="H24" s="20"/>
    </row>
    <row r="25" spans="2:8" ht="25.5" x14ac:dyDescent="0.25">
      <c r="B25" s="5"/>
      <c r="C25" s="15"/>
      <c r="D25" s="5"/>
      <c r="E25" s="5"/>
      <c r="F25" s="8" t="s">
        <v>199</v>
      </c>
      <c r="G25" s="19"/>
      <c r="H25" s="19"/>
    </row>
    <row r="26" spans="2:8" ht="38.25" x14ac:dyDescent="0.25">
      <c r="B26" s="5"/>
      <c r="C26" s="15"/>
      <c r="D26" s="5"/>
      <c r="E26" s="5"/>
      <c r="F26" s="7" t="s">
        <v>200</v>
      </c>
      <c r="G26" s="20"/>
      <c r="H26" s="20"/>
    </row>
    <row r="27" spans="2:8" ht="38.25" x14ac:dyDescent="0.25">
      <c r="B27" s="5"/>
      <c r="C27" s="15"/>
      <c r="D27" s="5"/>
      <c r="E27" s="5"/>
      <c r="F27" s="8" t="s">
        <v>201</v>
      </c>
      <c r="G27" s="19"/>
      <c r="H27" s="19"/>
    </row>
    <row r="28" spans="2:8" x14ac:dyDescent="0.25">
      <c r="B28" s="5"/>
      <c r="C28" s="15"/>
      <c r="D28" s="5"/>
      <c r="E28" s="6"/>
      <c r="F28" s="7" t="s">
        <v>202</v>
      </c>
      <c r="G28" s="20"/>
      <c r="H28" s="20"/>
    </row>
    <row r="29" spans="2:8" x14ac:dyDescent="0.25">
      <c r="B29" s="5"/>
      <c r="C29" s="15"/>
      <c r="D29" s="5"/>
      <c r="E29" s="38" t="s">
        <v>203</v>
      </c>
      <c r="F29" s="33"/>
      <c r="G29" s="19">
        <f>SUM(G15:G20)-SUM(G22:G28)</f>
        <v>0</v>
      </c>
      <c r="H29" s="19">
        <f>SUM(H15:H20)-SUM(H22:H28)</f>
        <v>0</v>
      </c>
    </row>
    <row r="30" spans="2:8" x14ac:dyDescent="0.25">
      <c r="B30" s="5"/>
      <c r="C30" s="15"/>
      <c r="D30" s="5"/>
      <c r="E30" s="39" t="s">
        <v>204</v>
      </c>
      <c r="F30" s="37"/>
      <c r="G30" s="20"/>
      <c r="H30" s="20"/>
    </row>
    <row r="31" spans="2:8" x14ac:dyDescent="0.25">
      <c r="B31" s="5"/>
      <c r="C31" s="15"/>
      <c r="D31" s="5"/>
      <c r="E31" s="38" t="s">
        <v>205</v>
      </c>
      <c r="F31" s="33"/>
      <c r="G31" s="19"/>
      <c r="H31" s="19"/>
    </row>
    <row r="32" spans="2:8" x14ac:dyDescent="0.25">
      <c r="B32" s="5"/>
      <c r="C32" s="15"/>
      <c r="D32" s="5"/>
      <c r="E32" s="39" t="s">
        <v>206</v>
      </c>
      <c r="F32" s="37"/>
      <c r="G32" s="20"/>
      <c r="H32" s="20"/>
    </row>
    <row r="33" spans="2:8" x14ac:dyDescent="0.25">
      <c r="B33" s="5"/>
      <c r="C33" s="15"/>
      <c r="D33" s="5"/>
      <c r="E33" s="38" t="s">
        <v>207</v>
      </c>
      <c r="F33" s="33"/>
      <c r="G33" s="19"/>
      <c r="H33" s="19"/>
    </row>
    <row r="34" spans="2:8" x14ac:dyDescent="0.25">
      <c r="B34" s="5"/>
      <c r="C34" s="15"/>
      <c r="D34" s="5"/>
      <c r="E34" s="39" t="s">
        <v>208</v>
      </c>
      <c r="F34" s="37"/>
      <c r="G34" s="20"/>
      <c r="H34" s="20"/>
    </row>
    <row r="35" spans="2:8" x14ac:dyDescent="0.25">
      <c r="B35" s="5"/>
      <c r="C35" s="15"/>
      <c r="D35" s="5"/>
      <c r="E35" s="38" t="s">
        <v>209</v>
      </c>
      <c r="F35" s="33"/>
      <c r="G35" s="19"/>
      <c r="H35" s="19"/>
    </row>
    <row r="36" spans="2:8" ht="27.95" customHeight="1" x14ac:dyDescent="0.25">
      <c r="B36" s="5"/>
      <c r="C36" s="15"/>
      <c r="D36" s="6"/>
      <c r="E36" s="40" t="s">
        <v>210</v>
      </c>
      <c r="F36" s="41"/>
      <c r="G36" s="20">
        <f>G33-G30-G32+G35-G34+G31+G29</f>
        <v>0</v>
      </c>
      <c r="H36" s="20">
        <f>H33-H30-H32+H35-H34+H31+H29</f>
        <v>0</v>
      </c>
    </row>
    <row r="37" spans="2:8" ht="27.95" customHeight="1" x14ac:dyDescent="0.25">
      <c r="B37" s="5"/>
      <c r="C37" s="15"/>
      <c r="D37" s="32" t="s">
        <v>211</v>
      </c>
      <c r="E37" s="34"/>
      <c r="F37" s="33"/>
      <c r="G37" s="11"/>
      <c r="H37" s="11"/>
    </row>
    <row r="38" spans="2:8" ht="27.95" customHeight="1" x14ac:dyDescent="0.25">
      <c r="B38" s="5"/>
      <c r="C38" s="15"/>
      <c r="D38" s="5"/>
      <c r="E38" s="39" t="s">
        <v>212</v>
      </c>
      <c r="F38" s="37"/>
      <c r="G38" s="20"/>
      <c r="H38" s="20"/>
    </row>
    <row r="39" spans="2:8" ht="27.95" customHeight="1" x14ac:dyDescent="0.25">
      <c r="B39" s="5"/>
      <c r="C39" s="15"/>
      <c r="D39" s="5"/>
      <c r="E39" s="38" t="s">
        <v>213</v>
      </c>
      <c r="F39" s="33"/>
      <c r="G39" s="19"/>
      <c r="H39" s="19"/>
    </row>
    <row r="40" spans="2:8" ht="27.95" customHeight="1" x14ac:dyDescent="0.25">
      <c r="B40" s="5"/>
      <c r="C40" s="15"/>
      <c r="D40" s="5"/>
      <c r="E40" s="39" t="s">
        <v>214</v>
      </c>
      <c r="F40" s="37"/>
      <c r="G40" s="20"/>
      <c r="H40" s="20"/>
    </row>
    <row r="41" spans="2:8" ht="27.95" customHeight="1" x14ac:dyDescent="0.25">
      <c r="B41" s="5"/>
      <c r="C41" s="15"/>
      <c r="D41" s="5"/>
      <c r="E41" s="38" t="s">
        <v>215</v>
      </c>
      <c r="F41" s="33"/>
      <c r="G41" s="19"/>
      <c r="H41" s="19"/>
    </row>
    <row r="42" spans="2:8" x14ac:dyDescent="0.25">
      <c r="B42" s="5"/>
      <c r="C42" s="15"/>
      <c r="D42" s="5"/>
      <c r="E42" s="39" t="s">
        <v>216</v>
      </c>
      <c r="F42" s="37"/>
      <c r="G42" s="20"/>
      <c r="H42" s="20"/>
    </row>
    <row r="43" spans="2:8" x14ac:dyDescent="0.25">
      <c r="B43" s="5"/>
      <c r="C43" s="15"/>
      <c r="D43" s="5"/>
      <c r="E43" s="38" t="s">
        <v>217</v>
      </c>
      <c r="F43" s="33"/>
      <c r="G43" s="19"/>
      <c r="H43" s="19"/>
    </row>
    <row r="44" spans="2:8" ht="27.95" customHeight="1" x14ac:dyDescent="0.25">
      <c r="B44" s="5"/>
      <c r="C44" s="15"/>
      <c r="D44" s="5"/>
      <c r="E44" s="39" t="s">
        <v>218</v>
      </c>
      <c r="F44" s="37"/>
      <c r="G44" s="20"/>
      <c r="H44" s="20"/>
    </row>
    <row r="45" spans="2:8" x14ac:dyDescent="0.25">
      <c r="B45" s="5"/>
      <c r="C45" s="15"/>
      <c r="D45" s="5"/>
      <c r="E45" s="38" t="s">
        <v>219</v>
      </c>
      <c r="F45" s="33"/>
      <c r="G45" s="19"/>
      <c r="H45" s="19"/>
    </row>
    <row r="46" spans="2:8" ht="56.1" customHeight="1" x14ac:dyDescent="0.25">
      <c r="B46" s="5"/>
      <c r="C46" s="15"/>
      <c r="D46" s="5"/>
      <c r="E46" s="39" t="s">
        <v>220</v>
      </c>
      <c r="F46" s="37"/>
      <c r="G46" s="20"/>
      <c r="H46" s="20"/>
    </row>
    <row r="47" spans="2:8" x14ac:dyDescent="0.25">
      <c r="B47" s="5"/>
      <c r="C47" s="15"/>
      <c r="D47" s="5"/>
      <c r="E47" s="38" t="s">
        <v>221</v>
      </c>
      <c r="F47" s="33"/>
      <c r="G47" s="19"/>
      <c r="H47" s="19"/>
    </row>
    <row r="48" spans="2:8" x14ac:dyDescent="0.25">
      <c r="B48" s="5"/>
      <c r="C48" s="15"/>
      <c r="D48" s="5"/>
      <c r="E48" s="39" t="s">
        <v>222</v>
      </c>
      <c r="F48" s="37"/>
      <c r="G48" s="20"/>
      <c r="H48" s="20"/>
    </row>
    <row r="49" spans="2:8" x14ac:dyDescent="0.25">
      <c r="B49" s="5"/>
      <c r="C49" s="15"/>
      <c r="D49" s="5"/>
      <c r="E49" s="38" t="s">
        <v>223</v>
      </c>
      <c r="F49" s="33"/>
      <c r="G49" s="19"/>
      <c r="H49" s="19"/>
    </row>
    <row r="50" spans="2:8" ht="27.95" customHeight="1" x14ac:dyDescent="0.25">
      <c r="B50" s="5"/>
      <c r="C50" s="15"/>
      <c r="D50" s="5"/>
      <c r="E50" s="39" t="s">
        <v>224</v>
      </c>
      <c r="F50" s="37"/>
      <c r="G50" s="20"/>
      <c r="H50" s="20"/>
    </row>
    <row r="51" spans="2:8" ht="42" customHeight="1" x14ac:dyDescent="0.25">
      <c r="B51" s="5"/>
      <c r="C51" s="15"/>
      <c r="D51" s="5"/>
      <c r="E51" s="38" t="s">
        <v>225</v>
      </c>
      <c r="F51" s="33"/>
      <c r="G51" s="19"/>
      <c r="H51" s="19"/>
    </row>
    <row r="52" spans="2:8" ht="56.1" customHeight="1" x14ac:dyDescent="0.25">
      <c r="B52" s="5"/>
      <c r="C52" s="15"/>
      <c r="D52" s="5"/>
      <c r="E52" s="39" t="s">
        <v>226</v>
      </c>
      <c r="F52" s="37"/>
      <c r="G52" s="20"/>
      <c r="H52" s="20"/>
    </row>
    <row r="53" spans="2:8" ht="69.95" customHeight="1" x14ac:dyDescent="0.25">
      <c r="B53" s="5"/>
      <c r="C53" s="15"/>
      <c r="D53" s="5"/>
      <c r="E53" s="38" t="s">
        <v>227</v>
      </c>
      <c r="F53" s="33"/>
      <c r="G53" s="19"/>
      <c r="H53" s="19"/>
    </row>
    <row r="54" spans="2:8" x14ac:dyDescent="0.25">
      <c r="B54" s="5"/>
      <c r="C54" s="15"/>
      <c r="D54" s="5"/>
      <c r="E54" s="39" t="s">
        <v>228</v>
      </c>
      <c r="F54" s="37"/>
      <c r="G54" s="20"/>
      <c r="H54" s="20"/>
    </row>
    <row r="55" spans="2:8" x14ac:dyDescent="0.25">
      <c r="B55" s="5"/>
      <c r="C55" s="15"/>
      <c r="D55" s="5"/>
      <c r="E55" s="38" t="s">
        <v>229</v>
      </c>
      <c r="F55" s="33"/>
      <c r="G55" s="19"/>
      <c r="H55" s="19"/>
    </row>
    <row r="56" spans="2:8" x14ac:dyDescent="0.25">
      <c r="B56" s="5"/>
      <c r="C56" s="15"/>
      <c r="D56" s="5"/>
      <c r="E56" s="39" t="s">
        <v>230</v>
      </c>
      <c r="F56" s="37"/>
      <c r="G56" s="20"/>
      <c r="H56" s="20"/>
    </row>
    <row r="57" spans="2:8" x14ac:dyDescent="0.25">
      <c r="B57" s="5"/>
      <c r="C57" s="15"/>
      <c r="D57" s="5"/>
      <c r="E57" s="38" t="s">
        <v>208</v>
      </c>
      <c r="F57" s="33"/>
      <c r="G57" s="19"/>
      <c r="H57" s="19"/>
    </row>
    <row r="58" spans="2:8" x14ac:dyDescent="0.25">
      <c r="B58" s="5"/>
      <c r="C58" s="15"/>
      <c r="D58" s="5"/>
      <c r="E58" s="39" t="s">
        <v>231</v>
      </c>
      <c r="F58" s="37"/>
      <c r="G58" s="20"/>
      <c r="H58" s="20"/>
    </row>
    <row r="59" spans="2:8" ht="27.95" customHeight="1" x14ac:dyDescent="0.25">
      <c r="B59" s="5"/>
      <c r="C59" s="15"/>
      <c r="D59" s="6"/>
      <c r="E59" s="42" t="s">
        <v>232</v>
      </c>
      <c r="F59" s="44"/>
      <c r="G59" s="19">
        <f>G38-G39+G40-G41+G42-G43+G44-G45-G46+SUM(G47:G49)-G50+G51-G52+G53+G54-G55+G56-G57+G58</f>
        <v>0</v>
      </c>
      <c r="H59" s="19">
        <f>H38-H39+H40-H41+H42-H43+H44-H45-H46+SUM(H47:H49)-H50+H51-H52+H53+H54-H55+H56-H57+H58</f>
        <v>0</v>
      </c>
    </row>
    <row r="60" spans="2:8" ht="27.95" customHeight="1" x14ac:dyDescent="0.25">
      <c r="B60" s="5"/>
      <c r="C60" s="15"/>
      <c r="D60" s="35" t="s">
        <v>233</v>
      </c>
      <c r="E60" s="36"/>
      <c r="F60" s="37"/>
      <c r="G60" s="12"/>
      <c r="H60" s="12"/>
    </row>
    <row r="61" spans="2:8" ht="27.95" customHeight="1" x14ac:dyDescent="0.25">
      <c r="B61" s="5"/>
      <c r="C61" s="15"/>
      <c r="D61" s="15"/>
      <c r="E61" s="38" t="s">
        <v>234</v>
      </c>
      <c r="F61" s="33"/>
      <c r="G61" s="19"/>
      <c r="H61" s="19"/>
    </row>
    <row r="62" spans="2:8" ht="27.95" customHeight="1" x14ac:dyDescent="0.25">
      <c r="B62" s="5"/>
      <c r="C62" s="15"/>
      <c r="D62" s="15"/>
      <c r="E62" s="39" t="s">
        <v>235</v>
      </c>
      <c r="F62" s="37"/>
      <c r="G62" s="20"/>
      <c r="H62" s="20"/>
    </row>
    <row r="63" spans="2:8" x14ac:dyDescent="0.25">
      <c r="B63" s="5"/>
      <c r="C63" s="15"/>
      <c r="D63" s="15"/>
      <c r="E63" s="38" t="s">
        <v>236</v>
      </c>
      <c r="F63" s="33"/>
      <c r="G63" s="19"/>
      <c r="H63" s="19"/>
    </row>
    <row r="64" spans="2:8" x14ac:dyDescent="0.25">
      <c r="B64" s="5"/>
      <c r="C64" s="15"/>
      <c r="D64" s="15"/>
      <c r="E64" s="39" t="s">
        <v>237</v>
      </c>
      <c r="F64" s="37"/>
      <c r="G64" s="20"/>
      <c r="H64" s="20"/>
    </row>
    <row r="65" spans="2:8" x14ac:dyDescent="0.25">
      <c r="B65" s="5"/>
      <c r="C65" s="15"/>
      <c r="D65" s="15"/>
      <c r="E65" s="38" t="s">
        <v>238</v>
      </c>
      <c r="F65" s="33"/>
      <c r="G65" s="19"/>
      <c r="H65" s="19"/>
    </row>
    <row r="66" spans="2:8" x14ac:dyDescent="0.25">
      <c r="B66" s="5"/>
      <c r="C66" s="15"/>
      <c r="D66" s="15"/>
      <c r="E66" s="39" t="s">
        <v>239</v>
      </c>
      <c r="F66" s="37"/>
      <c r="G66" s="20"/>
      <c r="H66" s="20"/>
    </row>
    <row r="67" spans="2:8" ht="42" customHeight="1" x14ac:dyDescent="0.25">
      <c r="B67" s="5"/>
      <c r="C67" s="15"/>
      <c r="D67" s="15"/>
      <c r="E67" s="38" t="s">
        <v>240</v>
      </c>
      <c r="F67" s="33"/>
      <c r="G67" s="19"/>
      <c r="H67" s="19"/>
    </row>
    <row r="68" spans="2:8" x14ac:dyDescent="0.25">
      <c r="B68" s="5"/>
      <c r="C68" s="15"/>
      <c r="D68" s="15"/>
      <c r="E68" s="39" t="s">
        <v>241</v>
      </c>
      <c r="F68" s="37"/>
      <c r="G68" s="20"/>
      <c r="H68" s="20"/>
    </row>
    <row r="69" spans="2:8" ht="27.95" customHeight="1" x14ac:dyDescent="0.25">
      <c r="B69" s="5"/>
      <c r="C69" s="15"/>
      <c r="D69" s="15"/>
      <c r="E69" s="38" t="s">
        <v>242</v>
      </c>
      <c r="F69" s="33"/>
      <c r="G69" s="19"/>
      <c r="H69" s="19"/>
    </row>
    <row r="70" spans="2:8" x14ac:dyDescent="0.25">
      <c r="B70" s="5"/>
      <c r="C70" s="15"/>
      <c r="D70" s="15"/>
      <c r="E70" s="39" t="s">
        <v>223</v>
      </c>
      <c r="F70" s="37"/>
      <c r="G70" s="20"/>
      <c r="H70" s="20"/>
    </row>
    <row r="71" spans="2:8" x14ac:dyDescent="0.25">
      <c r="B71" s="5"/>
      <c r="C71" s="15"/>
      <c r="D71" s="15"/>
      <c r="E71" s="38" t="s">
        <v>243</v>
      </c>
      <c r="F71" s="33"/>
      <c r="G71" s="19"/>
      <c r="H71" s="19"/>
    </row>
    <row r="72" spans="2:8" x14ac:dyDescent="0.25">
      <c r="B72" s="5"/>
      <c r="C72" s="15"/>
      <c r="D72" s="15"/>
      <c r="E72" s="39" t="s">
        <v>244</v>
      </c>
      <c r="F72" s="37"/>
      <c r="G72" s="20"/>
      <c r="H72" s="20"/>
    </row>
    <row r="73" spans="2:8" x14ac:dyDescent="0.25">
      <c r="B73" s="5"/>
      <c r="C73" s="15"/>
      <c r="D73" s="15"/>
      <c r="E73" s="38" t="s">
        <v>245</v>
      </c>
      <c r="F73" s="33"/>
      <c r="G73" s="19"/>
      <c r="H73" s="19"/>
    </row>
    <row r="74" spans="2:8" x14ac:dyDescent="0.25">
      <c r="B74" s="5"/>
      <c r="C74" s="15"/>
      <c r="D74" s="15"/>
      <c r="E74" s="39" t="s">
        <v>246</v>
      </c>
      <c r="F74" s="37"/>
      <c r="G74" s="20"/>
      <c r="H74" s="20"/>
    </row>
    <row r="75" spans="2:8" x14ac:dyDescent="0.25">
      <c r="B75" s="5"/>
      <c r="C75" s="15"/>
      <c r="D75" s="15"/>
      <c r="E75" s="38" t="s">
        <v>208</v>
      </c>
      <c r="F75" s="33"/>
      <c r="G75" s="19"/>
      <c r="H75" s="19"/>
    </row>
    <row r="76" spans="2:8" x14ac:dyDescent="0.25">
      <c r="B76" s="5"/>
      <c r="C76" s="15"/>
      <c r="D76" s="15"/>
      <c r="E76" s="39" t="s">
        <v>247</v>
      </c>
      <c r="F76" s="37"/>
      <c r="G76" s="20"/>
      <c r="H76" s="20"/>
    </row>
    <row r="77" spans="2:8" ht="27.95" customHeight="1" x14ac:dyDescent="0.25">
      <c r="B77" s="5"/>
      <c r="C77" s="15"/>
      <c r="D77" s="16"/>
      <c r="E77" s="42" t="s">
        <v>248</v>
      </c>
      <c r="F77" s="44"/>
      <c r="G77" s="19">
        <f>G61-G62+G63+G64-G65-G66+G67-G68-G69+G70+G71-G72+G73-G74-G75+G76</f>
        <v>0</v>
      </c>
      <c r="H77" s="19">
        <f>H61-H62+H63+H64-H65-H66+H67-H68-H69+H70+H71-H72+H73-H74-H75+H76</f>
        <v>0</v>
      </c>
    </row>
    <row r="78" spans="2:8" ht="27.95" customHeight="1" x14ac:dyDescent="0.25">
      <c r="B78" s="5"/>
      <c r="C78" s="15"/>
      <c r="D78" s="39" t="s">
        <v>249</v>
      </c>
      <c r="E78" s="36"/>
      <c r="F78" s="37"/>
      <c r="G78" s="20">
        <f>G59+G77+G36</f>
        <v>0</v>
      </c>
      <c r="H78" s="20">
        <f>H59+H77+H36</f>
        <v>0</v>
      </c>
    </row>
    <row r="79" spans="2:8" ht="27.95" customHeight="1" x14ac:dyDescent="0.25">
      <c r="B79" s="5"/>
      <c r="C79" s="15"/>
      <c r="D79" s="32" t="s">
        <v>250</v>
      </c>
      <c r="E79" s="34"/>
      <c r="F79" s="33"/>
      <c r="G79" s="11"/>
      <c r="H79" s="11"/>
    </row>
    <row r="80" spans="2:8" ht="27.95" customHeight="1" x14ac:dyDescent="0.25">
      <c r="B80" s="5"/>
      <c r="C80" s="15"/>
      <c r="D80" s="6"/>
      <c r="E80" s="39" t="s">
        <v>251</v>
      </c>
      <c r="F80" s="37"/>
      <c r="G80" s="20"/>
      <c r="H80" s="20"/>
    </row>
    <row r="81" spans="2:8" x14ac:dyDescent="0.25">
      <c r="B81" s="5"/>
      <c r="C81" s="15"/>
      <c r="D81" s="42" t="s">
        <v>252</v>
      </c>
      <c r="E81" s="43"/>
      <c r="F81" s="44"/>
      <c r="G81" s="19">
        <f>G78+G80</f>
        <v>0</v>
      </c>
      <c r="H81" s="19">
        <f>H78+H80</f>
        <v>0</v>
      </c>
    </row>
    <row r="82" spans="2:8" x14ac:dyDescent="0.25">
      <c r="B82" s="5"/>
      <c r="C82" s="15"/>
      <c r="D82" s="39" t="s">
        <v>253</v>
      </c>
      <c r="E82" s="36"/>
      <c r="F82" s="37"/>
      <c r="G82" s="20">
        <f>Hoja31!J15</f>
        <v>0</v>
      </c>
      <c r="H82" s="20"/>
    </row>
    <row r="83" spans="2:8" x14ac:dyDescent="0.25">
      <c r="B83" s="6"/>
      <c r="C83" s="16"/>
      <c r="D83" s="38" t="s">
        <v>254</v>
      </c>
      <c r="E83" s="34"/>
      <c r="F83" s="33"/>
      <c r="G83" s="23">
        <f>Hoja31!I15</f>
        <v>0</v>
      </c>
      <c r="H83" s="23">
        <f>Hoja31!J15</f>
        <v>0</v>
      </c>
    </row>
  </sheetData>
  <mergeCells count="60">
    <mergeCell ref="D79:F79"/>
    <mergeCell ref="E80:F80"/>
    <mergeCell ref="D81:F81"/>
    <mergeCell ref="D82:F82"/>
    <mergeCell ref="D83:F83"/>
    <mergeCell ref="E74:F74"/>
    <mergeCell ref="E75:F75"/>
    <mergeCell ref="E76:F76"/>
    <mergeCell ref="E77:F77"/>
    <mergeCell ref="D78:F78"/>
    <mergeCell ref="E69:F69"/>
    <mergeCell ref="E70:F70"/>
    <mergeCell ref="E71:F71"/>
    <mergeCell ref="E72:F72"/>
    <mergeCell ref="E73:F73"/>
    <mergeCell ref="E64:F64"/>
    <mergeCell ref="E65:F65"/>
    <mergeCell ref="E66:F66"/>
    <mergeCell ref="E67:F67"/>
    <mergeCell ref="E68:F68"/>
    <mergeCell ref="E59:F59"/>
    <mergeCell ref="D60:F60"/>
    <mergeCell ref="E61:F61"/>
    <mergeCell ref="E62:F62"/>
    <mergeCell ref="E63:F63"/>
    <mergeCell ref="E54:F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E34:F34"/>
    <mergeCell ref="E35:F35"/>
    <mergeCell ref="E36:F36"/>
    <mergeCell ref="D37:F37"/>
    <mergeCell ref="E38:F38"/>
    <mergeCell ref="E29:F29"/>
    <mergeCell ref="E30:F30"/>
    <mergeCell ref="E31:F31"/>
    <mergeCell ref="E32:F32"/>
    <mergeCell ref="E33:F33"/>
    <mergeCell ref="B11:F11"/>
    <mergeCell ref="C12:F12"/>
    <mergeCell ref="D13:F13"/>
    <mergeCell ref="E14:F14"/>
    <mergeCell ref="E21:F21"/>
  </mergeCells>
  <hyperlinks>
    <hyperlink ref="B2" location="'Indice'!A1" display="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Y47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5" width="15" customWidth="1"/>
  </cols>
  <sheetData>
    <row r="1" spans="2:25" ht="21" x14ac:dyDescent="0.35">
      <c r="B1" s="57" t="s">
        <v>630</v>
      </c>
    </row>
    <row r="2" spans="2:25" x14ac:dyDescent="0.25">
      <c r="B2" s="2" t="s">
        <v>1</v>
      </c>
    </row>
    <row r="3" spans="2:25" x14ac:dyDescent="0.25">
      <c r="B3" s="1"/>
    </row>
    <row r="4" spans="2:25" x14ac:dyDescent="0.25">
      <c r="B4" s="1"/>
    </row>
    <row r="5" spans="2:25" x14ac:dyDescent="0.25">
      <c r="B5" s="1" t="s">
        <v>3</v>
      </c>
      <c r="C5" t="s">
        <v>255</v>
      </c>
    </row>
    <row r="6" spans="2:25" x14ac:dyDescent="0.25">
      <c r="B6" s="1" t="s">
        <v>4</v>
      </c>
      <c r="C6" t="s">
        <v>5</v>
      </c>
    </row>
    <row r="7" spans="2:25" x14ac:dyDescent="0.25">
      <c r="B7" s="1" t="s">
        <v>6</v>
      </c>
      <c r="C7" t="s">
        <v>5</v>
      </c>
    </row>
    <row r="9" spans="2:25" x14ac:dyDescent="0.25">
      <c r="B9" s="1" t="s">
        <v>7</v>
      </c>
      <c r="C9" t="s">
        <v>8</v>
      </c>
    </row>
    <row r="10" spans="2:25" x14ac:dyDescent="0.25">
      <c r="F10" s="47" t="s">
        <v>256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9"/>
    </row>
    <row r="11" spans="2:25" x14ac:dyDescent="0.25">
      <c r="F11" s="50" t="s">
        <v>257</v>
      </c>
      <c r="G11" s="52" t="s">
        <v>258</v>
      </c>
      <c r="H11" s="50" t="s">
        <v>259</v>
      </c>
      <c r="I11" s="52" t="s">
        <v>260</v>
      </c>
      <c r="J11" s="50" t="s">
        <v>261</v>
      </c>
      <c r="K11" s="52" t="s">
        <v>262</v>
      </c>
      <c r="L11" s="50" t="s">
        <v>263</v>
      </c>
      <c r="M11" s="52" t="s">
        <v>264</v>
      </c>
      <c r="N11" s="50" t="s">
        <v>265</v>
      </c>
      <c r="O11" s="47" t="s">
        <v>266</v>
      </c>
      <c r="P11" s="48"/>
      <c r="Q11" s="48"/>
      <c r="R11" s="48"/>
      <c r="S11" s="48"/>
      <c r="T11" s="48"/>
      <c r="U11" s="48"/>
      <c r="V11" s="48"/>
      <c r="W11" s="49"/>
      <c r="X11" s="50" t="s">
        <v>275</v>
      </c>
      <c r="Y11" s="26"/>
    </row>
    <row r="12" spans="2:25" ht="42" customHeight="1" x14ac:dyDescent="0.25">
      <c r="F12" s="51"/>
      <c r="G12" s="53"/>
      <c r="H12" s="51"/>
      <c r="I12" s="53"/>
      <c r="J12" s="51"/>
      <c r="K12" s="53"/>
      <c r="L12" s="51"/>
      <c r="M12" s="53"/>
      <c r="N12" s="51"/>
      <c r="O12" s="14" t="s">
        <v>267</v>
      </c>
      <c r="P12" s="4" t="s">
        <v>268</v>
      </c>
      <c r="Q12" s="14" t="s">
        <v>269</v>
      </c>
      <c r="R12" s="4" t="s">
        <v>270</v>
      </c>
      <c r="S12" s="14" t="s">
        <v>271</v>
      </c>
      <c r="T12" s="4" t="s">
        <v>272</v>
      </c>
      <c r="U12" s="14" t="s">
        <v>273</v>
      </c>
      <c r="V12" s="4" t="s">
        <v>274</v>
      </c>
      <c r="W12" s="25"/>
      <c r="X12" s="51"/>
      <c r="Y12" s="27"/>
    </row>
    <row r="13" spans="2:25" x14ac:dyDescent="0.25">
      <c r="B13" s="32" t="s">
        <v>276</v>
      </c>
      <c r="C13" s="34"/>
      <c r="D13" s="34"/>
      <c r="E13" s="33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2:25" x14ac:dyDescent="0.25">
      <c r="B14" s="5"/>
      <c r="C14" s="39" t="s">
        <v>277</v>
      </c>
      <c r="D14" s="36"/>
      <c r="E14" s="37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>
        <f>Hoja31!J119+Hoja31!J120</f>
        <v>0</v>
      </c>
    </row>
    <row r="15" spans="2:25" x14ac:dyDescent="0.25">
      <c r="B15" s="5"/>
      <c r="C15" s="38" t="s">
        <v>278</v>
      </c>
      <c r="D15" s="34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2:25" x14ac:dyDescent="0.25">
      <c r="B16" s="5"/>
      <c r="C16" s="39" t="s">
        <v>279</v>
      </c>
      <c r="D16" s="36"/>
      <c r="E16" s="37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2:25" x14ac:dyDescent="0.25">
      <c r="B17" s="5"/>
      <c r="C17" s="38" t="s">
        <v>280</v>
      </c>
      <c r="D17" s="34"/>
      <c r="E17" s="33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2:25" x14ac:dyDescent="0.25">
      <c r="B18" s="5"/>
      <c r="C18" s="35" t="s">
        <v>281</v>
      </c>
      <c r="D18" s="36"/>
      <c r="E18" s="3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2:25" x14ac:dyDescent="0.25">
      <c r="B19" s="5"/>
      <c r="C19" s="15"/>
      <c r="D19" s="32" t="s">
        <v>282</v>
      </c>
      <c r="E19" s="3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2:25" x14ac:dyDescent="0.25">
      <c r="B20" s="5"/>
      <c r="C20" s="15"/>
      <c r="D20" s="5"/>
      <c r="E20" s="7" t="s">
        <v>148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>
        <f>Hoja32!F24-Hoja32!F25-Hoja32!F26</f>
        <v>0</v>
      </c>
    </row>
    <row r="21" spans="2:25" x14ac:dyDescent="0.25">
      <c r="B21" s="5"/>
      <c r="C21" s="15"/>
      <c r="D21" s="5"/>
      <c r="E21" s="8" t="s">
        <v>155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>
        <f>Hoja33!G39+Hoja33!G26</f>
        <v>0</v>
      </c>
    </row>
    <row r="22" spans="2:25" x14ac:dyDescent="0.25">
      <c r="B22" s="5"/>
      <c r="C22" s="15"/>
      <c r="D22" s="6"/>
      <c r="E22" s="7" t="s">
        <v>180</v>
      </c>
      <c r="F22" s="20">
        <f t="shared" ref="F22:Y22" si="0">F20+F21</f>
        <v>0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0</v>
      </c>
      <c r="L22" s="20">
        <f t="shared" si="0"/>
        <v>0</v>
      </c>
      <c r="M22" s="20">
        <f t="shared" si="0"/>
        <v>0</v>
      </c>
      <c r="N22" s="20">
        <f t="shared" si="0"/>
        <v>0</v>
      </c>
      <c r="O22" s="20">
        <f t="shared" si="0"/>
        <v>0</v>
      </c>
      <c r="P22" s="20">
        <f t="shared" si="0"/>
        <v>0</v>
      </c>
      <c r="Q22" s="20">
        <f t="shared" si="0"/>
        <v>0</v>
      </c>
      <c r="R22" s="20">
        <f t="shared" si="0"/>
        <v>0</v>
      </c>
      <c r="S22" s="20">
        <f t="shared" si="0"/>
        <v>0</v>
      </c>
      <c r="T22" s="20">
        <f t="shared" si="0"/>
        <v>0</v>
      </c>
      <c r="U22" s="20">
        <f t="shared" si="0"/>
        <v>0</v>
      </c>
      <c r="V22" s="20">
        <f t="shared" si="0"/>
        <v>0</v>
      </c>
      <c r="W22" s="20">
        <f t="shared" si="0"/>
        <v>0</v>
      </c>
      <c r="X22" s="20">
        <f t="shared" si="0"/>
        <v>0</v>
      </c>
      <c r="Y22" s="20">
        <f t="shared" si="0"/>
        <v>0</v>
      </c>
    </row>
    <row r="23" spans="2:25" x14ac:dyDescent="0.25">
      <c r="B23" s="5"/>
      <c r="C23" s="15"/>
      <c r="D23" s="38" t="s">
        <v>283</v>
      </c>
      <c r="E23" s="33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2:25" x14ac:dyDescent="0.25">
      <c r="B24" s="5"/>
      <c r="C24" s="15"/>
      <c r="D24" s="39" t="s">
        <v>284</v>
      </c>
      <c r="E24" s="37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x14ac:dyDescent="0.25">
      <c r="B25" s="5"/>
      <c r="C25" s="15"/>
      <c r="D25" s="38" t="s">
        <v>285</v>
      </c>
      <c r="E25" s="33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2:25" x14ac:dyDescent="0.25">
      <c r="B26" s="5"/>
      <c r="C26" s="16"/>
      <c r="D26" s="40" t="s">
        <v>286</v>
      </c>
      <c r="E26" s="41"/>
      <c r="F26" s="20">
        <f t="shared" ref="F26:Y26" si="1">F22+F23-F24+F25</f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 t="shared" si="1"/>
        <v>0</v>
      </c>
      <c r="S26" s="20">
        <f t="shared" si="1"/>
        <v>0</v>
      </c>
      <c r="T26" s="20">
        <f t="shared" si="1"/>
        <v>0</v>
      </c>
      <c r="U26" s="20">
        <f t="shared" si="1"/>
        <v>0</v>
      </c>
      <c r="V26" s="20">
        <f t="shared" si="1"/>
        <v>0</v>
      </c>
      <c r="W26" s="20">
        <f t="shared" si="1"/>
        <v>0</v>
      </c>
      <c r="X26" s="20">
        <f t="shared" si="1"/>
        <v>0</v>
      </c>
      <c r="Y26" s="20">
        <f t="shared" si="1"/>
        <v>0</v>
      </c>
    </row>
    <row r="27" spans="2:25" x14ac:dyDescent="0.25">
      <c r="B27" s="6"/>
      <c r="C27" s="38" t="s">
        <v>287</v>
      </c>
      <c r="D27" s="34"/>
      <c r="E27" s="3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>
        <f>Hoja31!I119+Hoja31!I120</f>
        <v>0</v>
      </c>
    </row>
    <row r="29" spans="2:25" x14ac:dyDescent="0.25">
      <c r="B29" s="1" t="s">
        <v>7</v>
      </c>
      <c r="C29" t="s">
        <v>18</v>
      </c>
    </row>
    <row r="30" spans="2:25" x14ac:dyDescent="0.25">
      <c r="F30" s="47" t="s">
        <v>256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9"/>
    </row>
    <row r="31" spans="2:25" x14ac:dyDescent="0.25">
      <c r="F31" s="50" t="s">
        <v>257</v>
      </c>
      <c r="G31" s="52" t="s">
        <v>258</v>
      </c>
      <c r="H31" s="50" t="s">
        <v>259</v>
      </c>
      <c r="I31" s="52" t="s">
        <v>260</v>
      </c>
      <c r="J31" s="50" t="s">
        <v>261</v>
      </c>
      <c r="K31" s="52" t="s">
        <v>262</v>
      </c>
      <c r="L31" s="50" t="s">
        <v>263</v>
      </c>
      <c r="M31" s="52" t="s">
        <v>264</v>
      </c>
      <c r="N31" s="50" t="s">
        <v>265</v>
      </c>
      <c r="O31" s="47" t="s">
        <v>266</v>
      </c>
      <c r="P31" s="48"/>
      <c r="Q31" s="48"/>
      <c r="R31" s="48"/>
      <c r="S31" s="48"/>
      <c r="T31" s="48"/>
      <c r="U31" s="48"/>
      <c r="V31" s="48"/>
      <c r="W31" s="49"/>
      <c r="X31" s="50" t="s">
        <v>275</v>
      </c>
      <c r="Y31" s="26"/>
    </row>
    <row r="32" spans="2:25" ht="42" customHeight="1" x14ac:dyDescent="0.25">
      <c r="F32" s="51"/>
      <c r="G32" s="53"/>
      <c r="H32" s="51"/>
      <c r="I32" s="53"/>
      <c r="J32" s="51"/>
      <c r="K32" s="53"/>
      <c r="L32" s="51"/>
      <c r="M32" s="53"/>
      <c r="N32" s="51"/>
      <c r="O32" s="14" t="s">
        <v>267</v>
      </c>
      <c r="P32" s="4" t="s">
        <v>268</v>
      </c>
      <c r="Q32" s="14" t="s">
        <v>269</v>
      </c>
      <c r="R32" s="4" t="s">
        <v>270</v>
      </c>
      <c r="S32" s="14" t="s">
        <v>271</v>
      </c>
      <c r="T32" s="4" t="s">
        <v>272</v>
      </c>
      <c r="U32" s="14" t="s">
        <v>273</v>
      </c>
      <c r="V32" s="4" t="s">
        <v>274</v>
      </c>
      <c r="W32" s="25"/>
      <c r="X32" s="51"/>
      <c r="Y32" s="27"/>
    </row>
    <row r="33" spans="2:25" x14ac:dyDescent="0.25">
      <c r="B33" s="32" t="s">
        <v>276</v>
      </c>
      <c r="C33" s="34"/>
      <c r="D33" s="34"/>
      <c r="E33" s="33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2:25" x14ac:dyDescent="0.25">
      <c r="B34" s="5"/>
      <c r="C34" s="39" t="s">
        <v>277</v>
      </c>
      <c r="D34" s="36"/>
      <c r="E34" s="37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2:25" x14ac:dyDescent="0.25">
      <c r="B35" s="5"/>
      <c r="C35" s="38" t="s">
        <v>278</v>
      </c>
      <c r="D35" s="34"/>
      <c r="E35" s="33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2:25" x14ac:dyDescent="0.25">
      <c r="B36" s="5"/>
      <c r="C36" s="39" t="s">
        <v>279</v>
      </c>
      <c r="D36" s="36"/>
      <c r="E36" s="37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2:25" x14ac:dyDescent="0.25">
      <c r="B37" s="5"/>
      <c r="C37" s="38" t="s">
        <v>280</v>
      </c>
      <c r="D37" s="34"/>
      <c r="E37" s="33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2:25" x14ac:dyDescent="0.25">
      <c r="B38" s="5"/>
      <c r="C38" s="35" t="s">
        <v>281</v>
      </c>
      <c r="D38" s="36"/>
      <c r="E38" s="37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2:25" x14ac:dyDescent="0.25">
      <c r="B39" s="5"/>
      <c r="C39" s="15"/>
      <c r="D39" s="32" t="s">
        <v>282</v>
      </c>
      <c r="E39" s="33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2:25" x14ac:dyDescent="0.25">
      <c r="B40" s="5"/>
      <c r="C40" s="15"/>
      <c r="D40" s="5"/>
      <c r="E40" s="7" t="s">
        <v>148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>
        <f>Hoja32!G24-Hoja32!G25-Hoja32!G26</f>
        <v>0</v>
      </c>
    </row>
    <row r="41" spans="2:25" x14ac:dyDescent="0.25">
      <c r="B41" s="5"/>
      <c r="C41" s="15"/>
      <c r="D41" s="5"/>
      <c r="E41" s="8" t="s">
        <v>155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>
        <f>Hoja33!H39+Hoja33!H26</f>
        <v>0</v>
      </c>
    </row>
    <row r="42" spans="2:25" x14ac:dyDescent="0.25">
      <c r="B42" s="5"/>
      <c r="C42" s="15"/>
      <c r="D42" s="6"/>
      <c r="E42" s="7" t="s">
        <v>180</v>
      </c>
      <c r="F42" s="20">
        <f t="shared" ref="F42:Y42" si="2">F40+F41</f>
        <v>0</v>
      </c>
      <c r="G42" s="20">
        <f t="shared" si="2"/>
        <v>0</v>
      </c>
      <c r="H42" s="20">
        <f t="shared" si="2"/>
        <v>0</v>
      </c>
      <c r="I42" s="20">
        <f t="shared" si="2"/>
        <v>0</v>
      </c>
      <c r="J42" s="20">
        <f t="shared" si="2"/>
        <v>0</v>
      </c>
      <c r="K42" s="20">
        <f t="shared" si="2"/>
        <v>0</v>
      </c>
      <c r="L42" s="20">
        <f t="shared" si="2"/>
        <v>0</v>
      </c>
      <c r="M42" s="20">
        <f t="shared" si="2"/>
        <v>0</v>
      </c>
      <c r="N42" s="20">
        <f t="shared" si="2"/>
        <v>0</v>
      </c>
      <c r="O42" s="20">
        <f t="shared" si="2"/>
        <v>0</v>
      </c>
      <c r="P42" s="20">
        <f t="shared" si="2"/>
        <v>0</v>
      </c>
      <c r="Q42" s="20">
        <f t="shared" si="2"/>
        <v>0</v>
      </c>
      <c r="R42" s="20">
        <f t="shared" si="2"/>
        <v>0</v>
      </c>
      <c r="S42" s="20">
        <f t="shared" si="2"/>
        <v>0</v>
      </c>
      <c r="T42" s="20">
        <f t="shared" si="2"/>
        <v>0</v>
      </c>
      <c r="U42" s="20">
        <f t="shared" si="2"/>
        <v>0</v>
      </c>
      <c r="V42" s="20">
        <f t="shared" si="2"/>
        <v>0</v>
      </c>
      <c r="W42" s="20">
        <f t="shared" si="2"/>
        <v>0</v>
      </c>
      <c r="X42" s="20">
        <f t="shared" si="2"/>
        <v>0</v>
      </c>
      <c r="Y42" s="20">
        <f t="shared" si="2"/>
        <v>0</v>
      </c>
    </row>
    <row r="43" spans="2:25" x14ac:dyDescent="0.25">
      <c r="B43" s="5"/>
      <c r="C43" s="15"/>
      <c r="D43" s="38" t="s">
        <v>283</v>
      </c>
      <c r="E43" s="33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2:25" x14ac:dyDescent="0.25">
      <c r="B44" s="5"/>
      <c r="C44" s="15"/>
      <c r="D44" s="39" t="s">
        <v>284</v>
      </c>
      <c r="E44" s="3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2:25" x14ac:dyDescent="0.25">
      <c r="B45" s="5"/>
      <c r="C45" s="15"/>
      <c r="D45" s="38" t="s">
        <v>285</v>
      </c>
      <c r="E45" s="33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2:25" x14ac:dyDescent="0.25">
      <c r="B46" s="5"/>
      <c r="C46" s="16"/>
      <c r="D46" s="40" t="s">
        <v>286</v>
      </c>
      <c r="E46" s="41"/>
      <c r="F46" s="20">
        <f t="shared" ref="F46:Y46" si="3">F42+F43-F44+F45</f>
        <v>0</v>
      </c>
      <c r="G46" s="20">
        <f t="shared" si="3"/>
        <v>0</v>
      </c>
      <c r="H46" s="20">
        <f t="shared" si="3"/>
        <v>0</v>
      </c>
      <c r="I46" s="20">
        <f t="shared" si="3"/>
        <v>0</v>
      </c>
      <c r="J46" s="20">
        <f t="shared" si="3"/>
        <v>0</v>
      </c>
      <c r="K46" s="20">
        <f t="shared" si="3"/>
        <v>0</v>
      </c>
      <c r="L46" s="20">
        <f t="shared" si="3"/>
        <v>0</v>
      </c>
      <c r="M46" s="20">
        <f t="shared" si="3"/>
        <v>0</v>
      </c>
      <c r="N46" s="20">
        <f t="shared" si="3"/>
        <v>0</v>
      </c>
      <c r="O46" s="20">
        <f t="shared" si="3"/>
        <v>0</v>
      </c>
      <c r="P46" s="20">
        <f t="shared" si="3"/>
        <v>0</v>
      </c>
      <c r="Q46" s="20">
        <f t="shared" si="3"/>
        <v>0</v>
      </c>
      <c r="R46" s="20">
        <f t="shared" si="3"/>
        <v>0</v>
      </c>
      <c r="S46" s="20">
        <f t="shared" si="3"/>
        <v>0</v>
      </c>
      <c r="T46" s="20">
        <f t="shared" si="3"/>
        <v>0</v>
      </c>
      <c r="U46" s="20">
        <f t="shared" si="3"/>
        <v>0</v>
      </c>
      <c r="V46" s="20">
        <f t="shared" si="3"/>
        <v>0</v>
      </c>
      <c r="W46" s="20">
        <f t="shared" si="3"/>
        <v>0</v>
      </c>
      <c r="X46" s="20">
        <f t="shared" si="3"/>
        <v>0</v>
      </c>
      <c r="Y46" s="20">
        <f t="shared" si="3"/>
        <v>0</v>
      </c>
    </row>
    <row r="47" spans="2:25" x14ac:dyDescent="0.25">
      <c r="B47" s="6"/>
      <c r="C47" s="38" t="s">
        <v>287</v>
      </c>
      <c r="D47" s="34"/>
      <c r="E47" s="33"/>
      <c r="F47" s="23">
        <f t="shared" ref="F47:X47" si="4">F14</f>
        <v>0</v>
      </c>
      <c r="G47" s="23">
        <f t="shared" si="4"/>
        <v>0</v>
      </c>
      <c r="H47" s="23">
        <f t="shared" si="4"/>
        <v>0</v>
      </c>
      <c r="I47" s="23">
        <f t="shared" si="4"/>
        <v>0</v>
      </c>
      <c r="J47" s="23">
        <f t="shared" si="4"/>
        <v>0</v>
      </c>
      <c r="K47" s="23">
        <f t="shared" si="4"/>
        <v>0</v>
      </c>
      <c r="L47" s="23">
        <f t="shared" si="4"/>
        <v>0</v>
      </c>
      <c r="M47" s="23">
        <f t="shared" si="4"/>
        <v>0</v>
      </c>
      <c r="N47" s="23">
        <f t="shared" si="4"/>
        <v>0</v>
      </c>
      <c r="O47" s="23">
        <f t="shared" si="4"/>
        <v>0</v>
      </c>
      <c r="P47" s="23">
        <f t="shared" si="4"/>
        <v>0</v>
      </c>
      <c r="Q47" s="23">
        <f t="shared" si="4"/>
        <v>0</v>
      </c>
      <c r="R47" s="23">
        <f t="shared" si="4"/>
        <v>0</v>
      </c>
      <c r="S47" s="23">
        <f t="shared" si="4"/>
        <v>0</v>
      </c>
      <c r="T47" s="23">
        <f t="shared" si="4"/>
        <v>0</v>
      </c>
      <c r="U47" s="23">
        <f t="shared" si="4"/>
        <v>0</v>
      </c>
      <c r="V47" s="23">
        <f t="shared" si="4"/>
        <v>0</v>
      </c>
      <c r="W47" s="23">
        <f t="shared" si="4"/>
        <v>0</v>
      </c>
      <c r="X47" s="23">
        <f t="shared" si="4"/>
        <v>0</v>
      </c>
      <c r="Y47" s="23">
        <f>Hoja31!J119+Hoja31!J120</f>
        <v>0</v>
      </c>
    </row>
  </sheetData>
  <mergeCells count="48">
    <mergeCell ref="D46:E46"/>
    <mergeCell ref="C47:E47"/>
    <mergeCell ref="C38:E38"/>
    <mergeCell ref="D39:E39"/>
    <mergeCell ref="D43:E43"/>
    <mergeCell ref="D44:E44"/>
    <mergeCell ref="D45:E45"/>
    <mergeCell ref="B33:E33"/>
    <mergeCell ref="C34:E34"/>
    <mergeCell ref="C35:E35"/>
    <mergeCell ref="C36:E36"/>
    <mergeCell ref="C37:E37"/>
    <mergeCell ref="D26:E26"/>
    <mergeCell ref="C27:E27"/>
    <mergeCell ref="F30:Y30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W31"/>
    <mergeCell ref="X31:X32"/>
    <mergeCell ref="C18:E18"/>
    <mergeCell ref="D19:E19"/>
    <mergeCell ref="D23:E23"/>
    <mergeCell ref="D24:E24"/>
    <mergeCell ref="D25:E25"/>
    <mergeCell ref="B13:E13"/>
    <mergeCell ref="C14:E14"/>
    <mergeCell ref="C15:E15"/>
    <mergeCell ref="C16:E16"/>
    <mergeCell ref="C17:E17"/>
    <mergeCell ref="F10:Y10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W11"/>
    <mergeCell ref="X11:X12"/>
  </mergeCells>
  <hyperlinks>
    <hyperlink ref="B2" location="'Indice'!A1" display="Indic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26"/>
  <sheetViews>
    <sheetView showGridLines="0" workbookViewId="0">
      <selection activeCell="B11" sqref="B11:H1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1" spans="2:5" ht="21" x14ac:dyDescent="0.35">
      <c r="B1" s="57" t="s">
        <v>630</v>
      </c>
    </row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288</v>
      </c>
    </row>
    <row r="6" spans="2:5" x14ac:dyDescent="0.25">
      <c r="B6" s="1" t="s">
        <v>4</v>
      </c>
      <c r="C6" t="s">
        <v>5</v>
      </c>
    </row>
    <row r="7" spans="2:5" x14ac:dyDescent="0.25">
      <c r="B7" s="1" t="s">
        <v>6</v>
      </c>
      <c r="C7" t="s">
        <v>5</v>
      </c>
    </row>
    <row r="8" spans="2:5" x14ac:dyDescent="0.25">
      <c r="B8" s="1" t="s">
        <v>7</v>
      </c>
      <c r="C8" t="s">
        <v>5</v>
      </c>
    </row>
    <row r="10" spans="2:5" x14ac:dyDescent="0.25">
      <c r="E10" s="4" t="s">
        <v>8</v>
      </c>
    </row>
    <row r="11" spans="2:5" x14ac:dyDescent="0.25">
      <c r="B11" s="32" t="s">
        <v>289</v>
      </c>
      <c r="C11" s="34"/>
      <c r="D11" s="33"/>
      <c r="E11" s="11"/>
    </row>
    <row r="12" spans="2:5" x14ac:dyDescent="0.25">
      <c r="B12" s="5"/>
      <c r="C12" s="35" t="s">
        <v>290</v>
      </c>
      <c r="D12" s="37"/>
      <c r="E12" s="12"/>
    </row>
    <row r="13" spans="2:5" x14ac:dyDescent="0.25">
      <c r="B13" s="5"/>
      <c r="C13" s="15"/>
      <c r="D13" s="8" t="s">
        <v>291</v>
      </c>
      <c r="E13" s="19"/>
    </row>
    <row r="14" spans="2:5" x14ac:dyDescent="0.25">
      <c r="B14" s="5"/>
      <c r="C14" s="15"/>
      <c r="D14" s="7" t="s">
        <v>292</v>
      </c>
      <c r="E14" s="20"/>
    </row>
    <row r="15" spans="2:5" x14ac:dyDescent="0.25">
      <c r="B15" s="5"/>
      <c r="C15" s="15"/>
      <c r="D15" s="8" t="s">
        <v>293</v>
      </c>
      <c r="E15" s="19"/>
    </row>
    <row r="16" spans="2:5" x14ac:dyDescent="0.25">
      <c r="B16" s="5"/>
      <c r="C16" s="16"/>
      <c r="D16" s="18" t="s">
        <v>294</v>
      </c>
      <c r="E16" s="20">
        <f>SUM(E13:E15)</f>
        <v>0</v>
      </c>
    </row>
    <row r="17" spans="2:5" x14ac:dyDescent="0.25">
      <c r="B17" s="5"/>
      <c r="C17" s="32" t="s">
        <v>295</v>
      </c>
      <c r="D17" s="33"/>
      <c r="E17" s="11"/>
    </row>
    <row r="18" spans="2:5" x14ac:dyDescent="0.25">
      <c r="B18" s="5"/>
      <c r="C18" s="5"/>
      <c r="D18" s="7" t="s">
        <v>296</v>
      </c>
      <c r="E18" s="20"/>
    </row>
    <row r="19" spans="2:5" x14ac:dyDescent="0.25">
      <c r="B19" s="5"/>
      <c r="C19" s="5"/>
      <c r="D19" s="8" t="s">
        <v>297</v>
      </c>
      <c r="E19" s="19"/>
    </row>
    <row r="20" spans="2:5" x14ac:dyDescent="0.25">
      <c r="B20" s="5"/>
      <c r="C20" s="6"/>
      <c r="D20" s="18" t="s">
        <v>298</v>
      </c>
      <c r="E20" s="20">
        <f>E18+E19</f>
        <v>0</v>
      </c>
    </row>
    <row r="21" spans="2:5" x14ac:dyDescent="0.25">
      <c r="B21" s="5"/>
      <c r="C21" s="32" t="s">
        <v>299</v>
      </c>
      <c r="D21" s="33"/>
      <c r="E21" s="11"/>
    </row>
    <row r="22" spans="2:5" x14ac:dyDescent="0.25">
      <c r="B22" s="5"/>
      <c r="C22" s="5"/>
      <c r="D22" s="7" t="s">
        <v>300</v>
      </c>
      <c r="E22" s="20"/>
    </row>
    <row r="23" spans="2:5" x14ac:dyDescent="0.25">
      <c r="B23" s="5"/>
      <c r="C23" s="5"/>
      <c r="D23" s="8" t="s">
        <v>301</v>
      </c>
      <c r="E23" s="19"/>
    </row>
    <row r="24" spans="2:5" x14ac:dyDescent="0.25">
      <c r="B24" s="5"/>
      <c r="C24" s="5"/>
      <c r="D24" s="7" t="s">
        <v>302</v>
      </c>
      <c r="E24" s="20"/>
    </row>
    <row r="25" spans="2:5" x14ac:dyDescent="0.25">
      <c r="B25" s="5"/>
      <c r="C25" s="5"/>
      <c r="D25" s="8" t="s">
        <v>303</v>
      </c>
      <c r="E25" s="19"/>
    </row>
    <row r="26" spans="2:5" x14ac:dyDescent="0.25">
      <c r="B26" s="6"/>
      <c r="C26" s="6"/>
      <c r="D26" s="18" t="s">
        <v>304</v>
      </c>
      <c r="E26" s="21">
        <f>SUM(E22:E25)</f>
        <v>0</v>
      </c>
    </row>
  </sheetData>
  <mergeCells count="4">
    <mergeCell ref="B11:D11"/>
    <mergeCell ref="C12:D12"/>
    <mergeCell ref="C17:D17"/>
    <mergeCell ref="C21:D21"/>
  </mergeCells>
  <hyperlinks>
    <hyperlink ref="B2" location="'Indice'!A1" display="Indic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4</vt:i4>
      </vt:variant>
    </vt:vector>
  </HeadingPairs>
  <TitlesOfParts>
    <vt:vector size="25" baseType="lpstr">
      <vt:lpstr>Indice</vt:lpstr>
      <vt:lpstr>Hoja30</vt:lpstr>
      <vt:lpstr>Lists</vt:lpstr>
      <vt:lpstr>Hoja31</vt:lpstr>
      <vt:lpstr>Hoja32</vt:lpstr>
      <vt:lpstr>Hoja33</vt:lpstr>
      <vt:lpstr>Hoja34</vt:lpstr>
      <vt:lpstr>Hoja35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sspdtipos_TipoDeDictamenDeAuditoria</vt:lpstr>
      <vt:lpstr>sspdtipos_TipoIdentificacionResponsablesInformacion</vt:lpstr>
      <vt:lpstr>sspdtipos_TipoNaturalezaEEFF414Con</vt:lpstr>
      <vt:lpstr>sspdtipos_TipoSiNo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Reporting Standard S.L. - Exportación a Excel de XBRL</dc:subject>
  <dc:creator>Tania Lopez miembro de Reporting Colombia</dc:creator>
  <cp:lastModifiedBy>ASUS</cp:lastModifiedBy>
  <dcterms:created xsi:type="dcterms:W3CDTF">2021-01-26T21:22:53Z</dcterms:created>
  <dcterms:modified xsi:type="dcterms:W3CDTF">2021-01-26T21:24:56Z</dcterms:modified>
</cp:coreProperties>
</file>