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cool\Documents\Wk\2021\SSPD\Ejecución\Estructuras en Excel 2019\"/>
    </mc:Choice>
  </mc:AlternateContent>
  <xr:revisionPtr revIDLastSave="0" documentId="13_ncr:1_{84E2F547-04A2-4181-9AE2-E498FD623F29}" xr6:coauthVersionLast="46" xr6:coauthVersionMax="46" xr10:uidLastSave="{00000000-0000-0000-0000-000000000000}"/>
  <bookViews>
    <workbookView xWindow="-110" yWindow="-10910" windowWidth="19420" windowHeight="11020" xr2:uid="{00000000-000D-0000-FFFF-FFFF00000000}"/>
  </bookViews>
  <sheets>
    <sheet name="Indice" sheetId="1" r:id="rId1"/>
    <sheet name="Hoja01" sheetId="2" r:id="rId2"/>
    <sheet name="Hoja02" sheetId="3" r:id="rId3"/>
    <sheet name="Hoja03" sheetId="4" r:id="rId4"/>
    <sheet name="Hoja04" sheetId="5" r:id="rId5"/>
    <sheet name="Hoja05" sheetId="6" r:id="rId6"/>
    <sheet name="Hoja06" sheetId="7" r:id="rId7"/>
    <sheet name="Hoja07" sheetId="8" r:id="rId8"/>
    <sheet name="Hoja08" sheetId="9" r:id="rId9"/>
    <sheet name="Hoja09" sheetId="10" r:id="rId10"/>
    <sheet name="Hoja10" sheetId="11" r:id="rId11"/>
    <sheet name="Lists" sheetId="12" state="hidden" r:id="rId12"/>
    <sheet name="Hoja11" sheetId="13" r:id="rId13"/>
    <sheet name="Hoja12" sheetId="14" r:id="rId14"/>
    <sheet name="Hoja13" sheetId="15" r:id="rId15"/>
    <sheet name="Hoja14" sheetId="16" r:id="rId16"/>
    <sheet name="Hoja15" sheetId="17" r:id="rId17"/>
    <sheet name="Hoja16" sheetId="18" r:id="rId18"/>
    <sheet name="Hoja17" sheetId="19" r:id="rId19"/>
    <sheet name="Hoja18" sheetId="20" r:id="rId20"/>
    <sheet name="Hoja19" sheetId="21" r:id="rId21"/>
    <sheet name="Hoja20" sheetId="22" r:id="rId22"/>
    <sheet name="Hoja21" sheetId="23" r:id="rId23"/>
    <sheet name="Hoja22" sheetId="24" r:id="rId24"/>
    <sheet name="Hoja23" sheetId="25" r:id="rId25"/>
    <sheet name="Hoja24" sheetId="26" r:id="rId26"/>
    <sheet name="Hoja25" sheetId="27" r:id="rId27"/>
    <sheet name="Hoja26" sheetId="28" r:id="rId28"/>
    <sheet name="Hoja27" sheetId="29" r:id="rId29"/>
    <sheet name="Hoja28" sheetId="30" r:id="rId30"/>
    <sheet name="Hoja29" sheetId="31" r:id="rId31"/>
    <sheet name="Hoja30" sheetId="32" r:id="rId32"/>
    <sheet name="Hoja31" sheetId="33" r:id="rId33"/>
    <sheet name="Hoja32" sheetId="34" r:id="rId34"/>
    <sheet name="Hoja33" sheetId="35" r:id="rId35"/>
    <sheet name="Hoja34" sheetId="36" r:id="rId36"/>
    <sheet name="Hoja35" sheetId="37" r:id="rId37"/>
    <sheet name="Hoja36" sheetId="38" r:id="rId38"/>
    <sheet name="Hoja37" sheetId="39" r:id="rId39"/>
    <sheet name="Hoja38" sheetId="40" r:id="rId40"/>
    <sheet name="Hoja39" sheetId="41" r:id="rId41"/>
    <sheet name="Hoja40" sheetId="42" r:id="rId42"/>
    <sheet name="Hoja41" sheetId="43" r:id="rId43"/>
    <sheet name="Hoja42" sheetId="44" r:id="rId44"/>
    <sheet name="Hoja43" sheetId="45" r:id="rId45"/>
    <sheet name="Hoja44" sheetId="46" r:id="rId46"/>
    <sheet name="Hoja45" sheetId="47" r:id="rId47"/>
    <sheet name="Hoja46" sheetId="48" r:id="rId48"/>
    <sheet name="Hoja47" sheetId="49" r:id="rId49"/>
    <sheet name="Hoja48" sheetId="50" r:id="rId50"/>
    <sheet name="Hoja49" sheetId="51" r:id="rId51"/>
    <sheet name="Hoja50" sheetId="52" r:id="rId52"/>
    <sheet name="Hoja51" sheetId="53" r:id="rId53"/>
    <sheet name="Hoja52" sheetId="54" r:id="rId54"/>
    <sheet name="Hoja53" sheetId="55" r:id="rId55"/>
    <sheet name="Hoja54" sheetId="56" r:id="rId56"/>
    <sheet name="Hoja55" sheetId="57" r:id="rId57"/>
    <sheet name="Hoja56" sheetId="58" r:id="rId58"/>
    <sheet name="Hoja57" sheetId="59" r:id="rId59"/>
  </sheets>
  <definedNames>
    <definedName name="sspdtipos_TipoDeDictamenDeAuditoria">Lists!$H$3:$H$10</definedName>
    <definedName name="sspdtipos_TipoDivisa">Lists!$D$3:$D$5</definedName>
    <definedName name="sspdtipos_TipoIdentificacionResponsablesInformacion">Lists!$F$3:$F$5</definedName>
    <definedName name="sspdtipos_TipoSiNo">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57" l="1"/>
  <c r="M18" i="57"/>
  <c r="L18" i="57"/>
  <c r="K18" i="57"/>
  <c r="J18" i="57"/>
  <c r="I18" i="57"/>
  <c r="H18" i="57"/>
  <c r="G18" i="57"/>
  <c r="F18" i="57"/>
  <c r="E18" i="57"/>
  <c r="D18" i="57"/>
  <c r="K24" i="55"/>
  <c r="I24" i="55"/>
  <c r="H24" i="55"/>
  <c r="K23" i="55"/>
  <c r="J23" i="55"/>
  <c r="J24" i="55" s="1"/>
  <c r="I23" i="55"/>
  <c r="H23" i="55"/>
  <c r="G23" i="55"/>
  <c r="G24" i="55" s="1"/>
  <c r="F23" i="55"/>
  <c r="E23" i="55"/>
  <c r="E24" i="55" s="1"/>
  <c r="K17" i="55"/>
  <c r="J17" i="55"/>
  <c r="I17" i="55"/>
  <c r="H17" i="55"/>
  <c r="G17" i="55"/>
  <c r="F17" i="55"/>
  <c r="E17" i="55"/>
  <c r="S69" i="54"/>
  <c r="K69" i="54"/>
  <c r="S68" i="54"/>
  <c r="R68" i="54"/>
  <c r="Q68" i="54"/>
  <c r="P68" i="54"/>
  <c r="O68" i="54"/>
  <c r="N68" i="54"/>
  <c r="M68" i="54"/>
  <c r="L68" i="54"/>
  <c r="K68" i="54"/>
  <c r="J68" i="54"/>
  <c r="I68" i="54"/>
  <c r="H68" i="54"/>
  <c r="G68" i="54"/>
  <c r="S62" i="54"/>
  <c r="R62" i="54"/>
  <c r="Q62" i="54"/>
  <c r="P62" i="54"/>
  <c r="O62" i="54"/>
  <c r="N62" i="54"/>
  <c r="M62" i="54"/>
  <c r="L62" i="54"/>
  <c r="K62" i="54"/>
  <c r="J62" i="54"/>
  <c r="I62" i="54"/>
  <c r="H62" i="54"/>
  <c r="G62" i="54"/>
  <c r="S54" i="54"/>
  <c r="R54" i="54"/>
  <c r="R69" i="54" s="1"/>
  <c r="Q54" i="54"/>
  <c r="P54" i="54"/>
  <c r="O54" i="54"/>
  <c r="N54" i="54"/>
  <c r="M54" i="54"/>
  <c r="L54" i="54"/>
  <c r="K54" i="54"/>
  <c r="J54" i="54"/>
  <c r="J69" i="54" s="1"/>
  <c r="I54" i="54"/>
  <c r="H54" i="54"/>
  <c r="G54" i="54"/>
  <c r="S48" i="54"/>
  <c r="R48" i="54"/>
  <c r="Q48" i="54"/>
  <c r="P48" i="54"/>
  <c r="O48" i="54"/>
  <c r="N48" i="54"/>
  <c r="N69" i="54" s="1"/>
  <c r="N70" i="54" s="1"/>
  <c r="M48" i="54"/>
  <c r="L48" i="54"/>
  <c r="K48" i="54"/>
  <c r="J48" i="54"/>
  <c r="I48" i="54"/>
  <c r="H48" i="54"/>
  <c r="G48" i="54"/>
  <c r="S41" i="54"/>
  <c r="L41" i="54"/>
  <c r="S40" i="54"/>
  <c r="R40" i="54"/>
  <c r="Q40" i="54"/>
  <c r="Q41" i="54" s="1"/>
  <c r="P40" i="54"/>
  <c r="O40" i="54"/>
  <c r="O41" i="54" s="1"/>
  <c r="N40" i="54"/>
  <c r="N41" i="54" s="1"/>
  <c r="M40" i="54"/>
  <c r="L40" i="54"/>
  <c r="K40" i="54"/>
  <c r="J40" i="54"/>
  <c r="I40" i="54"/>
  <c r="I41" i="54" s="1"/>
  <c r="H40" i="54"/>
  <c r="G40" i="54"/>
  <c r="G41" i="54" s="1"/>
  <c r="S34" i="54"/>
  <c r="R34" i="54"/>
  <c r="Q34" i="54"/>
  <c r="P34" i="54"/>
  <c r="O34" i="54"/>
  <c r="N34" i="54"/>
  <c r="M34" i="54"/>
  <c r="L34" i="54"/>
  <c r="K34" i="54"/>
  <c r="J34" i="54"/>
  <c r="I34" i="54"/>
  <c r="H34" i="54"/>
  <c r="G34" i="54"/>
  <c r="S26" i="54"/>
  <c r="R26" i="54"/>
  <c r="Q26" i="54"/>
  <c r="P26" i="54"/>
  <c r="O26" i="54"/>
  <c r="N26" i="54"/>
  <c r="M26" i="54"/>
  <c r="L26" i="54"/>
  <c r="K26" i="54"/>
  <c r="K41" i="54" s="1"/>
  <c r="J26" i="54"/>
  <c r="I26" i="54"/>
  <c r="H26" i="54"/>
  <c r="G26" i="54"/>
  <c r="S20" i="54"/>
  <c r="R20" i="54"/>
  <c r="Q20" i="54"/>
  <c r="P20" i="54"/>
  <c r="O20" i="54"/>
  <c r="N20" i="54"/>
  <c r="M20" i="54"/>
  <c r="L20" i="54"/>
  <c r="K20" i="54"/>
  <c r="J20" i="54"/>
  <c r="I20" i="54"/>
  <c r="H20" i="54"/>
  <c r="G20" i="54"/>
  <c r="S73" i="53"/>
  <c r="K73" i="53"/>
  <c r="T72" i="53"/>
  <c r="S72" i="53"/>
  <c r="R72" i="53"/>
  <c r="Q72" i="53"/>
  <c r="P72" i="53"/>
  <c r="O72" i="53"/>
  <c r="N72" i="53"/>
  <c r="M72" i="53"/>
  <c r="L72" i="53"/>
  <c r="K72" i="53"/>
  <c r="J72" i="53"/>
  <c r="I72" i="53"/>
  <c r="H72" i="53"/>
  <c r="T56" i="53"/>
  <c r="S56" i="53"/>
  <c r="R56" i="53"/>
  <c r="Q56" i="53"/>
  <c r="P56" i="53"/>
  <c r="O56" i="53"/>
  <c r="N56" i="53"/>
  <c r="M56" i="53"/>
  <c r="L56" i="53"/>
  <c r="K56" i="53"/>
  <c r="J56" i="53"/>
  <c r="I56" i="53"/>
  <c r="H56" i="53"/>
  <c r="T51" i="53"/>
  <c r="T73" i="53" s="1"/>
  <c r="S51" i="53"/>
  <c r="R51" i="53"/>
  <c r="R73" i="53" s="1"/>
  <c r="Q51" i="53"/>
  <c r="Q73" i="53" s="1"/>
  <c r="P51" i="53"/>
  <c r="O51" i="53"/>
  <c r="O73" i="53" s="1"/>
  <c r="N51" i="53"/>
  <c r="N73" i="53" s="1"/>
  <c r="M51" i="53"/>
  <c r="L51" i="53"/>
  <c r="L73" i="53" s="1"/>
  <c r="K51" i="53"/>
  <c r="J51" i="53"/>
  <c r="J73" i="53" s="1"/>
  <c r="I51" i="53"/>
  <c r="I73" i="53" s="1"/>
  <c r="H51" i="53"/>
  <c r="T43" i="53"/>
  <c r="T44" i="53" s="1"/>
  <c r="S43" i="53"/>
  <c r="S44" i="53" s="1"/>
  <c r="S74" i="53" s="1"/>
  <c r="L43" i="53"/>
  <c r="L44" i="53" s="1"/>
  <c r="L74" i="53" s="1"/>
  <c r="K43" i="53"/>
  <c r="T27" i="53"/>
  <c r="S27" i="53"/>
  <c r="R27" i="53"/>
  <c r="R43" i="53" s="1"/>
  <c r="Q27" i="53"/>
  <c r="Q43" i="53" s="1"/>
  <c r="Q44" i="53" s="1"/>
  <c r="Q74" i="53" s="1"/>
  <c r="P27" i="53"/>
  <c r="P43" i="53" s="1"/>
  <c r="P44" i="53" s="1"/>
  <c r="O27" i="53"/>
  <c r="O43" i="53" s="1"/>
  <c r="O44" i="53" s="1"/>
  <c r="O74" i="53" s="1"/>
  <c r="N27" i="53"/>
  <c r="N43" i="53" s="1"/>
  <c r="N44" i="53" s="1"/>
  <c r="N74" i="53" s="1"/>
  <c r="M27" i="53"/>
  <c r="M43" i="53" s="1"/>
  <c r="L27" i="53"/>
  <c r="K27" i="53"/>
  <c r="J27" i="53"/>
  <c r="J43" i="53" s="1"/>
  <c r="I27" i="53"/>
  <c r="I43" i="53" s="1"/>
  <c r="I44" i="53" s="1"/>
  <c r="I74" i="53" s="1"/>
  <c r="H27" i="53"/>
  <c r="H43" i="53" s="1"/>
  <c r="H44" i="53" s="1"/>
  <c r="T25" i="53"/>
  <c r="S25" i="53"/>
  <c r="R25" i="53"/>
  <c r="Q25" i="53"/>
  <c r="P25" i="53"/>
  <c r="O25" i="53"/>
  <c r="N25" i="53"/>
  <c r="M25" i="53"/>
  <c r="L25" i="53"/>
  <c r="K25" i="53"/>
  <c r="J25" i="53"/>
  <c r="I25" i="53"/>
  <c r="H25" i="53"/>
  <c r="T20" i="53"/>
  <c r="S20" i="53"/>
  <c r="R20" i="53"/>
  <c r="Q20" i="53"/>
  <c r="P20" i="53"/>
  <c r="O20" i="53"/>
  <c r="N20" i="53"/>
  <c r="M20" i="53"/>
  <c r="L20" i="53"/>
  <c r="K20" i="53"/>
  <c r="J20" i="53"/>
  <c r="I20" i="53"/>
  <c r="H20" i="53"/>
  <c r="K81" i="52"/>
  <c r="J81" i="52"/>
  <c r="R80" i="52"/>
  <c r="Q80" i="52"/>
  <c r="P80" i="52"/>
  <c r="O80" i="52"/>
  <c r="N80" i="52"/>
  <c r="M80" i="52"/>
  <c r="L80" i="52"/>
  <c r="K80" i="52"/>
  <c r="J80" i="52"/>
  <c r="I80" i="52"/>
  <c r="H80" i="52"/>
  <c r="G80" i="52"/>
  <c r="F80" i="52"/>
  <c r="R65" i="52"/>
  <c r="Q65" i="52"/>
  <c r="P65" i="52"/>
  <c r="O65" i="52"/>
  <c r="N65" i="52"/>
  <c r="M65" i="52"/>
  <c r="L65" i="52"/>
  <c r="K65" i="52"/>
  <c r="J65" i="52"/>
  <c r="I65" i="52"/>
  <c r="H65" i="52"/>
  <c r="G65" i="52"/>
  <c r="F65" i="52"/>
  <c r="R59" i="52"/>
  <c r="R81" i="52" s="1"/>
  <c r="Q59" i="52"/>
  <c r="P59" i="52"/>
  <c r="O59" i="52"/>
  <c r="N59" i="52"/>
  <c r="M59" i="52"/>
  <c r="L59" i="52"/>
  <c r="K59" i="52"/>
  <c r="J59" i="52"/>
  <c r="I59" i="52"/>
  <c r="H59" i="52"/>
  <c r="G59" i="52"/>
  <c r="F59" i="52"/>
  <c r="R54" i="52"/>
  <c r="Q54" i="52"/>
  <c r="Q81" i="52" s="1"/>
  <c r="Q82" i="52" s="1"/>
  <c r="P54" i="52"/>
  <c r="P81" i="52" s="1"/>
  <c r="P82" i="52" s="1"/>
  <c r="O54" i="52"/>
  <c r="O81" i="52" s="1"/>
  <c r="N54" i="52"/>
  <c r="N81" i="52" s="1"/>
  <c r="M54" i="52"/>
  <c r="L54" i="52"/>
  <c r="L81" i="52" s="1"/>
  <c r="L82" i="52" s="1"/>
  <c r="K54" i="52"/>
  <c r="J54" i="52"/>
  <c r="I54" i="52"/>
  <c r="I81" i="52" s="1"/>
  <c r="I82" i="52" s="1"/>
  <c r="H54" i="52"/>
  <c r="H81" i="52" s="1"/>
  <c r="H82" i="52" s="1"/>
  <c r="G54" i="52"/>
  <c r="G81" i="52" s="1"/>
  <c r="F54" i="52"/>
  <c r="F81" i="52" s="1"/>
  <c r="L47" i="52"/>
  <c r="R46" i="52"/>
  <c r="Q46" i="52"/>
  <c r="Q47" i="52" s="1"/>
  <c r="P46" i="52"/>
  <c r="P47" i="52" s="1"/>
  <c r="O46" i="52"/>
  <c r="O47" i="52" s="1"/>
  <c r="N46" i="52"/>
  <c r="M46" i="52"/>
  <c r="L46" i="52"/>
  <c r="K46" i="52"/>
  <c r="J46" i="52"/>
  <c r="I46" i="52"/>
  <c r="I47" i="52" s="1"/>
  <c r="H46" i="52"/>
  <c r="H47" i="52" s="1"/>
  <c r="G46" i="52"/>
  <c r="G47" i="52" s="1"/>
  <c r="F46" i="52"/>
  <c r="R31" i="52"/>
  <c r="Q31" i="52"/>
  <c r="P31" i="52"/>
  <c r="O31" i="52"/>
  <c r="N31" i="52"/>
  <c r="M31" i="52"/>
  <c r="L31" i="52"/>
  <c r="K31" i="52"/>
  <c r="J31" i="52"/>
  <c r="I31" i="52"/>
  <c r="H31" i="52"/>
  <c r="G31" i="52"/>
  <c r="F31" i="52"/>
  <c r="R25" i="52"/>
  <c r="Q25" i="52"/>
  <c r="P25" i="52"/>
  <c r="O25" i="52"/>
  <c r="N25" i="52"/>
  <c r="M25" i="52"/>
  <c r="L25" i="52"/>
  <c r="K25" i="52"/>
  <c r="K47" i="52" s="1"/>
  <c r="J25" i="52"/>
  <c r="I25" i="52"/>
  <c r="H25" i="52"/>
  <c r="G25" i="52"/>
  <c r="F25" i="52"/>
  <c r="R20" i="52"/>
  <c r="Q20" i="52"/>
  <c r="P20" i="52"/>
  <c r="O20" i="52"/>
  <c r="N20" i="52"/>
  <c r="M20" i="52"/>
  <c r="L20" i="52"/>
  <c r="K20" i="52"/>
  <c r="J20" i="52"/>
  <c r="I20" i="52"/>
  <c r="H20" i="52"/>
  <c r="G20" i="52"/>
  <c r="F20" i="52"/>
  <c r="L38" i="51"/>
  <c r="K38" i="51"/>
  <c r="Q37" i="51"/>
  <c r="Q38" i="51" s="1"/>
  <c r="P37" i="51"/>
  <c r="P38" i="51" s="1"/>
  <c r="O37" i="51"/>
  <c r="O38" i="51" s="1"/>
  <c r="N37" i="51"/>
  <c r="N38" i="51" s="1"/>
  <c r="M37" i="51"/>
  <c r="M38" i="51" s="1"/>
  <c r="L37" i="51"/>
  <c r="K37" i="51"/>
  <c r="J37" i="51"/>
  <c r="J38" i="51" s="1"/>
  <c r="I37" i="51"/>
  <c r="I38" i="51" s="1"/>
  <c r="H37" i="51"/>
  <c r="H38" i="51" s="1"/>
  <c r="G37" i="51"/>
  <c r="G38" i="51" s="1"/>
  <c r="F37" i="51"/>
  <c r="F38" i="51" s="1"/>
  <c r="E37" i="51"/>
  <c r="E38" i="51" s="1"/>
  <c r="Q25" i="51"/>
  <c r="P25" i="51"/>
  <c r="O25" i="51"/>
  <c r="N25" i="51"/>
  <c r="M25" i="51"/>
  <c r="L25" i="51"/>
  <c r="K25" i="51"/>
  <c r="J25" i="51"/>
  <c r="I25" i="51"/>
  <c r="H25" i="51"/>
  <c r="G25" i="51"/>
  <c r="F25" i="51"/>
  <c r="E25" i="51"/>
  <c r="L48" i="50"/>
  <c r="R47" i="50"/>
  <c r="Q47" i="50"/>
  <c r="J47" i="50"/>
  <c r="I47" i="50"/>
  <c r="S46" i="50"/>
  <c r="S47" i="50" s="1"/>
  <c r="R46" i="50"/>
  <c r="Q46" i="50"/>
  <c r="P46" i="50"/>
  <c r="P47" i="50" s="1"/>
  <c r="O46" i="50"/>
  <c r="O47" i="50" s="1"/>
  <c r="N46" i="50"/>
  <c r="N47" i="50" s="1"/>
  <c r="M46" i="50"/>
  <c r="M47" i="50" s="1"/>
  <c r="M48" i="50" s="1"/>
  <c r="L46" i="50"/>
  <c r="L47" i="50" s="1"/>
  <c r="K46" i="50"/>
  <c r="K47" i="50" s="1"/>
  <c r="J46" i="50"/>
  <c r="I46" i="50"/>
  <c r="H46" i="50"/>
  <c r="H47" i="50" s="1"/>
  <c r="G46" i="50"/>
  <c r="G47" i="50" s="1"/>
  <c r="S30" i="50"/>
  <c r="S48" i="50" s="1"/>
  <c r="O30" i="50"/>
  <c r="L30" i="50"/>
  <c r="K30" i="50"/>
  <c r="K48" i="50" s="1"/>
  <c r="G30" i="50"/>
  <c r="S29" i="50"/>
  <c r="R29" i="50"/>
  <c r="R30" i="50" s="1"/>
  <c r="Q29" i="50"/>
  <c r="Q30" i="50" s="1"/>
  <c r="P29" i="50"/>
  <c r="P30" i="50" s="1"/>
  <c r="P48" i="50" s="1"/>
  <c r="O29" i="50"/>
  <c r="N29" i="50"/>
  <c r="N30" i="50" s="1"/>
  <c r="M29" i="50"/>
  <c r="M30" i="50" s="1"/>
  <c r="L29" i="50"/>
  <c r="K29" i="50"/>
  <c r="J29" i="50"/>
  <c r="J30" i="50" s="1"/>
  <c r="J48" i="50" s="1"/>
  <c r="I29" i="50"/>
  <c r="I30" i="50" s="1"/>
  <c r="I48" i="50" s="1"/>
  <c r="H29" i="50"/>
  <c r="H30" i="50" s="1"/>
  <c r="H48" i="50" s="1"/>
  <c r="G29" i="50"/>
  <c r="S47" i="49"/>
  <c r="R47" i="49"/>
  <c r="N47" i="49"/>
  <c r="M47" i="49"/>
  <c r="K47" i="49"/>
  <c r="J47" i="49"/>
  <c r="S46" i="49"/>
  <c r="R46" i="49"/>
  <c r="Q46" i="49"/>
  <c r="Q47" i="49" s="1"/>
  <c r="P46" i="49"/>
  <c r="P47" i="49" s="1"/>
  <c r="O46" i="49"/>
  <c r="O47" i="49" s="1"/>
  <c r="N46" i="49"/>
  <c r="M46" i="49"/>
  <c r="L46" i="49"/>
  <c r="L47" i="49" s="1"/>
  <c r="K46" i="49"/>
  <c r="J46" i="49"/>
  <c r="I46" i="49"/>
  <c r="I47" i="49" s="1"/>
  <c r="H46" i="49"/>
  <c r="H47" i="49" s="1"/>
  <c r="G46" i="49"/>
  <c r="G47" i="49" s="1"/>
  <c r="P30" i="49"/>
  <c r="P48" i="49" s="1"/>
  <c r="O30" i="49"/>
  <c r="O48" i="49" s="1"/>
  <c r="M30" i="49"/>
  <c r="M48" i="49" s="1"/>
  <c r="L30" i="49"/>
  <c r="H30" i="49"/>
  <c r="G30" i="49"/>
  <c r="S29" i="49"/>
  <c r="S30" i="49" s="1"/>
  <c r="S48" i="49" s="1"/>
  <c r="R29" i="49"/>
  <c r="R30" i="49" s="1"/>
  <c r="R48" i="49" s="1"/>
  <c r="Q29" i="49"/>
  <c r="Q30" i="49" s="1"/>
  <c r="Q48" i="49" s="1"/>
  <c r="P29" i="49"/>
  <c r="O29" i="49"/>
  <c r="N29" i="49"/>
  <c r="N30" i="49" s="1"/>
  <c r="N48" i="49" s="1"/>
  <c r="M29" i="49"/>
  <c r="L29" i="49"/>
  <c r="K29" i="49"/>
  <c r="K30" i="49" s="1"/>
  <c r="J29" i="49"/>
  <c r="J30" i="49" s="1"/>
  <c r="J48" i="49" s="1"/>
  <c r="I29" i="49"/>
  <c r="I30" i="49" s="1"/>
  <c r="I48" i="49" s="1"/>
  <c r="H29" i="49"/>
  <c r="G29" i="49"/>
  <c r="I142" i="48"/>
  <c r="I141" i="48"/>
  <c r="I135" i="48"/>
  <c r="I138" i="48" s="1"/>
  <c r="I132" i="48"/>
  <c r="I128" i="48"/>
  <c r="I116" i="48"/>
  <c r="I109" i="48"/>
  <c r="I117" i="48" s="1"/>
  <c r="I104" i="48"/>
  <c r="I103" i="48"/>
  <c r="I92" i="48"/>
  <c r="I87" i="48"/>
  <c r="I79" i="48"/>
  <c r="I65" i="48"/>
  <c r="I60" i="48"/>
  <c r="I66" i="48" s="1"/>
  <c r="I59" i="48"/>
  <c r="I51" i="48"/>
  <c r="I53" i="48" s="1"/>
  <c r="I39" i="48"/>
  <c r="I22" i="48"/>
  <c r="I17" i="48"/>
  <c r="H84" i="47"/>
  <c r="Q73" i="47"/>
  <c r="P73" i="47"/>
  <c r="O73" i="47"/>
  <c r="N73" i="47"/>
  <c r="M73" i="47"/>
  <c r="L73" i="47"/>
  <c r="K73" i="47"/>
  <c r="J73" i="47"/>
  <c r="I73" i="47"/>
  <c r="H73" i="47"/>
  <c r="G73" i="47"/>
  <c r="F73" i="47"/>
  <c r="Q65" i="47"/>
  <c r="P65" i="47"/>
  <c r="P84" i="47" s="1"/>
  <c r="O65" i="47"/>
  <c r="O84" i="47" s="1"/>
  <c r="N65" i="47"/>
  <c r="M65" i="47"/>
  <c r="L65" i="47"/>
  <c r="K65" i="47"/>
  <c r="J65" i="47"/>
  <c r="I65" i="47"/>
  <c r="H65" i="47"/>
  <c r="G65" i="47"/>
  <c r="G84" i="47" s="1"/>
  <c r="F65" i="47"/>
  <c r="Q52" i="47"/>
  <c r="P52" i="47"/>
  <c r="O52" i="47"/>
  <c r="N52" i="47"/>
  <c r="M52" i="47"/>
  <c r="L52" i="47"/>
  <c r="K52" i="47"/>
  <c r="J52" i="47"/>
  <c r="I52" i="47"/>
  <c r="H52" i="47"/>
  <c r="G52" i="47"/>
  <c r="F52" i="47"/>
  <c r="Q35" i="47"/>
  <c r="P35" i="47"/>
  <c r="O35" i="47"/>
  <c r="N35" i="47"/>
  <c r="M35" i="47"/>
  <c r="L35" i="47"/>
  <c r="K35" i="47"/>
  <c r="J35" i="47"/>
  <c r="I35" i="47"/>
  <c r="H35" i="47"/>
  <c r="G35" i="47"/>
  <c r="F35" i="47"/>
  <c r="Q25" i="47"/>
  <c r="Q84" i="47" s="1"/>
  <c r="P25" i="47"/>
  <c r="O25" i="47"/>
  <c r="N25" i="47"/>
  <c r="N84" i="47" s="1"/>
  <c r="M25" i="47"/>
  <c r="M84" i="47" s="1"/>
  <c r="L25" i="47"/>
  <c r="L84" i="47" s="1"/>
  <c r="K25" i="47"/>
  <c r="K84" i="47" s="1"/>
  <c r="J25" i="47"/>
  <c r="J84" i="47" s="1"/>
  <c r="I25" i="47"/>
  <c r="I84" i="47" s="1"/>
  <c r="H25" i="47"/>
  <c r="G25" i="47"/>
  <c r="F25" i="47"/>
  <c r="F84" i="47" s="1"/>
  <c r="S84" i="46"/>
  <c r="R84" i="46"/>
  <c r="K84" i="46"/>
  <c r="J84" i="46"/>
  <c r="T73" i="46"/>
  <c r="S73" i="46"/>
  <c r="R73" i="46"/>
  <c r="Q73" i="46"/>
  <c r="P73" i="46"/>
  <c r="O73" i="46"/>
  <c r="N73" i="46"/>
  <c r="M73" i="46"/>
  <c r="L73" i="46"/>
  <c r="K73" i="46"/>
  <c r="J73" i="46"/>
  <c r="I73" i="46"/>
  <c r="H73" i="46"/>
  <c r="G73" i="46"/>
  <c r="F73" i="46"/>
  <c r="T65" i="46"/>
  <c r="S65" i="46"/>
  <c r="R65" i="46"/>
  <c r="Q65" i="46"/>
  <c r="P65" i="46"/>
  <c r="O65" i="46"/>
  <c r="N65" i="46"/>
  <c r="M65" i="46"/>
  <c r="L65" i="46"/>
  <c r="K65" i="46"/>
  <c r="J65" i="46"/>
  <c r="I65" i="46"/>
  <c r="H65" i="46"/>
  <c r="G65" i="46"/>
  <c r="F65" i="46"/>
  <c r="T52" i="46"/>
  <c r="S52" i="46"/>
  <c r="R52" i="46"/>
  <c r="Q52" i="46"/>
  <c r="P52" i="46"/>
  <c r="O52" i="46"/>
  <c r="N52" i="46"/>
  <c r="M52" i="46"/>
  <c r="L52" i="46"/>
  <c r="K52" i="46"/>
  <c r="J52" i="46"/>
  <c r="I52" i="46"/>
  <c r="H52" i="46"/>
  <c r="G52" i="46"/>
  <c r="F52" i="46"/>
  <c r="T35" i="46"/>
  <c r="S35" i="46"/>
  <c r="R35" i="46"/>
  <c r="Q35" i="46"/>
  <c r="P35" i="46"/>
  <c r="O35" i="46"/>
  <c r="N35" i="46"/>
  <c r="M35" i="46"/>
  <c r="L35" i="46"/>
  <c r="K35" i="46"/>
  <c r="J35" i="46"/>
  <c r="I35" i="46"/>
  <c r="H35" i="46"/>
  <c r="G35" i="46"/>
  <c r="F35" i="46"/>
  <c r="T25" i="46"/>
  <c r="T84" i="46" s="1"/>
  <c r="S25" i="46"/>
  <c r="R25" i="46"/>
  <c r="Q25" i="46"/>
  <c r="P25" i="46"/>
  <c r="O25" i="46"/>
  <c r="N25" i="46"/>
  <c r="M25" i="46"/>
  <c r="M84" i="46" s="1"/>
  <c r="L25" i="46"/>
  <c r="L84" i="46" s="1"/>
  <c r="K25" i="46"/>
  <c r="J25" i="46"/>
  <c r="I25" i="46"/>
  <c r="H25" i="46"/>
  <c r="G25" i="46"/>
  <c r="F25" i="46"/>
  <c r="T73" i="45"/>
  <c r="S73" i="45"/>
  <c r="R73" i="45"/>
  <c r="Q73" i="45"/>
  <c r="P73" i="45"/>
  <c r="O73" i="45"/>
  <c r="N73" i="45"/>
  <c r="M73" i="45"/>
  <c r="L73" i="45"/>
  <c r="L84" i="45" s="1"/>
  <c r="K73" i="45"/>
  <c r="J73" i="45"/>
  <c r="I73" i="45"/>
  <c r="H73" i="45"/>
  <c r="G73" i="45"/>
  <c r="F73" i="45"/>
  <c r="T65" i="45"/>
  <c r="S65" i="45"/>
  <c r="R65" i="45"/>
  <c r="Q65" i="45"/>
  <c r="P65" i="45"/>
  <c r="O65" i="45"/>
  <c r="N65" i="45"/>
  <c r="M65" i="45"/>
  <c r="L65" i="45"/>
  <c r="K65" i="45"/>
  <c r="J65" i="45"/>
  <c r="I65" i="45"/>
  <c r="H65" i="45"/>
  <c r="G65" i="45"/>
  <c r="F65" i="45"/>
  <c r="T52" i="45"/>
  <c r="S52" i="45"/>
  <c r="R52" i="45"/>
  <c r="Q52" i="45"/>
  <c r="P52" i="45"/>
  <c r="O52" i="45"/>
  <c r="N52" i="45"/>
  <c r="M52" i="45"/>
  <c r="M84" i="45" s="1"/>
  <c r="L52" i="45"/>
  <c r="K52" i="45"/>
  <c r="J52" i="45"/>
  <c r="I52" i="45"/>
  <c r="H52" i="45"/>
  <c r="G52" i="45"/>
  <c r="F52" i="45"/>
  <c r="T35" i="45"/>
  <c r="T84" i="45" s="1"/>
  <c r="S35" i="45"/>
  <c r="R35" i="45"/>
  <c r="Q35" i="45"/>
  <c r="P35" i="45"/>
  <c r="O35" i="45"/>
  <c r="N35" i="45"/>
  <c r="M35" i="45"/>
  <c r="L35" i="45"/>
  <c r="K35" i="45"/>
  <c r="J35" i="45"/>
  <c r="I35" i="45"/>
  <c r="H35" i="45"/>
  <c r="G35" i="45"/>
  <c r="F35" i="45"/>
  <c r="T25" i="45"/>
  <c r="S25" i="45"/>
  <c r="R25" i="45"/>
  <c r="Q25" i="45"/>
  <c r="P25" i="45"/>
  <c r="P84" i="45" s="1"/>
  <c r="O25" i="45"/>
  <c r="O84" i="45" s="1"/>
  <c r="N25" i="45"/>
  <c r="M25" i="45"/>
  <c r="L25" i="45"/>
  <c r="K25" i="45"/>
  <c r="J25" i="45"/>
  <c r="I25" i="45"/>
  <c r="H25" i="45"/>
  <c r="H84" i="45" s="1"/>
  <c r="G25" i="45"/>
  <c r="G84" i="45" s="1"/>
  <c r="F25" i="45"/>
  <c r="V85" i="44"/>
  <c r="U85" i="44"/>
  <c r="AI74" i="44"/>
  <c r="AH74" i="44"/>
  <c r="AG74" i="44"/>
  <c r="AF74" i="44"/>
  <c r="AE74" i="44"/>
  <c r="AD74" i="44"/>
  <c r="AC74" i="44"/>
  <c r="AB74" i="44"/>
  <c r="AA74" i="44"/>
  <c r="Z74" i="44"/>
  <c r="Y74" i="44"/>
  <c r="X74" i="44"/>
  <c r="W74" i="44"/>
  <c r="V74" i="44"/>
  <c r="U74" i="44"/>
  <c r="T74" i="44"/>
  <c r="S74" i="44"/>
  <c r="R74" i="44"/>
  <c r="Q74" i="44"/>
  <c r="P74" i="44"/>
  <c r="O74" i="44"/>
  <c r="N74" i="44"/>
  <c r="M74" i="44"/>
  <c r="L74" i="44"/>
  <c r="K74" i="44"/>
  <c r="J74" i="44"/>
  <c r="I74" i="44"/>
  <c r="H74" i="44"/>
  <c r="G74" i="44"/>
  <c r="F74" i="44"/>
  <c r="AI66" i="44"/>
  <c r="AH66" i="44"/>
  <c r="AG66" i="44"/>
  <c r="AG85" i="44" s="1"/>
  <c r="AF66" i="44"/>
  <c r="AE66" i="44"/>
  <c r="AD66" i="44"/>
  <c r="AC66" i="44"/>
  <c r="AB66" i="44"/>
  <c r="AA66" i="44"/>
  <c r="Z66" i="44"/>
  <c r="Y66" i="44"/>
  <c r="Y85" i="44" s="1"/>
  <c r="X66" i="44"/>
  <c r="W66" i="44"/>
  <c r="V66" i="44"/>
  <c r="U66" i="44"/>
  <c r="T66" i="44"/>
  <c r="S66" i="44"/>
  <c r="R66" i="44"/>
  <c r="Q66" i="44"/>
  <c r="Q85" i="44" s="1"/>
  <c r="P66" i="44"/>
  <c r="O66" i="44"/>
  <c r="N66" i="44"/>
  <c r="M66" i="44"/>
  <c r="M85" i="44" s="1"/>
  <c r="L66" i="44"/>
  <c r="K66" i="44"/>
  <c r="J66" i="44"/>
  <c r="I66" i="44"/>
  <c r="I85" i="44" s="1"/>
  <c r="H66" i="44"/>
  <c r="G66" i="44"/>
  <c r="F66" i="44"/>
  <c r="AI53" i="44"/>
  <c r="AH53" i="44"/>
  <c r="AG53" i="44"/>
  <c r="AF53" i="44"/>
  <c r="AE53" i="44"/>
  <c r="AD53" i="44"/>
  <c r="AC53" i="44"/>
  <c r="AB53" i="44"/>
  <c r="AA53" i="44"/>
  <c r="Z53" i="44"/>
  <c r="Y53" i="44"/>
  <c r="X53" i="44"/>
  <c r="W53" i="44"/>
  <c r="V53" i="44"/>
  <c r="U53" i="44"/>
  <c r="T53" i="44"/>
  <c r="S53" i="44"/>
  <c r="R53" i="44"/>
  <c r="Q53" i="44"/>
  <c r="P53" i="44"/>
  <c r="O53" i="44"/>
  <c r="N53" i="44"/>
  <c r="M53" i="44"/>
  <c r="L53" i="44"/>
  <c r="K53" i="44"/>
  <c r="J53" i="44"/>
  <c r="I53" i="44"/>
  <c r="H53" i="44"/>
  <c r="G53" i="44"/>
  <c r="F53" i="44"/>
  <c r="AI36" i="44"/>
  <c r="AH36" i="44"/>
  <c r="AG36" i="44"/>
  <c r="AF36" i="44"/>
  <c r="AE36" i="44"/>
  <c r="AD36" i="44"/>
  <c r="AD85" i="44" s="1"/>
  <c r="AC36" i="44"/>
  <c r="AC85" i="44" s="1"/>
  <c r="AB36" i="44"/>
  <c r="AA36" i="44"/>
  <c r="Z36" i="44"/>
  <c r="Y36" i="44"/>
  <c r="X36" i="44"/>
  <c r="W36" i="44"/>
  <c r="V36" i="44"/>
  <c r="U36" i="44"/>
  <c r="T36" i="44"/>
  <c r="S36" i="44"/>
  <c r="R36" i="44"/>
  <c r="Q36" i="44"/>
  <c r="P36" i="44"/>
  <c r="O36" i="44"/>
  <c r="N36" i="44"/>
  <c r="N85" i="44" s="1"/>
  <c r="M36" i="44"/>
  <c r="L36" i="44"/>
  <c r="K36" i="44"/>
  <c r="J36" i="44"/>
  <c r="I36" i="44"/>
  <c r="H36" i="44"/>
  <c r="G36" i="44"/>
  <c r="F36" i="44"/>
  <c r="F85" i="44" s="1"/>
  <c r="AI26" i="44"/>
  <c r="AI85" i="44" s="1"/>
  <c r="AH26" i="44"/>
  <c r="AH85" i="44" s="1"/>
  <c r="AG26" i="44"/>
  <c r="AF26" i="44"/>
  <c r="AE26" i="44"/>
  <c r="AD26" i="44"/>
  <c r="AC26" i="44"/>
  <c r="AB26" i="44"/>
  <c r="AB85" i="44" s="1"/>
  <c r="AA26" i="44"/>
  <c r="AA85" i="44" s="1"/>
  <c r="Z26" i="44"/>
  <c r="Z85" i="44" s="1"/>
  <c r="Y26" i="44"/>
  <c r="X26" i="44"/>
  <c r="W26" i="44"/>
  <c r="V26" i="44"/>
  <c r="U26" i="44"/>
  <c r="T26" i="44"/>
  <c r="T85" i="44" s="1"/>
  <c r="S26" i="44"/>
  <c r="S85" i="44" s="1"/>
  <c r="R26" i="44"/>
  <c r="R85" i="44" s="1"/>
  <c r="Q26" i="44"/>
  <c r="P26" i="44"/>
  <c r="O26" i="44"/>
  <c r="N26" i="44"/>
  <c r="M26" i="44"/>
  <c r="L26" i="44"/>
  <c r="L85" i="44" s="1"/>
  <c r="K26" i="44"/>
  <c r="K85" i="44" s="1"/>
  <c r="J26" i="44"/>
  <c r="J85" i="44" s="1"/>
  <c r="I26" i="44"/>
  <c r="H26" i="44"/>
  <c r="G26" i="44"/>
  <c r="F26" i="44"/>
  <c r="F83" i="43"/>
  <c r="H72" i="43"/>
  <c r="G72" i="43"/>
  <c r="F72" i="43"/>
  <c r="H64" i="43"/>
  <c r="G64" i="43"/>
  <c r="F64" i="43"/>
  <c r="H51" i="43"/>
  <c r="G51" i="43"/>
  <c r="G83" i="43" s="1"/>
  <c r="F51" i="43"/>
  <c r="H34" i="43"/>
  <c r="G34" i="43"/>
  <c r="F34" i="43"/>
  <c r="H24" i="43"/>
  <c r="G24" i="43"/>
  <c r="F24" i="43"/>
  <c r="H72" i="42"/>
  <c r="G72" i="42"/>
  <c r="F72" i="42"/>
  <c r="H64" i="42"/>
  <c r="G64" i="42"/>
  <c r="F64" i="42"/>
  <c r="H51" i="42"/>
  <c r="G51" i="42"/>
  <c r="F51" i="42"/>
  <c r="H34" i="42"/>
  <c r="H83" i="42" s="1"/>
  <c r="G34" i="42"/>
  <c r="F34" i="42"/>
  <c r="H24" i="42"/>
  <c r="G24" i="42"/>
  <c r="F24" i="42"/>
  <c r="F83" i="42" s="1"/>
  <c r="H72" i="41"/>
  <c r="G72" i="41"/>
  <c r="F72" i="41"/>
  <c r="F83" i="41" s="1"/>
  <c r="H64" i="41"/>
  <c r="G64" i="41"/>
  <c r="F64" i="41"/>
  <c r="H51" i="41"/>
  <c r="G51" i="41"/>
  <c r="F51" i="41"/>
  <c r="H34" i="41"/>
  <c r="G34" i="41"/>
  <c r="F34" i="41"/>
  <c r="H24" i="41"/>
  <c r="H83" i="41" s="1"/>
  <c r="G24" i="41"/>
  <c r="F24" i="41"/>
  <c r="E19" i="38"/>
  <c r="E15" i="38"/>
  <c r="F67" i="37"/>
  <c r="F65" i="37"/>
  <c r="F43" i="37"/>
  <c r="F38" i="37"/>
  <c r="F37" i="37"/>
  <c r="F36" i="37"/>
  <c r="F35" i="37"/>
  <c r="F34" i="37"/>
  <c r="F33" i="37"/>
  <c r="F32" i="37"/>
  <c r="F44" i="37" s="1"/>
  <c r="F31" i="37"/>
  <c r="F29" i="37"/>
  <c r="F16" i="37"/>
  <c r="E17" i="34"/>
  <c r="L29" i="28"/>
  <c r="K29" i="28"/>
  <c r="G29" i="28"/>
  <c r="M19" i="28"/>
  <c r="M29" i="28" s="1"/>
  <c r="L19" i="28"/>
  <c r="K19" i="28"/>
  <c r="J19" i="28"/>
  <c r="J29" i="28" s="1"/>
  <c r="I19" i="28"/>
  <c r="I29" i="28" s="1"/>
  <c r="H19" i="28"/>
  <c r="H29" i="28" s="1"/>
  <c r="G19" i="28"/>
  <c r="J31" i="24"/>
  <c r="G30" i="24"/>
  <c r="J19" i="24"/>
  <c r="J30" i="24" s="1"/>
  <c r="I19" i="24"/>
  <c r="I30" i="24" s="1"/>
  <c r="H19" i="24"/>
  <c r="H30" i="24" s="1"/>
  <c r="G19" i="24"/>
  <c r="F19" i="24"/>
  <c r="F30" i="24" s="1"/>
  <c r="J14" i="24"/>
  <c r="Q29" i="22"/>
  <c r="P29" i="22"/>
  <c r="O29" i="22"/>
  <c r="N29" i="22"/>
  <c r="M29" i="22"/>
  <c r="L29" i="22"/>
  <c r="K29" i="22"/>
  <c r="J29" i="22"/>
  <c r="I29" i="22"/>
  <c r="H29" i="22"/>
  <c r="G29" i="22"/>
  <c r="F29" i="22"/>
  <c r="U34" i="15"/>
  <c r="U33" i="15"/>
  <c r="T33" i="15"/>
  <c r="S33" i="15"/>
  <c r="R33" i="15"/>
  <c r="Q33" i="15"/>
  <c r="P33" i="15"/>
  <c r="O33" i="15"/>
  <c r="N33" i="15"/>
  <c r="M33" i="15"/>
  <c r="L33" i="15"/>
  <c r="K33" i="15"/>
  <c r="J33" i="15"/>
  <c r="I33" i="15"/>
  <c r="H33" i="15"/>
  <c r="G33" i="15"/>
  <c r="F33" i="15"/>
  <c r="U20" i="15"/>
  <c r="F34" i="8"/>
  <c r="F35" i="8" s="1"/>
  <c r="F28" i="8"/>
  <c r="F26" i="8"/>
  <c r="F21" i="8"/>
  <c r="F15" i="8"/>
  <c r="F14" i="8"/>
  <c r="F13" i="8"/>
  <c r="F16" i="8" s="1"/>
  <c r="AH65" i="7"/>
  <c r="AG65" i="7"/>
  <c r="AF65" i="7"/>
  <c r="AE65" i="7"/>
  <c r="AD65" i="7"/>
  <c r="AC65" i="7"/>
  <c r="AB65" i="7"/>
  <c r="AA65" i="7"/>
  <c r="Z65" i="7"/>
  <c r="Y65" i="7"/>
  <c r="X65" i="7"/>
  <c r="W65" i="7"/>
  <c r="V65" i="7"/>
  <c r="U65" i="7"/>
  <c r="T65" i="7"/>
  <c r="S65" i="7"/>
  <c r="R65" i="7"/>
  <c r="Q65" i="7"/>
  <c r="P65" i="7"/>
  <c r="O65" i="7"/>
  <c r="N65" i="7"/>
  <c r="M65" i="7"/>
  <c r="L65" i="7"/>
  <c r="K65" i="7"/>
  <c r="J65" i="7"/>
  <c r="I65" i="7"/>
  <c r="H65" i="7"/>
  <c r="G65" i="7"/>
  <c r="F65" i="7"/>
  <c r="AD64" i="7"/>
  <c r="Z64" i="7"/>
  <c r="W64" i="7"/>
  <c r="V64" i="7"/>
  <c r="R64" i="7"/>
  <c r="N64" i="7"/>
  <c r="J64" i="7"/>
  <c r="G64" i="7"/>
  <c r="F64" i="7"/>
  <c r="AG51" i="7"/>
  <c r="AG64" i="7" s="1"/>
  <c r="AF51" i="7"/>
  <c r="AF64" i="7" s="1"/>
  <c r="AE51" i="7"/>
  <c r="AE64" i="7" s="1"/>
  <c r="AD51" i="7"/>
  <c r="AC51" i="7"/>
  <c r="AC64" i="7" s="1"/>
  <c r="AB51" i="7"/>
  <c r="AB64" i="7" s="1"/>
  <c r="AA51" i="7"/>
  <c r="AA64" i="7" s="1"/>
  <c r="Z51" i="7"/>
  <c r="Y51" i="7"/>
  <c r="Y64" i="7" s="1"/>
  <c r="X51" i="7"/>
  <c r="X64" i="7" s="1"/>
  <c r="W51" i="7"/>
  <c r="V51" i="7"/>
  <c r="U51" i="7"/>
  <c r="U64" i="7" s="1"/>
  <c r="T51" i="7"/>
  <c r="T64" i="7" s="1"/>
  <c r="S51" i="7"/>
  <c r="S64" i="7" s="1"/>
  <c r="R51" i="7"/>
  <c r="Q51" i="7"/>
  <c r="Q64" i="7" s="1"/>
  <c r="P51" i="7"/>
  <c r="P64" i="7" s="1"/>
  <c r="O51" i="7"/>
  <c r="O64" i="7" s="1"/>
  <c r="N51" i="7"/>
  <c r="M51" i="7"/>
  <c r="M64" i="7" s="1"/>
  <c r="L51" i="7"/>
  <c r="L64" i="7" s="1"/>
  <c r="K51" i="7"/>
  <c r="K64" i="7" s="1"/>
  <c r="J51" i="7"/>
  <c r="I51" i="7"/>
  <c r="I64" i="7" s="1"/>
  <c r="H51" i="7"/>
  <c r="H64" i="7" s="1"/>
  <c r="G51" i="7"/>
  <c r="F51" i="7"/>
  <c r="AH36" i="7"/>
  <c r="AE35" i="7"/>
  <c r="AB35" i="7"/>
  <c r="AA35" i="7"/>
  <c r="W35" i="7"/>
  <c r="T35" i="7"/>
  <c r="S35" i="7"/>
  <c r="O35" i="7"/>
  <c r="K35" i="7"/>
  <c r="G35" i="7"/>
  <c r="AG22" i="7"/>
  <c r="AG35" i="7" s="1"/>
  <c r="AF22" i="7"/>
  <c r="AF35" i="7" s="1"/>
  <c r="AE22" i="7"/>
  <c r="AD22" i="7"/>
  <c r="AD35" i="7" s="1"/>
  <c r="AC22" i="7"/>
  <c r="AC35" i="7" s="1"/>
  <c r="AB22" i="7"/>
  <c r="AA22" i="7"/>
  <c r="Z22" i="7"/>
  <c r="Z35" i="7" s="1"/>
  <c r="Y22" i="7"/>
  <c r="Y35" i="7" s="1"/>
  <c r="X22" i="7"/>
  <c r="X35" i="7" s="1"/>
  <c r="W22" i="7"/>
  <c r="V22" i="7"/>
  <c r="V35" i="7" s="1"/>
  <c r="U22" i="7"/>
  <c r="U35" i="7" s="1"/>
  <c r="T22" i="7"/>
  <c r="S22" i="7"/>
  <c r="R22" i="7"/>
  <c r="R35" i="7" s="1"/>
  <c r="Q22" i="7"/>
  <c r="Q35" i="7" s="1"/>
  <c r="P22" i="7"/>
  <c r="P35" i="7" s="1"/>
  <c r="O22" i="7"/>
  <c r="N22" i="7"/>
  <c r="N35" i="7" s="1"/>
  <c r="M22" i="7"/>
  <c r="M35" i="7" s="1"/>
  <c r="L22" i="7"/>
  <c r="L35" i="7" s="1"/>
  <c r="K22" i="7"/>
  <c r="J22" i="7"/>
  <c r="J35" i="7" s="1"/>
  <c r="I22" i="7"/>
  <c r="I35" i="7" s="1"/>
  <c r="H22" i="7"/>
  <c r="H35" i="7" s="1"/>
  <c r="G22" i="7"/>
  <c r="F22" i="7"/>
  <c r="F35" i="7" s="1"/>
  <c r="AH14" i="7"/>
  <c r="N155" i="6"/>
  <c r="M155" i="6"/>
  <c r="L155" i="6"/>
  <c r="K155" i="6"/>
  <c r="J155" i="6"/>
  <c r="I155" i="6"/>
  <c r="H155" i="6"/>
  <c r="G155" i="6"/>
  <c r="F155" i="6"/>
  <c r="N153" i="6"/>
  <c r="N150" i="6"/>
  <c r="F150" i="6"/>
  <c r="F153" i="6" s="1"/>
  <c r="N149" i="6"/>
  <c r="M149" i="6"/>
  <c r="L149" i="6"/>
  <c r="K149" i="6"/>
  <c r="J149" i="6"/>
  <c r="I149" i="6"/>
  <c r="H149" i="6"/>
  <c r="G149" i="6"/>
  <c r="G150" i="6" s="1"/>
  <c r="G153" i="6" s="1"/>
  <c r="F149" i="6"/>
  <c r="N133" i="6"/>
  <c r="M133" i="6"/>
  <c r="L133" i="6"/>
  <c r="K133" i="6"/>
  <c r="J133" i="6"/>
  <c r="I133" i="6"/>
  <c r="H133" i="6"/>
  <c r="H150" i="6" s="1"/>
  <c r="H153" i="6" s="1"/>
  <c r="G133" i="6"/>
  <c r="F133" i="6"/>
  <c r="M109" i="6"/>
  <c r="I109" i="6"/>
  <c r="N102" i="6"/>
  <c r="N109" i="6" s="1"/>
  <c r="M102" i="6"/>
  <c r="L102" i="6"/>
  <c r="L109" i="6" s="1"/>
  <c r="K102" i="6"/>
  <c r="K109" i="6" s="1"/>
  <c r="J102" i="6"/>
  <c r="J109" i="6" s="1"/>
  <c r="J150" i="6" s="1"/>
  <c r="J153" i="6" s="1"/>
  <c r="I102" i="6"/>
  <c r="H102" i="6"/>
  <c r="H109" i="6" s="1"/>
  <c r="G102" i="6"/>
  <c r="G109" i="6" s="1"/>
  <c r="F102" i="6"/>
  <c r="F109" i="6" s="1"/>
  <c r="N81" i="6"/>
  <c r="N80" i="6"/>
  <c r="N79" i="6"/>
  <c r="N76" i="6"/>
  <c r="F76" i="6"/>
  <c r="F79" i="6" s="1"/>
  <c r="N75" i="6"/>
  <c r="M75" i="6"/>
  <c r="L75" i="6"/>
  <c r="K75" i="6"/>
  <c r="J75" i="6"/>
  <c r="I75" i="6"/>
  <c r="H75" i="6"/>
  <c r="G75" i="6"/>
  <c r="G76" i="6" s="1"/>
  <c r="G79" i="6" s="1"/>
  <c r="F75" i="6"/>
  <c r="N59" i="6"/>
  <c r="M59" i="6"/>
  <c r="L59" i="6"/>
  <c r="K59" i="6"/>
  <c r="J59" i="6"/>
  <c r="I59" i="6"/>
  <c r="H59" i="6"/>
  <c r="H76" i="6" s="1"/>
  <c r="H79" i="6" s="1"/>
  <c r="G59" i="6"/>
  <c r="F59" i="6"/>
  <c r="M35" i="6"/>
  <c r="I35" i="6"/>
  <c r="N28" i="6"/>
  <c r="N35" i="6" s="1"/>
  <c r="M28" i="6"/>
  <c r="L28" i="6"/>
  <c r="L35" i="6" s="1"/>
  <c r="K28" i="6"/>
  <c r="K35" i="6" s="1"/>
  <c r="J28" i="6"/>
  <c r="J35" i="6" s="1"/>
  <c r="J76" i="6" s="1"/>
  <c r="J79" i="6" s="1"/>
  <c r="I28" i="6"/>
  <c r="H28" i="6"/>
  <c r="H35" i="6" s="1"/>
  <c r="G28" i="6"/>
  <c r="G35" i="6" s="1"/>
  <c r="F28" i="6"/>
  <c r="F35" i="6" s="1"/>
  <c r="H77" i="5"/>
  <c r="G77" i="5"/>
  <c r="G79" i="5" s="1"/>
  <c r="H66" i="5"/>
  <c r="H79" i="5" s="1"/>
  <c r="G66" i="5"/>
  <c r="H56" i="5"/>
  <c r="G56" i="5"/>
  <c r="H51" i="5"/>
  <c r="G51" i="5"/>
  <c r="H47" i="5"/>
  <c r="G47" i="5"/>
  <c r="H43" i="5"/>
  <c r="G43" i="5"/>
  <c r="H39" i="5"/>
  <c r="G39" i="5"/>
  <c r="H35" i="5"/>
  <c r="G35" i="5"/>
  <c r="H30" i="5"/>
  <c r="G30" i="5"/>
  <c r="H26" i="5"/>
  <c r="G26" i="5"/>
  <c r="H21" i="5"/>
  <c r="G21" i="5"/>
  <c r="N87" i="4"/>
  <c r="N83" i="4"/>
  <c r="H76" i="4"/>
  <c r="H78" i="4" s="1"/>
  <c r="J74" i="4"/>
  <c r="J76" i="4" s="1"/>
  <c r="J78" i="4" s="1"/>
  <c r="I74" i="4"/>
  <c r="I76" i="4" s="1"/>
  <c r="I78" i="4" s="1"/>
  <c r="N62" i="4"/>
  <c r="N74" i="4" s="1"/>
  <c r="N76" i="4" s="1"/>
  <c r="J62" i="4"/>
  <c r="F62" i="4"/>
  <c r="F74" i="4" s="1"/>
  <c r="F76" i="4" s="1"/>
  <c r="F78" i="4" s="1"/>
  <c r="N57" i="4"/>
  <c r="M57" i="4"/>
  <c r="M62" i="4" s="1"/>
  <c r="M74" i="4" s="1"/>
  <c r="M76" i="4" s="1"/>
  <c r="M78" i="4" s="1"/>
  <c r="L57" i="4"/>
  <c r="L62" i="4" s="1"/>
  <c r="L74" i="4" s="1"/>
  <c r="L76" i="4" s="1"/>
  <c r="L78" i="4" s="1"/>
  <c r="K57" i="4"/>
  <c r="K62" i="4" s="1"/>
  <c r="K74" i="4" s="1"/>
  <c r="K76" i="4" s="1"/>
  <c r="K78" i="4" s="1"/>
  <c r="J57" i="4"/>
  <c r="I57" i="4"/>
  <c r="I62" i="4" s="1"/>
  <c r="H57" i="4"/>
  <c r="H62" i="4" s="1"/>
  <c r="H74" i="4" s="1"/>
  <c r="G57" i="4"/>
  <c r="G62" i="4" s="1"/>
  <c r="G74" i="4" s="1"/>
  <c r="G76" i="4" s="1"/>
  <c r="G78" i="4" s="1"/>
  <c r="F57" i="4"/>
  <c r="N47" i="4"/>
  <c r="N43" i="4"/>
  <c r="J34" i="4"/>
  <c r="J36" i="4" s="1"/>
  <c r="J38" i="4" s="1"/>
  <c r="I34" i="4"/>
  <c r="I36" i="4" s="1"/>
  <c r="I38" i="4" s="1"/>
  <c r="N22" i="4"/>
  <c r="N34" i="4" s="1"/>
  <c r="J22" i="4"/>
  <c r="H22" i="4"/>
  <c r="H34" i="4" s="1"/>
  <c r="H36" i="4" s="1"/>
  <c r="H38" i="4" s="1"/>
  <c r="F22" i="4"/>
  <c r="F34" i="4" s="1"/>
  <c r="F36" i="4" s="1"/>
  <c r="F38" i="4" s="1"/>
  <c r="N17" i="4"/>
  <c r="M17" i="4"/>
  <c r="M22" i="4" s="1"/>
  <c r="M34" i="4" s="1"/>
  <c r="M36" i="4" s="1"/>
  <c r="M38" i="4" s="1"/>
  <c r="L17" i="4"/>
  <c r="L22" i="4" s="1"/>
  <c r="L34" i="4" s="1"/>
  <c r="L36" i="4" s="1"/>
  <c r="L38" i="4" s="1"/>
  <c r="K17" i="4"/>
  <c r="K22" i="4" s="1"/>
  <c r="K34" i="4" s="1"/>
  <c r="K36" i="4" s="1"/>
  <c r="K38" i="4" s="1"/>
  <c r="J17" i="4"/>
  <c r="I17" i="4"/>
  <c r="I22" i="4" s="1"/>
  <c r="H17" i="4"/>
  <c r="G17" i="4"/>
  <c r="G22" i="4" s="1"/>
  <c r="G34" i="4" s="1"/>
  <c r="G36" i="4" s="1"/>
  <c r="G38" i="4" s="1"/>
  <c r="F17" i="4"/>
  <c r="P208" i="3"/>
  <c r="O208" i="3"/>
  <c r="N208" i="3"/>
  <c r="M208" i="3"/>
  <c r="L208" i="3"/>
  <c r="K208" i="3"/>
  <c r="J208" i="3"/>
  <c r="I208" i="3"/>
  <c r="H208" i="3"/>
  <c r="M195" i="3"/>
  <c r="I195" i="3"/>
  <c r="P189" i="3"/>
  <c r="O189" i="3"/>
  <c r="N189" i="3"/>
  <c r="M189" i="3"/>
  <c r="L189" i="3"/>
  <c r="K189" i="3"/>
  <c r="J189" i="3"/>
  <c r="J195" i="3" s="1"/>
  <c r="I189" i="3"/>
  <c r="H189" i="3"/>
  <c r="P183" i="3"/>
  <c r="P195" i="3" s="1"/>
  <c r="O183" i="3"/>
  <c r="O195" i="3" s="1"/>
  <c r="N183" i="3"/>
  <c r="N195" i="3" s="1"/>
  <c r="M183" i="3"/>
  <c r="L183" i="3"/>
  <c r="L195" i="3" s="1"/>
  <c r="K183" i="3"/>
  <c r="J183" i="3"/>
  <c r="I183" i="3"/>
  <c r="H183" i="3"/>
  <c r="H195" i="3" s="1"/>
  <c r="P178" i="3"/>
  <c r="P196" i="3" s="1"/>
  <c r="P209" i="3" s="1"/>
  <c r="M178" i="3"/>
  <c r="L178" i="3"/>
  <c r="L196" i="3" s="1"/>
  <c r="L209" i="3" s="1"/>
  <c r="H178" i="3"/>
  <c r="H196" i="3" s="1"/>
  <c r="H209" i="3" s="1"/>
  <c r="P172" i="3"/>
  <c r="O172" i="3"/>
  <c r="N172" i="3"/>
  <c r="M172" i="3"/>
  <c r="L172" i="3"/>
  <c r="K172" i="3"/>
  <c r="J172" i="3"/>
  <c r="I172" i="3"/>
  <c r="H172" i="3"/>
  <c r="P166" i="3"/>
  <c r="O166" i="3"/>
  <c r="O178" i="3" s="1"/>
  <c r="N166" i="3"/>
  <c r="N178" i="3" s="1"/>
  <c r="M166" i="3"/>
  <c r="L166" i="3"/>
  <c r="K166" i="3"/>
  <c r="K178" i="3" s="1"/>
  <c r="J166" i="3"/>
  <c r="J178" i="3" s="1"/>
  <c r="I166" i="3"/>
  <c r="H166" i="3"/>
  <c r="H159" i="3"/>
  <c r="P158" i="3"/>
  <c r="P159" i="3" s="1"/>
  <c r="L158" i="3"/>
  <c r="I158" i="3"/>
  <c r="H158" i="3"/>
  <c r="P151" i="3"/>
  <c r="O151" i="3"/>
  <c r="O158" i="3" s="1"/>
  <c r="O159" i="3" s="1"/>
  <c r="N151" i="3"/>
  <c r="N158" i="3" s="1"/>
  <c r="M151" i="3"/>
  <c r="M158" i="3" s="1"/>
  <c r="M159" i="3" s="1"/>
  <c r="L151" i="3"/>
  <c r="K151" i="3"/>
  <c r="K158" i="3" s="1"/>
  <c r="K159" i="3" s="1"/>
  <c r="J151" i="3"/>
  <c r="J158" i="3" s="1"/>
  <c r="I151" i="3"/>
  <c r="H151" i="3"/>
  <c r="K133" i="3"/>
  <c r="O130" i="3"/>
  <c r="O133" i="3" s="1"/>
  <c r="L130" i="3"/>
  <c r="L133" i="3" s="1"/>
  <c r="K130" i="3"/>
  <c r="P122" i="3"/>
  <c r="P130" i="3" s="1"/>
  <c r="P133" i="3" s="1"/>
  <c r="O122" i="3"/>
  <c r="N122" i="3"/>
  <c r="N130" i="3" s="1"/>
  <c r="N133" i="3" s="1"/>
  <c r="M122" i="3"/>
  <c r="M130" i="3" s="1"/>
  <c r="M133" i="3" s="1"/>
  <c r="L122" i="3"/>
  <c r="K122" i="3"/>
  <c r="J122" i="3"/>
  <c r="J130" i="3" s="1"/>
  <c r="J133" i="3" s="1"/>
  <c r="I122" i="3"/>
  <c r="I130" i="3" s="1"/>
  <c r="I133" i="3" s="1"/>
  <c r="H122" i="3"/>
  <c r="H130" i="3" s="1"/>
  <c r="H133" i="3" s="1"/>
  <c r="P107" i="3"/>
  <c r="O107" i="3"/>
  <c r="N107" i="3"/>
  <c r="M107" i="3"/>
  <c r="L107" i="3"/>
  <c r="K107" i="3"/>
  <c r="J107" i="3"/>
  <c r="I107" i="3"/>
  <c r="H107" i="3"/>
  <c r="P88" i="3"/>
  <c r="O88" i="3"/>
  <c r="N88" i="3"/>
  <c r="M88" i="3"/>
  <c r="L88" i="3"/>
  <c r="K88" i="3"/>
  <c r="J88" i="3"/>
  <c r="I88" i="3"/>
  <c r="H88" i="3"/>
  <c r="H94" i="3" s="1"/>
  <c r="P82" i="3"/>
  <c r="P94" i="3" s="1"/>
  <c r="P95" i="3" s="1"/>
  <c r="P108" i="3" s="1"/>
  <c r="O82" i="3"/>
  <c r="O94" i="3" s="1"/>
  <c r="N82" i="3"/>
  <c r="M82" i="3"/>
  <c r="M94" i="3" s="1"/>
  <c r="L82" i="3"/>
  <c r="L94" i="3" s="1"/>
  <c r="K82" i="3"/>
  <c r="K94" i="3" s="1"/>
  <c r="J82" i="3"/>
  <c r="J94" i="3" s="1"/>
  <c r="I82" i="3"/>
  <c r="I94" i="3" s="1"/>
  <c r="H82" i="3"/>
  <c r="P77" i="3"/>
  <c r="J77" i="3"/>
  <c r="J95" i="3" s="1"/>
  <c r="J108" i="3" s="1"/>
  <c r="I77" i="3"/>
  <c r="H77" i="3"/>
  <c r="P71" i="3"/>
  <c r="O71" i="3"/>
  <c r="N71" i="3"/>
  <c r="M71" i="3"/>
  <c r="L71" i="3"/>
  <c r="K71" i="3"/>
  <c r="K77" i="3" s="1"/>
  <c r="K95" i="3" s="1"/>
  <c r="K108" i="3" s="1"/>
  <c r="J71" i="3"/>
  <c r="I71" i="3"/>
  <c r="H71" i="3"/>
  <c r="P65" i="3"/>
  <c r="O65" i="3"/>
  <c r="O77" i="3" s="1"/>
  <c r="O95" i="3" s="1"/>
  <c r="O108" i="3" s="1"/>
  <c r="N65" i="3"/>
  <c r="N77" i="3" s="1"/>
  <c r="M65" i="3"/>
  <c r="M77" i="3" s="1"/>
  <c r="M95" i="3" s="1"/>
  <c r="M108" i="3" s="1"/>
  <c r="L65" i="3"/>
  <c r="L77" i="3" s="1"/>
  <c r="L95" i="3" s="1"/>
  <c r="L108" i="3" s="1"/>
  <c r="K65" i="3"/>
  <c r="J65" i="3"/>
  <c r="I65" i="3"/>
  <c r="H65" i="3"/>
  <c r="N57" i="3"/>
  <c r="N58" i="3" s="1"/>
  <c r="M57" i="3"/>
  <c r="L57" i="3"/>
  <c r="P50" i="3"/>
  <c r="P57" i="3" s="1"/>
  <c r="P58" i="3" s="1"/>
  <c r="O50" i="3"/>
  <c r="O57" i="3" s="1"/>
  <c r="O58" i="3" s="1"/>
  <c r="N50" i="3"/>
  <c r="M50" i="3"/>
  <c r="L50" i="3"/>
  <c r="K50" i="3"/>
  <c r="K57" i="3" s="1"/>
  <c r="J50" i="3"/>
  <c r="J57" i="3" s="1"/>
  <c r="I50" i="3"/>
  <c r="I57" i="3" s="1"/>
  <c r="I58" i="3" s="1"/>
  <c r="H50" i="3"/>
  <c r="H57" i="3" s="1"/>
  <c r="H58" i="3" s="1"/>
  <c r="P32" i="3"/>
  <c r="O32" i="3"/>
  <c r="H32" i="3"/>
  <c r="P29" i="3"/>
  <c r="O29" i="3"/>
  <c r="I29" i="3"/>
  <c r="I32" i="3" s="1"/>
  <c r="H29" i="3"/>
  <c r="P21" i="3"/>
  <c r="O21" i="3"/>
  <c r="N21" i="3"/>
  <c r="N29" i="3" s="1"/>
  <c r="N32" i="3" s="1"/>
  <c r="M21" i="3"/>
  <c r="M29" i="3" s="1"/>
  <c r="M32" i="3" s="1"/>
  <c r="M58" i="3" s="1"/>
  <c r="L21" i="3"/>
  <c r="L29" i="3" s="1"/>
  <c r="L32" i="3" s="1"/>
  <c r="L58" i="3" s="1"/>
  <c r="K21" i="3"/>
  <c r="K29" i="3" s="1"/>
  <c r="K32" i="3" s="1"/>
  <c r="J21" i="3"/>
  <c r="J29" i="3" s="1"/>
  <c r="J32" i="3" s="1"/>
  <c r="I21" i="3"/>
  <c r="H21" i="3"/>
  <c r="P15" i="3"/>
  <c r="K58" i="3" l="1"/>
  <c r="H95" i="3"/>
  <c r="H108" i="3" s="1"/>
  <c r="F82" i="52"/>
  <c r="J58" i="3"/>
  <c r="I95" i="3"/>
  <c r="I108" i="3" s="1"/>
  <c r="J159" i="3"/>
  <c r="I159" i="3"/>
  <c r="I178" i="3"/>
  <c r="I196" i="3" s="1"/>
  <c r="I209" i="3" s="1"/>
  <c r="K195" i="3"/>
  <c r="K196" i="3" s="1"/>
  <c r="K209" i="3" s="1"/>
  <c r="H12" i="5"/>
  <c r="N78" i="4"/>
  <c r="L76" i="6"/>
  <c r="L79" i="6" s="1"/>
  <c r="L150" i="6"/>
  <c r="L153" i="6" s="1"/>
  <c r="H85" i="44"/>
  <c r="P85" i="44"/>
  <c r="X85" i="44"/>
  <c r="AF85" i="44"/>
  <c r="I84" i="46"/>
  <c r="Q84" i="46"/>
  <c r="O48" i="50"/>
  <c r="F47" i="52"/>
  <c r="N47" i="52"/>
  <c r="N82" i="52" s="1"/>
  <c r="G82" i="52"/>
  <c r="O82" i="52"/>
  <c r="M44" i="53"/>
  <c r="M74" i="53" s="1"/>
  <c r="K44" i="53"/>
  <c r="K74" i="53" s="1"/>
  <c r="M41" i="54"/>
  <c r="M69" i="54"/>
  <c r="S70" i="54"/>
  <c r="Q48" i="50"/>
  <c r="G69" i="54"/>
  <c r="G70" i="54" s="1"/>
  <c r="M196" i="3"/>
  <c r="M209" i="3" s="1"/>
  <c r="J84" i="45"/>
  <c r="R84" i="45"/>
  <c r="R48" i="50"/>
  <c r="P74" i="53"/>
  <c r="T74" i="53"/>
  <c r="M73" i="53"/>
  <c r="H41" i="54"/>
  <c r="P41" i="54"/>
  <c r="H69" i="54"/>
  <c r="P69" i="54"/>
  <c r="L159" i="3"/>
  <c r="AH50" i="7"/>
  <c r="O69" i="54"/>
  <c r="O70" i="54" s="1"/>
  <c r="N159" i="3"/>
  <c r="K84" i="45"/>
  <c r="S84" i="45"/>
  <c r="K48" i="49"/>
  <c r="J47" i="52"/>
  <c r="J82" i="52" s="1"/>
  <c r="R47" i="52"/>
  <c r="R82" i="52" s="1"/>
  <c r="K82" i="52"/>
  <c r="I69" i="54"/>
  <c r="I70" i="54" s="1"/>
  <c r="Q69" i="54"/>
  <c r="Q70" i="54" s="1"/>
  <c r="F24" i="55"/>
  <c r="M76" i="6"/>
  <c r="M79" i="6" s="1"/>
  <c r="Q84" i="45"/>
  <c r="N196" i="3"/>
  <c r="N209" i="3" s="1"/>
  <c r="I76" i="6"/>
  <c r="I79" i="6" s="1"/>
  <c r="I150" i="6"/>
  <c r="I153" i="6" s="1"/>
  <c r="N35" i="4"/>
  <c r="N36" i="4" s="1"/>
  <c r="F25" i="37"/>
  <c r="F84" i="46"/>
  <c r="N84" i="46"/>
  <c r="I118" i="48"/>
  <c r="G48" i="49"/>
  <c r="G48" i="50"/>
  <c r="J44" i="53"/>
  <c r="J74" i="53" s="1"/>
  <c r="R44" i="53"/>
  <c r="R74" i="53" s="1"/>
  <c r="M150" i="6"/>
  <c r="M153" i="6" s="1"/>
  <c r="N94" i="3"/>
  <c r="N95" i="3" s="1"/>
  <c r="N108" i="3" s="1"/>
  <c r="O196" i="3"/>
  <c r="O209" i="3" s="1"/>
  <c r="G58" i="5"/>
  <c r="G59" i="5" s="1"/>
  <c r="G80" i="5" s="1"/>
  <c r="AH49" i="7"/>
  <c r="G83" i="41"/>
  <c r="G83" i="42"/>
  <c r="G84" i="46"/>
  <c r="O84" i="46"/>
  <c r="H48" i="49"/>
  <c r="M81" i="52"/>
  <c r="H73" i="53"/>
  <c r="H74" i="53" s="1"/>
  <c r="P73" i="53"/>
  <c r="J41" i="54"/>
  <c r="J70" i="54" s="1"/>
  <c r="R41" i="54"/>
  <c r="R70" i="54" s="1"/>
  <c r="J196" i="3"/>
  <c r="J209" i="3" s="1"/>
  <c r="I84" i="45"/>
  <c r="H58" i="5"/>
  <c r="H59" i="5" s="1"/>
  <c r="H80" i="5" s="1"/>
  <c r="H81" i="5" s="1"/>
  <c r="K76" i="6"/>
  <c r="K79" i="6" s="1"/>
  <c r="K150" i="6"/>
  <c r="K153" i="6" s="1"/>
  <c r="H83" i="43"/>
  <c r="G85" i="44"/>
  <c r="O85" i="44"/>
  <c r="W85" i="44"/>
  <c r="AE85" i="44"/>
  <c r="F84" i="45"/>
  <c r="N84" i="45"/>
  <c r="H84" i="46"/>
  <c r="P84" i="46"/>
  <c r="L48" i="49"/>
  <c r="N48" i="50"/>
  <c r="M47" i="52"/>
  <c r="L69" i="54"/>
  <c r="L70" i="54" s="1"/>
  <c r="K70" i="54"/>
  <c r="H70" i="54" l="1"/>
  <c r="AH51" i="7"/>
  <c r="AH64" i="7" s="1"/>
  <c r="AH21" i="7"/>
  <c r="M82" i="52"/>
  <c r="I121" i="48"/>
  <c r="I140" i="48"/>
  <c r="I143" i="48" s="1"/>
  <c r="G12" i="5"/>
  <c r="G81" i="5" s="1"/>
  <c r="AH20" i="7"/>
  <c r="AH22" i="7" s="1"/>
  <c r="AH35" i="7" s="1"/>
  <c r="N38" i="4"/>
  <c r="P70" i="54"/>
  <c r="M70" i="54"/>
</calcChain>
</file>

<file path=xl/sharedStrings.xml><?xml version="1.0" encoding="utf-8"?>
<sst xmlns="http://schemas.openxmlformats.org/spreadsheetml/2006/main" count="3204" uniqueCount="1533">
  <si>
    <t>Tabla de contenidos</t>
  </si>
  <si>
    <t>Indice</t>
  </si>
  <si>
    <t>[110000] Información general sobre estados financieros</t>
  </si>
  <si>
    <t>Vista:</t>
  </si>
  <si>
    <t>Eje X:</t>
  </si>
  <si>
    <t>N/A</t>
  </si>
  <si>
    <t>Eje Y:</t>
  </si>
  <si>
    <t>Eje Z:</t>
  </si>
  <si>
    <t>Periodo Actual</t>
  </si>
  <si>
    <t>Información general [resumen]</t>
  </si>
  <si>
    <t>Información a revelar sobre información general sobre los estados financieros [bloque de texto]</t>
  </si>
  <si>
    <t>Nombre de la entidad que informa u otras formas de identificación</t>
  </si>
  <si>
    <t>Identificación de la Empresa (ID RUPS)</t>
  </si>
  <si>
    <t>NIT</t>
  </si>
  <si>
    <t>Información a revelar sobre la naturaleza del negocio</t>
  </si>
  <si>
    <t>Fecha de cierre del periodo sobre el que se informa</t>
  </si>
  <si>
    <t>[210000] Estado de situación financiera (corriente/no corriente) - Individual</t>
  </si>
  <si>
    <t>Total ESF</t>
  </si>
  <si>
    <t>Acueducto [miembro]</t>
  </si>
  <si>
    <t>Alcantarillado [miembro]</t>
  </si>
  <si>
    <t>Aseo [miembro]</t>
  </si>
  <si>
    <t>Energía Eléctrica [miembro]</t>
  </si>
  <si>
    <t>Gas combustible por redes [miembro]</t>
  </si>
  <si>
    <t>Gas Licuado de Petróleo [miembro]</t>
  </si>
  <si>
    <t>Otras actividades no vigiladas por la SSPD [miembro]</t>
  </si>
  <si>
    <t>Operador del sistema y Administrador del mercado de energia (XM) [miembro]</t>
  </si>
  <si>
    <t>Estado de Situación Financiera por Servicio [partidas]</t>
  </si>
  <si>
    <t>Activos [resumen]</t>
  </si>
  <si>
    <t>Activos corrientes [resumen]</t>
  </si>
  <si>
    <t>Efectivo y equivalentes al efectivo</t>
  </si>
  <si>
    <t>Cuentas comerciales por cobrar y otras cuentas por cobrar corrientes [Resumen]</t>
  </si>
  <si>
    <t>Cuentas comerciales por cobrar por prestación de servicios públicos corrientes</t>
  </si>
  <si>
    <t>Cuentas comerciales por cobrar por venta de bienes corrientes</t>
  </si>
  <si>
    <t>Cuentas por cobrar corrientes a partes relacionadas</t>
  </si>
  <si>
    <t>Otras cuentas por cobrar corrientes</t>
  </si>
  <si>
    <t>Total cuentas comerciales por cobrar y otras cuentas por cobrar corrientes</t>
  </si>
  <si>
    <t>Inventarios corrientes</t>
  </si>
  <si>
    <t>Activos por impuestos corrientes</t>
  </si>
  <si>
    <t>Recursos hidrocarburos y minerales corrientes</t>
  </si>
  <si>
    <t>Activos biológicos corrientes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</si>
  <si>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</si>
  <si>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</si>
  <si>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</si>
  <si>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</si>
  <si>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Activos no corrientes o grupos de activos para su disposición clasificados como mantenidos para la venta</t>
  </si>
  <si>
    <t>Activos no corrientes o grupos de activos para su disposición clasificados como mantenidos para distribuir a los propietarios</t>
  </si>
  <si>
    <t>Total de activos corrientes</t>
  </si>
  <si>
    <t>Activos no corrientes [resumen]</t>
  </si>
  <si>
    <t>Efectivo y equivalentes al efectivo de uso restringido</t>
  </si>
  <si>
    <t>Propiedades, planta y equipo</t>
  </si>
  <si>
    <t>Propiedad de inversión</t>
  </si>
  <si>
    <t>Plusvalía</t>
  </si>
  <si>
    <t>Activos intangibles distintos de la plusvalía</t>
  </si>
  <si>
    <t>Inversiones contabilizadas utilizando el método de la participación</t>
  </si>
  <si>
    <t>Inversiones en asociadas</t>
  </si>
  <si>
    <t>Inversiones en subsidiarias</t>
  </si>
  <si>
    <t>Inversiones en negocios conjuntos</t>
  </si>
  <si>
    <t>Activos biológicos no corrientes</t>
  </si>
  <si>
    <t>Recursos hidrocarburos y minerales no corrientes</t>
  </si>
  <si>
    <t>Cuentas comerciales por cobrar y otras cuentas por cobrar no corrientes [Resumen]</t>
  </si>
  <si>
    <t>Cuentas comerciales por cobrar por prestación de servicios públicos no corrientes</t>
  </si>
  <si>
    <t>Cuentas comerciales por cobrar por venta de bienes no corrientes</t>
  </si>
  <si>
    <t>Cuentas por cobrar partes relacionadas y asociadas no corrientes</t>
  </si>
  <si>
    <t>Otras cuentas comerciales por cobrar no corrientes</t>
  </si>
  <si>
    <t>Total 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</si>
  <si>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</si>
  <si>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</si>
  <si>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</si>
  <si>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</si>
  <si>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</si>
  <si>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</si>
  <si>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</si>
  <si>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</si>
  <si>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[resumen]</t>
  </si>
  <si>
    <t>Pasivos [resumen]</t>
  </si>
  <si>
    <t>Pasivos corrientes [resumen]</t>
  </si>
  <si>
    <t>Disposiciones actuales [resumen]</t>
  </si>
  <si>
    <t>Provisiones corrientes por beneficios a los empleados</t>
  </si>
  <si>
    <t>Otras provisiones corrientes</t>
  </si>
  <si>
    <t>Total provisiones corrientes</t>
  </si>
  <si>
    <t>Cuentas por pagar comerciales y otras cuentas por pagar corrientes [Resumen]</t>
  </si>
  <si>
    <t>Cuentas comerciales por pagar por adquisición de servicios corrientes</t>
  </si>
  <si>
    <t>Cuentas comerciales por pagar por adquisición de bienes corrientes</t>
  </si>
  <si>
    <t>Cuentas por pagar partes relacionadas y asociadas corrientes</t>
  </si>
  <si>
    <t>Otras cuentas comerciales por pagar corrientes</t>
  </si>
  <si>
    <t>Total cuentas comerciales por pagar y otras cuentas por pagar corrientes</t>
  </si>
  <si>
    <t>Pasivos por impuestos corrientes, corriente</t>
  </si>
  <si>
    <t>Obligaciones financieras corrientes</t>
  </si>
  <si>
    <t>Otros pasivos financieros corrientes</t>
  </si>
  <si>
    <t>Otros pasivos no financieros corrientes</t>
  </si>
  <si>
    <t>Pasivos incluidos en grupos de activos para su disposición clasificados como mantenidos para la venta</t>
  </si>
  <si>
    <t>Pasivos corrientes totales</t>
  </si>
  <si>
    <t>Pasivos no corrientes [resumen]</t>
  </si>
  <si>
    <t>Provisiones no corrientes [resumen]</t>
  </si>
  <si>
    <t>Provisiones no corrientes por beneficios a los empleados</t>
  </si>
  <si>
    <t>Otras provisiones no corrientes</t>
  </si>
  <si>
    <t>Total provisiones no corrientes</t>
  </si>
  <si>
    <t>Cuentas por pagar comerciales y otras cuentas por pagar no corrientes [Resumen]</t>
  </si>
  <si>
    <t>Cuentas comerciales por pagar por adquisición de servicios no corrientes</t>
  </si>
  <si>
    <t>Cuentas comerciales por pagar por adquisición de bienes no corrientes</t>
  </si>
  <si>
    <t>Cuentas por pagar no corrientes con partes relacionadas</t>
  </si>
  <si>
    <t>Otras cuentas comerciales por pagar no corrientes</t>
  </si>
  <si>
    <t>Total cuentas comerciales por pagar y otras cuentas por pagar no corrientes</t>
  </si>
  <si>
    <t>Pasivo por impuestos diferidos</t>
  </si>
  <si>
    <t>Pasivos por impuestos corrientes, no corriente</t>
  </si>
  <si>
    <t>Obligaciones financieras no corrientes</t>
  </si>
  <si>
    <t>Otros pasivos financieros no corrientes</t>
  </si>
  <si>
    <t>Otros pasivos no financieros no corrientes</t>
  </si>
  <si>
    <t>Total pasivos no corrientes</t>
  </si>
  <si>
    <t>Total pasivos</t>
  </si>
  <si>
    <t>Patrimonio [resumen]</t>
  </si>
  <si>
    <t>Capital emitido</t>
  </si>
  <si>
    <t>Inversión suplementaria al capital asignado</t>
  </si>
  <si>
    <t>Acciones propias en cartera</t>
  </si>
  <si>
    <t>Prima de emisión</t>
  </si>
  <si>
    <t>Ganancias acumuladas</t>
  </si>
  <si>
    <t>Efectos por adopción NIF</t>
  </si>
  <si>
    <t>Otras participaciones en el patrimonio</t>
  </si>
  <si>
    <t>Reserva legal</t>
  </si>
  <si>
    <t>Otras reservas</t>
  </si>
  <si>
    <t>Otras partidas patrimoniales (ORI)</t>
  </si>
  <si>
    <t>Total patrimonio</t>
  </si>
  <si>
    <t>Total patrimonio y pasivos</t>
  </si>
  <si>
    <t>Periodo Anterior</t>
  </si>
  <si>
    <t>[310000] Estado de Resultados Integral, resultado del periodo, por función del gasto - Individual</t>
  </si>
  <si>
    <t>Total ERI</t>
  </si>
  <si>
    <t>Estado de Resultados Integral por Servicio [partidas]</t>
  </si>
  <si>
    <t>Ganancia (pérdida) [resumen]</t>
  </si>
  <si>
    <t>Ingresos de actividades ordinarias</t>
  </si>
  <si>
    <t>Ingresos por intereses calculados usando el método del interés efectivo</t>
  </si>
  <si>
    <t>Costo de ventas</t>
  </si>
  <si>
    <t>Ganancia bruta</t>
  </si>
  <si>
    <t>Otros ingresos</t>
  </si>
  <si>
    <t>Gastos de administración</t>
  </si>
  <si>
    <t>Otros gastos</t>
  </si>
  <si>
    <t>Otras ganancias (pérdidas)</t>
  </si>
  <si>
    <t>Ganancia (pérdida) por actividades de operación</t>
  </si>
  <si>
    <t>Diferencia entre el importe en libros de dividendos pagaderos e importe en libros de activos distribuidos distintos al efectivo</t>
  </si>
  <si>
    <t>Ganancias (pérdidas) derivadas de la posición monetaria neta</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</si>
  <si>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</si>
  <si>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</si>
  <si>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</si>
  <si>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</si>
  <si>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Participación en las ganancias (pérdidas) de asociadas y negocios conjuntos que se contabilicen utilizando el método de la participación</t>
  </si>
  <si>
    <t>Otros ingresos (gastos) procedentes de subsidiarias, entidades controladas de forma conjunta y asociadas</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</si>
  <si>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</si>
  <si>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</si>
  <si>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</si>
  <si>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</si>
  <si>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Gasto (ingreso) por impuestos</t>
  </si>
  <si>
    <t>Ganancia (pérdida) procedente de operaciones continuadas</t>
  </si>
  <si>
    <t>Ganancia (pérdida) procedente de operaciones discontinuadas</t>
  </si>
  <si>
    <t>Ganancia (pérdida)</t>
  </si>
  <si>
    <t>Ganancias por acción [resumen]</t>
  </si>
  <si>
    <t>Ganancia por acción básica [resumen]</t>
  </si>
  <si>
    <t>Ganancia (pérdida) por acción básica en operaciones continuadas</t>
  </si>
  <si>
    <t>Ganancia (pérdida) por acción básica en operaciones discontinuadas</t>
  </si>
  <si>
    <t>Total ganancias (pérdidas) básicas por acción</t>
  </si>
  <si>
    <t>Ganancias por acción diluidas [resumen]</t>
  </si>
  <si>
    <t>Ganancias (pérdida) diluida por acción procedente de operaciones continuadas</t>
  </si>
  <si>
    <t>Ganancias (pérdida) diluida por acción procedentes de operaciones discontinuadas</t>
  </si>
  <si>
    <t>Total ganancias (pérdidas) por acción diluidas</t>
  </si>
  <si>
    <t>[420000] Estado de Resultados Integral, componentes ORI presentados antes de impuestos - Individual</t>
  </si>
  <si>
    <t>Estado del resultado integral [resumen]</t>
  </si>
  <si>
    <t>Otro resultado integral [resumen]</t>
  </si>
  <si>
    <t>Componentes de otro resultado integral que no se reclasificarán al resultado del periodo, antes de impuestos [resumen]</t>
  </si>
  <si>
    <t>Otro resultado integral, antes de impuestos, ganancias (pérdidas) de inversiones en instrumentos de patrimonio</t>
  </si>
  <si>
    <t>Otro resultado integral, antes de impuestos, ganancias (pérdidas) por revaluación</t>
  </si>
  <si>
    <t>Otro resultado integral, antes de impuestos, ganancias (pérdidas) por nuevas mediciones de planes de beneficios definidos</t>
  </si>
  <si>
    <t>Otro resultado integral, antes de impuestos, cambio en el valor razonable de pasivos financieros atribuible a cambios en el riesgo crediticio del pasivo</t>
  </si>
  <si>
    <t>Otro resultado integral, antes de impuestos, ganancias (pérdidas) por instrumentos de cobertura que cubren inversiones en instrumentos de patrimonio</t>
  </si>
  <si>
    <t>Participación de otro resultado integral de asociadas y negocios conjuntos contabilizados utilizando el método de la participación que no se reclasificará al resultado del periodo, antes de impuestos</t>
  </si>
  <si>
    <t>Total otro resultado integral que no se reclasificará al resultado del periodo, antes de impuestos</t>
  </si>
  <si>
    <t>Componentes de otro resultado integral que se reclasificarán al resultado del periodo, antes de impuestos [resumen]</t>
  </si>
  <si>
    <t>Diferencias de cambio por conversión [resumen]</t>
  </si>
  <si>
    <t>Ganancias (pérdidas) por diferencias de cambio de conversión, antes de impuestos</t>
  </si>
  <si>
    <t>Ajustes de reclasificación en diferencias de cambio de conversión, antes de impuestos</t>
  </si>
  <si>
    <t>Otro resultado integral, antes de impuestos, diferencias de cambio por conversión</t>
  </si>
  <si>
    <t>Activos financieros disponibles para la venta [resumen]</t>
  </si>
  <si>
    <t>Ganancias (pérdidas) por nuevas mediciones de activos financieros disponibles para la venta, antes de impuestos</t>
  </si>
  <si>
    <t>Ajustes de reclasificación, activos financieros disponibles para la venta, antes de impuestos</t>
  </si>
  <si>
    <t>Otro resultado integral antes de impuestos, activos financieros disponibles para la venta</t>
  </si>
  <si>
    <t>Coberturas del flujo de efectivo [resumen]</t>
  </si>
  <si>
    <t>Ganancias (pérdidas) por coberturas de flujos de efectivo, antes de impuestos</t>
  </si>
  <si>
    <t>Ajustes de reclasificación en coberturas de flujos de efectivo, antes de impuestos</t>
  </si>
  <si>
    <t>Importes eliminados del patrimonio e incluidos en el importe en libros de activos (pasivos) no financieros que se hayan adquirido o incurrido mediante una transacción prevista altamente probable cubierta, antes de impuestos</t>
  </si>
  <si>
    <t>Otro resultado integral, antes de impuestos, coberturas del flujo de efectivo</t>
  </si>
  <si>
    <t>Coberturas de inversiones netas en negocios en el extranjero [resumen]</t>
  </si>
  <si>
    <t>Ganancias (pérdidas) por coberturas de inversiones netas en negocios en el extranjero, antes de impuestos</t>
  </si>
  <si>
    <t>Ajustes de reclasificación por coberturas de inversiones netas en negocios en el extranjero, antes de impuestos</t>
  </si>
  <si>
    <t>Otro resultado integral, antes de impuestos, coberturas de inversiones netas en negocios en el extranjero</t>
  </si>
  <si>
    <t>Cambio en el valor temporal del dinero de opciones</t>
  </si>
  <si>
    <t>Ganancia (pérdida) por cambios en el valor temporal del dinero de opciones, antes de Impuestos</t>
  </si>
  <si>
    <t>Ajustes de reclasificación por cambios en el valor temporal del dinero de opciones, antes de impuestos</t>
  </si>
  <si>
    <t>Otro resultado integral cambio en el valor temporal del dinero de opciones</t>
  </si>
  <si>
    <t>Cambios en el valor de los elementos a término de contratos a término</t>
  </si>
  <si>
    <t>Ganancia (pérdida) por cambios en el valor de los elementos a término de contratos a término, antes de impuestos</t>
  </si>
  <si>
    <t>Ajustes de reclasificación por cambios en el valor de los elementos a término de contratos a término, antes de impuestos</t>
  </si>
  <si>
    <t>Otros resultado integral cambios en el valor de los elementos a término de contratos a término</t>
  </si>
  <si>
    <t>Cambio en el valor de los diferenciales de tasa cambio de moneda extranjera</t>
  </si>
  <si>
    <t>Ganancia (pérdida) por cambios en el valor de los diferenciales de la tasa de cambio dela moneda extranjera, antes de impuestos</t>
  </si>
  <si>
    <t>Ajustes de reclasificación por cambios en el valor de los diferenciales de la tasa decambio de la moneda extranjera, antes de impuestos</t>
  </si>
  <si>
    <t>Otro resultado integral antes de impuestos cambios en el valor de los diferenciales de tasa de cambio de la moneda extranjera</t>
  </si>
  <si>
    <t>Activos financieros medidos al valor razonable con cambios en otro resultado integral [resumen]</t>
  </si>
  <si>
    <t>Ganancias (pérdidas) por activos financieros medidos al valor razonable con cambios en otro resultado integral, antes de impuestos</t>
  </si>
  <si>
    <t>Ajustes de reclasificación sobre activos financieros medidos al valor razonable con cambios en otro resultado integral, antes de impuestos</t>
  </si>
  <si>
    <t>Importes eliminados del patrimonio y ajustados contra el valor razonable de activos financieros en el momento de la reclasificación fuera de la categoría de medición de valor razonable con cambios en otro resultado integral, antes de impuestos</t>
  </si>
  <si>
    <t>Otro resultado integral, antes de Impuestos, activos financieros medidos al valor razonable con cambios en otro resultado integral</t>
  </si>
  <si>
    <t>Participación de otro resultado integral de asociadas y negocios conjuntos contabilizados utilizando el método de la participación que se reclasificará al resultado del periodo, antes de impuestos</t>
  </si>
  <si>
    <t>Otro resultado integral que se reclasificará al resultado de periodo, antes de impuestos</t>
  </si>
  <si>
    <t>Total otro resultado integral, antes de impuestos</t>
  </si>
  <si>
    <t>Impuestos a las ganancias relativos a componentes de otro resultado integral que no se reclasificará al resultado del periodo [resumen]</t>
  </si>
  <si>
    <t>Impuesto a las ganancias relacionado con inversiones en instrumentos de patrimonio incluido en otro resultado integral</t>
  </si>
  <si>
    <t>Impuesto a las ganancias relacionado con cambios en el superávit de revaluación de otro resultado integral</t>
  </si>
  <si>
    <t>Impuesto a las ganancias relacionado con nuevas mediciones de planes de beneficios definidos incluido en otro resultado integral</t>
  </si>
  <si>
    <t>Impuesto a las ganancias relacionado con cambios en el valor razonable de pasivos financieros atribuibles a cambios en el riesgo crediticio del pasivo de otro resultado integral</t>
  </si>
  <si>
    <t>Impuesto a las ganancias relacionados con coberturas de inversiones en instrumentos de patrimonio de otro resultado integral</t>
  </si>
  <si>
    <t>Total Impuestos a las ganancias relativos a componentes de otro resultado integral que no se reclasificará al resultado del periodo</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</si>
  <si>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</si>
  <si>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componentes de otro resultado integral que se reclasificará al resultado del periodo [resumen]</t>
  </si>
  <si>
    <t>Impuesto a las ganancias relacionado con diferencias de cambio en conversiones incluido en otro resultado integral</t>
  </si>
  <si>
    <t>Impuesto a las ganancias relacionado con activos financieros disponibles para la venta incluido en otro resultado integral</t>
  </si>
  <si>
    <t>Impuesto a las ganancias relacionado con coberturas de flujos de efectivo incluido en otro resultado integral</t>
  </si>
  <si>
    <t>Impuesto a las ganancias relacionado con coberturas de inversiones netas en negocios en el extranjero incluido en otro resultado integral</t>
  </si>
  <si>
    <t>Impuesto a las ganancias relacionado con cambios en el valor temporal del dinero de opciones de otro resultado integral</t>
  </si>
  <si>
    <t>Impuesto a las ganancias relacionado con cambios en el valor de los elementos a término de contratos a término de otro resultado integral</t>
  </si>
  <si>
    <t>Impuesto a las ganancias relacionados con cambios en el valor de los diferenciales de tasa de cambio de la moneda extranjera de otro resultado integral</t>
  </si>
  <si>
    <t>Impuesto a las ganancias relacionado con activos financieros medidos al valor razonable con cambios en otro resultado integral incluido en otro resultado integral</t>
  </si>
  <si>
    <t>Total impuestos a las ganancias relativos a componentes de otro resultado integral que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</si>
  <si>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</si>
  <si>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Total Impuestos</t>
  </si>
  <si>
    <t>Otro resultado integral</t>
  </si>
  <si>
    <t>Resultado integral total</t>
  </si>
  <si>
    <t>[510000] Estado de flujos de efectivo, método directo - Individual</t>
  </si>
  <si>
    <t>Total Flujos de efectivo</t>
  </si>
  <si>
    <t>Estado de Flujo de Efectivo por Servicio [partidas]</t>
  </si>
  <si>
    <t>Flujos de efectivo procedentes de (utilizados en) actividades de operación [resumen]</t>
  </si>
  <si>
    <t>Clases de cobros por actividades de operación [resumen]</t>
  </si>
  <si>
    <t>Cobros procedentes de las ventas de bienes y prestación de servicios</t>
  </si>
  <si>
    <t>Cobros procedentes de regalías, cuotas, comisiones y otros ingresos de actividades ordinarias</t>
  </si>
  <si>
    <t>Cobros derivados de contratos mantenidos para intermediación o para negociar con ellos</t>
  </si>
  <si>
    <t>Cobros procedentes de primas y prestaciones, anualidades y otros beneficios de pólizas suscritas</t>
  </si>
  <si>
    <t>Cobros por rentas y ventas posteriores de activos mantenidos para arrendar a terceros y posteriormente mantenidos para la venta</t>
  </si>
  <si>
    <t>Otros cobros por actividades de operación</t>
  </si>
  <si>
    <t>Clases de pagos en efectivo procedentes de actividades de operación [resumen]</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</si>
  <si>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</si>
  <si>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</si>
  <si>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</si>
  <si>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</si>
  <si>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Pagos por producir o adquirir activos mantenidos para arrendar a terceros y posteriormente mantenidos para la venta</t>
  </si>
  <si>
    <t>Otros pagos por actividades de operación</t>
  </si>
  <si>
    <t>Flujos de efectivo netos procedentes (utilizados en) operaciones</t>
  </si>
  <si>
    <t>Dividendos pagados</t>
  </si>
  <si>
    <t>Dividendos recibidos</t>
  </si>
  <si>
    <t>Intereses pagados</t>
  </si>
  <si>
    <t>Intereses recibidos</t>
  </si>
  <si>
    <t>Impuestos a las ganancias reembolsados (pagados)</t>
  </si>
  <si>
    <t>Otras entradas (salidas) de efectivo</t>
  </si>
  <si>
    <t>Flujos de efectivo netos procedentes de (utilizados en) actividades de operación</t>
  </si>
  <si>
    <t>Flujos de efectivo procedentes de (utilizados en) actividades de inversión [resumen]</t>
  </si>
  <si>
    <t>Flujos de efectivo procedentes de la pérdida de control de subsidiarias u otros negocios</t>
  </si>
  <si>
    <t>Flujos de efectivo utilizados para obtener el control de subsidiarias u otros negocios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</si>
  <si>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</si>
  <si>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</si>
  <si>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</si>
  <si>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</si>
  <si>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Importes procedentes de la venta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</si>
  <si>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</si>
  <si>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</si>
  <si>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</si>
  <si>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</si>
  <si>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</si>
  <si>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</si>
  <si>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</si>
  <si>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</si>
  <si>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</si>
  <si>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en efectivo por contratos de futuros, contratos a término, contratos de opciones y contratos de permuta financiera, clasificados como actividades de inversión</t>
  </si>
  <si>
    <t>Flujos de efectivo netos procedentes de (utilizados en) actividades de inversión</t>
  </si>
  <si>
    <t>Flujos de efectivo procedentes de (utilizados en) actividades de financiación [resumen]</t>
  </si>
  <si>
    <t>Recursos por cambios en las participaciones en la propiedad en subsidiarias que no dan lugar a la pérdida de control</t>
  </si>
  <si>
    <t>Pagos por cambios en las participaciones en la propiedad en subsidiarias que no dan lugar a la pérdida de control</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</si>
  <si>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</si>
  <si>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</si>
  <si>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</si>
  <si>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</si>
  <si>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t>
  </si>
  <si>
    <t>Reembolsos de préstamos</t>
  </si>
  <si>
    <t>Pagos de pasivos por arrendamientos NIIF 16</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</si>
  <si>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</si>
  <si>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</si>
  <si>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[resumen]</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</si>
  <si>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</si>
  <si>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</si>
  <si>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</si>
  <si>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</si>
  <si>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[610000] Estado de cambios en el patrimonio - Individual</t>
  </si>
  <si>
    <t>Patrimonio [miembro]</t>
  </si>
  <si>
    <t>Capital emitido [miembro]</t>
  </si>
  <si>
    <t>Acciones propias en cartera [miembro]</t>
  </si>
  <si>
    <t>Prima de emisión [miembro]</t>
  </si>
  <si>
    <t>Ganancias acumuladas [miembro]</t>
  </si>
  <si>
    <t>Total otras reservas [miembro]</t>
  </si>
  <si>
    <t>Reserva legal [miembro]</t>
  </si>
  <si>
    <t>Reserva para catástrofes [miembro]</t>
  </si>
  <si>
    <t>Reserva para estabilización [miembro]</t>
  </si>
  <si>
    <t>Reserva de componentes de participación discrecional [miembro]</t>
  </si>
  <si>
    <t>Otras reservas [miembro]</t>
  </si>
  <si>
    <t>Otras partidas patrimoniales [miembro]</t>
  </si>
  <si>
    <t>Reserva de ganancias y pérdidas por inversiones en instrumentos de patrimonio [miembro]</t>
  </si>
  <si>
    <t>Importes reconocidos en otro resultado integral y acumulados en el patrimonio relativos a activos no corrientes o grupos de activos para su disposición mantenidos para la venta [miembro]</t>
  </si>
  <si>
    <t>Superávit de revaluación [miembro]</t>
  </si>
  <si>
    <t>Reserva de pagos basados en acciones [miembro]</t>
  </si>
  <si>
    <t>Reserva de nuevas mediciones de planes de beneficios definidos [miembro]</t>
  </si>
  <si>
    <t>Reserva para cambios en el valor razonable de pasivos financieros atribuibles a cambios en el riesgo crediticio del pasivo [miembro]</t>
  </si>
  <si>
    <t>Reserva de ganancias y pérdidas sobre instrumentos de cobertura que cubren inversiones en instrumentos de patrimonio [miembro]</t>
  </si>
  <si>
    <t>Reserva de diferencias de cambio en conversiones [miembro]</t>
  </si>
  <si>
    <t>Participación de otro resultado integral de asociadas y negocios conjuntos contabilizados utilizando el método de la participación [miembro]</t>
  </si>
  <si>
    <t>Reserva de ganancias y pérdidas en nuevas mediciones de activos financieros disponibles para la venta [miembro]</t>
  </si>
  <si>
    <t>Reserva de coberturas de flujo de efectivo [miembro]</t>
  </si>
  <si>
    <t>Reserva de coberturas de inversiones netas en negocios en el extranjero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</si>
  <si>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</si>
  <si>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</si>
  <si>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</si>
  <si>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</si>
  <si>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Otras participaciones en el patrimonio (No ORI) [miembro]</t>
  </si>
  <si>
    <t>Estado de cambios en el patrimonio [partidas de los estados financieros]</t>
  </si>
  <si>
    <t>Patrimonio al comienzo del periodo</t>
  </si>
  <si>
    <t>Incremento (disminución) por cambios en políticas contables</t>
  </si>
  <si>
    <t>Incremento (disminución) por correcciones de errores</t>
  </si>
  <si>
    <t>Patrimonio al comienzo del periodo incluyendo reexpresión. (Si la hubo).</t>
  </si>
  <si>
    <t>Cambios en el patrimonio [resumen]</t>
  </si>
  <si>
    <t>Resultado integral [resumen]</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</si>
  <si>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</si>
  <si>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</si>
  <si>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</si>
  <si>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</si>
  <si>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</si>
  <si>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Incrementos (disminuciones) por transacciones con acciones propias, patrimonio</t>
  </si>
  <si>
    <t>Incrementos (disminuciones) por cambios las participaciones en la propiedad de subsidiarias que no dan lugar a pérdida de control, patrimonio</t>
  </si>
  <si>
    <t>Incrementos (disminuciones) por transacciones con pagos basados en acciones, patrimonio</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</si>
  <si>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</si>
  <si>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</si>
  <si>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</si>
  <si>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</si>
  <si>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</si>
  <si>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</si>
  <si>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[800100] Notas - Subclasificaciones de activos, pasivos y patrimonios</t>
  </si>
  <si>
    <t>Subclasificaciones de activos, pasivos y patrimonios [resumen]</t>
  </si>
  <si>
    <t>Inversiones en subsidiarias, negocios conjuntos y asociadas [resumen]</t>
  </si>
  <si>
    <t>Total de inversiones en subsidiarias, negocios conjuntos y asociadas</t>
  </si>
  <si>
    <t>Efectivo y equivalentes al efectivo [resumen]</t>
  </si>
  <si>
    <t>Efectivo [resumen]</t>
  </si>
  <si>
    <t>Efectivo en caja</t>
  </si>
  <si>
    <t>Saldos en bancos</t>
  </si>
  <si>
    <t>Total efectivo</t>
  </si>
  <si>
    <t>Equivalentes al efectivo [resumen]</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</si>
  <si>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</si>
  <si>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</si>
  <si>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</si>
  <si>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</si>
  <si>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</si>
  <si>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</si>
  <si>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Préstamos tomados [resumen]</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</si>
  <si>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</si>
  <si>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</si>
  <si>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</si>
  <si>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</si>
  <si>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</si>
  <si>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</si>
  <si>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[800500] Notas - Lista de Notas</t>
  </si>
  <si>
    <t>Información a revelar sobre notas y otra información explicativa [bloque de texto]</t>
  </si>
  <si>
    <t>Información a revelar sobre juicios y estimaciones contables [bloque de texto]</t>
  </si>
  <si>
    <t>Información a revelar sobre gastos acumulados (devengados) y otros pasivos [bloque de texto]</t>
  </si>
  <si>
    <t>Información a revelar sobre correcciones de valor por pérdidas crediticias [bloque de texto]</t>
  </si>
  <si>
    <t>Información a revelar sobre asociadas [bloque de texto]</t>
  </si>
  <si>
    <t>Información a revelar sobre remuneración de los auditores [bloque de texto]</t>
  </si>
  <si>
    <t>Información a revelar sobre la autorización de los estados financieros [bloque de texto]</t>
  </si>
  <si>
    <t>información a revelar sobre activos financieros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</si>
  <si>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</si>
  <si>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</si>
  <si>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</si>
  <si>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combinaciones de negocios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</si>
  <si>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</si>
  <si>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</si>
  <si>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</si>
  <si>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</si>
  <si>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</si>
  <si>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</si>
  <si>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y pasivos contingentes [bloque de texto]</t>
  </si>
  <si>
    <t>Información a revelar sobre costos de ventas [bloque de texto]</t>
  </si>
  <si>
    <t>Información a revelar sobre riesgo crediticio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</si>
  <si>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</si>
  <si>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</si>
  <si>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</si>
  <si>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</si>
  <si>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</si>
  <si>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</si>
  <si>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</si>
  <si>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</si>
  <si>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</si>
  <si>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</si>
  <si>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ganancias por acción [bloque de texto]</t>
  </si>
  <si>
    <t>Información a revelar sobre el efecto de las variaciones en las tasas de cambio de la moneda extranjera [bloque de texto]</t>
  </si>
  <si>
    <t>Información a revelar sobre beneficios a los empleados [bloque de texto]</t>
  </si>
  <si>
    <t>Información a revelar sobre los segmentos de operación de la entidad [bloque de texto]</t>
  </si>
  <si>
    <t>Información a revelar sobre hechos ocurridos después del periodo sobre el que se informa [bloque de texto]</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</si>
  <si>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</si>
  <si>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</si>
  <si>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Información a revelar sobre gastos [bloque de texto]</t>
  </si>
  <si>
    <t>Información a revelar sobre gastos por naturaleza [bloque de texto]</t>
  </si>
  <si>
    <t>Información a revelar sobre activos para exploración y evaluación [bloque de texto]</t>
  </si>
  <si>
    <t>Información a revelar sobre medición del valor razonable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</si>
  <si>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</si>
  <si>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</si>
  <si>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</si>
  <si>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(costos)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</si>
  <si>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</si>
  <si>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</si>
  <si>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</si>
  <si>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</si>
  <si>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</si>
  <si>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</si>
  <si>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</si>
  <si>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</si>
  <si>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la adopción por primera vez de las NIIF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</si>
  <si>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</si>
  <si>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</si>
  <si>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</si>
  <si>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</si>
  <si>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deterioro de valor de activos [bloque de texto]</t>
  </si>
  <si>
    <t>Información a revelar sobre impuestos a las ganancias [bloque de texto]</t>
  </si>
  <si>
    <t>Información a revelar sobre empleados [bloque de texto]</t>
  </si>
  <si>
    <t>Información a revelar sobre personal clave de la gerencia [bloque de texto]</t>
  </si>
  <si>
    <t>Información a revelar de contratos de seguro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</si>
  <si>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</si>
  <si>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</si>
  <si>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</si>
  <si>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</si>
  <si>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</si>
  <si>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</si>
  <si>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</si>
  <si>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</si>
  <si>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propiedades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</si>
  <si>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</si>
  <si>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</si>
  <si>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</si>
  <si>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sobre negocios conjuntos [bloque de texto]</t>
  </si>
  <si>
    <t>Información a revelar anticipos por arrendamientos [bloque de texto]</t>
  </si>
  <si>
    <t>Información a revelar sobre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</si>
  <si>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</si>
  <si>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</si>
  <si>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</si>
  <si>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</si>
  <si>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</si>
  <si>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</si>
  <si>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</si>
  <si>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</si>
  <si>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objetivos, políticas y procesos para la gestión del capital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</si>
  <si>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</si>
  <si>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</si>
  <si>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</si>
  <si>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</si>
  <si>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</si>
  <si>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</si>
  <si>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</si>
  <si>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</si>
  <si>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</si>
  <si>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</si>
  <si>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</si>
  <si>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propiedades, planta y equipo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</si>
  <si>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</si>
  <si>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</si>
  <si>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</si>
  <si>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partes relacionadas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</si>
  <si>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</si>
  <si>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</si>
  <si>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</si>
  <si>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</si>
  <si>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ingresos de actividades ordinarias [bloque de texto]</t>
  </si>
  <si>
    <t>Información a revelar sobre acuerdos de concesión de servicios [bloque de texto]</t>
  </si>
  <si>
    <t>Información a revelar sobre capital en acciones, reservas y otras participaciones en el patrimonio [bloque de texto]</t>
  </si>
  <si>
    <t>Información a revelar sobre acuerdos con pagos basados en acciones [bloque de texto]</t>
  </si>
  <si>
    <t>Información a revelar sobre pasivos subordinados [bloque de texto]</t>
  </si>
  <si>
    <t>Información a revelar sobre subsidiarias [bloque de texto]</t>
  </si>
  <si>
    <t>Información a revelar sobre las políticas contables significativas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</si>
  <si>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</si>
  <si>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</si>
  <si>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</si>
  <si>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</si>
  <si>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</si>
  <si>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Información a revelar sobre derechos a participaciones que surgen de fondos de  desmantelamiento, restauración y la rehabilitación medioambiental [bloque de texto]</t>
  </si>
  <si>
    <t>[800600] Notas - Lista de políticas contables</t>
  </si>
  <si>
    <t>Descripción de la política contable para activos financieros disponibles para la venta [bloque de texto]</t>
  </si>
  <si>
    <t>Descripción de la política contable para costos de préstamos [bloque de texto]</t>
  </si>
  <si>
    <t>Descripción de la política contable para préstamos [bloque de texto]</t>
  </si>
  <si>
    <t>Descripción de la política contable para combinaciones de negocios y plusvalía [bloque de texto]</t>
  </si>
  <si>
    <t>Descripción de la política contable para flujos de efectivo [bloque de texto]</t>
  </si>
  <si>
    <t>Descripción de la política contable para construcciones en proceso [bloque de texto]</t>
  </si>
  <si>
    <t>Descripción de la política contable para pasivos contingentes y activos contingentes [bloque de texto]</t>
  </si>
  <si>
    <t>Descripción de la política contable para provisiones para retiro del servicio, restauración y rehabilitación [bloque de texto]</t>
  </si>
  <si>
    <t>Descripción de la política contable para impuesto a las ganancias diferido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</si>
  <si>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</si>
  <si>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</si>
  <si>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</si>
  <si>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</si>
  <si>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</si>
  <si>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</si>
  <si>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</si>
  <si>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derechos de emisión [bloque de texto]</t>
  </si>
  <si>
    <t>Descripción de la política contable para beneficios a los empleados [bloque de texto]</t>
  </si>
  <si>
    <t>Descripción de la política contable para gastos [bloque de texto]</t>
  </si>
  <si>
    <t>Descripción de la política contable para mediciones al valor razonable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</si>
  <si>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</si>
  <si>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</si>
  <si>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</si>
  <si>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</si>
  <si>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</si>
  <si>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</si>
  <si>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</si>
  <si>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</si>
  <si>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</si>
  <si>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</si>
  <si>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</si>
  <si>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inversiones mantenidas hasta el vencimiento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</si>
  <si>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</si>
  <si>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</si>
  <si>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</si>
  <si>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</si>
  <si>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las políticas contables de contratos de seguro y de los activos, pasivos, ingresos y gastos relacionados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</si>
  <si>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</si>
  <si>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</si>
  <si>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</si>
  <si>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</si>
  <si>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</si>
  <si>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</si>
  <si>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</si>
  <si>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</si>
  <si>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</si>
  <si>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 política contable para préstamos y cuentas por cobrar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</si>
  <si>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</si>
  <si>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</si>
  <si>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</si>
  <si>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activos de petróleo y gas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</si>
  <si>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</si>
  <si>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</si>
  <si>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</si>
  <si>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el reconocimiento en el resultado del periodo de la diferencia entre el valor razonable en el reconocimiento inicial y el precio de transacción [bloque de texto]</t>
  </si>
  <si>
    <t>Descripción de las políticas contables para el reconocimiento de ingresos de actividades ordinarias [bloque de texto]</t>
  </si>
  <si>
    <t>Descripción de la política contable para reparaciones y mantenimiento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</si>
  <si>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</si>
  <si>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</si>
  <si>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acuerdos de concesión de servicios [bloque de texto]</t>
  </si>
  <si>
    <t>Descripción de la política contable para las transacciones con pagos basados en acciones [bloque de texto]</t>
  </si>
  <si>
    <t>Descripción de la política contable para costos de desmonte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</si>
  <si>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</si>
  <si>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</si>
  <si>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</si>
  <si>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</si>
  <si>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</si>
  <si>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</si>
  <si>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</si>
  <si>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otras políticas contables relevantes para comprender los estados financieros [bloque de texto]</t>
  </si>
  <si>
    <t>[810000] Notas - Información de la entidad y declaración de cumplimiento con el marco normativo</t>
  </si>
  <si>
    <t>Sede de la entidad</t>
  </si>
  <si>
    <t>Forma legal de la entidad</t>
  </si>
  <si>
    <t>País de constitución</t>
  </si>
  <si>
    <t>Ciudad donde se encuentra ubicada la sede administrativa</t>
  </si>
  <si>
    <t>Dirección de la sede social de la entidad</t>
  </si>
  <si>
    <t>E-mail corporativo</t>
  </si>
  <si>
    <t>Número  de  empleados</t>
  </si>
  <si>
    <t>Número promedio de empleados</t>
  </si>
  <si>
    <t>Descripción de la naturaleza de las operaciones de la entidad y actividades principales</t>
  </si>
  <si>
    <t>Nombre de la entidad controladora</t>
  </si>
  <si>
    <t>Nombre de la controladora última del grupo</t>
  </si>
  <si>
    <t>Fecha establecida de duración de la entidad, para entidades de vida limitada</t>
  </si>
  <si>
    <t>Declaración de cumplimiento con las NIIF [bloque de texto]</t>
  </si>
  <si>
    <t>Conclusión de la gerencia sobre la presentación razonable como consecuencia de la falta de aplicación</t>
  </si>
  <si>
    <t>Explicación de faltas de aplicación de las NIIF</t>
  </si>
  <si>
    <t>Explicación del efecto financiero de faltas de aplicación de las NIIF</t>
  </si>
  <si>
    <t>Explicación de la naturaleza del requerimiento de las NIIF y conclusiones sobre la razón por la que dicho requerimiento está en conflicto con algún objetivo de los estados financieros establecido en el Marco Conceptual</t>
  </si>
  <si>
    <t>Explicación de ajustes que serían necesarios para lograr la presentación fiel</t>
  </si>
  <si>
    <t>Información a revelar sobre incertidumbres sobre la capacidad de la entidad para continuar como negocio en marcha [bloque de texto[</t>
  </si>
  <si>
    <t>Explicación del hecho y bases para la elaboración de los estados financieros cuando no es aplicable la hipótesis de negocio en marcha</t>
  </si>
  <si>
    <t>Explicación de la razón por la que no se considera a la entidad como negocio en marcha</t>
  </si>
  <si>
    <t>Información a revelar sobre finalización de la prestación de los servicios inscritos en RUPS [resumen]</t>
  </si>
  <si>
    <t>Información a revelar sobre incertidumbres sobre la capacidad de dar continuidad a la prestación de uno o más servicios inscritos en RUPS</t>
  </si>
  <si>
    <t>¿Durante el periodo sobre el que se informa se finalizó la prestación de uno o más servicios inscritos en RUPS?</t>
  </si>
  <si>
    <t>Detalle sobre la finalización de la prestación de los servicios inscritos en RUPS. (indicar servicio y fecha de finalización del servicio)</t>
  </si>
  <si>
    <t>Descripción del hecho de que los importes presentados en los estados financieros no son totalmente comparables</t>
  </si>
  <si>
    <t>1. Si</t>
  </si>
  <si>
    <t>2. No</t>
  </si>
  <si>
    <t>[811001] Notas - Cambios por políticas contables, estimaciones contables o corrección de errores</t>
  </si>
  <si>
    <t>Detalle de los cambios en políticas contables, estimaciones contables y errores [Resumen]</t>
  </si>
  <si>
    <t>Tipo de Cambio por politica, estimación o corrección de error</t>
  </si>
  <si>
    <t>Descripción del cambio en política, estimación o corrección de error</t>
  </si>
  <si>
    <t>Impacto en el activo por cambio por política, estimación o corrección de error</t>
  </si>
  <si>
    <t>Impacto en el pasivo por cambio por política, estimación o corrección de error</t>
  </si>
  <si>
    <t>Impacto en el patrimonio por cambio por política, estimación o corrección de error</t>
  </si>
  <si>
    <t>Impacto en el resultado por cambio por política, estimación o corrección de error</t>
  </si>
  <si>
    <t># Fila de cambio por política, estimación o error</t>
  </si>
  <si>
    <t>[822100] Notas - Propiedades, planta y equipo - Bloques de texto</t>
  </si>
  <si>
    <t>Información a revelar detallada sobre propiedades, planta y equipo [bloque de texto]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</si>
  <si>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</si>
  <si>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</si>
  <si>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</si>
  <si>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</si>
  <si>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[822100a] Notas - Propiedades, planta y equipo - Información a revelar</t>
  </si>
  <si>
    <t>Propiedades, planta y equipo [miembro]</t>
  </si>
  <si>
    <t>Terrenos y construcciones [miembro]</t>
  </si>
  <si>
    <t>Terrenos [miembro]</t>
  </si>
  <si>
    <t>Edificios [miembro]</t>
  </si>
  <si>
    <t>Maquinaria [miembro]</t>
  </si>
  <si>
    <t>Vehículos [miembro]</t>
  </si>
  <si>
    <t>Enseres y accesorios [miembro]</t>
  </si>
  <si>
    <t>Equipo de oficina [miembro]</t>
  </si>
  <si>
    <t>Equipos informáticos [miembro]</t>
  </si>
  <si>
    <t>Equipos de redes y comunicación [miembro]</t>
  </si>
  <si>
    <t>Construcciones en proceso [miembro]</t>
  </si>
  <si>
    <t>Información complementaria [miembro]</t>
  </si>
  <si>
    <t>Plantas [miembro]</t>
  </si>
  <si>
    <t>Ductos [miembro]</t>
  </si>
  <si>
    <t>Vías [miembro]</t>
  </si>
  <si>
    <t>Redes y Cables [miembro]</t>
  </si>
  <si>
    <t>Relleno sanitario [miembro]</t>
  </si>
  <si>
    <t>Otras propiedades, planta y equipo [miembro]</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</si>
  <si>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</si>
  <si>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</si>
  <si>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</si>
  <si>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</si>
  <si>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</si>
  <si>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</si>
  <si>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Conciliación de cambios en propiedades, planta y equipo [resumen]</t>
  </si>
  <si>
    <t>Propiedades, planta y equipo al comienzo del periodo</t>
  </si>
  <si>
    <t>Cambios en propiedades, planta y equipo [resumen]</t>
  </si>
  <si>
    <t>Incrementos distintos de los procedentes de combinaciones de negocios, propiedades, planta y equipo</t>
  </si>
  <si>
    <t>Incremento (disminución) por diferencias de cambio netas,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</si>
  <si>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</si>
  <si>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</si>
  <si>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</si>
  <si>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Otros 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</si>
  <si>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</si>
  <si>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</si>
  <si>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Disposiciones y retiros de servicio, propiedades, planta y equipo</t>
  </si>
  <si>
    <t>Disminuciones por clasificar como mantenidos para la venta, propiedades, planta y equipo</t>
  </si>
  <si>
    <t>Incrementos (disminuciones) por otros cambios, propiedades, planta y equipo</t>
  </si>
  <si>
    <t>Total incremento (disminución) en propiedades, planta y equipo</t>
  </si>
  <si>
    <t>Propiedades, planta y equipo al final del periodo</t>
  </si>
  <si>
    <t>Información adicional [resumen]</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</si>
  <si>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</si>
  <si>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</si>
  <si>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</si>
  <si>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</si>
  <si>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[resumen]</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</si>
  <si>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</si>
  <si>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</si>
  <si>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</si>
  <si>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</si>
  <si>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[822390] Notas - Instrumentos financieros - Bloques de texto</t>
  </si>
  <si>
    <t>Información a revelar de activos financieros [bloque de texto]</t>
  </si>
  <si>
    <t>Información a revelar sobre pasivos financieros [bloque de texto]</t>
  </si>
  <si>
    <t>Información a revelar detallada sobre coberturas [bloque de texto]</t>
  </si>
  <si>
    <t>[822390a] Notas - Instrumentos financieros - Activos financieros</t>
  </si>
  <si>
    <t>Activos financieros, categoría [miembro]</t>
  </si>
  <si>
    <t>Activos financieros al valor razonable con cambios en resultados, categoría [miembro]</t>
  </si>
  <si>
    <t>Activos financieros disponibles para la venta, categoría [miembro]</t>
  </si>
  <si>
    <t>Inversiones mantenidas hasta el vencimiento, categoría [miembro]</t>
  </si>
  <si>
    <t>Préstamos y cuentas por cobrar, categoría [miembro]</t>
  </si>
  <si>
    <t>Activos financieros al costo amortizado, categoría [miembro]</t>
  </si>
  <si>
    <t>Activos financieros al valor razonable con cambios en otro resultado integral, categoría [miembro]</t>
  </si>
  <si>
    <t>Información a revelar sobre activos financieros [partidas de los estados financieros]</t>
  </si>
  <si>
    <t>Activos financieros</t>
  </si>
  <si>
    <t>Activos financieros, al valor razonable</t>
  </si>
  <si>
    <t>Importe nocional</t>
  </si>
  <si>
    <t>Pérdidas por deterioro de valor, activos financieros</t>
  </si>
  <si>
    <t>[822390b] Notas - Instrumentos financieros - Pasivos financieros</t>
  </si>
  <si>
    <t>Pasivos financieros, categoría [miembro]</t>
  </si>
  <si>
    <t>Pasivos financieros al valor razonable con cambios en resultados, categoría [miembro]</t>
  </si>
  <si>
    <t>Pasivos financieros a valor razonable con cambios en resultados, designados en el reconocimiento inicial o posteriormente, categoría [miembro]</t>
  </si>
  <si>
    <t>Pasivos financieros al valor razonable con cambios en resultados, que cumplen la definición de mantenido para negociar, categoría [miembro]</t>
  </si>
  <si>
    <t>Pasivos financieros al costo amortizado, categoría [miembro]</t>
  </si>
  <si>
    <t>Pasivos financieros que quedan fuera del alcance de la NIIF 7 [miembro]</t>
  </si>
  <si>
    <t>Información a revelar sobre pasivos financieros [partidas]</t>
  </si>
  <si>
    <t>Pasivos financieros</t>
  </si>
  <si>
    <t>Pasivos financieros, al valor razonable</t>
  </si>
  <si>
    <t>[822390c] Notas - Instrumentos financieros - Coberturas</t>
  </si>
  <si>
    <t>Coberturas [miembro]</t>
  </si>
  <si>
    <t>Coberturas del valor razonable [miembro]</t>
  </si>
  <si>
    <t>Coberturas del flujo de efectivo [miembro]</t>
  </si>
  <si>
    <t>Coberturas de inversiones netas en negocios en el extranjero [miembro]</t>
  </si>
  <si>
    <t>Información a revelar detallada sobre coberturas [partidas de los estados financieros]</t>
  </si>
  <si>
    <t>Descripción del tipo de cobertura</t>
  </si>
  <si>
    <t>Descripción de instrumentos financieros designados como instrumentos de cobertura</t>
  </si>
  <si>
    <t>Descripción de la naturaleza de los riesgos que han sido cubiertos</t>
  </si>
  <si>
    <t>Instrumentos financieros designados como instrumentos de cobertura</t>
  </si>
  <si>
    <t>[823000] Notas - Medición del valor razonable</t>
  </si>
  <si>
    <t>Información a revelar sobre medición del valor razonable de activos [bloque de texto]</t>
  </si>
  <si>
    <t>Información a revelar sobre medición del valor razonable de pasivos [bloque de texto]</t>
  </si>
  <si>
    <t>Información a revelar sobre medición del valor razonable del patrimonio [bloque de texto]</t>
  </si>
  <si>
    <t>Información a revelar sobre datos de entrada no observables significativos utilizados en la medición del valor razonable de activos [bloque de texto]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</si>
  <si>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</si>
  <si>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del patrimonio [bloque de texto]</t>
  </si>
  <si>
    <t>[823180] Notas - Activos intangibles - Información descriptiva</t>
  </si>
  <si>
    <t>Información a revelar detallada sobre activos intangibles [resumen]</t>
  </si>
  <si>
    <t>Información a revelar detallada sobre activos intangibles [bloque de texto]</t>
  </si>
  <si>
    <t>Información a revelar sobre activos intangibles con vidas útiles indefinidas [bloque de texto]</t>
  </si>
  <si>
    <t>Activos intangibles con vidas útiles indefinidas</t>
  </si>
  <si>
    <t>Descripción de los activos intangibles con vida útil indefinida que soportan la evaluación de vida útil indefinida</t>
  </si>
  <si>
    <t>Información a revelar sobre activos intangibles significativos para la entidad [bloque de texto]</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</si>
  <si>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</si>
  <si>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</si>
  <si>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</si>
  <si>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adquiridos mediante subvenciones del gobierno</t>
  </si>
  <si>
    <t>Explicación de activos adquiridos mediante una subvención del gobierno y reconocidos inicialmente por su valor razonable</t>
  </si>
  <si>
    <t>Activos intangibles cuya titularidad está restringida</t>
  </si>
  <si>
    <t>Descripción de los activos intangibles totalmente amortizados</t>
  </si>
  <si>
    <t>Descripción de activos intangibles significativos controlados por la entidad pero no reconocidos</t>
  </si>
  <si>
    <t>Explicación de restricciones sobre la distribución de superávit de revaluación por activos intangibles</t>
  </si>
  <si>
    <t>Gasto por investigación y desarrollo</t>
  </si>
  <si>
    <t>Información a revelar sobre la conciliación de cambios en activos intangibles y plusvalía [bloque de texto]</t>
  </si>
  <si>
    <t>[823180a] Notas - Activos intangibles - Conciliación incluye plusvalía</t>
  </si>
  <si>
    <t>Activos [miembro]</t>
  </si>
  <si>
    <t>Activos intangibles distintos a la plusvalía y plusvalía [miembro]</t>
  </si>
  <si>
    <t>Activos intangibles distintos de la plusvalía [miembro]</t>
  </si>
  <si>
    <t>Marcas comerciales [miembro]</t>
  </si>
  <si>
    <t>Activos intangibles de exploración y evaluación [miembro]</t>
  </si>
  <si>
    <t>Programas de computador [miembro]</t>
  </si>
  <si>
    <t>Valor de negocio adquirido [miembro]</t>
  </si>
  <si>
    <t>Desembolsos de desarrollo capitalizados [miembro]</t>
  </si>
  <si>
    <t>Activos intangibles en desarrollo [miembro]</t>
  </si>
  <si>
    <t>Otros activos intangibles [miembro]</t>
  </si>
  <si>
    <t>Plusvalía [miembro]</t>
  </si>
  <si>
    <t>Métodos de generación [miembro]</t>
  </si>
  <si>
    <t>Generados internamente [miembro]</t>
  </si>
  <si>
    <t>No generados internamente [miembro]</t>
  </si>
  <si>
    <t>Información a revelar sobre la conciliación de cambios en activos intangibles y plusvalía [partidas de los estados financieros]</t>
  </si>
  <si>
    <t>Conciliación de los cambios en activos intangibles y plusvalía [resumen]</t>
  </si>
  <si>
    <t>Activos intangibles y plusvalía al comienzo del periodo</t>
  </si>
  <si>
    <t>Cambios en activos intangibles y plusvalía [resumen]</t>
  </si>
  <si>
    <t>Amortización, activos intangibles distintos de la plusvalía</t>
  </si>
  <si>
    <t>Pérdida por deterioro de valor reconocida en el resultado del periodo, activos intangibles y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</si>
  <si>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</si>
  <si>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</si>
  <si>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</si>
  <si>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</si>
  <si>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y plusvalía</t>
  </si>
  <si>
    <t>Disposiciones y retiros de servicio, activos intangibles y plusvalía</t>
  </si>
  <si>
    <t>Disminuciones por clasificar como mantenidos para la venta, activos intangibles y plusvalía</t>
  </si>
  <si>
    <t>Disminución por la pérdida de control de una subsidiaria, activos intangibles y plusvalía</t>
  </si>
  <si>
    <t>Reconocimiento posterior de activos por impuestos diferidos, plusvalía</t>
  </si>
  <si>
    <t>Total incrementos (disminuciones) de activos intangibles y plusvalía</t>
  </si>
  <si>
    <t>Activos intangibles y plusvalía al final del periodo</t>
  </si>
  <si>
    <t>Revaluación de activos intangibles [resumen]</t>
  </si>
  <si>
    <t>Activos intangibles distintos de la plusvalía, activos revaluados</t>
  </si>
  <si>
    <t>Activos intangibles distintos de la plusvalía, activos revaluados, al costo</t>
  </si>
  <si>
    <t>Activos intangibles distintos de la plusvalía, superávit de revaluación</t>
  </si>
  <si>
    <t>[825100] Notas - Propiedades de inversión - Información descriptiva</t>
  </si>
  <si>
    <t>Explicación de si la entidad aplicaba el modelo del valor razonable o el modelo del costo para medir las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</si>
  <si>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</si>
  <si>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</si>
  <si>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 por alquileres de propiedades de inversión, neto de gastos de operación directos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</si>
  <si>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</si>
  <si>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</si>
  <si>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</si>
  <si>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</si>
  <si>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</si>
  <si>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o de acuerdo con la NIIF 16 dentro del modelo de valor razonable</t>
  </si>
  <si>
    <t>Explicación de por qué el valor razonable no puede medirse con fiabilidad para propiedades de inversión, al costo o de acuerdo con la NIIF 16 dentro del modelo del valor razonable</t>
  </si>
  <si>
    <t>Rango de estimaciones dentro del cual es probable que quede el valor razonable para propiedades de inversión, al costo o de acuerdo con la NIIF 16 dentro del modelo del valor razonable</t>
  </si>
  <si>
    <t>Explicación de la disposición de propiedades de inversión contabilizadas al costo o de acuerdo con la NIIF 16 dentro del modelo de valor razonable</t>
  </si>
  <si>
    <t>Propiedades de inversión contabilizadas al costo o de acuerdo con la NIIF 16, dentro del modelo del valor razonable, en el momento de la venta</t>
  </si>
  <si>
    <t>Ganancias (pérdidas) por la disposición de propiedades de inversión contabilizadas al costo o de acuerdo con la NIIF 16 dentro del modelo de valor razonable</t>
  </si>
  <si>
    <t>Método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</si>
  <si>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</si>
  <si>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</si>
  <si>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</si>
  <si>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[825100a] Notas - Propiedades de inversión - Información detallada</t>
  </si>
  <si>
    <t>Suma de mediciones [miembro]</t>
  </si>
  <si>
    <t>Al costo [miembro]</t>
  </si>
  <si>
    <t>Modelo del valor razonable [miembro]</t>
  </si>
  <si>
    <t>A valor razonable [miembro]</t>
  </si>
  <si>
    <t>Al costo o de acuerdo con la NIIF 16 dentro del modelo de valor razonable [miembro]</t>
  </si>
  <si>
    <t>Información a revelar detallada sobre propiedades de inversión [partidas]</t>
  </si>
  <si>
    <t>Propiedades de inversión al comienzo del periodo</t>
  </si>
  <si>
    <t>Cambios en propiedades de inversión [resumen]</t>
  </si>
  <si>
    <t>Incrementos, propiedades de inversión [resumen]</t>
  </si>
  <si>
    <t>Incrementos derivados de desembolsos posteriores reconocidos como activos, propiedades de inversión</t>
  </si>
  <si>
    <t>Adiciones derivados de adquisiciones, propiedades de inversión</t>
  </si>
  <si>
    <t>Total adiciones distintas de las de por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</si>
  <si>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</si>
  <si>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</si>
  <si>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</si>
  <si>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</si>
  <si>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</si>
  <si>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</si>
  <si>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</si>
  <si>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</si>
  <si>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</si>
  <si>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</si>
  <si>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Total incremento (disminución) en propiedades de inversión</t>
  </si>
  <si>
    <t>Propiedades de inversión al final del periodo</t>
  </si>
  <si>
    <t>[825701] Notas - Información a revelar detallada sobre partes relacionadas</t>
  </si>
  <si>
    <t>Detalle de la subsidiaria, asociada o negocio conjunto [Resumen]</t>
  </si>
  <si>
    <t>Tipo de inversión</t>
  </si>
  <si>
    <t>Nombre de la subsidiaria, asociada o negocio conjunto</t>
  </si>
  <si>
    <t>NIT de la subsidiaria, asociada o negocio conjunto</t>
  </si>
  <si>
    <t>ID de Prestador de la subsidiaria, asociada o negocio conjunto (Si está vigilado por la Superservicios)</t>
  </si>
  <si>
    <t>Ciudad de domicilio de la subsidiaria, asociada o negocio conjunto</t>
  </si>
  <si>
    <t>País donde está constituida la subsidiaria, asociada o negocio conjunto</t>
  </si>
  <si>
    <t>Porcentaje de participación en la subsidiaria, asociada o negocio conjunto</t>
  </si>
  <si>
    <t>Participación en subsidiaria, asociada o negocio conjunto</t>
  </si>
  <si>
    <t>Porcentaje de derechos de voto mantenidos por las participaciones no controladoras</t>
  </si>
  <si>
    <t>Ganancia (pérdida), atribuible a participaciones no controladoras</t>
  </si>
  <si>
    <t>Inversiones contabilizadas utilizando el método de la participación de la subsidiaria, asociada o negocio conjunto</t>
  </si>
  <si>
    <t>Inversiones contabilizadas utilizando el modelo del costo</t>
  </si>
  <si>
    <t>Inversiones contabilizadas utilizando el modelo del valor razonable</t>
  </si>
  <si>
    <t>Nombre Controladora última del Grupo</t>
  </si>
  <si>
    <t>ID Controladora última del Grupo</t>
  </si>
  <si>
    <t>Nombre Controladora que emite Estados Financieros Consolidados disponible para uso público</t>
  </si>
  <si>
    <t>Importe de las Cuentas por Cobrar con partes relacionadas</t>
  </si>
  <si>
    <t>Importe de las Cuentas por Pagar con partes relacionadas</t>
  </si>
  <si>
    <t>Importe de los Ingresos con partes relacionadas</t>
  </si>
  <si>
    <t>Importe de los Costos y Gastos con partes relacionadas</t>
  </si>
  <si>
    <t>Los costos y gastos reconocido durante el periodo con respecto a las deudas incobrables y de dudoso cobro, procedentes de partes relacionadas</t>
  </si>
  <si>
    <t>Importe de los Compras y/o ventas de bienes muebles, inmuebles y otros activos con partes relacionadas</t>
  </si>
  <si>
    <t>Descripción de los Compras y/o ventas de bienes muebles, inmuebles y otros activos con partes relacionadas</t>
  </si>
  <si>
    <t>Información a revelar sobre esta subsidiaria, asociada o negocio conjunto</t>
  </si>
  <si>
    <t>Descripción de las políticas contables aplicadas a esta subsidiaria, asociada o negocio conjunto</t>
  </si>
  <si>
    <t>¿La inversión en esta subsidiaria, asociada o negocio conjunto es significativa?</t>
  </si>
  <si>
    <t>Activo corriente</t>
  </si>
  <si>
    <t>Activo no corriente</t>
  </si>
  <si>
    <t>Activo total</t>
  </si>
  <si>
    <t>Pasivo corriente</t>
  </si>
  <si>
    <t>Pasivo no corriente</t>
  </si>
  <si>
    <t>Pasivo total</t>
  </si>
  <si>
    <t>Resultado Integral total</t>
  </si>
  <si>
    <t># Fila de subsidiaria, asociada o negocio conjunto</t>
  </si>
  <si>
    <t>[826380] Notas - Inventarios</t>
  </si>
  <si>
    <t>Descripción de las fórmulas del costo de inventario</t>
  </si>
  <si>
    <t>Inventarios al valor razonable menos los costos de venta</t>
  </si>
  <si>
    <t>Inventarios, a valor neto realizable</t>
  </si>
  <si>
    <t>Rebaja del valor del inventario</t>
  </si>
  <si>
    <t>Reversión de la rebaja del inventario</t>
  </si>
  <si>
    <t>Descripción de las circunstancias que conducen a reversiones de rebajas de inventarios</t>
  </si>
  <si>
    <t>Costo de inventarios reconocidos como gasto durante el periodo</t>
  </si>
  <si>
    <t>Inventarios pignorados como garantía de pasivos</t>
  </si>
  <si>
    <t>[827570] Notas - Otras provisiones, pasivos contingentes y activos contingentes - Información a revelar</t>
  </si>
  <si>
    <t>Información a revelar sobre otras provisiones, pasivos contingentes y activos contingentes [bloque de texto]</t>
  </si>
  <si>
    <t>Información a revelar sobre otras provisiones [bloque de texto]</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</si>
  <si>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</si>
  <si>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</si>
  <si>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</si>
  <si>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</si>
  <si>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</si>
  <si>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</si>
  <si>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</si>
  <si>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</si>
  <si>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[827570a] Notas - Otras provisiones, pasivos contingentes y activos contingentes - Otras provisiones</t>
  </si>
  <si>
    <t>Otras provisiones [miembro]</t>
  </si>
  <si>
    <t>Provisiones por procesos legales [miembro]</t>
  </si>
  <si>
    <t>Provisión por contratos onerosos [miembro]</t>
  </si>
  <si>
    <t>Provisiones por costos de dejar fuera de servicio, restauración y rehabilitación [miembro]</t>
  </si>
  <si>
    <t>Otra provisión relacionada con el medioambiente [miembro]</t>
  </si>
  <si>
    <t>Provisión por impuestos distintos a los impuestos a las ganancias [miembro]</t>
  </si>
  <si>
    <t>Otras provisiones diversas [miembro]</t>
  </si>
  <si>
    <t>Información a revelar sobre otras provisiones [partidas de los estados financieros]</t>
  </si>
  <si>
    <t>Conciliación de cambios en otras provisiones [resumen]</t>
  </si>
  <si>
    <t>Otras provisiones al comienzo del periodo</t>
  </si>
  <si>
    <t>Cambios en otras provisiones [resumen]</t>
  </si>
  <si>
    <t>Provisiones adicionales, otras provisiones [resumen]</t>
  </si>
  <si>
    <t>Provisiones nuevas, otras provisiones</t>
  </si>
  <si>
    <t>Aumento de provisiones existentes, otras provisiones</t>
  </si>
  <si>
    <t>Total provisiones adicionales,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</si>
  <si>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</si>
  <si>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</si>
  <si>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</si>
  <si>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</si>
  <si>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</si>
  <si>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</si>
  <si>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</si>
  <si>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</si>
  <si>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</si>
  <si>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Total incremento (disminución) en otras provisiones</t>
  </si>
  <si>
    <t>Otras provisiones al final del periodo</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</si>
  <si>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</si>
  <si>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</si>
  <si>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</si>
  <si>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</si>
  <si>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</si>
  <si>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</si>
  <si>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[827570b] Notas - Otras provisiones, pasivos contingentes y activos contingentes - Pasivos contingentes</t>
  </si>
  <si>
    <t>Pasivos contingentes [miembro]</t>
  </si>
  <si>
    <t>Pasivos contingentes por procesos legales [miembro]</t>
  </si>
  <si>
    <t>Pasivos contingentes por contratos onerosos [miembro]</t>
  </si>
  <si>
    <t>Pasivos contingentes por costos de retiro del servicio, restauración y rehabilitación [miembro]</t>
  </si>
  <si>
    <t>Otro pasivo contingente relacionado con el medioambiente [miembro]</t>
  </si>
  <si>
    <t>Pasivo contingente por impuestos [miembro]</t>
  </si>
  <si>
    <t>Pasivo contingente que surge de obligaciones por beneficios post-empleo [miembro]</t>
  </si>
  <si>
    <t>Otros pasivos contingentes [miembro]</t>
  </si>
  <si>
    <t>Información a revelar sobre pasivos contingentes [partidas de los estados financieros]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</si>
  <si>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</si>
  <si>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</si>
  <si>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</si>
  <si>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</si>
  <si>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</si>
  <si>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[831150] Notas -  Ingresos de actividades ordinarias procedentes de contratos con clientes - Costos</t>
  </si>
  <si>
    <t>Información a revelar de activos reconocidos por costos para obtener o cumplir contratos con clientes [partida de los estados financieros]</t>
  </si>
  <si>
    <t>Activos reconocidos por costos para obtener o cumplir contratos con clientes</t>
  </si>
  <si>
    <t>Amortización, activos reconocidos por costos incurridos para obtener o cumplir contratos con clientes</t>
  </si>
  <si>
    <t>Pérdidas por deterioro de valor, activos reconocidos por costos incurridos para obtener o cumplir contratos con clientes</t>
  </si>
  <si>
    <t>[832410] Notas - Deterioro del valor de activos - Información descriptiva</t>
  </si>
  <si>
    <t>Información a revelar sobre pérdidas por deterioro del valor y reversión de las pérdidas por deterioro del valor [bloque de texto]</t>
  </si>
  <si>
    <t>Información a revelar sobre pérdidas por deterioro reconocidas o revertidas para unidades generadoras de efectivo [bloque de texto]</t>
  </si>
  <si>
    <t>Explicación de los principales eventos y circunstancias que han llevado al reconocimiento de pérdidas por deterioro del valor y reversiones de pérdidas por deterioro del valor</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</si>
  <si>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</si>
  <si>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</si>
  <si>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</si>
  <si>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</si>
  <si>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</si>
  <si>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[832410a] Notas - Deterioro del valor de activos</t>
  </si>
  <si>
    <t>Inversiones contabilizadas utilizando el método de la participación [miembro]</t>
  </si>
  <si>
    <t>Otros activos con su valor deteriorado [miembro]</t>
  </si>
  <si>
    <t>Información a revelar sobre pérdidas por deterioro del valor y reversión de las pérdidas por deterioro del valor [partidas de los estados financieros]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</si>
  <si>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</si>
  <si>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</si>
  <si>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</si>
  <si>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</si>
  <si>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</si>
  <si>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</si>
  <si>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[832410b] Notas - Deterioro del valor de activos</t>
  </si>
  <si>
    <t>Información a revelar sobre pérdidas por deterioro de valor reconocidas o revertidas [partidas]</t>
  </si>
  <si>
    <t>Pérdidas por deterioro de valor</t>
  </si>
  <si>
    <t>Reversión de la pérdida por deterioro de valor</t>
  </si>
  <si>
    <t>[832610] Notas - Arrendamientos - NIIF 16 - Información detallada a revelar</t>
  </si>
  <si>
    <t>Activos por derecho de uso que no cumplen la definición de propiedades de inversión</t>
  </si>
  <si>
    <t>Descripción de las partidas en el estado de situación financiera que incluyen activos por derecho de uso [texto]</t>
  </si>
  <si>
    <t>Pasivos por  arrendamiento [resúmen]</t>
  </si>
  <si>
    <t>Pasivo por arrendamiento corriente</t>
  </si>
  <si>
    <t>Pasivo por arrendamientos no corrientes</t>
  </si>
  <si>
    <t>Total pasivos por arrendamientos</t>
  </si>
  <si>
    <t>Descripción de las partidas en el estado de situación financiera que incluyen pasivos por arrendamientos</t>
  </si>
  <si>
    <t>[832900] Notas - Acuerdos de concesión de servicios públicos</t>
  </si>
  <si>
    <t>Información a revelar detallada sobre acuerdos de concesión de servicios públicos [bloque de texto]</t>
  </si>
  <si>
    <t>Descripción del acuerdo de concesión de servicios</t>
  </si>
  <si>
    <t>Explicación de las condiciones significativas del acuerdo de concesión de servicios que pueden afectar al importe, calendario y certeza de los flujos de efectivo futuros</t>
  </si>
  <si>
    <t>Explicación de la naturaleza y alcance de derecho a utilizar activos específicos</t>
  </si>
  <si>
    <t>Explicación de la naturaleza y alcance de las obligaciones de proporcionar o derecho a esperar una prestación de servicios</t>
  </si>
  <si>
    <t>Explicación de la naturaleza y alcance de las obligaciones para adquirir o construir elementos de propiedades, planta y equipo</t>
  </si>
  <si>
    <t>Explicación de la naturaleza y alcance de las obligaciones de proporcionar o derechos a recibir activos especificados al final de periodo de concesión</t>
  </si>
  <si>
    <t>Explicación de la naturaleza y alcance de las opciones de renovación y terminación</t>
  </si>
  <si>
    <t>Explicación de la naturaleza y alcance de otros derechos y obligaciones</t>
  </si>
  <si>
    <t>Descripción de cambios en el acuerdo de concesión de servicios</t>
  </si>
  <si>
    <t>Explicación de la forma en que se ha clasificado un acuerdo de concesión de servicio público</t>
  </si>
  <si>
    <t>Ingresos de actividades ordinarias por servicios de construcción intercambiados por activos financieros</t>
  </si>
  <si>
    <t>Ingresos de actividades ordinarias por servicios de construcción intercambiados por activos intangibles</t>
  </si>
  <si>
    <t>Ganancia (pérdida) reconocida por servicios de construcción intercambiados por activos financieros</t>
  </si>
  <si>
    <t>Ganancia (pérdida) reconocida por servicios de construcción intercambiados por activos intangibles</t>
  </si>
  <si>
    <t>[834480] Notas - Beneficios a los empleados</t>
  </si>
  <si>
    <t>Información a revelar sobre planes de beneficios definidos [bloque de texto]</t>
  </si>
  <si>
    <t>Información a revelar sobre pasivos (activos) por beneficios definidos netos [bloque de texto]</t>
  </si>
  <si>
    <t>[835110] Notas - Impuestos a las ganancias</t>
  </si>
  <si>
    <t>Principales componentes del gasto (ingreso) por impuestos [resumen]</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</si>
  <si>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</si>
  <si>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</si>
  <si>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</si>
  <si>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</si>
  <si>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</si>
  <si>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</si>
  <si>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</si>
  <si>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</si>
  <si>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</si>
  <si>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</si>
  <si>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</si>
  <si>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</si>
  <si>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</si>
  <si>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[resumen]</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</si>
  <si>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</si>
  <si>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</si>
  <si>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</si>
  <si>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otro resultado integral [resumen]</t>
  </si>
  <si>
    <t>Impuesto a las ganancias relacionado con coberturas de inversiones en instrumentos de patrimonio incluido en otro resultado integral</t>
  </si>
  <si>
    <t>Impuesto a las ganancias relacionado con cambios en el valor temporal del dinero de opciones incluidas en otro resultado integral</t>
  </si>
  <si>
    <t>Suma de impuestos a las ganancias relacionados con componentes de otro resultado integral</t>
  </si>
  <si>
    <t>Impuesto a las ganancias relacionado con la participación en el otro resultado integral de asociadas y negocios conjuntos que se contabilicen mediante el método de la participación</t>
  </si>
  <si>
    <t>Gasto por impuestos de operaciones discontinuadas [resumen]</t>
  </si>
  <si>
    <t>Gasto por impuestos relacionado con ganancias (pérdidas) derivadas de la discontinuación</t>
  </si>
  <si>
    <t>Gasto (ingreso) por impuestos relacionado con la ganancia (pérdida) de actividades ordinarias de operaciones discontinuadas</t>
  </si>
  <si>
    <t>Explicación sobre cambios en tasas impositivas aplicables a periodos contables anteriores</t>
  </si>
  <si>
    <t>Descripción de la fecha de caducidad de las diferencias temporarias deducibles, pérdidas fiscales no utilizadas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</si>
  <si>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</si>
  <si>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</si>
  <si>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</si>
  <si>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Diferencias temporarias relacionadas con inversiones en subsidiarias, sucursales y asociadas, y con participaciones en acuerdos conjuntos, para los cuales no se han reconocido pasivos por impuestos diferidos</t>
  </si>
  <si>
    <t>Conciliación de la ganancia contable multiplicada por las tasas impositivas aplicables [resumen]</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</si>
  <si>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</si>
  <si>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</si>
  <si>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</si>
  <si>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</si>
  <si>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</si>
  <si>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</si>
  <si>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</si>
  <si>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</si>
  <si>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</si>
  <si>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[resumen]</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</si>
  <si>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</si>
  <si>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</si>
  <si>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</si>
  <si>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</si>
  <si>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</si>
  <si>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</si>
  <si>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</si>
  <si>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</si>
  <si>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</si>
  <si>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</si>
  <si>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[836200] Notas - Costos por préstamos</t>
  </si>
  <si>
    <t>Información a revelar sobre costos por préstamos [bloque de texto]</t>
  </si>
  <si>
    <t>Costos por préstamos [resumen]</t>
  </si>
  <si>
    <t>Costos por préstamos capitalizados</t>
  </si>
  <si>
    <t>Costos por préstamos reconocidos como gasto</t>
  </si>
  <si>
    <t>Total costos por préstamos incurridos</t>
  </si>
  <si>
    <t>Costos por intereses [resumen]</t>
  </si>
  <si>
    <t>Costos por intereses capitalizados</t>
  </si>
  <si>
    <t>Gastos por intereses</t>
  </si>
  <si>
    <t>Total costos por intereses incurridos</t>
  </si>
  <si>
    <t>Tasa de capitalización de costos por préstamos susceptibles de capitalización</t>
  </si>
  <si>
    <t>[842000] Notas - Efectos de las variaciones en las tasas de camnio de la moneda extranjera</t>
  </si>
  <si>
    <t>Cuál es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</si>
  <si>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</si>
  <si>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</si>
  <si>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</si>
  <si>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</si>
  <si>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</si>
  <si>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</si>
  <si>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Ganancia neta por moneda extranjera</t>
  </si>
  <si>
    <t>Pérdida neta por moneda extranjera</t>
  </si>
  <si>
    <t>Reserva de diferencias de cambio por conversión</t>
  </si>
  <si>
    <t>Tasas de cambio de moneda extranjera [resumen]</t>
  </si>
  <si>
    <t>Tasa de cambio de moneda extranjera de cierre.</t>
  </si>
  <si>
    <t>Promedio de tasa de cambio de moneda extranjera</t>
  </si>
  <si>
    <t>COP - Colombian peso</t>
  </si>
  <si>
    <t>EUR - Euro</t>
  </si>
  <si>
    <t>USD - US Dollar</t>
  </si>
  <si>
    <t>[900010] Notas - Información a revelar sobre los responsables de la información financiera</t>
  </si>
  <si>
    <t>Detalle [resumen]</t>
  </si>
  <si>
    <t>Nombres</t>
  </si>
  <si>
    <t>Apellidos</t>
  </si>
  <si>
    <t>Tipo de documento</t>
  </si>
  <si>
    <t>Número de documento</t>
  </si>
  <si>
    <t>Email</t>
  </si>
  <si>
    <t>Tarjeta profesional</t>
  </si>
  <si>
    <t>Si la persona natural actua como miembro de una persona jurídica, indique la razón social</t>
  </si>
  <si>
    <t>Si la persona natural actua como miembro de una persona jurídica, indique el NIT</t>
  </si>
  <si>
    <t>Tipo de norma de auditoría aplicada y tipo de dictamen</t>
  </si>
  <si>
    <t>Relación [miembro]</t>
  </si>
  <si>
    <t>Representante legal [miembro]</t>
  </si>
  <si>
    <t>Contador [miembro]</t>
  </si>
  <si>
    <t>Jefe de la oficina de control interno [miembro]</t>
  </si>
  <si>
    <t>Revisor fiscal [miembro]</t>
  </si>
  <si>
    <t>AEGR [miembro]</t>
  </si>
  <si>
    <t>01 - CÉDULA DE CIUDADANÍA</t>
  </si>
  <si>
    <t>02 - CÉDULA DE EXTRANJERÍA</t>
  </si>
  <si>
    <t>03 - PASAPORTE</t>
  </si>
  <si>
    <t>NAGAS - 1. Limpio</t>
  </si>
  <si>
    <t>NAGAS - 2. Con salvedad</t>
  </si>
  <si>
    <t>NAGAS - 3. Negativo</t>
  </si>
  <si>
    <t>NAGAS - 4. Abstención de opinión</t>
  </si>
  <si>
    <t>NIAS - 1. No modificada</t>
  </si>
  <si>
    <t>NIAS - 2. Modificada; opinión con salvedades</t>
  </si>
  <si>
    <t>NIAS - 3. Modificada; opinión desfavorable o adversa</t>
  </si>
  <si>
    <t>NIAS - 4. Modificada; denegación o abstención de opinión</t>
  </si>
  <si>
    <t>[900017a] FC01-1 - Gastos de servicios públicos - Acueducto</t>
  </si>
  <si>
    <t>Gasto administrativo - Acueducto [miembro]</t>
  </si>
  <si>
    <t>Gasto operativo - Acueducto [miembro]</t>
  </si>
  <si>
    <t>Gastos [resumen]</t>
  </si>
  <si>
    <t>Beneficios a empleados</t>
  </si>
  <si>
    <t>Honorarios</t>
  </si>
  <si>
    <t>Impuestos, Tasas y Contribuciones (No incluye impuesto de renta)</t>
  </si>
  <si>
    <t>Generales</t>
  </si>
  <si>
    <t>Deterioro</t>
  </si>
  <si>
    <t>Depreciación</t>
  </si>
  <si>
    <t>Amortización</t>
  </si>
  <si>
    <t>Provisiones [resumen]</t>
  </si>
  <si>
    <t>Litigios y demandas</t>
  </si>
  <si>
    <t>Garantías</t>
  </si>
  <si>
    <t>Diversas</t>
  </si>
  <si>
    <t>Total gastos de provisiones</t>
  </si>
  <si>
    <t>Arrendamientos</t>
  </si>
  <si>
    <t>Otros Gastos [resumen]</t>
  </si>
  <si>
    <t>Comisiones</t>
  </si>
  <si>
    <t>Ajuste por diferencia en cambio</t>
  </si>
  <si>
    <t>Financieros</t>
  </si>
  <si>
    <t>Intereses devengados a favor de terceros independientes</t>
  </si>
  <si>
    <t>Pérdidas por aplicación del método de participación patrimonial</t>
  </si>
  <si>
    <t>Gastos diversos</t>
  </si>
  <si>
    <t>Donaciones</t>
  </si>
  <si>
    <t>Total otros gastos</t>
  </si>
  <si>
    <t>Impuesto a las ganancias corrientes</t>
  </si>
  <si>
    <t>Impuesto a las ganancias diferido</t>
  </si>
  <si>
    <t>Bienes y servicios públicos para la venta [resumen]</t>
  </si>
  <si>
    <t>Compras en bloque y/o a largo plazo</t>
  </si>
  <si>
    <t>Compras en bolsa y/o a corto plazo</t>
  </si>
  <si>
    <t>Gastos por suministro de agua potable (agua en bloque)</t>
  </si>
  <si>
    <t>Gastos de conexión</t>
  </si>
  <si>
    <t>Uso de Líneas, redes y ductos</t>
  </si>
  <si>
    <t>Gastos de distribución y/o comercialización de gas combustible por redes</t>
  </si>
  <si>
    <t>Manejo comercial y financiero del servicio</t>
  </si>
  <si>
    <t>Gastos de distribución y/o comercialización de gas licuado de petróleo – GLP</t>
  </si>
  <si>
    <t>Contrato de explotación</t>
  </si>
  <si>
    <t>Gastos asociados a las transacciones en el mercado mayorista</t>
  </si>
  <si>
    <t>Contrato de concesión</t>
  </si>
  <si>
    <t>Otros gastos bienes y servicios públicos para la venta</t>
  </si>
  <si>
    <t>Gastos asociados a las transacciones en el mercado minorista</t>
  </si>
  <si>
    <t>Total de bienes y servicios públicos para la venta</t>
  </si>
  <si>
    <t>Licencias, contribuciones y regalías [resumen]</t>
  </si>
  <si>
    <t>Departamento Administrativo del Medio Ambiente "DAMA"</t>
  </si>
  <si>
    <t>Ley 56 de 1981</t>
  </si>
  <si>
    <t>Medio Ambiente – Ley 99 de 1993</t>
  </si>
  <si>
    <t>Regalías</t>
  </si>
  <si>
    <t>Licencia De Operación Del Servicio</t>
  </si>
  <si>
    <t>FAZNI</t>
  </si>
  <si>
    <t>FAER</t>
  </si>
  <si>
    <t>Cuota de Fomento de gas</t>
  </si>
  <si>
    <t>Comité De Estratificación –Ley 505 De 1999</t>
  </si>
  <si>
    <t>Art 25 - Ley 142 - Concesiones, y permisos ambientales y sanitarios</t>
  </si>
  <si>
    <t>Otras licencias Ley 142 de 1994</t>
  </si>
  <si>
    <t>Total licencias, contribuciones y regalías</t>
  </si>
  <si>
    <t>Consumo de Insumos Directos [resumen]</t>
  </si>
  <si>
    <t>Productos Químicos</t>
  </si>
  <si>
    <t>Gas Combustible</t>
  </si>
  <si>
    <t>Carbón Mineral</t>
  </si>
  <si>
    <t>Energía</t>
  </si>
  <si>
    <t>ACPM, Fuel Oil</t>
  </si>
  <si>
    <t>Otros Elementos de Consumo de Insumos Directos</t>
  </si>
  <si>
    <t>Total consumo de insumos directos</t>
  </si>
  <si>
    <t>Ordenes y contratos de mantenimiento y reparaciones</t>
  </si>
  <si>
    <t>Peajes terrestres</t>
  </si>
  <si>
    <t>Disposición final</t>
  </si>
  <si>
    <t>Peajes por interconexión de acueductos</t>
  </si>
  <si>
    <t>Peajes por interconexión de alcantarillado</t>
  </si>
  <si>
    <t>Servicios públicos</t>
  </si>
  <si>
    <t>Materiales y otros gastos de operación</t>
  </si>
  <si>
    <t>Pérdidas en prestación del servicio de acueducto</t>
  </si>
  <si>
    <t>Seguros</t>
  </si>
  <si>
    <t>Órdenes y contratos por otros servicios</t>
  </si>
  <si>
    <t>Total gastos</t>
  </si>
  <si>
    <t>[900017b] FC01-2 - Gastos de servicios públicos - Alcantarillado</t>
  </si>
  <si>
    <t>Gasto administrativo - Alcantarillado [miembro]</t>
  </si>
  <si>
    <t>Gasto operativo - Alcantarillado [miembro]</t>
  </si>
  <si>
    <t>[900017c] FC01-3 - Gastos de servicios públicos - Aseo</t>
  </si>
  <si>
    <t>Gasto administrativo - Aseo [miembro]</t>
  </si>
  <si>
    <t>Gasto operativo - Aseo [miembro]</t>
  </si>
  <si>
    <t>[900017d] FC01-4 - Gastos de servicios públicos - Energía</t>
  </si>
  <si>
    <t>ENERGIA - SIN [miembro]</t>
  </si>
  <si>
    <t>Generación [miembro]</t>
  </si>
  <si>
    <t>Gasto administrativo - Energía Eléctrica SIN - Generación [miembro]</t>
  </si>
  <si>
    <t>Gasto operativo - Energía Eléctrica SIN - Generación [miembro]</t>
  </si>
  <si>
    <t>Transmisión [miembro]</t>
  </si>
  <si>
    <t>Gasto administrativo - Energía Eléctrica SIN - Transmisión [miembro]</t>
  </si>
  <si>
    <t>Gasto operativo - Energía Eléctrica SIN - Transmisión [miembro]</t>
  </si>
  <si>
    <t>Distribución [miembro]</t>
  </si>
  <si>
    <t>Gasto administrativo - Energía Eléctrica SIN - Distribución [miembro]</t>
  </si>
  <si>
    <t>Gasto operativo - Energía Eléctrica SIN - Distribución [miembro]</t>
  </si>
  <si>
    <t>Comercialización [miembro]</t>
  </si>
  <si>
    <t>Gasto administrativo - Energía Eléctrica SIN - Comercialización [miembro]</t>
  </si>
  <si>
    <t>Gasto operativo - Energía Eléctrica SIN - Comercialización [miembro]</t>
  </si>
  <si>
    <t>Gasto administrativo - Energía Eléctrica SIN [miembro]</t>
  </si>
  <si>
    <t>Gasto operativo - Energía Eléctrica SIN [miembro]</t>
  </si>
  <si>
    <t>ENERGIA - ZNI [miembro]</t>
  </si>
  <si>
    <t>Gasto administrativo - Energía Eléctrica ZNI - Generación [miembro]</t>
  </si>
  <si>
    <t>Gasto operativo - Energía Eléctrica ZNI - Generación [miembro]</t>
  </si>
  <si>
    <t>Gasto administrativo - Energía Eléctrica ZNI - Distribución [miembro]</t>
  </si>
  <si>
    <t>Gasto operativo - Energía Eléctrica ZNI - Distribución [miembro]</t>
  </si>
  <si>
    <t>Gasto administrativo - Energía Eléctrica ZNI - Comercialización [miembro]</t>
  </si>
  <si>
    <t>Gasto operativo - Energía Eléctrica ZNI - Comercialización [miembro]</t>
  </si>
  <si>
    <t>Gasto administrativo - Energía Eléctrica ZNI [miembro]</t>
  </si>
  <si>
    <t>Gasto operativo - Energía Eléctrica ZNI [miembro]</t>
  </si>
  <si>
    <t>Gasto administrativo - Energía eléctrica [miembro]</t>
  </si>
  <si>
    <t>Gasto operativo - Energía Eléctrica [miembro]</t>
  </si>
  <si>
    <t>[900017e] FC01-5 - Gastos de servicios públicos - Gas combustible por redes</t>
  </si>
  <si>
    <t>Producción [miembro]</t>
  </si>
  <si>
    <t>Gasto administrativo - Gas Combustible por redes - Producción [miembro]</t>
  </si>
  <si>
    <t>Gasto operativo - Gas Combustible por redes - Producción [miembro]</t>
  </si>
  <si>
    <t>Transporte [miembro]</t>
  </si>
  <si>
    <t>Gasto administrativo - Gas Combustible por redes - Transporte [miembro]</t>
  </si>
  <si>
    <t>Gasto operativo - Gas Combustible por redes - Transporte [miembro]</t>
  </si>
  <si>
    <t>Gasto administrativo - Gas Combustible por redes - Distribución [miembro]</t>
  </si>
  <si>
    <t>Gasto operativo - Gas Combustible por redes - Distribución [miembro]</t>
  </si>
  <si>
    <t>Gasto administrativo - Gas Combustible por redes - Comercialización [miembro]</t>
  </si>
  <si>
    <t>Gasto operativo - Gas Combustible por redes - Comercialización [miembro]</t>
  </si>
  <si>
    <t>Gasto administrativo - Gas Combustible por redes [miembro]</t>
  </si>
  <si>
    <t>Gasto operativo - Gas Combustible por redes [miembro]</t>
  </si>
  <si>
    <t>[900017f] FC01-6 - Gastos de servicios públicos - Gas licuado del petroleo</t>
  </si>
  <si>
    <t>Comercialización Mayorista [miembro]</t>
  </si>
  <si>
    <t>Gasto administrativo - GLP - Comercialización mayorista [miembro]</t>
  </si>
  <si>
    <t>Gasto operativo - GLP - Comercialización mayorista [miembro]</t>
  </si>
  <si>
    <t>Distribución Inversionista [miembro]</t>
  </si>
  <si>
    <t>Gasto administrativo - GLP - Distribución inversionista [miembro]</t>
  </si>
  <si>
    <t>Gasto operativo - GLP - Distribución inversionista [miembro]</t>
  </si>
  <si>
    <t>Comercialización Minorista [miembro]</t>
  </si>
  <si>
    <t>Gasto administrativo - GLP - Comercialización minorista [miembro]</t>
  </si>
  <si>
    <t>Gasto operativo - GLP - Comercialización minorista [miembro]</t>
  </si>
  <si>
    <t>Gasto administrativo - GLP - Transporte [miembro]</t>
  </si>
  <si>
    <t>Gasto operativo - GLP - Transporte [miembro]</t>
  </si>
  <si>
    <t>Gasto administrativo - GLP [miembro]</t>
  </si>
  <si>
    <t>Gasto operativo - GLP [miembro]</t>
  </si>
  <si>
    <t>[900017g] FC01-7 - Gastos de servicios públicos - Total servicios públicos y actividades no vigiladas</t>
  </si>
  <si>
    <t>Total Periodo [miembro]</t>
  </si>
  <si>
    <t>Total prestación servicios públicos nacionales [miembro]</t>
  </si>
  <si>
    <t>Gasto administrativo - Total de servicios públicos [miembro]</t>
  </si>
  <si>
    <t>Gasto operativo - Total de servicios públicos [miembro]</t>
  </si>
  <si>
    <t>Gasto administrativo - XM [miembro]</t>
  </si>
  <si>
    <t>Gasto operativo - XM [miembro]</t>
  </si>
  <si>
    <t>Gasto administrativo - Otras actividades no vigiladas [miembro]</t>
  </si>
  <si>
    <t>Gasto operativo - Otras actividades no vigiladas [miembro]</t>
  </si>
  <si>
    <t>Gasto administrativo - Total del periodo [miembro]</t>
  </si>
  <si>
    <t>Gasto operativo - Total del periodo [miembro]</t>
  </si>
  <si>
    <t>[900019] FC02 - Complementario ingresos</t>
  </si>
  <si>
    <t>Información a revelar sobre ingresos y devoluciones [resumen]</t>
  </si>
  <si>
    <t>Información a revelar sobre ingresos [resumen]</t>
  </si>
  <si>
    <t>Acueducto [resumen]</t>
  </si>
  <si>
    <t>Abastecimiento</t>
  </si>
  <si>
    <t>Distribución</t>
  </si>
  <si>
    <t>Comercialización</t>
  </si>
  <si>
    <t>Subtotal Ingresos Acueducto</t>
  </si>
  <si>
    <t>Alcantarillado [resumen]</t>
  </si>
  <si>
    <t>Recolección y transporte</t>
  </si>
  <si>
    <t>Tratamiento de aguas residuales</t>
  </si>
  <si>
    <t>Subtotal Ingresos Alcantarillado</t>
  </si>
  <si>
    <t>Aseo [resumen]</t>
  </si>
  <si>
    <t>Recolección y transporte de residuos no aprovechables</t>
  </si>
  <si>
    <t>Tratamiento de lixiviados</t>
  </si>
  <si>
    <t>Corte de césped</t>
  </si>
  <si>
    <t>Poda de arboles</t>
  </si>
  <si>
    <t>Limpieza y lavado de áreas públicas</t>
  </si>
  <si>
    <t>Limpieza de playa costeras y rivereñas</t>
  </si>
  <si>
    <t>Suministro e Instalación de cestas en vías y áreas públicas</t>
  </si>
  <si>
    <t>Mantenimiento de cestas en vías y áreas públicas</t>
  </si>
  <si>
    <t>Barrido y Limpieza</t>
  </si>
  <si>
    <t>Transferencia</t>
  </si>
  <si>
    <t>Aprovechamiento</t>
  </si>
  <si>
    <t>Manejo de residuos especiales</t>
  </si>
  <si>
    <t>Otros ingresos servicio aseo</t>
  </si>
  <si>
    <t>Subtotal Ingresos Aseo</t>
  </si>
  <si>
    <t>Energía Eléctrica [resumen]</t>
  </si>
  <si>
    <t>ENERGIA - SIN [resumen]</t>
  </si>
  <si>
    <t>Generación [resumen]</t>
  </si>
  <si>
    <t>Ventas de contratos bilaterales</t>
  </si>
  <si>
    <t>Transacciones de energía en bolsa [resumen]</t>
  </si>
  <si>
    <t>Arranques y paradas</t>
  </si>
  <si>
    <t>Desviaciones positivas</t>
  </si>
  <si>
    <t>Cargo por confiabilidad</t>
  </si>
  <si>
    <t>Servicio AGC</t>
  </si>
  <si>
    <t>Restricciones</t>
  </si>
  <si>
    <t>Ventas en bolsa</t>
  </si>
  <si>
    <t>Subtotal Transacciones de energía en bolsa</t>
  </si>
  <si>
    <t>Otros ingresos de generación</t>
  </si>
  <si>
    <t>Subtotal Ingresos Generación</t>
  </si>
  <si>
    <t>Transmisión</t>
  </si>
  <si>
    <t>Comercialización [resumen]</t>
  </si>
  <si>
    <t>Ventas contratos bilaterales</t>
  </si>
  <si>
    <t>Ventas energía en bolsa</t>
  </si>
  <si>
    <t>Subtotal Comercialización</t>
  </si>
  <si>
    <t>Subtotal Energia - SIN</t>
  </si>
  <si>
    <t>ENERGIA - ZNI [resumen]</t>
  </si>
  <si>
    <t>Generación</t>
  </si>
  <si>
    <t>Subtotal Energia - ZNI</t>
  </si>
  <si>
    <t>Subtotal Energia Eléctrica</t>
  </si>
  <si>
    <t>Gas combustible por redes [resumen]</t>
  </si>
  <si>
    <t>Producción [resumen]</t>
  </si>
  <si>
    <t>Contrato de Suministro en Firme</t>
  </si>
  <si>
    <t>Contrato de Suministro con Firmeza condicionada</t>
  </si>
  <si>
    <t>Contrato de Suministro en Firme al 95% - CF95</t>
  </si>
  <si>
    <t>Contrato de Suministro C1</t>
  </si>
  <si>
    <t>Contrato de Suministro C2</t>
  </si>
  <si>
    <t>Contrato de Opción de Compra de Gas</t>
  </si>
  <si>
    <t>Contrato de Suministro de Contingencia</t>
  </si>
  <si>
    <t>Contrato de Opción de Compra de Gas contra exportaciones</t>
  </si>
  <si>
    <t>Contrato con Interrupciones</t>
  </si>
  <si>
    <t>Otros</t>
  </si>
  <si>
    <t>Subtotal Producción</t>
  </si>
  <si>
    <t>Transporte [resumen]</t>
  </si>
  <si>
    <t>Contrato de Transporte Firme</t>
  </si>
  <si>
    <t>Contrato de Opción de Compra de Transporte</t>
  </si>
  <si>
    <t>Contrato de Transporte de Contingencia</t>
  </si>
  <si>
    <t>Contrato de Transporte con Firmeza Condicionada</t>
  </si>
  <si>
    <t>Parqueo Rodante</t>
  </si>
  <si>
    <t>Subtotal Transporte</t>
  </si>
  <si>
    <t>Distribución [resumen]</t>
  </si>
  <si>
    <t>Ingresos por Distribución de Gas Natural</t>
  </si>
  <si>
    <t>Ingresos por Distribución de GLP por Redes</t>
  </si>
  <si>
    <t>Ingresos por Distribución de Aire Propanado</t>
  </si>
  <si>
    <t>Subtotal Distribución</t>
  </si>
  <si>
    <t>Contrato Firme que garantiza Firmeza de Suministro</t>
  </si>
  <si>
    <t>Contrato Firme que garantiza Firmeza de Transporte</t>
  </si>
  <si>
    <t>Subtotal Gas Combustible por Redes</t>
  </si>
  <si>
    <t>Gas Licuado de Petróleo [resumen]</t>
  </si>
  <si>
    <t>Comercialización Mayorista [resumen]</t>
  </si>
  <si>
    <t>Remuneración por Producción</t>
  </si>
  <si>
    <t>Ingreso por Comercialización Mayorista</t>
  </si>
  <si>
    <t>Subtotal Comercialización Mayorista</t>
  </si>
  <si>
    <t>Comercialización Minorista</t>
  </si>
  <si>
    <t>Remuneración por Transporte por Ductos</t>
  </si>
  <si>
    <t>Remuneración por Transporte Marítimo</t>
  </si>
  <si>
    <t>Cargo por Estampilla</t>
  </si>
  <si>
    <t>Subtotal Gas Licuado de Petróleo</t>
  </si>
  <si>
    <t>Ingresos brutos por actividades de servicios públicos</t>
  </si>
  <si>
    <t>Ingresos brutos operador del mercado LAC</t>
  </si>
  <si>
    <t>Ingresos brutos actividades no vigiladas</t>
  </si>
  <si>
    <t>Total Ingresos brutos</t>
  </si>
  <si>
    <t>Devoluciones rebajas y descuentos en venta de servicios [resumen]</t>
  </si>
  <si>
    <t>Devoluciones y/o Descuentos Acueducto</t>
  </si>
  <si>
    <t>Devoluciones y/o Descuentos Alcantarillado</t>
  </si>
  <si>
    <t>Devoluciones y/o descuentos Aseo [resumen]</t>
  </si>
  <si>
    <t>Devoluciones por cobros no autorizados Aseo</t>
  </si>
  <si>
    <t>Otras devoluciones y/o descuentos servicio Aseo</t>
  </si>
  <si>
    <t>Subtotal Devoluciones y/o Descuentos Aseo</t>
  </si>
  <si>
    <t>Devoluciones y/o descuentos Energía [resumen]</t>
  </si>
  <si>
    <t>Devoluciones y/o Descuentos Energía SIN</t>
  </si>
  <si>
    <t>Devoluciones y/o Descuentos Energía ZNI</t>
  </si>
  <si>
    <t>Subtotal Devoluciones y/o Descuentos Energía</t>
  </si>
  <si>
    <t>Devoluciones y/o Descuentos Gas combustible por redes</t>
  </si>
  <si>
    <t>Devoluciones y/o Descuentos GLP</t>
  </si>
  <si>
    <t>Total devoluciones rebajas y descuentos en venta de servicios</t>
  </si>
  <si>
    <t>Devoluciones y/o Descuentos Operador del mercado LAC</t>
  </si>
  <si>
    <t>Devoluciones y/o Descuentos Otras acrividades no vigiladas</t>
  </si>
  <si>
    <t>Total devoluciones rebajas y descuentos</t>
  </si>
  <si>
    <t>Ingresos netos [resumen]</t>
  </si>
  <si>
    <t>Subtotal Ingresos netos de servicios públicos</t>
  </si>
  <si>
    <t>Subtotal Ingresos netos operador del mercado LAC</t>
  </si>
  <si>
    <t>Subtotal Ingresos netos de otras actividades no vigiladas</t>
  </si>
  <si>
    <t>Total Ingresos netos</t>
  </si>
  <si>
    <t>[900021] FC03-1 - CXC - Acueducto (Detallado por estrato)</t>
  </si>
  <si>
    <t>Formato Complementario - Cuentas por cobrar (Acueducto - Detallado por estrato)</t>
  </si>
  <si>
    <t>Corriente / No corriente [miembro]</t>
  </si>
  <si>
    <t>Corriente [miembro]</t>
  </si>
  <si>
    <t>No Corriente [miembro]</t>
  </si>
  <si>
    <t>Total [miembro]</t>
  </si>
  <si>
    <t>No vencida [miembro]</t>
  </si>
  <si>
    <t>Vencida 1 a 30 días [miembro]</t>
  </si>
  <si>
    <t>Vencida 31 a 60 días [miembro]</t>
  </si>
  <si>
    <t>Vencida 61 a 90 días [miembro]</t>
  </si>
  <si>
    <t>Vencida 91 a 120 días [miembro]</t>
  </si>
  <si>
    <t>Vencida 121 a 150 días [miembro]</t>
  </si>
  <si>
    <t>Vencida 151 a 180 días [miembro]</t>
  </si>
  <si>
    <t>Vencida 181 a 360 días [miembro]</t>
  </si>
  <si>
    <t>Vencida mayor de 360 días [miembro]</t>
  </si>
  <si>
    <t>Formato Complementario - Cuentas por cobrar (Acueducto - Detallado por estrato) [partidas]</t>
  </si>
  <si>
    <t>Detalle Cuentas por cobrar Servicio de Acueducto</t>
  </si>
  <si>
    <t>Servicio de acueducto [partidas]</t>
  </si>
  <si>
    <t>Otros Servicios</t>
  </si>
  <si>
    <t>Residencial Estrato 1</t>
  </si>
  <si>
    <t>Residencial Estrato 2</t>
  </si>
  <si>
    <t>Residencial Estrato 3</t>
  </si>
  <si>
    <t>Residencial Estrato 4</t>
  </si>
  <si>
    <t>Residencial Estrato 5</t>
  </si>
  <si>
    <t>Residencial Estrato 6</t>
  </si>
  <si>
    <t>No residencial industrial</t>
  </si>
  <si>
    <t>No residencial comercial</t>
  </si>
  <si>
    <t>No residencial oficial</t>
  </si>
  <si>
    <t>No residencial especial</t>
  </si>
  <si>
    <t>Total Comercialización</t>
  </si>
  <si>
    <t>Cuentas por Cobrar brutas servicio de Acueducto</t>
  </si>
  <si>
    <t>Detalle Deterioro cuentas por cobrar Servicio de Acueducto</t>
  </si>
  <si>
    <t>Deterioro de cuentas por cobrar [partidas]</t>
  </si>
  <si>
    <t>No Residencial Industrial</t>
  </si>
  <si>
    <t>No Residencial Comercial</t>
  </si>
  <si>
    <t>No Residencial Oficial</t>
  </si>
  <si>
    <t>No Residencial Especial</t>
  </si>
  <si>
    <t>Total deterioro cuentas por cobrar Servicio Acueducto</t>
  </si>
  <si>
    <t>Cuentas por cobrar netas Servicio Acueducto</t>
  </si>
  <si>
    <t>[900022] FC03-2 - CXC - Alcantarillado (Detallado por estrato)</t>
  </si>
  <si>
    <t>Formato Complementario - Cuentas por cobrar (Alcantarillado - Detallado por estrato)</t>
  </si>
  <si>
    <t>Formato Complementario - Cuentas por cobrar (Alcantarillado - Detallado por estrato) [partidas]</t>
  </si>
  <si>
    <t>Detalle Cuentas por cobrar Servicio de Alcantarillado</t>
  </si>
  <si>
    <t>Servicio de alcantarillado [resumen]</t>
  </si>
  <si>
    <t>Recolección</t>
  </si>
  <si>
    <t>Tratamiento y disposición final</t>
  </si>
  <si>
    <t>Cuentas por Cobrar brutas servicio de Alcantarillado</t>
  </si>
  <si>
    <t>Detalle Deterioro cuentas por cobrar Servicio de Alcantarillado</t>
  </si>
  <si>
    <t>Total deterioro cuentas por cobrar Servicio Alcantarillado</t>
  </si>
  <si>
    <t>Cuentas por cobrar netas Servicio Alcantarillado</t>
  </si>
  <si>
    <t>[900023] FC03-3 - CXC - Aseo (Detallado por estrato)</t>
  </si>
  <si>
    <t>Formato Complementario - Cuentas por cobrar (Aseo - Detallado por estrato)</t>
  </si>
  <si>
    <t>Formato Complementario - Cuentas por cobrar (Aseo - Detallado por estrato) [partidas]</t>
  </si>
  <si>
    <t>Cuentas por cobrar Servicio de Aseo</t>
  </si>
  <si>
    <t>Total cuentas por cobrar servicio de aseo</t>
  </si>
  <si>
    <t>Deterioro cuentas por cobrar Servicio de Aseo</t>
  </si>
  <si>
    <t>Total deterioro cuentas por cobrar servicio de aseo</t>
  </si>
  <si>
    <t>Cuentas por cobrar netas Servicio Aseo</t>
  </si>
  <si>
    <t>[900024] FC03-4 - CXC - Energía (Detallado por estrato)</t>
  </si>
  <si>
    <t>Formato Complementario - Cuentas por cobrar (Energía Eléctrica - Detallado por estrato)</t>
  </si>
  <si>
    <t>Formato Complementario - Cuentas por cobrar (Energía Eléctrica - Detallado por estrato) [partidas]</t>
  </si>
  <si>
    <t>Cuentas por cobrar Servicio de Energía eléctrica [partidas]</t>
  </si>
  <si>
    <t>Generación [sinopsis]</t>
  </si>
  <si>
    <t>Contratos bilaterales empresas del sector</t>
  </si>
  <si>
    <t>Contratos bilaterales usuarios no regulados</t>
  </si>
  <si>
    <t>Bolsa de energía</t>
  </si>
  <si>
    <t>Total Generación</t>
  </si>
  <si>
    <t>Transmisión [sinopsis]</t>
  </si>
  <si>
    <t>Ingreso regulado</t>
  </si>
  <si>
    <t>Cargos por conexión</t>
  </si>
  <si>
    <t>Total Transmisión</t>
  </si>
  <si>
    <t>Operador de red [sinopsis]</t>
  </si>
  <si>
    <t>Cargos por uso de usuarios regulados</t>
  </si>
  <si>
    <t>Cargos por uso de usuarios no regulados</t>
  </si>
  <si>
    <t>Total Operador de red</t>
  </si>
  <si>
    <t>Comercialización [sinopsis]</t>
  </si>
  <si>
    <t>Comercial</t>
  </si>
  <si>
    <t>Industrial</t>
  </si>
  <si>
    <t>Oficial</t>
  </si>
  <si>
    <t>Alumbrado público</t>
  </si>
  <si>
    <t>Empresas del sector</t>
  </si>
  <si>
    <t>Usuarios no regulados</t>
  </si>
  <si>
    <t>Cuentas por Cobrar brutas servicio de Energía</t>
  </si>
  <si>
    <t>Deterioro de cuentas por cobrar Servicio de Energía Eléctrica [partidas]</t>
  </si>
  <si>
    <t>Total deterioro cuentas por cobrar Servicio Energía</t>
  </si>
  <si>
    <t>Cuentas por cobrar netas Servicio Energía</t>
  </si>
  <si>
    <t>[900025] FC03-5 - CXC - Gas combustible por redes  (Detallado por estrato)</t>
  </si>
  <si>
    <t>Formato Complementario - Cuentas por cobrar (Gas combustible por redes - Detallado por estrato)</t>
  </si>
  <si>
    <t>Formato Complementario - Cuentas por cobrar Gas combustible por redes - Detallado por estrato [partidas]</t>
  </si>
  <si>
    <t>Detalle Cuentas por cobrar Servicio de Gas Combustible Por Redes</t>
  </si>
  <si>
    <t>Servicio de Gas combustible por redes [resumen]</t>
  </si>
  <si>
    <t>Negocio transporte de gas combustible [resumen]</t>
  </si>
  <si>
    <t>Grandes consumidores</t>
  </si>
  <si>
    <t>Total Transporte de gas combustible</t>
  </si>
  <si>
    <t>Negocio distribución de gas combustible [resumen]</t>
  </si>
  <si>
    <t>Total Distribución de gas combustible</t>
  </si>
  <si>
    <t>Negocio comercializacion de gas combustible [resumen]</t>
  </si>
  <si>
    <t>Hogares sustitutos</t>
  </si>
  <si>
    <t>Otros residencial estrato 1</t>
  </si>
  <si>
    <t>Especial Asistencial</t>
  </si>
  <si>
    <t>Especial Educativo</t>
  </si>
  <si>
    <t>Total Comercialización de gas combustible</t>
  </si>
  <si>
    <t>Cuentas por Cobrar brutas servicio de Gas Combustible Por Redes</t>
  </si>
  <si>
    <t>Detalle Deterioro cuentas por cobrar Servicio de Gas Combustible Por Redes</t>
  </si>
  <si>
    <t>Deterioro de cuentas por cobrar [resumen]</t>
  </si>
  <si>
    <t>Residencial estrato 1</t>
  </si>
  <si>
    <t>Total deterioro cuentas por cobrar Servicio Gas Combustible Por Redes</t>
  </si>
  <si>
    <t>Cuentas por cobrar netas Servicio Gas Combustible Por Redes</t>
  </si>
  <si>
    <t>[900026] FC03-6 - CXC - Gas Licuado del Petróleo (Detallado por estrato)</t>
  </si>
  <si>
    <t>Formato Complementario - Cuentas por cobrar (Gas Licuado del Petróleo - Detallado por estrato)</t>
  </si>
  <si>
    <t>Formato Complementario - Cuentas por cobrar (Gas Licuado del Petróleo - Detallado por estrato) [partidas]</t>
  </si>
  <si>
    <t>Detalle Cuentas por cobrar Servicio de GLP</t>
  </si>
  <si>
    <t>Servicio de gas licuado del petróleo [resumen]</t>
  </si>
  <si>
    <t>Negocio transporte de GLP [resumen]</t>
  </si>
  <si>
    <t>Usuarios No Regulados</t>
  </si>
  <si>
    <t>Total Transporte de GLP</t>
  </si>
  <si>
    <t>Negocio comercializacion Mayorista de GLP [resumen]</t>
  </si>
  <si>
    <t>Distribuidores Inversionistas</t>
  </si>
  <si>
    <t>Comercializadores Mayoristas</t>
  </si>
  <si>
    <t>Total Comercializacion Mayorista de GLP</t>
  </si>
  <si>
    <t>Negocio distribución de GLP [resumen]</t>
  </si>
  <si>
    <t>Comercializadores minoristas</t>
  </si>
  <si>
    <t>Tanques Estacionarios</t>
  </si>
  <si>
    <t>Puntos de Venta</t>
  </si>
  <si>
    <t>Estrato 1 Subsidiado</t>
  </si>
  <si>
    <t>Estrato 2 Subsidiado</t>
  </si>
  <si>
    <t>Total distribución de GLP</t>
  </si>
  <si>
    <t>Negocio comercialización Minorista GLP [resumen]</t>
  </si>
  <si>
    <t>Usuario Final</t>
  </si>
  <si>
    <t>Total comercialización minorista de GLP</t>
  </si>
  <si>
    <t>Cuentas por Cobrar brutas servicio de GLP</t>
  </si>
  <si>
    <t>Detalle Deterioro cuentas por cobrar Servicio de GLP</t>
  </si>
  <si>
    <t>Comercializadores mayoristas</t>
  </si>
  <si>
    <t>Negocio comercializacion Minorista GLP [resumen]</t>
  </si>
  <si>
    <t>Total deterioro cuentas por cobrar Servicio GLP</t>
  </si>
  <si>
    <t>Cuentas por cobrar netas Servicio GLP</t>
  </si>
  <si>
    <t>[900027] FC04 - Información Subsidios y Contribuciones</t>
  </si>
  <si>
    <t>Formato Complementario - Subsidios y Contribuciones [partidas]</t>
  </si>
  <si>
    <t>Subsidios</t>
  </si>
  <si>
    <t>Estrato 1</t>
  </si>
  <si>
    <t>Estrato 2</t>
  </si>
  <si>
    <t>Estrato 3</t>
  </si>
  <si>
    <t>Total Subsidios</t>
  </si>
  <si>
    <t>Contribuciones</t>
  </si>
  <si>
    <t>Estrato 5</t>
  </si>
  <si>
    <t>Estrato 6</t>
  </si>
  <si>
    <t>Total Contribución</t>
  </si>
  <si>
    <t>Valor Neto Subsidios vs. Contribuciones</t>
  </si>
  <si>
    <t>Detalle deterioro cartera de municipios</t>
  </si>
  <si>
    <t>Subsidio FOES</t>
  </si>
  <si>
    <t>Subsidio FAER</t>
  </si>
  <si>
    <t>Subsidio FAZNI</t>
  </si>
  <si>
    <t>Subsidio PRONE</t>
  </si>
  <si>
    <t>Subsidio Gas combustible por redes</t>
  </si>
  <si>
    <t>Subsidio GLP</t>
  </si>
  <si>
    <t>[900028] FC05 - Acreedores comerciales y otras cuentas por pagar - Bloques de texto</t>
  </si>
  <si>
    <t>Formato Complementario - Acreedores comerciales y otras cuentas por pagar [partidas]</t>
  </si>
  <si>
    <t>Información a revelar sobre obligaciones financieras y cuentas por pagar</t>
  </si>
  <si>
    <t>[900028a] FC05 - Acreedores comerciales y otras cuentas por pagar</t>
  </si>
  <si>
    <t>Formato Complementario - Acreedores comerciales y otras cuentas por pagar</t>
  </si>
  <si>
    <t>30 Días [miembro]</t>
  </si>
  <si>
    <t>60 Días [miembro]</t>
  </si>
  <si>
    <t>90 Días [miembro]</t>
  </si>
  <si>
    <t>180 Días [miembro]</t>
  </si>
  <si>
    <t>360 Días [miembro]</t>
  </si>
  <si>
    <t>Mayores a 360 Días [miembro]</t>
  </si>
  <si>
    <t>Proveedores</t>
  </si>
  <si>
    <t>Ingresos diferidos</t>
  </si>
  <si>
    <t>Gastos acumulados por pagar</t>
  </si>
  <si>
    <t>Otras cuentas por pagar</t>
  </si>
  <si>
    <t>TOTAL</t>
  </si>
  <si>
    <t>[900029] FC06 - Depósitos en Garantía de GLP - Distribuidores Inversionistas</t>
  </si>
  <si>
    <t>Trimestres [miembro]</t>
  </si>
  <si>
    <t>Trimestre Enero - Marzo [miembro]</t>
  </si>
  <si>
    <t>Trimestre Abril - Junio [miembro]</t>
  </si>
  <si>
    <t>Trimestre Julio - Septiembre [miembro]</t>
  </si>
  <si>
    <t>Trimestre Octubre - Diciembre [miembro]</t>
  </si>
  <si>
    <t>Formato Complementario - Depósitos en Garantía de GLP - Distribuidores Inversionistas [partidas]</t>
  </si>
  <si>
    <t>Valor de la Fiducia</t>
  </si>
  <si>
    <t>Valor Depósitos en Garantía</t>
  </si>
  <si>
    <t>PORCENTAJE</t>
  </si>
  <si>
    <t>[900030] FC 07 - Información sobre el cálculo actuarial</t>
  </si>
  <si>
    <t>Formato Complementario 07 – Información sobre el cálculo actuarial</t>
  </si>
  <si>
    <t>Solicitud cálculo actuarial</t>
  </si>
  <si>
    <t>Representante legal</t>
  </si>
  <si>
    <t>Domicilio</t>
  </si>
  <si>
    <t>Dirección</t>
  </si>
  <si>
    <t>Administración regional de impuestos que le corresponde</t>
  </si>
  <si>
    <t>Grandes contribuyentes (SI o NO)</t>
  </si>
  <si>
    <t>Nota técnica</t>
  </si>
  <si>
    <t>Nombre del actuario</t>
  </si>
  <si>
    <t>Identificacion</t>
  </si>
  <si>
    <t>Profesion</t>
  </si>
  <si>
    <t>Matrícula profesional de la persona natural o jurídica que elaboró el cálculo actuarial, matriculado como actuario</t>
  </si>
  <si>
    <t>Si pertenece a una persona Jurídica indique la Razón Social</t>
  </si>
  <si>
    <t>Si pertenece a una persona Jurídica indique el NIT</t>
  </si>
  <si>
    <t>Certificación</t>
  </si>
  <si>
    <t>Valor del cálculo actuarial</t>
  </si>
  <si>
    <t>Metodologia</t>
  </si>
  <si>
    <t>Procedimiento empleado</t>
  </si>
  <si>
    <t>Incremento del porcentaje acumulado de amortización respecto del año anterior</t>
  </si>
  <si>
    <t>Incremento del porcentaje anual de amortización respecto del año anterior</t>
  </si>
  <si>
    <t>PLANTILLA INFORMATIVA SOLO PARA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</si>
</sst>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yyyy\-mm\-dd;@"/>
  </numFmts>
  <fonts count="7" x14ac:knownFonts="1">
    <font>
      <sz val="11"/>
      <color indexed="8"/>
      <name val="Calibri"/>
      <family val="2"/>
      <scheme val="minor"/>
    </font>
    <font>
      <u/>
      <sz val="11"/>
      <color indexed="12"/>
      <name val="Microsoft Sans Serif"/>
      <family val="2"/>
    </font>
    <font>
      <u/>
      <sz val="11"/>
      <color indexed="12"/>
      <name val="Microsoft Sans Serif"/>
      <family val="2"/>
    </font>
    <font>
      <sz val="9"/>
      <name val="Microsoft Sans Serif"/>
      <family val="2"/>
    </font>
    <font>
      <b/>
      <sz val="9"/>
      <name val="Microsoft Sans Serif"/>
      <family val="2"/>
    </font>
    <font>
      <sz val="9"/>
      <color indexed="10"/>
      <name val="Microsoft Sans Serif"/>
      <family val="2"/>
    </font>
    <font>
      <b/>
      <sz val="16"/>
      <color rgb="FFC00000"/>
      <name val="Calibri"/>
      <family val="2"/>
      <scheme val="minor"/>
    </font>
  </fonts>
  <fills count="6">
    <fill>
      <patternFill patternType="none"/>
    </fill>
    <fill>
      <patternFill patternType="gray125"/>
    </fill>
    <fill>
      <patternFill patternType="solid">
        <fgColor rgb="FFFFFFFF"/>
      </patternFill>
    </fill>
    <fill>
      <patternFill patternType="solid">
        <fgColor rgb="FFCCCCCC"/>
      </patternFill>
    </fill>
    <fill>
      <patternFill patternType="solid">
        <fgColor rgb="FFF2F2F2"/>
      </patternFill>
    </fill>
    <fill>
      <patternFill patternType="darkDown">
        <fgColor rgb="FF000000"/>
      </patternFill>
    </fill>
  </fills>
  <borders count="12">
    <border>
      <left/>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66">
    <xf numFmtId="0" fontId="0" fillId="0" borderId="0" xfId="0"/>
    <xf numFmtId="0" fontId="0" fillId="0" borderId="0" xfId="0" applyAlignment="1">
      <alignment horizontal="right"/>
    </xf>
    <xf numFmtId="0" fontId="1" fillId="0" borderId="0" xfId="0" applyFont="1"/>
    <xf numFmtId="0" fontId="2" fillId="0" borderId="0" xfId="0" applyFont="1" applyAlignment="1">
      <alignment indent="1"/>
    </xf>
    <xf numFmtId="0" fontId="3" fillId="2" borderId="5"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0" fillId="4" borderId="8" xfId="0" applyFill="1" applyBorder="1" applyAlignment="1">
      <alignment vertical="center"/>
    </xf>
    <xf numFmtId="0" fontId="0" fillId="0" borderId="8" xfId="0"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xf>
    <xf numFmtId="164" fontId="0" fillId="0" borderId="8" xfId="0" applyNumberFormat="1" applyBorder="1" applyAlignment="1">
      <alignment vertical="center"/>
    </xf>
    <xf numFmtId="164" fontId="0" fillId="0" borderId="10" xfId="0" applyNumberFormat="1" applyBorder="1" applyAlignment="1">
      <alignment vertical="center"/>
    </xf>
    <xf numFmtId="0" fontId="3" fillId="2"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4" fontId="0" fillId="0" borderId="8" xfId="0" applyNumberFormat="1" applyBorder="1" applyAlignment="1">
      <alignment vertical="center"/>
    </xf>
    <xf numFmtId="4" fontId="0" fillId="4" borderId="8" xfId="0" applyNumberFormat="1" applyFill="1" applyBorder="1" applyAlignment="1">
      <alignment vertical="center"/>
    </xf>
    <xf numFmtId="4" fontId="0" fillId="4" borderId="10" xfId="0" applyNumberFormat="1" applyFill="1" applyBorder="1" applyAlignment="1">
      <alignment vertical="center"/>
    </xf>
    <xf numFmtId="4" fontId="0" fillId="0" borderId="10" xfId="0" applyNumberFormat="1" applyBorder="1" applyAlignment="1">
      <alignment vertical="center"/>
    </xf>
    <xf numFmtId="0" fontId="0" fillId="5" borderId="5" xfId="0" applyFill="1" applyBorder="1" applyAlignment="1">
      <alignmen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4" borderId="10" xfId="0" applyFill="1" applyBorder="1" applyAlignment="1">
      <alignment vertical="center"/>
    </xf>
    <xf numFmtId="0" fontId="0" fillId="0" borderId="10" xfId="0" applyBorder="1" applyAlignment="1">
      <alignment vertical="center"/>
    </xf>
    <xf numFmtId="0" fontId="6" fillId="0" borderId="0" xfId="0" applyFont="1"/>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59"/>
  <sheetViews>
    <sheetView tabSelected="1" workbookViewId="0"/>
  </sheetViews>
  <sheetFormatPr baseColWidth="10" defaultColWidth="8.88671875" defaultRowHeight="14.4" x14ac:dyDescent="0.3"/>
  <sheetData>
    <row r="2" spans="2:2" x14ac:dyDescent="0.3">
      <c r="B2" t="s">
        <v>0</v>
      </c>
    </row>
    <row r="3" spans="2:2" x14ac:dyDescent="0.3">
      <c r="B3" s="3" t="s">
        <v>2</v>
      </c>
    </row>
    <row r="4" spans="2:2" x14ac:dyDescent="0.3">
      <c r="B4" s="3" t="s">
        <v>16</v>
      </c>
    </row>
    <row r="5" spans="2:2" x14ac:dyDescent="0.3">
      <c r="B5" s="3" t="s">
        <v>124</v>
      </c>
    </row>
    <row r="6" spans="2:2" x14ac:dyDescent="0.3">
      <c r="B6" s="3" t="s">
        <v>162</v>
      </c>
    </row>
    <row r="7" spans="2:2" x14ac:dyDescent="0.3">
      <c r="B7" s="3" t="s">
        <v>233</v>
      </c>
    </row>
    <row r="8" spans="2:2" x14ac:dyDescent="0.3">
      <c r="B8" s="3" t="s">
        <v>295</v>
      </c>
    </row>
    <row r="9" spans="2:2" x14ac:dyDescent="0.3">
      <c r="B9" s="3" t="s">
        <v>346</v>
      </c>
    </row>
    <row r="10" spans="2:2" x14ac:dyDescent="0.3">
      <c r="B10" s="3" t="s">
        <v>369</v>
      </c>
    </row>
    <row r="11" spans="2:2" x14ac:dyDescent="0.3">
      <c r="B11" s="3" t="s">
        <v>491</v>
      </c>
    </row>
    <row r="12" spans="2:2" x14ac:dyDescent="0.3">
      <c r="B12" s="3" t="s">
        <v>562</v>
      </c>
    </row>
    <row r="13" spans="2:2" x14ac:dyDescent="0.3">
      <c r="B13" s="3" t="s">
        <v>591</v>
      </c>
    </row>
    <row r="14" spans="2:2" x14ac:dyDescent="0.3">
      <c r="B14" s="3" t="s">
        <v>600</v>
      </c>
    </row>
    <row r="15" spans="2:2" x14ac:dyDescent="0.3">
      <c r="B15" s="3" t="s">
        <v>606</v>
      </c>
    </row>
    <row r="16" spans="2:2" x14ac:dyDescent="0.3">
      <c r="B16" s="3" t="s">
        <v>657</v>
      </c>
    </row>
    <row r="17" spans="2:2" x14ac:dyDescent="0.3">
      <c r="B17" s="3" t="s">
        <v>661</v>
      </c>
    </row>
    <row r="18" spans="2:2" x14ac:dyDescent="0.3">
      <c r="B18" s="3" t="s">
        <v>674</v>
      </c>
    </row>
    <row r="19" spans="2:2" x14ac:dyDescent="0.3">
      <c r="B19" s="3" t="s">
        <v>684</v>
      </c>
    </row>
    <row r="20" spans="2:2" x14ac:dyDescent="0.3">
      <c r="B20" s="3" t="s">
        <v>694</v>
      </c>
    </row>
    <row r="21" spans="2:2" x14ac:dyDescent="0.3">
      <c r="B21" s="3" t="s">
        <v>701</v>
      </c>
    </row>
    <row r="22" spans="2:2" x14ac:dyDescent="0.3">
      <c r="B22" s="3" t="s">
        <v>719</v>
      </c>
    </row>
    <row r="23" spans="2:2" x14ac:dyDescent="0.3">
      <c r="B23" s="3" t="s">
        <v>755</v>
      </c>
    </row>
    <row r="24" spans="2:2" x14ac:dyDescent="0.3">
      <c r="B24" s="3" t="s">
        <v>775</v>
      </c>
    </row>
    <row r="25" spans="2:2" x14ac:dyDescent="0.3">
      <c r="B25" s="3" t="s">
        <v>800</v>
      </c>
    </row>
    <row r="26" spans="2:2" x14ac:dyDescent="0.3">
      <c r="B26" s="3" t="s">
        <v>836</v>
      </c>
    </row>
    <row r="27" spans="2:2" x14ac:dyDescent="0.3">
      <c r="B27" s="3" t="s">
        <v>845</v>
      </c>
    </row>
    <row r="28" spans="2:2" x14ac:dyDescent="0.3">
      <c r="B28" s="3" t="s">
        <v>856</v>
      </c>
    </row>
    <row r="29" spans="2:2" x14ac:dyDescent="0.3">
      <c r="B29" s="3" t="s">
        <v>889</v>
      </c>
    </row>
    <row r="30" spans="2:2" x14ac:dyDescent="0.3">
      <c r="B30" s="3" t="s">
        <v>904</v>
      </c>
    </row>
    <row r="31" spans="2:2" x14ac:dyDescent="0.3">
      <c r="B31" s="3" t="s">
        <v>909</v>
      </c>
    </row>
    <row r="32" spans="2:2" x14ac:dyDescent="0.3">
      <c r="B32" s="3" t="s">
        <v>918</v>
      </c>
    </row>
    <row r="33" spans="2:2" x14ac:dyDescent="0.3">
      <c r="B33" s="3" t="s">
        <v>928</v>
      </c>
    </row>
    <row r="34" spans="2:2" x14ac:dyDescent="0.3">
      <c r="B34" s="3" t="s">
        <v>932</v>
      </c>
    </row>
    <row r="35" spans="2:2" x14ac:dyDescent="0.3">
      <c r="B35" s="3" t="s">
        <v>940</v>
      </c>
    </row>
    <row r="36" spans="2:2" x14ac:dyDescent="0.3">
      <c r="B36" s="3" t="s">
        <v>956</v>
      </c>
    </row>
    <row r="37" spans="2:2" x14ac:dyDescent="0.3">
      <c r="B37" s="3" t="s">
        <v>959</v>
      </c>
    </row>
    <row r="38" spans="2:2" x14ac:dyDescent="0.3">
      <c r="B38" s="3" t="s">
        <v>1013</v>
      </c>
    </row>
    <row r="39" spans="2:2" x14ac:dyDescent="0.3">
      <c r="B39" s="3" t="s">
        <v>1024</v>
      </c>
    </row>
    <row r="40" spans="2:2" x14ac:dyDescent="0.3">
      <c r="B40" s="3" t="s">
        <v>1041</v>
      </c>
    </row>
    <row r="41" spans="2:2" x14ac:dyDescent="0.3">
      <c r="B41" s="3" t="s">
        <v>1069</v>
      </c>
    </row>
    <row r="42" spans="2:2" x14ac:dyDescent="0.3">
      <c r="B42" s="3" t="s">
        <v>1144</v>
      </c>
    </row>
    <row r="43" spans="2:2" x14ac:dyDescent="0.3">
      <c r="B43" s="3" t="s">
        <v>1147</v>
      </c>
    </row>
    <row r="44" spans="2:2" x14ac:dyDescent="0.3">
      <c r="B44" s="3" t="s">
        <v>1150</v>
      </c>
    </row>
    <row r="45" spans="2:2" x14ac:dyDescent="0.3">
      <c r="B45" s="3" t="s">
        <v>1177</v>
      </c>
    </row>
    <row r="46" spans="2:2" x14ac:dyDescent="0.3">
      <c r="B46" s="3" t="s">
        <v>1190</v>
      </c>
    </row>
    <row r="47" spans="2:2" x14ac:dyDescent="0.3">
      <c r="B47" s="3" t="s">
        <v>1204</v>
      </c>
    </row>
    <row r="48" spans="2:2" x14ac:dyDescent="0.3">
      <c r="B48" s="3" t="s">
        <v>1215</v>
      </c>
    </row>
    <row r="49" spans="2:2" x14ac:dyDescent="0.3">
      <c r="B49" s="3" t="s">
        <v>1330</v>
      </c>
    </row>
    <row r="50" spans="2:2" x14ac:dyDescent="0.3">
      <c r="B50" s="3" t="s">
        <v>1369</v>
      </c>
    </row>
    <row r="51" spans="2:2" x14ac:dyDescent="0.3">
      <c r="B51" s="3" t="s">
        <v>1380</v>
      </c>
    </row>
    <row r="52" spans="2:2" x14ac:dyDescent="0.3">
      <c r="B52" s="3" t="s">
        <v>1388</v>
      </c>
    </row>
    <row r="53" spans="2:2" x14ac:dyDescent="0.3">
      <c r="B53" s="3" t="s">
        <v>1416</v>
      </c>
    </row>
    <row r="54" spans="2:2" x14ac:dyDescent="0.3">
      <c r="B54" s="3" t="s">
        <v>1438</v>
      </c>
    </row>
    <row r="55" spans="2:2" x14ac:dyDescent="0.3">
      <c r="B55" s="3" t="s">
        <v>1466</v>
      </c>
    </row>
    <row r="56" spans="2:2" x14ac:dyDescent="0.3">
      <c r="B56" s="3" t="s">
        <v>1485</v>
      </c>
    </row>
    <row r="57" spans="2:2" x14ac:dyDescent="0.3">
      <c r="B57" s="3" t="s">
        <v>1488</v>
      </c>
    </row>
    <row r="58" spans="2:2" x14ac:dyDescent="0.3">
      <c r="B58" s="3" t="s">
        <v>1501</v>
      </c>
    </row>
    <row r="59" spans="2:2" x14ac:dyDescent="0.3">
      <c r="B59" s="3" t="s">
        <v>1511</v>
      </c>
    </row>
  </sheetData>
  <hyperlinks>
    <hyperlink ref="B3" location="Hoja01!B2" display="[110000] Información general sobre estados financieros" xr:uid="{00000000-0004-0000-0000-000000000000}"/>
    <hyperlink ref="B4" location="Hoja02!B2" display="[210000] Estado de situación financiera (corriente/no corriente) - Individual" xr:uid="{00000000-0004-0000-0000-000001000000}"/>
    <hyperlink ref="B5" location="Hoja03!B2" display="[310000] Estado de Resultados Integral, resultado del periodo, por función del gasto - Individual" xr:uid="{00000000-0004-0000-0000-000002000000}"/>
    <hyperlink ref="B6" location="Hoja04!B2" display="[420000] Estado de Resultados Integral, componentes ORI presentados antes de impuestos - Individual" xr:uid="{00000000-0004-0000-0000-000003000000}"/>
    <hyperlink ref="B7" location="Hoja05!B2" display="[510000] Estado de flujos de efectivo, método directo - Individual" xr:uid="{00000000-0004-0000-0000-000004000000}"/>
    <hyperlink ref="B8" location="Hoja06!B2" display="[610000] Estado de cambios en el patrimonio - Individual" xr:uid="{00000000-0004-0000-0000-000005000000}"/>
    <hyperlink ref="B9" location="Hoja07!B2" display="[800100] Notas - Subclasificaciones de activos, pasivos y patrimonios" xr:uid="{00000000-0004-0000-0000-000006000000}"/>
    <hyperlink ref="B10" location="Hoja08!B2" display="[800500] Notas - Lista de Notas" xr:uid="{00000000-0004-0000-0000-000007000000}"/>
    <hyperlink ref="B11" location="Hoja09!B2" display="[800600] Notas - Lista de políticas contables" xr:uid="{00000000-0004-0000-0000-000008000000}"/>
    <hyperlink ref="B12" location="Hoja10!B2" display="[810000] Notas - Información de la entidad y declaración de cumplimiento con el marco normativo" xr:uid="{00000000-0004-0000-0000-000009000000}"/>
    <hyperlink ref="B13" location="Hoja11!B2" display="[811001] Notas - Cambios por políticas contables, estimaciones contables o corrección de errores" xr:uid="{00000000-0004-0000-0000-00000A000000}"/>
    <hyperlink ref="B14" location="Hoja12!B2" display="[822100] Notas - Propiedades, planta y equipo - Bloques de texto" xr:uid="{00000000-0004-0000-0000-00000B000000}"/>
    <hyperlink ref="B15" location="Hoja13!B2" display="[822100a] Notas - Propiedades, planta y equipo - Información a revelar" xr:uid="{00000000-0004-0000-0000-00000C000000}"/>
    <hyperlink ref="B16" location="Hoja14!B2" display="[822390] Notas - Instrumentos financieros - Bloques de texto" xr:uid="{00000000-0004-0000-0000-00000D000000}"/>
    <hyperlink ref="B17" location="Hoja15!B2" display="[822390a] Notas - Instrumentos financieros - Activos financieros" xr:uid="{00000000-0004-0000-0000-00000E000000}"/>
    <hyperlink ref="B18" location="Hoja16!B2" display="[822390b] Notas - Instrumentos financieros - Pasivos financieros" xr:uid="{00000000-0004-0000-0000-00000F000000}"/>
    <hyperlink ref="B19" location="Hoja17!B2" display="[822390c] Notas - Instrumentos financieros - Coberturas" xr:uid="{00000000-0004-0000-0000-000010000000}"/>
    <hyperlink ref="B20" location="Hoja18!B2" display="[823000] Notas - Medición del valor razonable" xr:uid="{00000000-0004-0000-0000-000011000000}"/>
    <hyperlink ref="B21" location="Hoja19!B2" display="[823180] Notas - Activos intangibles - Información descriptiva" xr:uid="{00000000-0004-0000-0000-000012000000}"/>
    <hyperlink ref="B22" location="Hoja20!B2" display="[823180a] Notas - Activos intangibles - Conciliación incluye plusvalía" xr:uid="{00000000-0004-0000-0000-000013000000}"/>
    <hyperlink ref="B23" location="Hoja21!B2" display="[825100] Notas - Propiedades de inversión - Información descriptiva" xr:uid="{00000000-0004-0000-0000-000014000000}"/>
    <hyperlink ref="B24" location="Hoja22!B2" display="[825100a] Notas - Propiedades de inversión - Información detallada" xr:uid="{00000000-0004-0000-0000-000015000000}"/>
    <hyperlink ref="B25" location="Hoja23!B2" display="[825701] Notas - Información a revelar detallada sobre partes relacionadas" xr:uid="{00000000-0004-0000-0000-000016000000}"/>
    <hyperlink ref="B26" location="Hoja24!B2" display="[826380] Notas - Inventarios" xr:uid="{00000000-0004-0000-0000-000017000000}"/>
    <hyperlink ref="B27" location="Hoja25!B2" display="[827570] Notas - Otras provisiones, pasivos contingentes y activos contingentes - Información a revelar" xr:uid="{00000000-0004-0000-0000-000018000000}"/>
    <hyperlink ref="B28" location="Hoja26!B2" display="[827570a] Notas - Otras provisiones, pasivos contingentes y activos contingentes - Otras provisiones" xr:uid="{00000000-0004-0000-0000-000019000000}"/>
    <hyperlink ref="B29" location="Hoja27!B2" display="[827570b] Notas - Otras provisiones, pasivos contingentes y activos contingentes - Pasivos contingentes" xr:uid="{00000000-0004-0000-0000-00001A000000}"/>
    <hyperlink ref="B30" location="Hoja28!B2" display="[831150] Notas -  Ingresos de actividades ordinarias procedentes de contratos con clientes - Costos" xr:uid="{00000000-0004-0000-0000-00001B000000}"/>
    <hyperlink ref="B31" location="Hoja29!B2" display="[832410] Notas - Deterioro del valor de activos - Información descriptiva" xr:uid="{00000000-0004-0000-0000-00001C000000}"/>
    <hyperlink ref="B32" location="Hoja30!B2" display="[832410a] Notas - Deterioro del valor de activos" xr:uid="{00000000-0004-0000-0000-00001D000000}"/>
    <hyperlink ref="B33" location="Hoja31!B2" display="[832410b] Notas - Deterioro del valor de activos" xr:uid="{00000000-0004-0000-0000-00001E000000}"/>
    <hyperlink ref="B34" location="Hoja32!B2" display="[832610] Notas - Arrendamientos - NIIF 16 - Información detallada a revelar" xr:uid="{00000000-0004-0000-0000-00001F000000}"/>
    <hyperlink ref="B35" location="Hoja33!B2" display="[832900] Notas - Acuerdos de concesión de servicios públicos" xr:uid="{00000000-0004-0000-0000-000020000000}"/>
    <hyperlink ref="B36" location="Hoja34!B2" display="[834480] Notas - Beneficios a los empleados" xr:uid="{00000000-0004-0000-0000-000021000000}"/>
    <hyperlink ref="B37" location="Hoja35!B2" display="[835110] Notas - Impuestos a las ganancias" xr:uid="{00000000-0004-0000-0000-000022000000}"/>
    <hyperlink ref="B38" location="Hoja36!B2" display="[836200] Notas - Costos por préstamos" xr:uid="{00000000-0004-0000-0000-000023000000}"/>
    <hyperlink ref="B39" location="Hoja37!B2" display="[842000] Notas - Efectos de las variaciones en las tasas de camnio de la moneda extranjera" xr:uid="{00000000-0004-0000-0000-000024000000}"/>
    <hyperlink ref="B40" location="Hoja38!B2" display="[900010] Notas - Información a revelar sobre los responsables de la información financiera" xr:uid="{00000000-0004-0000-0000-000025000000}"/>
    <hyperlink ref="B41" location="Hoja39!B2" display="[900017a] FC01-1 - Gastos de servicios públicos - Acueducto" xr:uid="{00000000-0004-0000-0000-000026000000}"/>
    <hyperlink ref="B42" location="Hoja40!B2" display="[900017b] FC01-2 - Gastos de servicios públicos - Alcantarillado" xr:uid="{00000000-0004-0000-0000-000027000000}"/>
    <hyperlink ref="B43" location="Hoja41!B2" display="[900017c] FC01-3 - Gastos de servicios públicos - Aseo" xr:uid="{00000000-0004-0000-0000-000028000000}"/>
    <hyperlink ref="B44" location="Hoja42!B2" display="[900017d] FC01-4 - Gastos de servicios públicos - Energía" xr:uid="{00000000-0004-0000-0000-000029000000}"/>
    <hyperlink ref="B45" location="Hoja43!B2" display="[900017e] FC01-5 - Gastos de servicios públicos - Gas combustible por redes" xr:uid="{00000000-0004-0000-0000-00002A000000}"/>
    <hyperlink ref="B46" location="Hoja44!B2" display="[900017f] FC01-6 - Gastos de servicios públicos - Gas licuado del petroleo" xr:uid="{00000000-0004-0000-0000-00002B000000}"/>
    <hyperlink ref="B47" location="Hoja45!B2" display="[900017g] FC01-7 - Gastos de servicios públicos - Total servicios públicos y actividades no vigiladas" xr:uid="{00000000-0004-0000-0000-00002C000000}"/>
    <hyperlink ref="B48" location="Hoja46!B2" display="[900019] FC02 - Complementario ingresos" xr:uid="{00000000-0004-0000-0000-00002D000000}"/>
    <hyperlink ref="B49" location="Hoja47!B2" display="[900021] FC03-1 - CXC - Acueducto (Detallado por estrato)" xr:uid="{00000000-0004-0000-0000-00002E000000}"/>
    <hyperlink ref="B50" location="Hoja48!B2" display="[900022] FC03-2 - CXC - Alcantarillado (Detallado por estrato)" xr:uid="{00000000-0004-0000-0000-00002F000000}"/>
    <hyperlink ref="B51" location="Hoja49!B2" display="[900023] FC03-3 - CXC - Aseo (Detallado por estrato)" xr:uid="{00000000-0004-0000-0000-000030000000}"/>
    <hyperlink ref="B52" location="Hoja50!B2" display="[900024] FC03-4 - CXC - Energía (Detallado por estrato)" xr:uid="{00000000-0004-0000-0000-000031000000}"/>
    <hyperlink ref="B53" location="Hoja51!B2" display="[900025] FC03-5 - CXC - Gas combustible por redes  (Detallado por estrato)" xr:uid="{00000000-0004-0000-0000-000032000000}"/>
    <hyperlink ref="B54" location="Hoja52!B2" display="[900026] FC03-6 - CXC - Gas Licuado del Petróleo (Detallado por estrato)" xr:uid="{00000000-0004-0000-0000-000033000000}"/>
    <hyperlink ref="B55" location="Hoja53!B2" display="[900027] FC04 - Información Subsidios y Contribuciones" xr:uid="{00000000-0004-0000-0000-000034000000}"/>
    <hyperlink ref="B56" location="Hoja54!B2" display="[900028] FC05 - Acreedores comerciales y otras cuentas por pagar - Bloques de texto" xr:uid="{00000000-0004-0000-0000-000035000000}"/>
    <hyperlink ref="B57" location="Hoja55!B2" display="[900028a] FC05 - Acreedores comerciales y otras cuentas por pagar" xr:uid="{00000000-0004-0000-0000-000036000000}"/>
    <hyperlink ref="B58" location="Hoja56!B2" display="[900029] FC06 - Depósitos en Garantía de GLP - Distribuidores Inversionistas" xr:uid="{00000000-0004-0000-0000-000037000000}"/>
    <hyperlink ref="B59" location="Hoja57!B2" display="[900030] FC 07 - Información sobre el cálculo actuarial" xr:uid="{00000000-0004-0000-0000-00003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D81"/>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491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484</v>
      </c>
      <c r="C11" s="36"/>
      <c r="D11" s="12"/>
    </row>
    <row r="12" spans="2:4" ht="22.8" x14ac:dyDescent="0.3">
      <c r="B12" s="5"/>
      <c r="C12" s="10" t="s">
        <v>492</v>
      </c>
      <c r="D12" s="11"/>
    </row>
    <row r="13" spans="2:4" ht="22.8" x14ac:dyDescent="0.3">
      <c r="B13" s="5"/>
      <c r="C13" s="9" t="s">
        <v>493</v>
      </c>
      <c r="D13" s="12"/>
    </row>
    <row r="14" spans="2:4" ht="22.8" x14ac:dyDescent="0.3">
      <c r="B14" s="5"/>
      <c r="C14" s="10" t="s">
        <v>494</v>
      </c>
      <c r="D14" s="11"/>
    </row>
    <row r="15" spans="2:4" ht="22.8" x14ac:dyDescent="0.3">
      <c r="B15" s="5"/>
      <c r="C15" s="9" t="s">
        <v>495</v>
      </c>
      <c r="D15" s="12"/>
    </row>
    <row r="16" spans="2:4" ht="22.8" x14ac:dyDescent="0.3">
      <c r="B16" s="5"/>
      <c r="C16" s="10" t="s">
        <v>496</v>
      </c>
      <c r="D16" s="11"/>
    </row>
    <row r="17" spans="2:4" ht="22.8" x14ac:dyDescent="0.3">
      <c r="B17" s="5"/>
      <c r="C17" s="9" t="s">
        <v>497</v>
      </c>
      <c r="D17" s="12"/>
    </row>
    <row r="18" spans="2:4" ht="22.8" x14ac:dyDescent="0.3">
      <c r="B18" s="5"/>
      <c r="C18" s="10" t="s">
        <v>498</v>
      </c>
      <c r="D18" s="11"/>
    </row>
    <row r="19" spans="2:4" ht="22.8" x14ac:dyDescent="0.3">
      <c r="B19" s="5"/>
      <c r="C19" s="9" t="s">
        <v>499</v>
      </c>
      <c r="D19" s="12"/>
    </row>
    <row r="20" spans="2:4" ht="22.8" x14ac:dyDescent="0.3">
      <c r="B20" s="5"/>
      <c r="C20" s="10" t="s">
        <v>500</v>
      </c>
      <c r="D20" s="11"/>
    </row>
    <row r="21" spans="2:4" ht="22.8" x14ac:dyDescent="0.3">
      <c r="B21" s="5"/>
      <c r="C21" s="9" t="s">
        <v>501</v>
      </c>
      <c r="D21" s="12"/>
    </row>
    <row r="22" spans="2:4" ht="22.8" x14ac:dyDescent="0.3">
      <c r="B22" s="5"/>
      <c r="C22" s="10" t="s">
        <v>502</v>
      </c>
      <c r="D22" s="11"/>
    </row>
    <row r="23" spans="2:4" ht="22.8" x14ac:dyDescent="0.3">
      <c r="B23" s="5"/>
      <c r="C23" s="9" t="s">
        <v>503</v>
      </c>
      <c r="D23" s="12"/>
    </row>
    <row r="24" spans="2:4" ht="34.200000000000003" x14ac:dyDescent="0.3">
      <c r="B24" s="5"/>
      <c r="C24" s="10" t="s">
        <v>504</v>
      </c>
      <c r="D24" s="11"/>
    </row>
    <row r="25" spans="2:4" ht="22.8" x14ac:dyDescent="0.3">
      <c r="B25" s="5"/>
      <c r="C25" s="9" t="s">
        <v>505</v>
      </c>
      <c r="D25" s="12"/>
    </row>
    <row r="26" spans="2:4" ht="22.8" x14ac:dyDescent="0.3">
      <c r="B26" s="5"/>
      <c r="C26" s="10" t="s">
        <v>506</v>
      </c>
      <c r="D26" s="11"/>
    </row>
    <row r="27" spans="2:4" ht="22.8" x14ac:dyDescent="0.3">
      <c r="B27" s="5"/>
      <c r="C27" s="9" t="s">
        <v>507</v>
      </c>
      <c r="D27" s="12"/>
    </row>
    <row r="28" spans="2:4" ht="22.8" x14ac:dyDescent="0.3">
      <c r="B28" s="5"/>
      <c r="C28" s="10" t="s">
        <v>508</v>
      </c>
      <c r="D28" s="11"/>
    </row>
    <row r="29" spans="2:4" ht="22.8" x14ac:dyDescent="0.3">
      <c r="B29" s="5"/>
      <c r="C29" s="9" t="s">
        <v>509</v>
      </c>
      <c r="D29" s="12"/>
    </row>
    <row r="30" spans="2:4" x14ac:dyDescent="0.3">
      <c r="B30" s="5"/>
      <c r="C30" s="10" t="s">
        <v>510</v>
      </c>
      <c r="D30" s="11"/>
    </row>
    <row r="31" spans="2:4" ht="22.8" x14ac:dyDescent="0.3">
      <c r="B31" s="5"/>
      <c r="C31" s="9" t="s">
        <v>511</v>
      </c>
      <c r="D31" s="12"/>
    </row>
    <row r="32" spans="2:4" ht="22.8" x14ac:dyDescent="0.3">
      <c r="B32" s="5"/>
      <c r="C32" s="10" t="s">
        <v>512</v>
      </c>
      <c r="D32" s="11"/>
    </row>
    <row r="33" spans="2:4" ht="22.8" x14ac:dyDescent="0.3">
      <c r="B33" s="5"/>
      <c r="C33" s="9" t="s">
        <v>513</v>
      </c>
      <c r="D33" s="12"/>
    </row>
    <row r="34" spans="2:4" ht="22.8" x14ac:dyDescent="0.3">
      <c r="B34" s="5"/>
      <c r="C34" s="10" t="s">
        <v>514</v>
      </c>
      <c r="D34" s="11"/>
    </row>
    <row r="35" spans="2:4" ht="22.8" x14ac:dyDescent="0.3">
      <c r="B35" s="5"/>
      <c r="C35" s="9" t="s">
        <v>515</v>
      </c>
      <c r="D35" s="12"/>
    </row>
    <row r="36" spans="2:4" ht="22.8" x14ac:dyDescent="0.3">
      <c r="B36" s="5"/>
      <c r="C36" s="10" t="s">
        <v>516</v>
      </c>
      <c r="D36" s="11"/>
    </row>
    <row r="37" spans="2:4" ht="22.8" x14ac:dyDescent="0.3">
      <c r="B37" s="5"/>
      <c r="C37" s="9" t="s">
        <v>517</v>
      </c>
      <c r="D37" s="12"/>
    </row>
    <row r="38" spans="2:4" ht="22.8" x14ac:dyDescent="0.3">
      <c r="B38" s="5"/>
      <c r="C38" s="10" t="s">
        <v>518</v>
      </c>
      <c r="D38" s="11"/>
    </row>
    <row r="39" spans="2:4" ht="22.8" x14ac:dyDescent="0.3">
      <c r="B39" s="5"/>
      <c r="C39" s="9" t="s">
        <v>519</v>
      </c>
      <c r="D39" s="12"/>
    </row>
    <row r="40" spans="2:4" ht="22.8" x14ac:dyDescent="0.3">
      <c r="B40" s="5"/>
      <c r="C40" s="10" t="s">
        <v>520</v>
      </c>
      <c r="D40" s="11"/>
    </row>
    <row r="41" spans="2:4" ht="22.8" x14ac:dyDescent="0.3">
      <c r="B41" s="5"/>
      <c r="C41" s="9" t="s">
        <v>521</v>
      </c>
      <c r="D41" s="12"/>
    </row>
    <row r="42" spans="2:4" ht="22.8" x14ac:dyDescent="0.3">
      <c r="B42" s="5"/>
      <c r="C42" s="10" t="s">
        <v>522</v>
      </c>
      <c r="D42" s="11"/>
    </row>
    <row r="43" spans="2:4" ht="22.8" x14ac:dyDescent="0.3">
      <c r="B43" s="5"/>
      <c r="C43" s="9" t="s">
        <v>523</v>
      </c>
      <c r="D43" s="12"/>
    </row>
    <row r="44" spans="2:4" ht="22.8" x14ac:dyDescent="0.3">
      <c r="B44" s="5"/>
      <c r="C44" s="10" t="s">
        <v>524</v>
      </c>
      <c r="D44" s="11"/>
    </row>
    <row r="45" spans="2:4" ht="22.8" x14ac:dyDescent="0.3">
      <c r="B45" s="5"/>
      <c r="C45" s="9" t="s">
        <v>525</v>
      </c>
      <c r="D45" s="12"/>
    </row>
    <row r="46" spans="2:4" ht="22.8" x14ac:dyDescent="0.3">
      <c r="B46" s="5"/>
      <c r="C46" s="10" t="s">
        <v>526</v>
      </c>
      <c r="D46" s="11"/>
    </row>
    <row r="47" spans="2:4" ht="22.8" x14ac:dyDescent="0.3">
      <c r="B47" s="5"/>
      <c r="C47" s="9" t="s">
        <v>527</v>
      </c>
      <c r="D47" s="12"/>
    </row>
    <row r="48" spans="2:4" ht="34.200000000000003" x14ac:dyDescent="0.3">
      <c r="B48" s="5"/>
      <c r="C48" s="10" t="s">
        <v>528</v>
      </c>
      <c r="D48" s="11"/>
    </row>
    <row r="49" spans="2:4" ht="22.8" x14ac:dyDescent="0.3">
      <c r="B49" s="5"/>
      <c r="C49" s="9" t="s">
        <v>529</v>
      </c>
      <c r="D49" s="12"/>
    </row>
    <row r="50" spans="2:4" ht="22.8" x14ac:dyDescent="0.3">
      <c r="B50" s="5"/>
      <c r="C50" s="10" t="s">
        <v>530</v>
      </c>
      <c r="D50" s="11"/>
    </row>
    <row r="51" spans="2:4" ht="22.8" x14ac:dyDescent="0.3">
      <c r="B51" s="5"/>
      <c r="C51" s="9" t="s">
        <v>531</v>
      </c>
      <c r="D51" s="12"/>
    </row>
    <row r="52" spans="2:4" ht="22.8" x14ac:dyDescent="0.3">
      <c r="B52" s="5"/>
      <c r="C52" s="10" t="s">
        <v>532</v>
      </c>
      <c r="D52" s="11"/>
    </row>
    <row r="53" spans="2:4" ht="22.8" x14ac:dyDescent="0.3">
      <c r="B53" s="5"/>
      <c r="C53" s="9" t="s">
        <v>533</v>
      </c>
      <c r="D53" s="12"/>
    </row>
    <row r="54" spans="2:4" ht="22.8" x14ac:dyDescent="0.3">
      <c r="B54" s="5"/>
      <c r="C54" s="10" t="s">
        <v>534</v>
      </c>
      <c r="D54" s="11"/>
    </row>
    <row r="55" spans="2:4" ht="34.200000000000003" x14ac:dyDescent="0.3">
      <c r="B55" s="5"/>
      <c r="C55" s="9" t="s">
        <v>535</v>
      </c>
      <c r="D55" s="12"/>
    </row>
    <row r="56" spans="2:4" ht="22.8" x14ac:dyDescent="0.3">
      <c r="B56" s="5"/>
      <c r="C56" s="10" t="s">
        <v>536</v>
      </c>
      <c r="D56" s="11"/>
    </row>
    <row r="57" spans="2:4" ht="22.8" x14ac:dyDescent="0.3">
      <c r="B57" s="5"/>
      <c r="C57" s="9" t="s">
        <v>537</v>
      </c>
      <c r="D57" s="12"/>
    </row>
    <row r="58" spans="2:4" ht="22.8" x14ac:dyDescent="0.3">
      <c r="B58" s="5"/>
      <c r="C58" s="10" t="s">
        <v>538</v>
      </c>
      <c r="D58" s="11"/>
    </row>
    <row r="59" spans="2:4" ht="22.8" x14ac:dyDescent="0.3">
      <c r="B59" s="5"/>
      <c r="C59" s="9" t="s">
        <v>539</v>
      </c>
      <c r="D59" s="12"/>
    </row>
    <row r="60" spans="2:4" ht="34.200000000000003" x14ac:dyDescent="0.3">
      <c r="B60" s="5"/>
      <c r="C60" s="10" t="s">
        <v>540</v>
      </c>
      <c r="D60" s="11"/>
    </row>
    <row r="61" spans="2:4" ht="45.6" x14ac:dyDescent="0.3">
      <c r="B61" s="5"/>
      <c r="C61" s="9" t="s">
        <v>541</v>
      </c>
      <c r="D61" s="12"/>
    </row>
    <row r="62" spans="2:4" ht="22.8" x14ac:dyDescent="0.3">
      <c r="B62" s="5"/>
      <c r="C62" s="10" t="s">
        <v>542</v>
      </c>
      <c r="D62" s="11"/>
    </row>
    <row r="63" spans="2:4" ht="22.8" x14ac:dyDescent="0.3">
      <c r="B63" s="5"/>
      <c r="C63" s="9" t="s">
        <v>543</v>
      </c>
      <c r="D63" s="12"/>
    </row>
    <row r="64" spans="2:4" ht="22.8" x14ac:dyDescent="0.3">
      <c r="B64" s="5"/>
      <c r="C64" s="10" t="s">
        <v>544</v>
      </c>
      <c r="D64" s="11"/>
    </row>
    <row r="65" spans="2:4" ht="22.8" x14ac:dyDescent="0.3">
      <c r="B65" s="5"/>
      <c r="C65" s="9" t="s">
        <v>545</v>
      </c>
      <c r="D65" s="12"/>
    </row>
    <row r="66" spans="2:4" ht="34.200000000000003" x14ac:dyDescent="0.3">
      <c r="B66" s="5"/>
      <c r="C66" s="10" t="s">
        <v>546</v>
      </c>
      <c r="D66" s="11"/>
    </row>
    <row r="67" spans="2:4" ht="22.8" x14ac:dyDescent="0.3">
      <c r="B67" s="5"/>
      <c r="C67" s="9" t="s">
        <v>547</v>
      </c>
      <c r="D67" s="12"/>
    </row>
    <row r="68" spans="2:4" ht="22.8" x14ac:dyDescent="0.3">
      <c r="B68" s="5"/>
      <c r="C68" s="10" t="s">
        <v>548</v>
      </c>
      <c r="D68" s="11"/>
    </row>
    <row r="69" spans="2:4" ht="22.8" x14ac:dyDescent="0.3">
      <c r="B69" s="5"/>
      <c r="C69" s="9" t="s">
        <v>549</v>
      </c>
      <c r="D69" s="12"/>
    </row>
    <row r="70" spans="2:4" ht="22.8" x14ac:dyDescent="0.3">
      <c r="B70" s="5"/>
      <c r="C70" s="10" t="s">
        <v>550</v>
      </c>
      <c r="D70" s="11"/>
    </row>
    <row r="71" spans="2:4" ht="22.8" x14ac:dyDescent="0.3">
      <c r="B71" s="5"/>
      <c r="C71" s="9" t="s">
        <v>551</v>
      </c>
      <c r="D71" s="12"/>
    </row>
    <row r="72" spans="2:4" ht="22.8" x14ac:dyDescent="0.3">
      <c r="B72" s="5"/>
      <c r="C72" s="10" t="s">
        <v>552</v>
      </c>
      <c r="D72" s="11"/>
    </row>
    <row r="73" spans="2:4" ht="22.8" x14ac:dyDescent="0.3">
      <c r="B73" s="5"/>
      <c r="C73" s="9" t="s">
        <v>553</v>
      </c>
      <c r="D73" s="12"/>
    </row>
    <row r="74" spans="2:4" ht="22.8" x14ac:dyDescent="0.3">
      <c r="B74" s="5"/>
      <c r="C74" s="10" t="s">
        <v>554</v>
      </c>
      <c r="D74" s="11"/>
    </row>
    <row r="75" spans="2:4" ht="22.8" x14ac:dyDescent="0.3">
      <c r="B75" s="5"/>
      <c r="C75" s="9" t="s">
        <v>555</v>
      </c>
      <c r="D75" s="12"/>
    </row>
    <row r="76" spans="2:4" ht="22.8" x14ac:dyDescent="0.3">
      <c r="B76" s="5"/>
      <c r="C76" s="10" t="s">
        <v>556</v>
      </c>
      <c r="D76" s="11"/>
    </row>
    <row r="77" spans="2:4" ht="22.8" x14ac:dyDescent="0.3">
      <c r="B77" s="5"/>
      <c r="C77" s="9" t="s">
        <v>557</v>
      </c>
      <c r="D77" s="12"/>
    </row>
    <row r="78" spans="2:4" ht="22.8" x14ac:dyDescent="0.3">
      <c r="B78" s="5"/>
      <c r="C78" s="10" t="s">
        <v>558</v>
      </c>
      <c r="D78" s="11"/>
    </row>
    <row r="79" spans="2:4" ht="22.8" x14ac:dyDescent="0.3">
      <c r="B79" s="5"/>
      <c r="C79" s="9" t="s">
        <v>559</v>
      </c>
      <c r="D79" s="12"/>
    </row>
    <row r="80" spans="2:4" ht="22.8" x14ac:dyDescent="0.3">
      <c r="B80" s="5"/>
      <c r="C80" s="10" t="s">
        <v>560</v>
      </c>
      <c r="D80" s="11"/>
    </row>
    <row r="81" spans="2:4" ht="22.8" x14ac:dyDescent="0.3">
      <c r="B81" s="6"/>
      <c r="C81" s="9" t="s">
        <v>561</v>
      </c>
      <c r="D81" s="32"/>
    </row>
  </sheetData>
  <mergeCells count="1">
    <mergeCell ref="B11:C11"/>
  </mergeCells>
  <hyperlinks>
    <hyperlink ref="B2"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3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33" t="s">
        <v>1532</v>
      </c>
    </row>
    <row r="2" spans="2:6" x14ac:dyDescent="0.3">
      <c r="B2" s="2" t="s">
        <v>1</v>
      </c>
    </row>
    <row r="3" spans="2:6" x14ac:dyDescent="0.3">
      <c r="B3" s="1"/>
    </row>
    <row r="4" spans="2:6" x14ac:dyDescent="0.3">
      <c r="B4" s="1"/>
    </row>
    <row r="5" spans="2:6" x14ac:dyDescent="0.3">
      <c r="B5" s="1" t="s">
        <v>3</v>
      </c>
      <c r="C5" t="s">
        <v>562</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370</v>
      </c>
      <c r="C11" s="35"/>
      <c r="D11" s="35"/>
      <c r="E11" s="36"/>
      <c r="F11" s="12"/>
    </row>
    <row r="12" spans="2:6" x14ac:dyDescent="0.3">
      <c r="B12" s="5"/>
      <c r="C12" s="39" t="s">
        <v>563</v>
      </c>
      <c r="D12" s="40"/>
      <c r="E12" s="38"/>
      <c r="F12" s="11"/>
    </row>
    <row r="13" spans="2:6" x14ac:dyDescent="0.3">
      <c r="B13" s="5"/>
      <c r="C13" s="41" t="s">
        <v>564</v>
      </c>
      <c r="D13" s="35"/>
      <c r="E13" s="36"/>
      <c r="F13" s="12"/>
    </row>
    <row r="14" spans="2:6" x14ac:dyDescent="0.3">
      <c r="B14" s="5"/>
      <c r="C14" s="39" t="s">
        <v>565</v>
      </c>
      <c r="D14" s="40"/>
      <c r="E14" s="38"/>
      <c r="F14" s="11"/>
    </row>
    <row r="15" spans="2:6" x14ac:dyDescent="0.3">
      <c r="B15" s="5"/>
      <c r="C15" s="41" t="s">
        <v>566</v>
      </c>
      <c r="D15" s="35"/>
      <c r="E15" s="36"/>
      <c r="F15" s="12"/>
    </row>
    <row r="16" spans="2:6" x14ac:dyDescent="0.3">
      <c r="B16" s="5"/>
      <c r="C16" s="39" t="s">
        <v>567</v>
      </c>
      <c r="D16" s="40"/>
      <c r="E16" s="38"/>
      <c r="F16" s="11"/>
    </row>
    <row r="17" spans="2:6" x14ac:dyDescent="0.3">
      <c r="B17" s="5"/>
      <c r="C17" s="41" t="s">
        <v>568</v>
      </c>
      <c r="D17" s="35"/>
      <c r="E17" s="36"/>
      <c r="F17" s="12"/>
    </row>
    <row r="18" spans="2:6" x14ac:dyDescent="0.3">
      <c r="B18" s="5"/>
      <c r="C18" s="39" t="s">
        <v>569</v>
      </c>
      <c r="D18" s="40"/>
      <c r="E18" s="38"/>
      <c r="F18" s="24"/>
    </row>
    <row r="19" spans="2:6" x14ac:dyDescent="0.3">
      <c r="B19" s="5"/>
      <c r="C19" s="41" t="s">
        <v>570</v>
      </c>
      <c r="D19" s="35"/>
      <c r="E19" s="36"/>
      <c r="F19" s="23"/>
    </row>
    <row r="20" spans="2:6" ht="28.05" customHeight="1" x14ac:dyDescent="0.3">
      <c r="B20" s="5"/>
      <c r="C20" s="39" t="s">
        <v>571</v>
      </c>
      <c r="D20" s="40"/>
      <c r="E20" s="38"/>
      <c r="F20" s="11"/>
    </row>
    <row r="21" spans="2:6" x14ac:dyDescent="0.3">
      <c r="B21" s="5"/>
      <c r="C21" s="41" t="s">
        <v>572</v>
      </c>
      <c r="D21" s="35"/>
      <c r="E21" s="36"/>
      <c r="F21" s="12"/>
    </row>
    <row r="22" spans="2:6" x14ac:dyDescent="0.3">
      <c r="B22" s="5"/>
      <c r="C22" s="39" t="s">
        <v>573</v>
      </c>
      <c r="D22" s="40"/>
      <c r="E22" s="38"/>
      <c r="F22" s="11"/>
    </row>
    <row r="23" spans="2:6" x14ac:dyDescent="0.3">
      <c r="B23" s="5"/>
      <c r="C23" s="41" t="s">
        <v>574</v>
      </c>
      <c r="D23" s="35"/>
      <c r="E23" s="36"/>
      <c r="F23" s="15"/>
    </row>
    <row r="24" spans="2:6" x14ac:dyDescent="0.3">
      <c r="B24" s="5"/>
      <c r="C24" s="39" t="s">
        <v>575</v>
      </c>
      <c r="D24" s="40"/>
      <c r="E24" s="38"/>
      <c r="F24" s="11"/>
    </row>
    <row r="25" spans="2:6" ht="28.05" customHeight="1" x14ac:dyDescent="0.3">
      <c r="B25" s="5"/>
      <c r="C25" s="41" t="s">
        <v>576</v>
      </c>
      <c r="D25" s="35"/>
      <c r="E25" s="36"/>
      <c r="F25" s="12"/>
    </row>
    <row r="26" spans="2:6" x14ac:dyDescent="0.3">
      <c r="B26" s="5"/>
      <c r="C26" s="39" t="s">
        <v>577</v>
      </c>
      <c r="D26" s="40"/>
      <c r="E26" s="38"/>
      <c r="F26" s="11"/>
    </row>
    <row r="27" spans="2:6" x14ac:dyDescent="0.3">
      <c r="B27" s="5"/>
      <c r="C27" s="41" t="s">
        <v>578</v>
      </c>
      <c r="D27" s="35"/>
      <c r="E27" s="36"/>
      <c r="F27" s="12"/>
    </row>
    <row r="28" spans="2:6" ht="42" customHeight="1" x14ac:dyDescent="0.3">
      <c r="B28" s="5"/>
      <c r="C28" s="39" t="s">
        <v>579</v>
      </c>
      <c r="D28" s="40"/>
      <c r="E28" s="38"/>
      <c r="F28" s="11"/>
    </row>
    <row r="29" spans="2:6" x14ac:dyDescent="0.3">
      <c r="B29" s="5"/>
      <c r="C29" s="41" t="s">
        <v>580</v>
      </c>
      <c r="D29" s="35"/>
      <c r="E29" s="36"/>
      <c r="F29" s="12"/>
    </row>
    <row r="30" spans="2:6" ht="28.05" customHeight="1" x14ac:dyDescent="0.3">
      <c r="B30" s="5"/>
      <c r="C30" s="39" t="s">
        <v>581</v>
      </c>
      <c r="D30" s="40"/>
      <c r="E30" s="38"/>
      <c r="F30" s="11"/>
    </row>
    <row r="31" spans="2:6" ht="28.05" customHeight="1" x14ac:dyDescent="0.3">
      <c r="B31" s="5"/>
      <c r="C31" s="41" t="s">
        <v>582</v>
      </c>
      <c r="D31" s="35"/>
      <c r="E31" s="36"/>
      <c r="F31" s="12"/>
    </row>
    <row r="32" spans="2:6" ht="28.05" customHeight="1" x14ac:dyDescent="0.3">
      <c r="B32" s="5"/>
      <c r="C32" s="39" t="s">
        <v>583</v>
      </c>
      <c r="D32" s="40"/>
      <c r="E32" s="38"/>
      <c r="F32" s="11"/>
    </row>
    <row r="33" spans="2:6" ht="28.05" customHeight="1" x14ac:dyDescent="0.3">
      <c r="B33" s="5"/>
      <c r="C33" s="34" t="s">
        <v>584</v>
      </c>
      <c r="D33" s="35"/>
      <c r="E33" s="36"/>
      <c r="F33" s="13"/>
    </row>
    <row r="34" spans="2:6" ht="28.05" customHeight="1" x14ac:dyDescent="0.3">
      <c r="B34" s="5"/>
      <c r="C34" s="5"/>
      <c r="D34" s="39" t="s">
        <v>585</v>
      </c>
      <c r="E34" s="38"/>
      <c r="F34" s="11"/>
    </row>
    <row r="35" spans="2:6" ht="28.05" customHeight="1" x14ac:dyDescent="0.3">
      <c r="B35" s="5"/>
      <c r="C35" s="5"/>
      <c r="D35" s="34" t="s">
        <v>586</v>
      </c>
      <c r="E35" s="36"/>
      <c r="F35" s="12"/>
    </row>
    <row r="36" spans="2:6" ht="34.200000000000003" x14ac:dyDescent="0.3">
      <c r="B36" s="5"/>
      <c r="C36" s="6"/>
      <c r="D36" s="6"/>
      <c r="E36" s="10" t="s">
        <v>587</v>
      </c>
      <c r="F36" s="11"/>
    </row>
    <row r="37" spans="2:6" ht="28.05" customHeight="1" x14ac:dyDescent="0.3">
      <c r="B37" s="6"/>
      <c r="C37" s="41" t="s">
        <v>588</v>
      </c>
      <c r="D37" s="35"/>
      <c r="E37" s="36"/>
      <c r="F37" s="32"/>
    </row>
  </sheetData>
  <mergeCells count="26">
    <mergeCell ref="B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7:E37"/>
    <mergeCell ref="C31:E31"/>
    <mergeCell ref="C32:E32"/>
    <mergeCell ref="C33:E33"/>
    <mergeCell ref="D34:E34"/>
    <mergeCell ref="D35:E35"/>
  </mergeCells>
  <dataValidations count="1">
    <dataValidation type="list" allowBlank="1" showErrorMessage="1" sqref="F35" xr:uid="{00000000-0002-0000-0A00-000000000000}">
      <formula1>sspdtipos_TipoSiNo</formula1>
    </dataValidation>
  </dataValidations>
  <hyperlinks>
    <hyperlink ref="B2" location="'Indice'!A1" display="Indice"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10"/>
  <sheetViews>
    <sheetView workbookViewId="0"/>
  </sheetViews>
  <sheetFormatPr baseColWidth="10" defaultColWidth="8.88671875" defaultRowHeight="14.4" x14ac:dyDescent="0.3"/>
  <sheetData>
    <row r="3" spans="2:8" x14ac:dyDescent="0.3">
      <c r="B3" t="s">
        <v>589</v>
      </c>
      <c r="D3" t="s">
        <v>1038</v>
      </c>
      <c r="F3" t="s">
        <v>1058</v>
      </c>
      <c r="H3" t="s">
        <v>1061</v>
      </c>
    </row>
    <row r="4" spans="2:8" x14ac:dyDescent="0.3">
      <c r="B4" t="s">
        <v>590</v>
      </c>
      <c r="D4" t="s">
        <v>1039</v>
      </c>
      <c r="F4" t="s">
        <v>1059</v>
      </c>
      <c r="H4" t="s">
        <v>1062</v>
      </c>
    </row>
    <row r="5" spans="2:8" x14ac:dyDescent="0.3">
      <c r="D5" t="s">
        <v>1040</v>
      </c>
      <c r="F5" t="s">
        <v>1060</v>
      </c>
      <c r="H5" t="s">
        <v>1063</v>
      </c>
    </row>
    <row r="6" spans="2:8" x14ac:dyDescent="0.3">
      <c r="H6" t="s">
        <v>1064</v>
      </c>
    </row>
    <row r="7" spans="2:8" x14ac:dyDescent="0.3">
      <c r="H7" t="s">
        <v>1065</v>
      </c>
    </row>
    <row r="8" spans="2:8" x14ac:dyDescent="0.3">
      <c r="H8" t="s">
        <v>1066</v>
      </c>
    </row>
    <row r="9" spans="2:8" x14ac:dyDescent="0.3">
      <c r="H9" t="s">
        <v>1067</v>
      </c>
    </row>
    <row r="10" spans="2:8" x14ac:dyDescent="0.3">
      <c r="H10" t="s">
        <v>1068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12"/>
  <sheetViews>
    <sheetView showGridLines="0" workbookViewId="0"/>
  </sheetViews>
  <sheetFormatPr baseColWidth="10" defaultColWidth="8.88671875" defaultRowHeight="14.4" x14ac:dyDescent="0.3"/>
  <cols>
    <col min="2" max="2" width="50" customWidth="1"/>
    <col min="3" max="8" width="15" customWidth="1"/>
  </cols>
  <sheetData>
    <row r="1" spans="2:8" ht="21" x14ac:dyDescent="0.4">
      <c r="B1" s="33" t="s">
        <v>1532</v>
      </c>
    </row>
    <row r="2" spans="2:8" x14ac:dyDescent="0.3">
      <c r="B2" s="2" t="s">
        <v>1</v>
      </c>
    </row>
    <row r="3" spans="2:8" x14ac:dyDescent="0.3">
      <c r="B3" s="1"/>
    </row>
    <row r="4" spans="2:8" x14ac:dyDescent="0.3">
      <c r="B4" s="1"/>
    </row>
    <row r="5" spans="2:8" x14ac:dyDescent="0.3">
      <c r="B5" s="1" t="s">
        <v>3</v>
      </c>
      <c r="C5" t="s">
        <v>591</v>
      </c>
    </row>
    <row r="6" spans="2:8" x14ac:dyDescent="0.3">
      <c r="B6" s="1" t="s">
        <v>4</v>
      </c>
      <c r="C6" t="s">
        <v>5</v>
      </c>
    </row>
    <row r="7" spans="2:8" x14ac:dyDescent="0.3">
      <c r="B7" s="1" t="s">
        <v>6</v>
      </c>
      <c r="C7" t="s">
        <v>5</v>
      </c>
    </row>
    <row r="8" spans="2:8" x14ac:dyDescent="0.3">
      <c r="B8" s="1" t="s">
        <v>7</v>
      </c>
      <c r="C8" t="s">
        <v>5</v>
      </c>
    </row>
    <row r="10" spans="2:8" x14ac:dyDescent="0.3">
      <c r="C10" s="51" t="s">
        <v>592</v>
      </c>
      <c r="D10" s="52"/>
      <c r="E10" s="52"/>
      <c r="F10" s="52"/>
      <c r="G10" s="52"/>
      <c r="H10" s="53"/>
    </row>
    <row r="11" spans="2:8" ht="68.400000000000006" x14ac:dyDescent="0.3">
      <c r="C11" s="18" t="s">
        <v>593</v>
      </c>
      <c r="D11" s="4" t="s">
        <v>594</v>
      </c>
      <c r="E11" s="18" t="s">
        <v>595</v>
      </c>
      <c r="F11" s="4" t="s">
        <v>596</v>
      </c>
      <c r="G11" s="18" t="s">
        <v>597</v>
      </c>
      <c r="H11" s="4" t="s">
        <v>598</v>
      </c>
    </row>
    <row r="12" spans="2:8" x14ac:dyDescent="0.3">
      <c r="B12" s="9" t="s">
        <v>599</v>
      </c>
      <c r="C12" s="27"/>
      <c r="D12" s="27"/>
      <c r="E12" s="27"/>
      <c r="F12" s="27"/>
      <c r="G12" s="27"/>
      <c r="H12" s="27"/>
    </row>
  </sheetData>
  <mergeCells count="1">
    <mergeCell ref="C10:H10"/>
  </mergeCells>
  <hyperlinks>
    <hyperlink ref="B2" location="'Indice'!A1" display="I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16"/>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600</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469</v>
      </c>
      <c r="C11" s="36"/>
      <c r="D11" s="12"/>
    </row>
    <row r="12" spans="2:4" ht="22.8" x14ac:dyDescent="0.3">
      <c r="B12" s="5"/>
      <c r="C12" s="10" t="s">
        <v>601</v>
      </c>
      <c r="D12" s="11"/>
    </row>
    <row r="13" spans="2:4" x14ac:dyDescent="0.3">
      <c r="B13" s="5"/>
      <c r="C13" s="9" t="s">
        <v>602</v>
      </c>
      <c r="D13" s="23"/>
    </row>
    <row r="14" spans="2:4" ht="22.8" x14ac:dyDescent="0.3">
      <c r="B14" s="5"/>
      <c r="C14" s="10" t="s">
        <v>603</v>
      </c>
      <c r="D14" s="11"/>
    </row>
    <row r="15" spans="2:4" x14ac:dyDescent="0.3">
      <c r="B15" s="5"/>
      <c r="C15" s="9" t="s">
        <v>604</v>
      </c>
      <c r="D15" s="23"/>
    </row>
    <row r="16" spans="2:4" ht="22.8" x14ac:dyDescent="0.3">
      <c r="B16" s="6"/>
      <c r="C16" s="10" t="s">
        <v>605</v>
      </c>
      <c r="D16" s="25"/>
    </row>
  </sheetData>
  <mergeCells count="1">
    <mergeCell ref="B11:C11"/>
  </mergeCells>
  <hyperlinks>
    <hyperlink ref="B2" location="'Indice'!A1" display="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U44"/>
  <sheetViews>
    <sheetView showGridLines="0" workbookViewId="0"/>
  </sheetViews>
  <sheetFormatPr baseColWidth="10" defaultColWidth="8.88671875" defaultRowHeight="14.4" x14ac:dyDescent="0.3"/>
  <cols>
    <col min="2" max="4" width="2.6640625" customWidth="1"/>
    <col min="5" max="5" width="50" customWidth="1"/>
    <col min="6" max="21" width="15" customWidth="1"/>
  </cols>
  <sheetData>
    <row r="1" spans="2:21" ht="21" x14ac:dyDescent="0.4">
      <c r="B1" s="33" t="s">
        <v>1532</v>
      </c>
    </row>
    <row r="2" spans="2:21" x14ac:dyDescent="0.3">
      <c r="B2" s="2" t="s">
        <v>1</v>
      </c>
    </row>
    <row r="3" spans="2:21" x14ac:dyDescent="0.3">
      <c r="B3" s="1"/>
    </row>
    <row r="4" spans="2:21" x14ac:dyDescent="0.3">
      <c r="B4" s="1"/>
    </row>
    <row r="5" spans="2:21" x14ac:dyDescent="0.3">
      <c r="B5" s="1" t="s">
        <v>3</v>
      </c>
      <c r="C5" t="s">
        <v>606</v>
      </c>
    </row>
    <row r="6" spans="2:21" x14ac:dyDescent="0.3">
      <c r="B6" s="1" t="s">
        <v>4</v>
      </c>
      <c r="C6" t="s">
        <v>5</v>
      </c>
    </row>
    <row r="7" spans="2:21" x14ac:dyDescent="0.3">
      <c r="B7" s="1" t="s">
        <v>6</v>
      </c>
      <c r="C7" t="s">
        <v>5</v>
      </c>
    </row>
    <row r="8" spans="2:21" x14ac:dyDescent="0.3">
      <c r="B8" s="1" t="s">
        <v>7</v>
      </c>
      <c r="C8" t="s">
        <v>8</v>
      </c>
    </row>
    <row r="10" spans="2:21" x14ac:dyDescent="0.3">
      <c r="F10" s="51" t="s">
        <v>607</v>
      </c>
      <c r="G10" s="52"/>
      <c r="H10" s="52"/>
      <c r="I10" s="52"/>
      <c r="J10" s="52"/>
      <c r="K10" s="52"/>
      <c r="L10" s="52"/>
      <c r="M10" s="52"/>
      <c r="N10" s="52"/>
      <c r="O10" s="52"/>
      <c r="P10" s="52"/>
      <c r="Q10" s="52"/>
      <c r="R10" s="52"/>
      <c r="S10" s="52"/>
      <c r="T10" s="52"/>
      <c r="U10" s="53"/>
    </row>
    <row r="11" spans="2:21" x14ac:dyDescent="0.3">
      <c r="F11" s="60" t="s">
        <v>608</v>
      </c>
      <c r="G11" s="62"/>
      <c r="H11" s="58" t="s">
        <v>611</v>
      </c>
      <c r="I11" s="56" t="s">
        <v>612</v>
      </c>
      <c r="J11" s="58" t="s">
        <v>613</v>
      </c>
      <c r="K11" s="56" t="s">
        <v>614</v>
      </c>
      <c r="L11" s="58" t="s">
        <v>615</v>
      </c>
      <c r="M11" s="56" t="s">
        <v>616</v>
      </c>
      <c r="N11" s="58" t="s">
        <v>617</v>
      </c>
      <c r="O11" s="60" t="s">
        <v>618</v>
      </c>
      <c r="P11" s="61"/>
      <c r="Q11" s="61"/>
      <c r="R11" s="61"/>
      <c r="S11" s="62"/>
      <c r="T11" s="56" t="s">
        <v>624</v>
      </c>
      <c r="U11" s="30"/>
    </row>
    <row r="12" spans="2:21" ht="28.05" customHeight="1" x14ac:dyDescent="0.3">
      <c r="F12" s="4" t="s">
        <v>609</v>
      </c>
      <c r="G12" s="18" t="s">
        <v>610</v>
      </c>
      <c r="H12" s="59"/>
      <c r="I12" s="57"/>
      <c r="J12" s="59"/>
      <c r="K12" s="57"/>
      <c r="L12" s="59"/>
      <c r="M12" s="57"/>
      <c r="N12" s="59"/>
      <c r="O12" s="4" t="s">
        <v>619</v>
      </c>
      <c r="P12" s="18" t="s">
        <v>620</v>
      </c>
      <c r="Q12" s="4" t="s">
        <v>621</v>
      </c>
      <c r="R12" s="18" t="s">
        <v>622</v>
      </c>
      <c r="S12" s="4" t="s">
        <v>623</v>
      </c>
      <c r="T12" s="57"/>
      <c r="U12" s="20"/>
    </row>
    <row r="13" spans="2:21" x14ac:dyDescent="0.3">
      <c r="B13" s="34" t="s">
        <v>625</v>
      </c>
      <c r="C13" s="35"/>
      <c r="D13" s="35"/>
      <c r="E13" s="36"/>
      <c r="F13" s="13"/>
      <c r="G13" s="13"/>
      <c r="H13" s="13"/>
      <c r="I13" s="13"/>
      <c r="J13" s="13"/>
      <c r="K13" s="13"/>
      <c r="L13" s="13"/>
      <c r="M13" s="13"/>
      <c r="N13" s="13"/>
      <c r="O13" s="13"/>
      <c r="P13" s="13"/>
      <c r="Q13" s="13"/>
      <c r="R13" s="13"/>
      <c r="S13" s="13"/>
      <c r="T13" s="13"/>
      <c r="U13" s="13"/>
    </row>
    <row r="14" spans="2:21" x14ac:dyDescent="0.3">
      <c r="B14" s="5"/>
      <c r="C14" s="39" t="s">
        <v>626</v>
      </c>
      <c r="D14" s="40"/>
      <c r="E14" s="38"/>
      <c r="F14" s="11"/>
      <c r="G14" s="11"/>
      <c r="H14" s="11"/>
      <c r="I14" s="11"/>
      <c r="J14" s="11"/>
      <c r="K14" s="11"/>
      <c r="L14" s="11"/>
      <c r="M14" s="11"/>
      <c r="N14" s="11"/>
      <c r="O14" s="11"/>
      <c r="P14" s="11"/>
      <c r="Q14" s="11"/>
      <c r="R14" s="11"/>
      <c r="S14" s="11"/>
      <c r="T14" s="11"/>
      <c r="U14" s="14"/>
    </row>
    <row r="15" spans="2:21" x14ac:dyDescent="0.3">
      <c r="B15" s="5"/>
      <c r="C15" s="41" t="s">
        <v>627</v>
      </c>
      <c r="D15" s="35"/>
      <c r="E15" s="36"/>
      <c r="F15" s="12"/>
      <c r="G15" s="12"/>
      <c r="H15" s="12"/>
      <c r="I15" s="12"/>
      <c r="J15" s="12"/>
      <c r="K15" s="12"/>
      <c r="L15" s="12"/>
      <c r="M15" s="12"/>
      <c r="N15" s="12"/>
      <c r="O15" s="12"/>
      <c r="P15" s="12"/>
      <c r="Q15" s="12"/>
      <c r="R15" s="12"/>
      <c r="S15" s="12"/>
      <c r="T15" s="12"/>
      <c r="U15" s="13"/>
    </row>
    <row r="16" spans="2:21" x14ac:dyDescent="0.3">
      <c r="B16" s="5"/>
      <c r="C16" s="39" t="s">
        <v>628</v>
      </c>
      <c r="D16" s="40"/>
      <c r="E16" s="38"/>
      <c r="F16" s="11"/>
      <c r="G16" s="11"/>
      <c r="H16" s="11"/>
      <c r="I16" s="11"/>
      <c r="J16" s="11"/>
      <c r="K16" s="11"/>
      <c r="L16" s="11"/>
      <c r="M16" s="11"/>
      <c r="N16" s="11"/>
      <c r="O16" s="11"/>
      <c r="P16" s="11"/>
      <c r="Q16" s="11"/>
      <c r="R16" s="11"/>
      <c r="S16" s="11"/>
      <c r="T16" s="11"/>
      <c r="U16" s="14"/>
    </row>
    <row r="17" spans="2:21" x14ac:dyDescent="0.3">
      <c r="B17" s="5"/>
      <c r="C17" s="41" t="s">
        <v>629</v>
      </c>
      <c r="D17" s="35"/>
      <c r="E17" s="36"/>
      <c r="F17" s="12"/>
      <c r="G17" s="12"/>
      <c r="H17" s="12"/>
      <c r="I17" s="12"/>
      <c r="J17" s="12"/>
      <c r="K17" s="12"/>
      <c r="L17" s="12"/>
      <c r="M17" s="12"/>
      <c r="N17" s="12"/>
      <c r="O17" s="12"/>
      <c r="P17" s="12"/>
      <c r="Q17" s="12"/>
      <c r="R17" s="12"/>
      <c r="S17" s="12"/>
      <c r="T17" s="12"/>
      <c r="U17" s="13"/>
    </row>
    <row r="18" spans="2:21" ht="28.05" customHeight="1" x14ac:dyDescent="0.3">
      <c r="B18" s="5"/>
      <c r="C18" s="39" t="s">
        <v>630</v>
      </c>
      <c r="D18" s="40"/>
      <c r="E18" s="38"/>
      <c r="F18" s="11"/>
      <c r="G18" s="11"/>
      <c r="H18" s="11"/>
      <c r="I18" s="11"/>
      <c r="J18" s="11"/>
      <c r="K18" s="11"/>
      <c r="L18" s="11"/>
      <c r="M18" s="11"/>
      <c r="N18" s="11"/>
      <c r="O18" s="11"/>
      <c r="P18" s="11"/>
      <c r="Q18" s="11"/>
      <c r="R18" s="11"/>
      <c r="S18" s="11"/>
      <c r="T18" s="11"/>
      <c r="U18" s="14"/>
    </row>
    <row r="19" spans="2:21" x14ac:dyDescent="0.3">
      <c r="B19" s="5"/>
      <c r="C19" s="34" t="s">
        <v>631</v>
      </c>
      <c r="D19" s="35"/>
      <c r="E19" s="36"/>
      <c r="F19" s="13"/>
      <c r="G19" s="13"/>
      <c r="H19" s="13"/>
      <c r="I19" s="13"/>
      <c r="J19" s="13"/>
      <c r="K19" s="13"/>
      <c r="L19" s="13"/>
      <c r="M19" s="13"/>
      <c r="N19" s="13"/>
      <c r="O19" s="13"/>
      <c r="P19" s="13"/>
      <c r="Q19" s="13"/>
      <c r="R19" s="13"/>
      <c r="S19" s="13"/>
      <c r="T19" s="13"/>
      <c r="U19" s="13"/>
    </row>
    <row r="20" spans="2:21" x14ac:dyDescent="0.3">
      <c r="B20" s="5"/>
      <c r="C20" s="5"/>
      <c r="D20" s="39" t="s">
        <v>632</v>
      </c>
      <c r="E20" s="38"/>
      <c r="F20" s="24"/>
      <c r="G20" s="24"/>
      <c r="H20" s="24"/>
      <c r="I20" s="24"/>
      <c r="J20" s="24"/>
      <c r="K20" s="24"/>
      <c r="L20" s="24"/>
      <c r="M20" s="24"/>
      <c r="N20" s="24"/>
      <c r="O20" s="24"/>
      <c r="P20" s="24"/>
      <c r="Q20" s="24"/>
      <c r="R20" s="24"/>
      <c r="S20" s="24"/>
      <c r="T20" s="24"/>
      <c r="U20" s="24">
        <f>Hoja02!P136</f>
        <v>0</v>
      </c>
    </row>
    <row r="21" spans="2:21" x14ac:dyDescent="0.3">
      <c r="B21" s="5"/>
      <c r="C21" s="5"/>
      <c r="D21" s="34" t="s">
        <v>633</v>
      </c>
      <c r="E21" s="36"/>
      <c r="F21" s="13"/>
      <c r="G21" s="13"/>
      <c r="H21" s="13"/>
      <c r="I21" s="13"/>
      <c r="J21" s="13"/>
      <c r="K21" s="13"/>
      <c r="L21" s="13"/>
      <c r="M21" s="13"/>
      <c r="N21" s="13"/>
      <c r="O21" s="13"/>
      <c r="P21" s="13"/>
      <c r="Q21" s="13"/>
      <c r="R21" s="13"/>
      <c r="S21" s="13"/>
      <c r="T21" s="13"/>
      <c r="U21" s="13"/>
    </row>
    <row r="22" spans="2:21" ht="22.8" x14ac:dyDescent="0.3">
      <c r="B22" s="5"/>
      <c r="C22" s="5"/>
      <c r="D22" s="5"/>
      <c r="E22" s="10" t="s">
        <v>634</v>
      </c>
      <c r="F22" s="24"/>
      <c r="G22" s="24"/>
      <c r="H22" s="24"/>
      <c r="I22" s="24"/>
      <c r="J22" s="24"/>
      <c r="K22" s="24"/>
      <c r="L22" s="24"/>
      <c r="M22" s="24"/>
      <c r="N22" s="24"/>
      <c r="O22" s="24"/>
      <c r="P22" s="24"/>
      <c r="Q22" s="24"/>
      <c r="R22" s="24"/>
      <c r="S22" s="24"/>
      <c r="T22" s="24"/>
      <c r="U22" s="24"/>
    </row>
    <row r="23" spans="2:21" ht="22.8" x14ac:dyDescent="0.3">
      <c r="B23" s="5"/>
      <c r="C23" s="5"/>
      <c r="D23" s="5"/>
      <c r="E23" s="9" t="s">
        <v>635</v>
      </c>
      <c r="F23" s="23"/>
      <c r="G23" s="23"/>
      <c r="H23" s="23"/>
      <c r="I23" s="23"/>
      <c r="J23" s="23"/>
      <c r="K23" s="23"/>
      <c r="L23" s="23"/>
      <c r="M23" s="23"/>
      <c r="N23" s="23"/>
      <c r="O23" s="23"/>
      <c r="P23" s="23"/>
      <c r="Q23" s="23"/>
      <c r="R23" s="23"/>
      <c r="S23" s="23"/>
      <c r="T23" s="23"/>
      <c r="U23" s="23"/>
    </row>
    <row r="24" spans="2:21" x14ac:dyDescent="0.3">
      <c r="B24" s="5"/>
      <c r="C24" s="5"/>
      <c r="D24" s="5"/>
      <c r="E24" s="10" t="s">
        <v>636</v>
      </c>
      <c r="F24" s="24"/>
      <c r="G24" s="24"/>
      <c r="H24" s="24"/>
      <c r="I24" s="24"/>
      <c r="J24" s="24"/>
      <c r="K24" s="24"/>
      <c r="L24" s="24"/>
      <c r="M24" s="24"/>
      <c r="N24" s="24"/>
      <c r="O24" s="24"/>
      <c r="P24" s="24"/>
      <c r="Q24" s="24"/>
      <c r="R24" s="24"/>
      <c r="S24" s="24"/>
      <c r="T24" s="24"/>
      <c r="U24" s="24"/>
    </row>
    <row r="25" spans="2:21" ht="22.8" x14ac:dyDescent="0.3">
      <c r="B25" s="5"/>
      <c r="C25" s="5"/>
      <c r="D25" s="5"/>
      <c r="E25" s="9" t="s">
        <v>637</v>
      </c>
      <c r="F25" s="23"/>
      <c r="G25" s="23"/>
      <c r="H25" s="23"/>
      <c r="I25" s="23"/>
      <c r="J25" s="23"/>
      <c r="K25" s="23"/>
      <c r="L25" s="23"/>
      <c r="M25" s="23"/>
      <c r="N25" s="23"/>
      <c r="O25" s="23"/>
      <c r="P25" s="23"/>
      <c r="Q25" s="23"/>
      <c r="R25" s="23"/>
      <c r="S25" s="23"/>
      <c r="T25" s="23"/>
      <c r="U25" s="23"/>
    </row>
    <row r="26" spans="2:21" ht="22.8" x14ac:dyDescent="0.3">
      <c r="B26" s="5"/>
      <c r="C26" s="5"/>
      <c r="D26" s="5"/>
      <c r="E26" s="10" t="s">
        <v>638</v>
      </c>
      <c r="F26" s="24"/>
      <c r="G26" s="24"/>
      <c r="H26" s="24"/>
      <c r="I26" s="24"/>
      <c r="J26" s="24"/>
      <c r="K26" s="24"/>
      <c r="L26" s="24"/>
      <c r="M26" s="24"/>
      <c r="N26" s="24"/>
      <c r="O26" s="24"/>
      <c r="P26" s="24"/>
      <c r="Q26" s="24"/>
      <c r="R26" s="24"/>
      <c r="S26" s="24"/>
      <c r="T26" s="24"/>
      <c r="U26" s="24"/>
    </row>
    <row r="27" spans="2:21" ht="22.8" x14ac:dyDescent="0.3">
      <c r="B27" s="5"/>
      <c r="C27" s="5"/>
      <c r="D27" s="5"/>
      <c r="E27" s="9" t="s">
        <v>639</v>
      </c>
      <c r="F27" s="23"/>
      <c r="G27" s="23"/>
      <c r="H27" s="23"/>
      <c r="I27" s="23"/>
      <c r="J27" s="23"/>
      <c r="K27" s="23"/>
      <c r="L27" s="23"/>
      <c r="M27" s="23"/>
      <c r="N27" s="23"/>
      <c r="O27" s="23"/>
      <c r="P27" s="23"/>
      <c r="Q27" s="23"/>
      <c r="R27" s="23"/>
      <c r="S27" s="23"/>
      <c r="T27" s="23"/>
      <c r="U27" s="23"/>
    </row>
    <row r="28" spans="2:21" ht="22.8" x14ac:dyDescent="0.3">
      <c r="B28" s="5"/>
      <c r="C28" s="5"/>
      <c r="D28" s="5"/>
      <c r="E28" s="10" t="s">
        <v>640</v>
      </c>
      <c r="F28" s="24"/>
      <c r="G28" s="24"/>
      <c r="H28" s="24"/>
      <c r="I28" s="24"/>
      <c r="J28" s="24"/>
      <c r="K28" s="24"/>
      <c r="L28" s="24"/>
      <c r="M28" s="24"/>
      <c r="N28" s="24"/>
      <c r="O28" s="24"/>
      <c r="P28" s="24"/>
      <c r="Q28" s="24"/>
      <c r="R28" s="24"/>
      <c r="S28" s="24"/>
      <c r="T28" s="24"/>
      <c r="U28" s="24"/>
    </row>
    <row r="29" spans="2:21" ht="22.8" x14ac:dyDescent="0.3">
      <c r="B29" s="5"/>
      <c r="C29" s="5"/>
      <c r="D29" s="5"/>
      <c r="E29" s="9" t="s">
        <v>641</v>
      </c>
      <c r="F29" s="23"/>
      <c r="G29" s="23"/>
      <c r="H29" s="23"/>
      <c r="I29" s="23"/>
      <c r="J29" s="23"/>
      <c r="K29" s="23"/>
      <c r="L29" s="23"/>
      <c r="M29" s="23"/>
      <c r="N29" s="23"/>
      <c r="O29" s="23"/>
      <c r="P29" s="23"/>
      <c r="Q29" s="23"/>
      <c r="R29" s="23"/>
      <c r="S29" s="23"/>
      <c r="T29" s="23"/>
      <c r="U29" s="23"/>
    </row>
    <row r="30" spans="2:21" x14ac:dyDescent="0.3">
      <c r="B30" s="5"/>
      <c r="C30" s="5"/>
      <c r="D30" s="5"/>
      <c r="E30" s="10" t="s">
        <v>642</v>
      </c>
      <c r="F30" s="24"/>
      <c r="G30" s="24"/>
      <c r="H30" s="24"/>
      <c r="I30" s="24"/>
      <c r="J30" s="24"/>
      <c r="K30" s="24"/>
      <c r="L30" s="24"/>
      <c r="M30" s="24"/>
      <c r="N30" s="24"/>
      <c r="O30" s="24"/>
      <c r="P30" s="24"/>
      <c r="Q30" s="24"/>
      <c r="R30" s="24"/>
      <c r="S30" s="24"/>
      <c r="T30" s="24"/>
      <c r="U30" s="24"/>
    </row>
    <row r="31" spans="2:21" ht="22.8" x14ac:dyDescent="0.3">
      <c r="B31" s="5"/>
      <c r="C31" s="5"/>
      <c r="D31" s="5"/>
      <c r="E31" s="9" t="s">
        <v>643</v>
      </c>
      <c r="F31" s="23"/>
      <c r="G31" s="23"/>
      <c r="H31" s="23"/>
      <c r="I31" s="23"/>
      <c r="J31" s="23"/>
      <c r="K31" s="23"/>
      <c r="L31" s="23"/>
      <c r="M31" s="23"/>
      <c r="N31" s="23"/>
      <c r="O31" s="23"/>
      <c r="P31" s="23"/>
      <c r="Q31" s="23"/>
      <c r="R31" s="23"/>
      <c r="S31" s="23"/>
      <c r="T31" s="23"/>
      <c r="U31" s="23"/>
    </row>
    <row r="32" spans="2:21" ht="22.8" x14ac:dyDescent="0.3">
      <c r="B32" s="5"/>
      <c r="C32" s="5"/>
      <c r="D32" s="5"/>
      <c r="E32" s="10" t="s">
        <v>644</v>
      </c>
      <c r="F32" s="24"/>
      <c r="G32" s="24"/>
      <c r="H32" s="24"/>
      <c r="I32" s="24"/>
      <c r="J32" s="24"/>
      <c r="K32" s="24"/>
      <c r="L32" s="24"/>
      <c r="M32" s="24"/>
      <c r="N32" s="24"/>
      <c r="O32" s="24"/>
      <c r="P32" s="24"/>
      <c r="Q32" s="24"/>
      <c r="R32" s="24"/>
      <c r="S32" s="24"/>
      <c r="T32" s="24"/>
      <c r="U32" s="24"/>
    </row>
    <row r="33" spans="2:21" ht="22.8" x14ac:dyDescent="0.3">
      <c r="B33" s="5"/>
      <c r="C33" s="5"/>
      <c r="D33" s="6"/>
      <c r="E33" s="22" t="s">
        <v>645</v>
      </c>
      <c r="F33" s="23">
        <f t="shared" ref="F33:U33" si="0">F22+F23-F24-F25+F26+F27-F28+F29-F30-F31+F32</f>
        <v>0</v>
      </c>
      <c r="G33" s="23">
        <f t="shared" si="0"/>
        <v>0</v>
      </c>
      <c r="H33" s="23">
        <f t="shared" si="0"/>
        <v>0</v>
      </c>
      <c r="I33" s="23">
        <f t="shared" si="0"/>
        <v>0</v>
      </c>
      <c r="J33" s="23">
        <f t="shared" si="0"/>
        <v>0</v>
      </c>
      <c r="K33" s="23">
        <f t="shared" si="0"/>
        <v>0</v>
      </c>
      <c r="L33" s="23">
        <f t="shared" si="0"/>
        <v>0</v>
      </c>
      <c r="M33" s="23">
        <f t="shared" si="0"/>
        <v>0</v>
      </c>
      <c r="N33" s="23">
        <f t="shared" si="0"/>
        <v>0</v>
      </c>
      <c r="O33" s="23">
        <f t="shared" si="0"/>
        <v>0</v>
      </c>
      <c r="P33" s="23">
        <f t="shared" si="0"/>
        <v>0</v>
      </c>
      <c r="Q33" s="23">
        <f t="shared" si="0"/>
        <v>0</v>
      </c>
      <c r="R33" s="23">
        <f t="shared" si="0"/>
        <v>0</v>
      </c>
      <c r="S33" s="23">
        <f t="shared" si="0"/>
        <v>0</v>
      </c>
      <c r="T33" s="23">
        <f t="shared" si="0"/>
        <v>0</v>
      </c>
      <c r="U33" s="23">
        <f t="shared" si="0"/>
        <v>0</v>
      </c>
    </row>
    <row r="34" spans="2:21" x14ac:dyDescent="0.3">
      <c r="B34" s="5"/>
      <c r="C34" s="6"/>
      <c r="D34" s="39" t="s">
        <v>646</v>
      </c>
      <c r="E34" s="38"/>
      <c r="F34" s="24"/>
      <c r="G34" s="24"/>
      <c r="H34" s="24"/>
      <c r="I34" s="24"/>
      <c r="J34" s="24"/>
      <c r="K34" s="24"/>
      <c r="L34" s="24"/>
      <c r="M34" s="24"/>
      <c r="N34" s="24"/>
      <c r="O34" s="24"/>
      <c r="P34" s="24"/>
      <c r="Q34" s="24"/>
      <c r="R34" s="24"/>
      <c r="S34" s="24"/>
      <c r="T34" s="24"/>
      <c r="U34" s="24">
        <f>Hoja02!P35</f>
        <v>0</v>
      </c>
    </row>
    <row r="35" spans="2:21" x14ac:dyDescent="0.3">
      <c r="B35" s="5"/>
      <c r="C35" s="34" t="s">
        <v>647</v>
      </c>
      <c r="D35" s="35"/>
      <c r="E35" s="36"/>
      <c r="F35" s="13"/>
      <c r="G35" s="13"/>
      <c r="H35" s="13"/>
      <c r="I35" s="13"/>
      <c r="J35" s="13"/>
      <c r="K35" s="13"/>
      <c r="L35" s="13"/>
      <c r="M35" s="13"/>
      <c r="N35" s="13"/>
      <c r="O35" s="13"/>
      <c r="P35" s="13"/>
      <c r="Q35" s="13"/>
      <c r="R35" s="13"/>
      <c r="S35" s="13"/>
      <c r="T35" s="13"/>
      <c r="U35" s="13"/>
    </row>
    <row r="36" spans="2:21" ht="28.05" customHeight="1" x14ac:dyDescent="0.3">
      <c r="B36" s="5"/>
      <c r="C36" s="5"/>
      <c r="D36" s="39" t="s">
        <v>648</v>
      </c>
      <c r="E36" s="38"/>
      <c r="F36" s="24"/>
      <c r="G36" s="24"/>
      <c r="H36" s="24"/>
      <c r="I36" s="24"/>
      <c r="J36" s="24"/>
      <c r="K36" s="24"/>
      <c r="L36" s="24"/>
      <c r="M36" s="24"/>
      <c r="N36" s="24"/>
      <c r="O36" s="24"/>
      <c r="P36" s="24"/>
      <c r="Q36" s="24"/>
      <c r="R36" s="24"/>
      <c r="S36" s="24"/>
      <c r="T36" s="24"/>
      <c r="U36" s="24"/>
    </row>
    <row r="37" spans="2:21" x14ac:dyDescent="0.3">
      <c r="B37" s="5"/>
      <c r="C37" s="5"/>
      <c r="D37" s="41" t="s">
        <v>649</v>
      </c>
      <c r="E37" s="36"/>
      <c r="F37" s="23"/>
      <c r="G37" s="23"/>
      <c r="H37" s="23"/>
      <c r="I37" s="23"/>
      <c r="J37" s="23"/>
      <c r="K37" s="23"/>
      <c r="L37" s="23"/>
      <c r="M37" s="23"/>
      <c r="N37" s="23"/>
      <c r="O37" s="23"/>
      <c r="P37" s="23"/>
      <c r="Q37" s="23"/>
      <c r="R37" s="23"/>
      <c r="S37" s="23"/>
      <c r="T37" s="23"/>
      <c r="U37" s="23"/>
    </row>
    <row r="38" spans="2:21" ht="28.05" customHeight="1" x14ac:dyDescent="0.3">
      <c r="B38" s="5"/>
      <c r="C38" s="5"/>
      <c r="D38" s="39" t="s">
        <v>650</v>
      </c>
      <c r="E38" s="38"/>
      <c r="F38" s="24"/>
      <c r="G38" s="24"/>
      <c r="H38" s="24"/>
      <c r="I38" s="24"/>
      <c r="J38" s="24"/>
      <c r="K38" s="24"/>
      <c r="L38" s="24"/>
      <c r="M38" s="24"/>
      <c r="N38" s="24"/>
      <c r="O38" s="24"/>
      <c r="P38" s="24"/>
      <c r="Q38" s="24"/>
      <c r="R38" s="24"/>
      <c r="S38" s="24"/>
      <c r="T38" s="24"/>
      <c r="U38" s="24"/>
    </row>
    <row r="39" spans="2:21" ht="28.05" customHeight="1" x14ac:dyDescent="0.3">
      <c r="B39" s="5"/>
      <c r="C39" s="6"/>
      <c r="D39" s="41" t="s">
        <v>651</v>
      </c>
      <c r="E39" s="36"/>
      <c r="F39" s="23"/>
      <c r="G39" s="23"/>
      <c r="H39" s="23"/>
      <c r="I39" s="23"/>
      <c r="J39" s="23"/>
      <c r="K39" s="23"/>
      <c r="L39" s="23"/>
      <c r="M39" s="23"/>
      <c r="N39" s="23"/>
      <c r="O39" s="23"/>
      <c r="P39" s="23"/>
      <c r="Q39" s="23"/>
      <c r="R39" s="23"/>
      <c r="S39" s="23"/>
      <c r="T39" s="23"/>
      <c r="U39" s="23"/>
    </row>
    <row r="40" spans="2:21" x14ac:dyDescent="0.3">
      <c r="B40" s="5"/>
      <c r="C40" s="37" t="s">
        <v>652</v>
      </c>
      <c r="D40" s="40"/>
      <c r="E40" s="38"/>
      <c r="F40" s="14"/>
      <c r="G40" s="14"/>
      <c r="H40" s="14"/>
      <c r="I40" s="14"/>
      <c r="J40" s="14"/>
      <c r="K40" s="14"/>
      <c r="L40" s="14"/>
      <c r="M40" s="14"/>
      <c r="N40" s="14"/>
      <c r="O40" s="14"/>
      <c r="P40" s="14"/>
      <c r="Q40" s="14"/>
      <c r="R40" s="14"/>
      <c r="S40" s="14"/>
      <c r="T40" s="14"/>
      <c r="U40" s="14"/>
    </row>
    <row r="41" spans="2:21" x14ac:dyDescent="0.3">
      <c r="B41" s="5"/>
      <c r="C41" s="7"/>
      <c r="D41" s="41" t="s">
        <v>653</v>
      </c>
      <c r="E41" s="36"/>
      <c r="F41" s="23"/>
      <c r="G41" s="23"/>
      <c r="H41" s="23"/>
      <c r="I41" s="23"/>
      <c r="J41" s="23"/>
      <c r="K41" s="23"/>
      <c r="L41" s="23"/>
      <c r="M41" s="23"/>
      <c r="N41" s="23"/>
      <c r="O41" s="23"/>
      <c r="P41" s="23"/>
      <c r="Q41" s="23"/>
      <c r="R41" s="23"/>
      <c r="S41" s="23"/>
      <c r="T41" s="23"/>
      <c r="U41" s="23"/>
    </row>
    <row r="42" spans="2:21" x14ac:dyDescent="0.3">
      <c r="B42" s="5"/>
      <c r="C42" s="7"/>
      <c r="D42" s="39" t="s">
        <v>654</v>
      </c>
      <c r="E42" s="38"/>
      <c r="F42" s="24"/>
      <c r="G42" s="24"/>
      <c r="H42" s="24"/>
      <c r="I42" s="24"/>
      <c r="J42" s="24"/>
      <c r="K42" s="24"/>
      <c r="L42" s="24"/>
      <c r="M42" s="24"/>
      <c r="N42" s="24"/>
      <c r="O42" s="24"/>
      <c r="P42" s="24"/>
      <c r="Q42" s="24"/>
      <c r="R42" s="24"/>
      <c r="S42" s="24"/>
      <c r="T42" s="24"/>
      <c r="U42" s="24"/>
    </row>
    <row r="43" spans="2:21" x14ac:dyDescent="0.3">
      <c r="B43" s="5"/>
      <c r="C43" s="7"/>
      <c r="D43" s="41" t="s">
        <v>655</v>
      </c>
      <c r="E43" s="36"/>
      <c r="F43" s="23"/>
      <c r="G43" s="23"/>
      <c r="H43" s="23"/>
      <c r="I43" s="23"/>
      <c r="J43" s="23"/>
      <c r="K43" s="23"/>
      <c r="L43" s="23"/>
      <c r="M43" s="23"/>
      <c r="N43" s="23"/>
      <c r="O43" s="23"/>
      <c r="P43" s="23"/>
      <c r="Q43" s="23"/>
      <c r="R43" s="23"/>
      <c r="S43" s="23"/>
      <c r="T43" s="23"/>
      <c r="U43" s="23"/>
    </row>
    <row r="44" spans="2:21" ht="28.05" customHeight="1" x14ac:dyDescent="0.3">
      <c r="B44" s="6"/>
      <c r="C44" s="8"/>
      <c r="D44" s="39" t="s">
        <v>656</v>
      </c>
      <c r="E44" s="38"/>
      <c r="F44" s="31"/>
      <c r="G44" s="31"/>
      <c r="H44" s="31"/>
      <c r="I44" s="31"/>
      <c r="J44" s="31"/>
      <c r="K44" s="31"/>
      <c r="L44" s="31"/>
      <c r="M44" s="31"/>
      <c r="N44" s="31"/>
      <c r="O44" s="31"/>
      <c r="P44" s="31"/>
      <c r="Q44" s="31"/>
      <c r="R44" s="31"/>
      <c r="S44" s="31"/>
      <c r="T44" s="31"/>
      <c r="U44" s="27"/>
    </row>
  </sheetData>
  <mergeCells count="31">
    <mergeCell ref="F10:U10"/>
    <mergeCell ref="F11:G11"/>
    <mergeCell ref="H11:H12"/>
    <mergeCell ref="I11:I12"/>
    <mergeCell ref="J11:J12"/>
    <mergeCell ref="K11:K12"/>
    <mergeCell ref="L11:L12"/>
    <mergeCell ref="M11:M12"/>
    <mergeCell ref="N11:N12"/>
    <mergeCell ref="O11:S11"/>
    <mergeCell ref="T11:T12"/>
    <mergeCell ref="B13:E13"/>
    <mergeCell ref="C14:E14"/>
    <mergeCell ref="C15:E15"/>
    <mergeCell ref="C16:E16"/>
    <mergeCell ref="C17:E17"/>
    <mergeCell ref="C18:E18"/>
    <mergeCell ref="C19:E19"/>
    <mergeCell ref="D20:E20"/>
    <mergeCell ref="D21:E21"/>
    <mergeCell ref="D34:E34"/>
    <mergeCell ref="C35:E35"/>
    <mergeCell ref="D36:E36"/>
    <mergeCell ref="D37:E37"/>
    <mergeCell ref="D38:E38"/>
    <mergeCell ref="D39:E39"/>
    <mergeCell ref="C40:E40"/>
    <mergeCell ref="D41:E41"/>
    <mergeCell ref="D42:E42"/>
    <mergeCell ref="D43:E43"/>
    <mergeCell ref="D44:E44"/>
  </mergeCells>
  <hyperlinks>
    <hyperlink ref="B2" location="'Indice'!A1" display="I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657</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418</v>
      </c>
      <c r="C11" s="36"/>
      <c r="D11" s="12"/>
    </row>
    <row r="12" spans="2:4" x14ac:dyDescent="0.3">
      <c r="B12" s="5"/>
      <c r="C12" s="10" t="s">
        <v>658</v>
      </c>
      <c r="D12" s="11"/>
    </row>
    <row r="13" spans="2:4" x14ac:dyDescent="0.3">
      <c r="B13" s="5"/>
      <c r="C13" s="9" t="s">
        <v>659</v>
      </c>
      <c r="D13" s="12"/>
    </row>
    <row r="14" spans="2:4" x14ac:dyDescent="0.3">
      <c r="B14" s="6"/>
      <c r="C14" s="10" t="s">
        <v>660</v>
      </c>
      <c r="D14" s="31"/>
    </row>
  </sheetData>
  <mergeCells count="1">
    <mergeCell ref="B11:C11"/>
  </mergeCells>
  <hyperlinks>
    <hyperlink ref="B2"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6"/>
  <sheetViews>
    <sheetView showGridLines="0" workbookViewId="0"/>
  </sheetViews>
  <sheetFormatPr baseColWidth="10" defaultColWidth="8.88671875" defaultRowHeight="14.4" x14ac:dyDescent="0.3"/>
  <cols>
    <col min="2" max="2" width="2.6640625" customWidth="1"/>
    <col min="3" max="3" width="50" customWidth="1"/>
    <col min="4" max="10" width="15" customWidth="1"/>
  </cols>
  <sheetData>
    <row r="1" spans="2:10" ht="21" x14ac:dyDescent="0.4">
      <c r="B1" s="33" t="s">
        <v>1532</v>
      </c>
    </row>
    <row r="2" spans="2:10" x14ac:dyDescent="0.3">
      <c r="B2" s="2" t="s">
        <v>1</v>
      </c>
    </row>
    <row r="3" spans="2:10" x14ac:dyDescent="0.3">
      <c r="B3" s="1"/>
    </row>
    <row r="4" spans="2:10" x14ac:dyDescent="0.3">
      <c r="B4" s="1"/>
    </row>
    <row r="5" spans="2:10" x14ac:dyDescent="0.3">
      <c r="B5" s="1" t="s">
        <v>3</v>
      </c>
      <c r="C5" t="s">
        <v>661</v>
      </c>
    </row>
    <row r="6" spans="2:10" x14ac:dyDescent="0.3">
      <c r="B6" s="1" t="s">
        <v>4</v>
      </c>
      <c r="C6" t="s">
        <v>5</v>
      </c>
    </row>
    <row r="7" spans="2:10" x14ac:dyDescent="0.3">
      <c r="B7" s="1" t="s">
        <v>6</v>
      </c>
      <c r="C7" t="s">
        <v>5</v>
      </c>
    </row>
    <row r="8" spans="2:10" x14ac:dyDescent="0.3">
      <c r="B8" s="1" t="s">
        <v>7</v>
      </c>
      <c r="C8" t="s">
        <v>8</v>
      </c>
    </row>
    <row r="10" spans="2:10" x14ac:dyDescent="0.3">
      <c r="D10" s="51" t="s">
        <v>662</v>
      </c>
      <c r="E10" s="52"/>
      <c r="F10" s="52"/>
      <c r="G10" s="52"/>
      <c r="H10" s="52"/>
      <c r="I10" s="52"/>
      <c r="J10" s="53"/>
    </row>
    <row r="11" spans="2:10" ht="68.400000000000006" x14ac:dyDescent="0.3">
      <c r="D11" s="18" t="s">
        <v>663</v>
      </c>
      <c r="E11" s="4" t="s">
        <v>664</v>
      </c>
      <c r="F11" s="18" t="s">
        <v>665</v>
      </c>
      <c r="G11" s="4" t="s">
        <v>666</v>
      </c>
      <c r="H11" s="18" t="s">
        <v>667</v>
      </c>
      <c r="I11" s="4" t="s">
        <v>668</v>
      </c>
      <c r="J11" s="20"/>
    </row>
    <row r="12" spans="2:10" ht="28.05" customHeight="1" x14ac:dyDescent="0.3">
      <c r="B12" s="34" t="s">
        <v>669</v>
      </c>
      <c r="C12" s="36"/>
      <c r="D12" s="14"/>
      <c r="E12" s="14"/>
      <c r="F12" s="14"/>
      <c r="G12" s="14"/>
      <c r="H12" s="14"/>
      <c r="I12" s="14"/>
      <c r="J12" s="14"/>
    </row>
    <row r="13" spans="2:10" x14ac:dyDescent="0.3">
      <c r="B13" s="5"/>
      <c r="C13" s="10" t="s">
        <v>670</v>
      </c>
      <c r="D13" s="23"/>
      <c r="E13" s="23"/>
      <c r="F13" s="23"/>
      <c r="G13" s="23"/>
      <c r="H13" s="23"/>
      <c r="I13" s="23"/>
      <c r="J13" s="23"/>
    </row>
    <row r="14" spans="2:10" x14ac:dyDescent="0.3">
      <c r="B14" s="5"/>
      <c r="C14" s="9" t="s">
        <v>671</v>
      </c>
      <c r="D14" s="24"/>
      <c r="E14" s="24"/>
      <c r="F14" s="24"/>
      <c r="G14" s="24"/>
      <c r="H14" s="24"/>
      <c r="I14" s="24"/>
      <c r="J14" s="24"/>
    </row>
    <row r="15" spans="2:10" x14ac:dyDescent="0.3">
      <c r="B15" s="5"/>
      <c r="C15" s="10" t="s">
        <v>672</v>
      </c>
      <c r="D15" s="23"/>
      <c r="E15" s="23"/>
      <c r="F15" s="23"/>
      <c r="G15" s="23"/>
      <c r="H15" s="23"/>
      <c r="I15" s="23"/>
      <c r="J15" s="23"/>
    </row>
    <row r="16" spans="2:10" x14ac:dyDescent="0.3">
      <c r="B16" s="6"/>
      <c r="C16" s="9" t="s">
        <v>673</v>
      </c>
      <c r="D16" s="25"/>
      <c r="E16" s="25"/>
      <c r="F16" s="25"/>
      <c r="G16" s="25"/>
      <c r="H16" s="25"/>
      <c r="I16" s="25"/>
      <c r="J16" s="25"/>
    </row>
  </sheetData>
  <mergeCells count="2">
    <mergeCell ref="D10:J10"/>
    <mergeCell ref="B12:C12"/>
  </mergeCells>
  <hyperlinks>
    <hyperlink ref="B2" location="'Indice'!A1" display="I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5"/>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33" t="s">
        <v>1532</v>
      </c>
    </row>
    <row r="2" spans="2:9" x14ac:dyDescent="0.3">
      <c r="B2" s="2" t="s">
        <v>1</v>
      </c>
    </row>
    <row r="3" spans="2:9" x14ac:dyDescent="0.3">
      <c r="B3" s="1"/>
    </row>
    <row r="4" spans="2:9" x14ac:dyDescent="0.3">
      <c r="B4" s="1"/>
    </row>
    <row r="5" spans="2:9" x14ac:dyDescent="0.3">
      <c r="B5" s="1" t="s">
        <v>3</v>
      </c>
      <c r="C5" t="s">
        <v>674</v>
      </c>
    </row>
    <row r="6" spans="2:9" x14ac:dyDescent="0.3">
      <c r="B6" s="1" t="s">
        <v>4</v>
      </c>
      <c r="C6" t="s">
        <v>5</v>
      </c>
    </row>
    <row r="7" spans="2:9" x14ac:dyDescent="0.3">
      <c r="B7" s="1" t="s">
        <v>6</v>
      </c>
      <c r="C7" t="s">
        <v>5</v>
      </c>
    </row>
    <row r="8" spans="2:9" x14ac:dyDescent="0.3">
      <c r="B8" s="1" t="s">
        <v>7</v>
      </c>
      <c r="C8" t="s">
        <v>8</v>
      </c>
    </row>
    <row r="10" spans="2:9" x14ac:dyDescent="0.3">
      <c r="D10" s="51" t="s">
        <v>675</v>
      </c>
      <c r="E10" s="52"/>
      <c r="F10" s="52"/>
      <c r="G10" s="52"/>
      <c r="H10" s="52"/>
      <c r="I10" s="53"/>
    </row>
    <row r="11" spans="2:9" ht="28.05" customHeight="1" x14ac:dyDescent="0.3">
      <c r="D11" s="60" t="s">
        <v>676</v>
      </c>
      <c r="E11" s="61"/>
      <c r="F11" s="62"/>
      <c r="G11" s="58" t="s">
        <v>679</v>
      </c>
      <c r="H11" s="56" t="s">
        <v>680</v>
      </c>
      <c r="I11" s="30"/>
    </row>
    <row r="12" spans="2:9" ht="28.05" customHeight="1" x14ac:dyDescent="0.3">
      <c r="D12" s="4" t="s">
        <v>677</v>
      </c>
      <c r="E12" s="18" t="s">
        <v>678</v>
      </c>
      <c r="F12" s="29"/>
      <c r="G12" s="59"/>
      <c r="H12" s="57"/>
      <c r="I12" s="20"/>
    </row>
    <row r="13" spans="2:9" x14ac:dyDescent="0.3">
      <c r="B13" s="34" t="s">
        <v>681</v>
      </c>
      <c r="C13" s="36"/>
      <c r="D13" s="13"/>
      <c r="E13" s="13"/>
      <c r="F13" s="13"/>
      <c r="G13" s="13"/>
      <c r="H13" s="13"/>
      <c r="I13" s="13"/>
    </row>
    <row r="14" spans="2:9" x14ac:dyDescent="0.3">
      <c r="B14" s="5"/>
      <c r="C14" s="10" t="s">
        <v>682</v>
      </c>
      <c r="D14" s="24"/>
      <c r="E14" s="24"/>
      <c r="F14" s="24"/>
      <c r="G14" s="24"/>
      <c r="H14" s="24"/>
      <c r="I14" s="24"/>
    </row>
    <row r="15" spans="2:9" x14ac:dyDescent="0.3">
      <c r="B15" s="6"/>
      <c r="C15" s="9" t="s">
        <v>683</v>
      </c>
      <c r="D15" s="26"/>
      <c r="E15" s="26"/>
      <c r="F15" s="26"/>
      <c r="G15" s="26"/>
      <c r="H15" s="26"/>
      <c r="I15" s="26"/>
    </row>
  </sheetData>
  <mergeCells count="5">
    <mergeCell ref="D10:I10"/>
    <mergeCell ref="D11:F11"/>
    <mergeCell ref="G11:G12"/>
    <mergeCell ref="H11:H12"/>
    <mergeCell ref="B13:C13"/>
  </mergeCells>
  <hyperlinks>
    <hyperlink ref="B2" location="'Indice'!A1" display="I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6"/>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33" t="s">
        <v>1532</v>
      </c>
    </row>
    <row r="2" spans="2:7" x14ac:dyDescent="0.3">
      <c r="B2" s="2" t="s">
        <v>1</v>
      </c>
    </row>
    <row r="3" spans="2:7" x14ac:dyDescent="0.3">
      <c r="B3" s="1"/>
    </row>
    <row r="4" spans="2:7" x14ac:dyDescent="0.3">
      <c r="B4" s="1"/>
    </row>
    <row r="5" spans="2:7" x14ac:dyDescent="0.3">
      <c r="B5" s="1" t="s">
        <v>3</v>
      </c>
      <c r="C5" t="s">
        <v>684</v>
      </c>
    </row>
    <row r="6" spans="2:7" x14ac:dyDescent="0.3">
      <c r="B6" s="1" t="s">
        <v>4</v>
      </c>
      <c r="C6" t="s">
        <v>5</v>
      </c>
    </row>
    <row r="7" spans="2:7" x14ac:dyDescent="0.3">
      <c r="B7" s="1" t="s">
        <v>6</v>
      </c>
      <c r="C7" t="s">
        <v>5</v>
      </c>
    </row>
    <row r="8" spans="2:7" x14ac:dyDescent="0.3">
      <c r="B8" s="1" t="s">
        <v>7</v>
      </c>
      <c r="C8" t="s">
        <v>8</v>
      </c>
    </row>
    <row r="10" spans="2:7" x14ac:dyDescent="0.3">
      <c r="D10" s="51" t="s">
        <v>685</v>
      </c>
      <c r="E10" s="52"/>
      <c r="F10" s="52"/>
      <c r="G10" s="53"/>
    </row>
    <row r="11" spans="2:7" ht="57" x14ac:dyDescent="0.3">
      <c r="D11" s="18" t="s">
        <v>686</v>
      </c>
      <c r="E11" s="4" t="s">
        <v>687</v>
      </c>
      <c r="F11" s="18" t="s">
        <v>688</v>
      </c>
      <c r="G11" s="20"/>
    </row>
    <row r="12" spans="2:7" ht="28.05" customHeight="1" x14ac:dyDescent="0.3">
      <c r="B12" s="34" t="s">
        <v>689</v>
      </c>
      <c r="C12" s="36"/>
      <c r="D12" s="14"/>
      <c r="E12" s="14"/>
      <c r="F12" s="14"/>
      <c r="G12" s="14"/>
    </row>
    <row r="13" spans="2:7" x14ac:dyDescent="0.3">
      <c r="B13" s="5"/>
      <c r="C13" s="10" t="s">
        <v>690</v>
      </c>
      <c r="D13" s="12"/>
      <c r="E13" s="12"/>
      <c r="F13" s="12"/>
      <c r="G13" s="12"/>
    </row>
    <row r="14" spans="2:7" ht="22.8" x14ac:dyDescent="0.3">
      <c r="B14" s="5"/>
      <c r="C14" s="9" t="s">
        <v>691</v>
      </c>
      <c r="D14" s="11"/>
      <c r="E14" s="11"/>
      <c r="F14" s="11"/>
      <c r="G14" s="11"/>
    </row>
    <row r="15" spans="2:7" x14ac:dyDescent="0.3">
      <c r="B15" s="5"/>
      <c r="C15" s="10" t="s">
        <v>692</v>
      </c>
      <c r="D15" s="12"/>
      <c r="E15" s="12"/>
      <c r="F15" s="12"/>
      <c r="G15" s="12"/>
    </row>
    <row r="16" spans="2:7" ht="22.8" x14ac:dyDescent="0.3">
      <c r="B16" s="6"/>
      <c r="C16" s="9" t="s">
        <v>693</v>
      </c>
      <c r="D16" s="25"/>
      <c r="E16" s="25"/>
      <c r="F16" s="25"/>
      <c r="G16" s="25"/>
    </row>
  </sheetData>
  <mergeCells count="2">
    <mergeCell ref="D10:G10"/>
    <mergeCell ref="B12:C12"/>
  </mergeCells>
  <hyperlinks>
    <hyperlink ref="B2" location="'Indice'!A1" display="I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7"/>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9</v>
      </c>
      <c r="C11" s="35"/>
      <c r="D11" s="36"/>
      <c r="E11" s="13"/>
    </row>
    <row r="12" spans="2:5" ht="28.05" customHeight="1" x14ac:dyDescent="0.3">
      <c r="B12" s="5"/>
      <c r="C12" s="37" t="s">
        <v>10</v>
      </c>
      <c r="D12" s="38"/>
      <c r="E12" s="11"/>
    </row>
    <row r="13" spans="2:5" x14ac:dyDescent="0.3">
      <c r="B13" s="5"/>
      <c r="C13" s="7"/>
      <c r="D13" s="9" t="s">
        <v>11</v>
      </c>
      <c r="E13" s="12"/>
    </row>
    <row r="14" spans="2:5" x14ac:dyDescent="0.3">
      <c r="B14" s="5"/>
      <c r="C14" s="7"/>
      <c r="D14" s="10" t="s">
        <v>12</v>
      </c>
      <c r="E14" s="11"/>
    </row>
    <row r="15" spans="2:5" x14ac:dyDescent="0.3">
      <c r="B15" s="5"/>
      <c r="C15" s="7"/>
      <c r="D15" s="9" t="s">
        <v>13</v>
      </c>
      <c r="E15" s="12"/>
    </row>
    <row r="16" spans="2:5" x14ac:dyDescent="0.3">
      <c r="B16" s="5"/>
      <c r="C16" s="7"/>
      <c r="D16" s="10" t="s">
        <v>14</v>
      </c>
      <c r="E16" s="11"/>
    </row>
    <row r="17" spans="2:5" x14ac:dyDescent="0.3">
      <c r="B17" s="6"/>
      <c r="C17" s="8"/>
      <c r="D17" s="9" t="s">
        <v>15</v>
      </c>
      <c r="E17" s="16"/>
    </row>
  </sheetData>
  <mergeCells count="2">
    <mergeCell ref="B11:D11"/>
    <mergeCell ref="C12:D12"/>
  </mergeCells>
  <hyperlinks>
    <hyperlink ref="B2" location="'Indice'!A1" display="Indice"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694</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411</v>
      </c>
      <c r="C11" s="36"/>
      <c r="D11" s="12"/>
    </row>
    <row r="12" spans="2:4" ht="22.8" x14ac:dyDescent="0.3">
      <c r="B12" s="5"/>
      <c r="C12" s="10" t="s">
        <v>695</v>
      </c>
      <c r="D12" s="11"/>
    </row>
    <row r="13" spans="2:4" ht="22.8" x14ac:dyDescent="0.3">
      <c r="B13" s="5"/>
      <c r="C13" s="9" t="s">
        <v>696</v>
      </c>
      <c r="D13" s="12"/>
    </row>
    <row r="14" spans="2:4" ht="22.8" x14ac:dyDescent="0.3">
      <c r="B14" s="5"/>
      <c r="C14" s="10" t="s">
        <v>697</v>
      </c>
      <c r="D14" s="11"/>
    </row>
    <row r="15" spans="2:4" ht="34.200000000000003" x14ac:dyDescent="0.3">
      <c r="B15" s="5"/>
      <c r="C15" s="9" t="s">
        <v>698</v>
      </c>
      <c r="D15" s="12"/>
    </row>
    <row r="16" spans="2:4" ht="34.200000000000003" x14ac:dyDescent="0.3">
      <c r="B16" s="5"/>
      <c r="C16" s="10" t="s">
        <v>699</v>
      </c>
      <c r="D16" s="11"/>
    </row>
    <row r="17" spans="2:4" ht="34.200000000000003" x14ac:dyDescent="0.3">
      <c r="B17" s="6"/>
      <c r="C17" s="9" t="s">
        <v>700</v>
      </c>
      <c r="D17" s="32"/>
    </row>
  </sheetData>
  <mergeCells count="1">
    <mergeCell ref="B11:C11"/>
  </mergeCells>
  <hyperlinks>
    <hyperlink ref="B2" location="'Indice'!A1" display="I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D2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701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702</v>
      </c>
      <c r="C11" s="36"/>
      <c r="D11" s="13"/>
    </row>
    <row r="12" spans="2:4" ht="22.8" x14ac:dyDescent="0.3">
      <c r="B12" s="5"/>
      <c r="C12" s="10" t="s">
        <v>703</v>
      </c>
      <c r="D12" s="11"/>
    </row>
    <row r="13" spans="2:4" ht="22.8" x14ac:dyDescent="0.3">
      <c r="B13" s="5"/>
      <c r="C13" s="9" t="s">
        <v>704</v>
      </c>
      <c r="D13" s="12"/>
    </row>
    <row r="14" spans="2:4" x14ac:dyDescent="0.3">
      <c r="B14" s="5"/>
      <c r="C14" s="10" t="s">
        <v>705</v>
      </c>
      <c r="D14" s="24"/>
    </row>
    <row r="15" spans="2:4" ht="22.8" x14ac:dyDescent="0.3">
      <c r="B15" s="5"/>
      <c r="C15" s="9" t="s">
        <v>706</v>
      </c>
      <c r="D15" s="12"/>
    </row>
    <row r="16" spans="2:4" ht="22.8" x14ac:dyDescent="0.3">
      <c r="B16" s="5"/>
      <c r="C16" s="10" t="s">
        <v>707</v>
      </c>
      <c r="D16" s="11"/>
    </row>
    <row r="17" spans="2:4" ht="22.8" x14ac:dyDescent="0.3">
      <c r="B17" s="5"/>
      <c r="C17" s="9" t="s">
        <v>708</v>
      </c>
      <c r="D17" s="12"/>
    </row>
    <row r="18" spans="2:4" ht="22.8" x14ac:dyDescent="0.3">
      <c r="B18" s="5"/>
      <c r="C18" s="10" t="s">
        <v>709</v>
      </c>
      <c r="D18" s="24"/>
    </row>
    <row r="19" spans="2:4" ht="22.8" x14ac:dyDescent="0.3">
      <c r="B19" s="5"/>
      <c r="C19" s="9" t="s">
        <v>710</v>
      </c>
      <c r="D19" s="12"/>
    </row>
    <row r="20" spans="2:4" x14ac:dyDescent="0.3">
      <c r="B20" s="5"/>
      <c r="C20" s="10" t="s">
        <v>711</v>
      </c>
      <c r="D20" s="24"/>
    </row>
    <row r="21" spans="2:4" ht="22.8" x14ac:dyDescent="0.3">
      <c r="B21" s="5"/>
      <c r="C21" s="9" t="s">
        <v>712</v>
      </c>
      <c r="D21" s="12"/>
    </row>
    <row r="22" spans="2:4" x14ac:dyDescent="0.3">
      <c r="B22" s="5"/>
      <c r="C22" s="10" t="s">
        <v>713</v>
      </c>
      <c r="D22" s="24"/>
    </row>
    <row r="23" spans="2:4" x14ac:dyDescent="0.3">
      <c r="B23" s="5"/>
      <c r="C23" s="9" t="s">
        <v>714</v>
      </c>
      <c r="D23" s="12"/>
    </row>
    <row r="24" spans="2:4" ht="22.8" x14ac:dyDescent="0.3">
      <c r="B24" s="5"/>
      <c r="C24" s="10" t="s">
        <v>715</v>
      </c>
      <c r="D24" s="11"/>
    </row>
    <row r="25" spans="2:4" ht="22.8" x14ac:dyDescent="0.3">
      <c r="B25" s="5"/>
      <c r="C25" s="9" t="s">
        <v>716</v>
      </c>
      <c r="D25" s="12"/>
    </row>
    <row r="26" spans="2:4" x14ac:dyDescent="0.3">
      <c r="B26" s="5"/>
      <c r="C26" s="10" t="s">
        <v>717</v>
      </c>
      <c r="D26" s="24"/>
    </row>
    <row r="27" spans="2:4" ht="22.8" x14ac:dyDescent="0.3">
      <c r="B27" s="6"/>
      <c r="C27" s="9" t="s">
        <v>718</v>
      </c>
      <c r="D27" s="32"/>
    </row>
  </sheetData>
  <mergeCells count="1">
    <mergeCell ref="B11:C11"/>
  </mergeCells>
  <hyperlinks>
    <hyperlink ref="B2" location="'Indice'!A1" display="I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3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33" t="s">
        <v>1532</v>
      </c>
    </row>
    <row r="2" spans="2:17" x14ac:dyDescent="0.3">
      <c r="B2" s="2" t="s">
        <v>1</v>
      </c>
    </row>
    <row r="3" spans="2:17" x14ac:dyDescent="0.3">
      <c r="B3" s="1"/>
    </row>
    <row r="4" spans="2:17" x14ac:dyDescent="0.3">
      <c r="B4" s="1"/>
    </row>
    <row r="5" spans="2:17" x14ac:dyDescent="0.3">
      <c r="B5" s="1" t="s">
        <v>3</v>
      </c>
      <c r="C5" t="s">
        <v>719</v>
      </c>
    </row>
    <row r="6" spans="2:17" x14ac:dyDescent="0.3">
      <c r="B6" s="1" t="s">
        <v>4</v>
      </c>
      <c r="C6" t="s">
        <v>5</v>
      </c>
    </row>
    <row r="7" spans="2:17" x14ac:dyDescent="0.3">
      <c r="B7" s="1" t="s">
        <v>6</v>
      </c>
      <c r="C7" t="s">
        <v>5</v>
      </c>
    </row>
    <row r="8" spans="2:17" x14ac:dyDescent="0.3">
      <c r="B8" s="1" t="s">
        <v>7</v>
      </c>
      <c r="C8" t="s">
        <v>8</v>
      </c>
    </row>
    <row r="10" spans="2:17" x14ac:dyDescent="0.3">
      <c r="F10" s="51" t="s">
        <v>720</v>
      </c>
      <c r="G10" s="52"/>
      <c r="H10" s="52"/>
      <c r="I10" s="52"/>
      <c r="J10" s="52"/>
      <c r="K10" s="52"/>
      <c r="L10" s="52"/>
      <c r="M10" s="52"/>
      <c r="N10" s="52"/>
      <c r="O10" s="52"/>
      <c r="P10" s="52"/>
      <c r="Q10" s="53"/>
    </row>
    <row r="11" spans="2:17" x14ac:dyDescent="0.3">
      <c r="F11" s="60" t="s">
        <v>721</v>
      </c>
      <c r="G11" s="61"/>
      <c r="H11" s="61"/>
      <c r="I11" s="61"/>
      <c r="J11" s="61"/>
      <c r="K11" s="61"/>
      <c r="L11" s="61"/>
      <c r="M11" s="61"/>
      <c r="N11" s="61"/>
      <c r="O11" s="62"/>
      <c r="P11" s="60" t="s">
        <v>731</v>
      </c>
      <c r="Q11" s="62"/>
    </row>
    <row r="12" spans="2:17" x14ac:dyDescent="0.3">
      <c r="F12" s="51" t="s">
        <v>722</v>
      </c>
      <c r="G12" s="52"/>
      <c r="H12" s="52"/>
      <c r="I12" s="52"/>
      <c r="J12" s="52"/>
      <c r="K12" s="52"/>
      <c r="L12" s="52"/>
      <c r="M12" s="53"/>
      <c r="N12" s="58" t="s">
        <v>730</v>
      </c>
      <c r="O12" s="28"/>
      <c r="P12" s="58" t="s">
        <v>732</v>
      </c>
      <c r="Q12" s="56" t="s">
        <v>733</v>
      </c>
    </row>
    <row r="13" spans="2:17" ht="45.6" x14ac:dyDescent="0.3">
      <c r="F13" s="18" t="s">
        <v>723</v>
      </c>
      <c r="G13" s="4" t="s">
        <v>724</v>
      </c>
      <c r="H13" s="18" t="s">
        <v>725</v>
      </c>
      <c r="I13" s="4" t="s">
        <v>726</v>
      </c>
      <c r="J13" s="18" t="s">
        <v>727</v>
      </c>
      <c r="K13" s="4" t="s">
        <v>728</v>
      </c>
      <c r="L13" s="18" t="s">
        <v>729</v>
      </c>
      <c r="M13" s="19"/>
      <c r="N13" s="59"/>
      <c r="O13" s="29"/>
      <c r="P13" s="59"/>
      <c r="Q13" s="63"/>
    </row>
    <row r="14" spans="2:17" ht="28.05" customHeight="1" x14ac:dyDescent="0.3">
      <c r="B14" s="34" t="s">
        <v>734</v>
      </c>
      <c r="C14" s="35"/>
      <c r="D14" s="35"/>
      <c r="E14" s="36"/>
      <c r="F14" s="14"/>
      <c r="G14" s="14"/>
      <c r="H14" s="14"/>
      <c r="I14" s="14"/>
      <c r="J14" s="14"/>
      <c r="K14" s="14"/>
      <c r="L14" s="14"/>
      <c r="M14" s="14"/>
      <c r="N14" s="14"/>
      <c r="O14" s="14"/>
      <c r="P14" s="14"/>
      <c r="Q14" s="14"/>
    </row>
    <row r="15" spans="2:17" x14ac:dyDescent="0.3">
      <c r="B15" s="5"/>
      <c r="C15" s="37" t="s">
        <v>735</v>
      </c>
      <c r="D15" s="40"/>
      <c r="E15" s="38"/>
      <c r="F15" s="13"/>
      <c r="G15" s="13"/>
      <c r="H15" s="13"/>
      <c r="I15" s="13"/>
      <c r="J15" s="13"/>
      <c r="K15" s="13"/>
      <c r="L15" s="13"/>
      <c r="M15" s="13"/>
      <c r="N15" s="13"/>
      <c r="O15" s="13"/>
      <c r="P15" s="13"/>
      <c r="Q15" s="13"/>
    </row>
    <row r="16" spans="2:17" x14ac:dyDescent="0.3">
      <c r="B16" s="5"/>
      <c r="C16" s="7"/>
      <c r="D16" s="41" t="s">
        <v>736</v>
      </c>
      <c r="E16" s="36"/>
      <c r="F16" s="24"/>
      <c r="G16" s="24"/>
      <c r="H16" s="24"/>
      <c r="I16" s="24"/>
      <c r="J16" s="24"/>
      <c r="K16" s="24"/>
      <c r="L16" s="24"/>
      <c r="M16" s="24"/>
      <c r="N16" s="24"/>
      <c r="O16" s="24"/>
      <c r="P16" s="24"/>
      <c r="Q16" s="24"/>
    </row>
    <row r="17" spans="2:17" x14ac:dyDescent="0.3">
      <c r="B17" s="5"/>
      <c r="C17" s="7"/>
      <c r="D17" s="37" t="s">
        <v>737</v>
      </c>
      <c r="E17" s="38"/>
      <c r="F17" s="13"/>
      <c r="G17" s="13"/>
      <c r="H17" s="13"/>
      <c r="I17" s="13"/>
      <c r="J17" s="13"/>
      <c r="K17" s="13"/>
      <c r="L17" s="13"/>
      <c r="M17" s="13"/>
      <c r="N17" s="13"/>
      <c r="O17" s="13"/>
      <c r="P17" s="13"/>
      <c r="Q17" s="13"/>
    </row>
    <row r="18" spans="2:17" x14ac:dyDescent="0.3">
      <c r="B18" s="5"/>
      <c r="C18" s="7"/>
      <c r="D18" s="7"/>
      <c r="E18" s="9" t="s">
        <v>738</v>
      </c>
      <c r="F18" s="24"/>
      <c r="G18" s="24"/>
      <c r="H18" s="24"/>
      <c r="I18" s="24"/>
      <c r="J18" s="24"/>
      <c r="K18" s="24"/>
      <c r="L18" s="24"/>
      <c r="M18" s="24"/>
      <c r="N18" s="24"/>
      <c r="O18" s="24"/>
      <c r="P18" s="24"/>
      <c r="Q18" s="24"/>
    </row>
    <row r="19" spans="2:17" ht="22.8" x14ac:dyDescent="0.3">
      <c r="B19" s="5"/>
      <c r="C19" s="7"/>
      <c r="D19" s="7"/>
      <c r="E19" s="10" t="s">
        <v>739</v>
      </c>
      <c r="F19" s="23"/>
      <c r="G19" s="23"/>
      <c r="H19" s="23"/>
      <c r="I19" s="23"/>
      <c r="J19" s="23"/>
      <c r="K19" s="23"/>
      <c r="L19" s="23"/>
      <c r="M19" s="23"/>
      <c r="N19" s="23"/>
      <c r="O19" s="23"/>
      <c r="P19" s="23"/>
      <c r="Q19" s="23"/>
    </row>
    <row r="20" spans="2:17" ht="22.8" x14ac:dyDescent="0.3">
      <c r="B20" s="5"/>
      <c r="C20" s="7"/>
      <c r="D20" s="7"/>
      <c r="E20" s="9" t="s">
        <v>740</v>
      </c>
      <c r="F20" s="24"/>
      <c r="G20" s="24"/>
      <c r="H20" s="24"/>
      <c r="I20" s="24"/>
      <c r="J20" s="24"/>
      <c r="K20" s="24"/>
      <c r="L20" s="24"/>
      <c r="M20" s="24"/>
      <c r="N20" s="24"/>
      <c r="O20" s="24"/>
      <c r="P20" s="24"/>
      <c r="Q20" s="24"/>
    </row>
    <row r="21" spans="2:17" ht="22.8" x14ac:dyDescent="0.3">
      <c r="B21" s="5"/>
      <c r="C21" s="7"/>
      <c r="D21" s="7"/>
      <c r="E21" s="10" t="s">
        <v>741</v>
      </c>
      <c r="F21" s="23"/>
      <c r="G21" s="23"/>
      <c r="H21" s="23"/>
      <c r="I21" s="23"/>
      <c r="J21" s="23"/>
      <c r="K21" s="23"/>
      <c r="L21" s="23"/>
      <c r="M21" s="23"/>
      <c r="N21" s="23"/>
      <c r="O21" s="23"/>
      <c r="P21" s="23"/>
      <c r="Q21" s="23"/>
    </row>
    <row r="22" spans="2:17" ht="22.8" x14ac:dyDescent="0.3">
      <c r="B22" s="5"/>
      <c r="C22" s="7"/>
      <c r="D22" s="7"/>
      <c r="E22" s="9" t="s">
        <v>742</v>
      </c>
      <c r="F22" s="24"/>
      <c r="G22" s="24"/>
      <c r="H22" s="24"/>
      <c r="I22" s="24"/>
      <c r="J22" s="24"/>
      <c r="K22" s="24"/>
      <c r="L22" s="24"/>
      <c r="M22" s="24"/>
      <c r="N22" s="24"/>
      <c r="O22" s="24"/>
      <c r="P22" s="24"/>
      <c r="Q22" s="24"/>
    </row>
    <row r="23" spans="2:17" ht="22.8" x14ac:dyDescent="0.3">
      <c r="B23" s="5"/>
      <c r="C23" s="7"/>
      <c r="D23" s="7"/>
      <c r="E23" s="10" t="s">
        <v>743</v>
      </c>
      <c r="F23" s="23"/>
      <c r="G23" s="23"/>
      <c r="H23" s="23"/>
      <c r="I23" s="23"/>
      <c r="J23" s="23"/>
      <c r="K23" s="23"/>
      <c r="L23" s="23"/>
      <c r="M23" s="23"/>
      <c r="N23" s="23"/>
      <c r="O23" s="23"/>
      <c r="P23" s="23"/>
      <c r="Q23" s="23"/>
    </row>
    <row r="24" spans="2:17" ht="22.8" x14ac:dyDescent="0.3">
      <c r="B24" s="5"/>
      <c r="C24" s="7"/>
      <c r="D24" s="7"/>
      <c r="E24" s="9" t="s">
        <v>744</v>
      </c>
      <c r="F24" s="24"/>
      <c r="G24" s="24"/>
      <c r="H24" s="24"/>
      <c r="I24" s="24"/>
      <c r="J24" s="24"/>
      <c r="K24" s="24"/>
      <c r="L24" s="24"/>
      <c r="M24" s="24"/>
      <c r="N24" s="24"/>
      <c r="O24" s="24"/>
      <c r="P24" s="24"/>
      <c r="Q24" s="24"/>
    </row>
    <row r="25" spans="2:17" x14ac:dyDescent="0.3">
      <c r="B25" s="5"/>
      <c r="C25" s="7"/>
      <c r="D25" s="7"/>
      <c r="E25" s="10" t="s">
        <v>745</v>
      </c>
      <c r="F25" s="23"/>
      <c r="G25" s="23"/>
      <c r="H25" s="23"/>
      <c r="I25" s="23"/>
      <c r="J25" s="23"/>
      <c r="K25" s="23"/>
      <c r="L25" s="23"/>
      <c r="M25" s="23"/>
      <c r="N25" s="23"/>
      <c r="O25" s="23"/>
      <c r="P25" s="23"/>
      <c r="Q25" s="23"/>
    </row>
    <row r="26" spans="2:17" ht="22.8" x14ac:dyDescent="0.3">
      <c r="B26" s="5"/>
      <c r="C26" s="7"/>
      <c r="D26" s="7"/>
      <c r="E26" s="9" t="s">
        <v>746</v>
      </c>
      <c r="F26" s="24"/>
      <c r="G26" s="24"/>
      <c r="H26" s="24"/>
      <c r="I26" s="24"/>
      <c r="J26" s="24"/>
      <c r="K26" s="24"/>
      <c r="L26" s="24"/>
      <c r="M26" s="24"/>
      <c r="N26" s="24"/>
      <c r="O26" s="24"/>
      <c r="P26" s="24"/>
      <c r="Q26" s="24"/>
    </row>
    <row r="27" spans="2:17" ht="22.8" x14ac:dyDescent="0.3">
      <c r="B27" s="5"/>
      <c r="C27" s="7"/>
      <c r="D27" s="7"/>
      <c r="E27" s="10" t="s">
        <v>747</v>
      </c>
      <c r="F27" s="23"/>
      <c r="G27" s="23"/>
      <c r="H27" s="23"/>
      <c r="I27" s="23"/>
      <c r="J27" s="23"/>
      <c r="K27" s="23"/>
      <c r="L27" s="23"/>
      <c r="M27" s="23"/>
      <c r="N27" s="23"/>
      <c r="O27" s="23"/>
      <c r="P27" s="23"/>
      <c r="Q27" s="23"/>
    </row>
    <row r="28" spans="2:17" ht="22.8" x14ac:dyDescent="0.3">
      <c r="B28" s="5"/>
      <c r="C28" s="7"/>
      <c r="D28" s="7"/>
      <c r="E28" s="9" t="s">
        <v>748</v>
      </c>
      <c r="F28" s="24"/>
      <c r="G28" s="24"/>
      <c r="H28" s="24"/>
      <c r="I28" s="24"/>
      <c r="J28" s="24"/>
      <c r="K28" s="24"/>
      <c r="L28" s="24"/>
      <c r="M28" s="24"/>
      <c r="N28" s="24"/>
      <c r="O28" s="24"/>
      <c r="P28" s="24"/>
      <c r="Q28" s="24"/>
    </row>
    <row r="29" spans="2:17" ht="22.8" x14ac:dyDescent="0.3">
      <c r="B29" s="5"/>
      <c r="C29" s="7"/>
      <c r="D29" s="8"/>
      <c r="E29" s="21" t="s">
        <v>749</v>
      </c>
      <c r="F29" s="23">
        <f t="shared" ref="F29:Q29" si="0">-F18-F19+F20+F21-F22+F23+F24-SUM(F25:F28)</f>
        <v>0</v>
      </c>
      <c r="G29" s="23">
        <f t="shared" si="0"/>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row>
    <row r="30" spans="2:17" x14ac:dyDescent="0.3">
      <c r="B30" s="5"/>
      <c r="C30" s="8"/>
      <c r="D30" s="41" t="s">
        <v>750</v>
      </c>
      <c r="E30" s="36"/>
      <c r="F30" s="24"/>
      <c r="G30" s="24"/>
      <c r="H30" s="24"/>
      <c r="I30" s="24"/>
      <c r="J30" s="24"/>
      <c r="K30" s="24"/>
      <c r="L30" s="24"/>
      <c r="M30" s="24"/>
      <c r="N30" s="24"/>
      <c r="O30" s="24"/>
      <c r="P30" s="24"/>
      <c r="Q30" s="24"/>
    </row>
    <row r="31" spans="2:17" x14ac:dyDescent="0.3">
      <c r="B31" s="5"/>
      <c r="C31" s="37" t="s">
        <v>751</v>
      </c>
      <c r="D31" s="40"/>
      <c r="E31" s="38"/>
      <c r="F31" s="13"/>
      <c r="G31" s="13"/>
      <c r="H31" s="13"/>
      <c r="I31" s="13"/>
      <c r="J31" s="13"/>
      <c r="K31" s="13"/>
      <c r="L31" s="13"/>
      <c r="M31" s="13"/>
      <c r="N31" s="13"/>
      <c r="O31" s="13"/>
      <c r="P31" s="13"/>
      <c r="Q31" s="13"/>
    </row>
    <row r="32" spans="2:17" x14ac:dyDescent="0.3">
      <c r="B32" s="5"/>
      <c r="C32" s="7"/>
      <c r="D32" s="41" t="s">
        <v>752</v>
      </c>
      <c r="E32" s="36"/>
      <c r="F32" s="24"/>
      <c r="G32" s="24"/>
      <c r="H32" s="24"/>
      <c r="I32" s="24"/>
      <c r="J32" s="24"/>
      <c r="K32" s="24"/>
      <c r="L32" s="24"/>
      <c r="M32" s="24"/>
      <c r="N32" s="24"/>
      <c r="O32" s="24"/>
      <c r="P32" s="24"/>
      <c r="Q32" s="24"/>
    </row>
    <row r="33" spans="2:17" x14ac:dyDescent="0.3">
      <c r="B33" s="5"/>
      <c r="C33" s="7"/>
      <c r="D33" s="39" t="s">
        <v>753</v>
      </c>
      <c r="E33" s="38"/>
      <c r="F33" s="23"/>
      <c r="G33" s="23"/>
      <c r="H33" s="23"/>
      <c r="I33" s="23"/>
      <c r="J33" s="23"/>
      <c r="K33" s="23"/>
      <c r="L33" s="23"/>
      <c r="M33" s="23"/>
      <c r="N33" s="23"/>
      <c r="O33" s="23"/>
      <c r="P33" s="23"/>
      <c r="Q33" s="23"/>
    </row>
    <row r="34" spans="2:17" x14ac:dyDescent="0.3">
      <c r="B34" s="6"/>
      <c r="C34" s="8"/>
      <c r="D34" s="41" t="s">
        <v>754</v>
      </c>
      <c r="E34" s="36"/>
      <c r="F34" s="25"/>
      <c r="G34" s="25"/>
      <c r="H34" s="25"/>
      <c r="I34" s="25"/>
      <c r="J34" s="25"/>
      <c r="K34" s="25"/>
      <c r="L34" s="25"/>
      <c r="M34" s="25"/>
      <c r="N34" s="25"/>
      <c r="O34" s="25"/>
      <c r="P34" s="25"/>
      <c r="Q34" s="25"/>
    </row>
  </sheetData>
  <mergeCells count="16">
    <mergeCell ref="F10:Q10"/>
    <mergeCell ref="F11:O11"/>
    <mergeCell ref="F12:M12"/>
    <mergeCell ref="N12:N13"/>
    <mergeCell ref="P11:Q11"/>
    <mergeCell ref="P12:P13"/>
    <mergeCell ref="Q12:Q13"/>
    <mergeCell ref="C31:E31"/>
    <mergeCell ref="D32:E32"/>
    <mergeCell ref="D33:E33"/>
    <mergeCell ref="D34:E34"/>
    <mergeCell ref="B14:E14"/>
    <mergeCell ref="C15:E15"/>
    <mergeCell ref="D16:E16"/>
    <mergeCell ref="D17:E17"/>
    <mergeCell ref="D30:E30"/>
  </mergeCells>
  <hyperlinks>
    <hyperlink ref="B2" location="'Indice'!A1" display="I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3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755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442</v>
      </c>
      <c r="C11" s="36"/>
      <c r="D11" s="12"/>
    </row>
    <row r="12" spans="2:4" ht="22.8" x14ac:dyDescent="0.3">
      <c r="B12" s="5"/>
      <c r="C12" s="10" t="s">
        <v>756</v>
      </c>
      <c r="D12" s="11"/>
    </row>
    <row r="13" spans="2:4" ht="45.6" x14ac:dyDescent="0.3">
      <c r="B13" s="5"/>
      <c r="C13" s="9" t="s">
        <v>757</v>
      </c>
      <c r="D13" s="12"/>
    </row>
    <row r="14" spans="2:4" ht="34.200000000000003" x14ac:dyDescent="0.3">
      <c r="B14" s="5"/>
      <c r="C14" s="10" t="s">
        <v>758</v>
      </c>
      <c r="D14" s="11"/>
    </row>
    <row r="15" spans="2:4" ht="22.8" x14ac:dyDescent="0.3">
      <c r="B15" s="5"/>
      <c r="C15" s="9" t="s">
        <v>759</v>
      </c>
      <c r="D15" s="23"/>
    </row>
    <row r="16" spans="2:4" ht="34.200000000000003" x14ac:dyDescent="0.3">
      <c r="B16" s="5"/>
      <c r="C16" s="10" t="s">
        <v>760</v>
      </c>
      <c r="D16" s="24"/>
    </row>
    <row r="17" spans="2:4" ht="34.200000000000003" x14ac:dyDescent="0.3">
      <c r="B17" s="5"/>
      <c r="C17" s="9" t="s">
        <v>761</v>
      </c>
      <c r="D17" s="12"/>
    </row>
    <row r="18" spans="2:4" ht="22.8" x14ac:dyDescent="0.3">
      <c r="B18" s="5"/>
      <c r="C18" s="10" t="s">
        <v>762</v>
      </c>
      <c r="D18" s="24"/>
    </row>
    <row r="19" spans="2:4" ht="34.200000000000003" x14ac:dyDescent="0.3">
      <c r="B19" s="5"/>
      <c r="C19" s="9" t="s">
        <v>763</v>
      </c>
      <c r="D19" s="12"/>
    </row>
    <row r="20" spans="2:4" ht="22.8" x14ac:dyDescent="0.3">
      <c r="B20" s="5"/>
      <c r="C20" s="10" t="s">
        <v>764</v>
      </c>
      <c r="D20" s="11"/>
    </row>
    <row r="21" spans="2:4" ht="22.8" x14ac:dyDescent="0.3">
      <c r="B21" s="5"/>
      <c r="C21" s="9" t="s">
        <v>765</v>
      </c>
      <c r="D21" s="12"/>
    </row>
    <row r="22" spans="2:4" ht="34.200000000000003" x14ac:dyDescent="0.3">
      <c r="B22" s="5"/>
      <c r="C22" s="10" t="s">
        <v>766</v>
      </c>
      <c r="D22" s="11"/>
    </row>
    <row r="23" spans="2:4" ht="34.200000000000003" x14ac:dyDescent="0.3">
      <c r="B23" s="5"/>
      <c r="C23" s="9" t="s">
        <v>767</v>
      </c>
      <c r="D23" s="12"/>
    </row>
    <row r="24" spans="2:4" ht="34.200000000000003" x14ac:dyDescent="0.3">
      <c r="B24" s="5"/>
      <c r="C24" s="10" t="s">
        <v>768</v>
      </c>
      <c r="D24" s="11"/>
    </row>
    <row r="25" spans="2:4" ht="34.200000000000003" x14ac:dyDescent="0.3">
      <c r="B25" s="5"/>
      <c r="C25" s="9" t="s">
        <v>769</v>
      </c>
      <c r="D25" s="13"/>
    </row>
    <row r="26" spans="2:4" ht="34.200000000000003" x14ac:dyDescent="0.3">
      <c r="B26" s="5"/>
      <c r="C26" s="10" t="s">
        <v>770</v>
      </c>
      <c r="D26" s="24"/>
    </row>
    <row r="27" spans="2:4" ht="22.8" x14ac:dyDescent="0.3">
      <c r="B27" s="5"/>
      <c r="C27" s="9" t="s">
        <v>771</v>
      </c>
      <c r="D27" s="12"/>
    </row>
    <row r="28" spans="2:4" ht="22.8" x14ac:dyDescent="0.3">
      <c r="B28" s="5"/>
      <c r="C28" s="10" t="s">
        <v>772</v>
      </c>
      <c r="D28" s="11"/>
    </row>
    <row r="29" spans="2:4" ht="22.8" x14ac:dyDescent="0.3">
      <c r="B29" s="5"/>
      <c r="C29" s="9" t="s">
        <v>773</v>
      </c>
      <c r="D29" s="12"/>
    </row>
    <row r="30" spans="2:4" ht="34.200000000000003" x14ac:dyDescent="0.3">
      <c r="B30" s="6"/>
      <c r="C30" s="10" t="s">
        <v>774</v>
      </c>
      <c r="D30" s="31"/>
    </row>
  </sheetData>
  <mergeCells count="1">
    <mergeCell ref="B11:C11"/>
  </mergeCells>
  <hyperlinks>
    <hyperlink ref="B2"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J31"/>
  <sheetViews>
    <sheetView showGridLines="0" workbookViewId="0"/>
  </sheetViews>
  <sheetFormatPr baseColWidth="10" defaultColWidth="8.88671875" defaultRowHeight="14.4" x14ac:dyDescent="0.3"/>
  <cols>
    <col min="2" max="4" width="2.6640625" customWidth="1"/>
    <col min="5" max="5" width="50" customWidth="1"/>
    <col min="6" max="10" width="15" customWidth="1"/>
  </cols>
  <sheetData>
    <row r="1" spans="2:10" ht="21" x14ac:dyDescent="0.4">
      <c r="B1" s="33" t="s">
        <v>1532</v>
      </c>
    </row>
    <row r="2" spans="2:10" x14ac:dyDescent="0.3">
      <c r="B2" s="2" t="s">
        <v>1</v>
      </c>
    </row>
    <row r="3" spans="2:10" x14ac:dyDescent="0.3">
      <c r="B3" s="1"/>
    </row>
    <row r="4" spans="2:10" x14ac:dyDescent="0.3">
      <c r="B4" s="1"/>
    </row>
    <row r="5" spans="2:10" x14ac:dyDescent="0.3">
      <c r="B5" s="1" t="s">
        <v>3</v>
      </c>
      <c r="C5" t="s">
        <v>775</v>
      </c>
    </row>
    <row r="6" spans="2:10" x14ac:dyDescent="0.3">
      <c r="B6" s="1" t="s">
        <v>4</v>
      </c>
      <c r="C6" t="s">
        <v>5</v>
      </c>
    </row>
    <row r="7" spans="2:10" x14ac:dyDescent="0.3">
      <c r="B7" s="1" t="s">
        <v>6</v>
      </c>
      <c r="C7" t="s">
        <v>5</v>
      </c>
    </row>
    <row r="8" spans="2:10" x14ac:dyDescent="0.3">
      <c r="B8" s="1" t="s">
        <v>7</v>
      </c>
      <c r="C8" t="s">
        <v>8</v>
      </c>
    </row>
    <row r="10" spans="2:10" x14ac:dyDescent="0.3">
      <c r="F10" s="51" t="s">
        <v>776</v>
      </c>
      <c r="G10" s="52"/>
      <c r="H10" s="52"/>
      <c r="I10" s="52"/>
      <c r="J10" s="53"/>
    </row>
    <row r="11" spans="2:10" x14ac:dyDescent="0.3">
      <c r="F11" s="56" t="s">
        <v>777</v>
      </c>
      <c r="G11" s="51" t="s">
        <v>778</v>
      </c>
      <c r="H11" s="52"/>
      <c r="I11" s="53"/>
      <c r="J11" s="30"/>
    </row>
    <row r="12" spans="2:10" ht="68.400000000000006" x14ac:dyDescent="0.3">
      <c r="F12" s="57"/>
      <c r="G12" s="18" t="s">
        <v>779</v>
      </c>
      <c r="H12" s="4" t="s">
        <v>780</v>
      </c>
      <c r="I12" s="19"/>
      <c r="J12" s="20"/>
    </row>
    <row r="13" spans="2:10" x14ac:dyDescent="0.3">
      <c r="B13" s="34" t="s">
        <v>781</v>
      </c>
      <c r="C13" s="35"/>
      <c r="D13" s="35"/>
      <c r="E13" s="36"/>
      <c r="F13" s="13"/>
      <c r="G13" s="13"/>
      <c r="H13" s="13"/>
      <c r="I13" s="13"/>
      <c r="J13" s="13"/>
    </row>
    <row r="14" spans="2:10" x14ac:dyDescent="0.3">
      <c r="B14" s="5"/>
      <c r="C14" s="39" t="s">
        <v>782</v>
      </c>
      <c r="D14" s="40"/>
      <c r="E14" s="38"/>
      <c r="F14" s="24"/>
      <c r="G14" s="24"/>
      <c r="H14" s="24"/>
      <c r="I14" s="24"/>
      <c r="J14" s="24">
        <f>Hoja02!P137</f>
        <v>0</v>
      </c>
    </row>
    <row r="15" spans="2:10" x14ac:dyDescent="0.3">
      <c r="B15" s="5"/>
      <c r="C15" s="34" t="s">
        <v>783</v>
      </c>
      <c r="D15" s="35"/>
      <c r="E15" s="36"/>
      <c r="F15" s="13"/>
      <c r="G15" s="13"/>
      <c r="H15" s="13"/>
      <c r="I15" s="13"/>
      <c r="J15" s="13"/>
    </row>
    <row r="16" spans="2:10" x14ac:dyDescent="0.3">
      <c r="B16" s="5"/>
      <c r="C16" s="5"/>
      <c r="D16" s="37" t="s">
        <v>784</v>
      </c>
      <c r="E16" s="38"/>
      <c r="F16" s="14"/>
      <c r="G16" s="14"/>
      <c r="H16" s="14"/>
      <c r="I16" s="14"/>
      <c r="J16" s="14"/>
    </row>
    <row r="17" spans="2:10" ht="22.8" x14ac:dyDescent="0.3">
      <c r="B17" s="5"/>
      <c r="C17" s="5"/>
      <c r="D17" s="7"/>
      <c r="E17" s="9" t="s">
        <v>785</v>
      </c>
      <c r="F17" s="23"/>
      <c r="G17" s="23"/>
      <c r="H17" s="23"/>
      <c r="I17" s="23"/>
      <c r="J17" s="23"/>
    </row>
    <row r="18" spans="2:10" x14ac:dyDescent="0.3">
      <c r="B18" s="5"/>
      <c r="C18" s="5"/>
      <c r="D18" s="7"/>
      <c r="E18" s="10" t="s">
        <v>786</v>
      </c>
      <c r="F18" s="24"/>
      <c r="G18" s="24"/>
      <c r="H18" s="24"/>
      <c r="I18" s="24"/>
      <c r="J18" s="24"/>
    </row>
    <row r="19" spans="2:10" ht="22.8" x14ac:dyDescent="0.3">
      <c r="B19" s="5"/>
      <c r="C19" s="5"/>
      <c r="D19" s="8"/>
      <c r="E19" s="22" t="s">
        <v>787</v>
      </c>
      <c r="F19" s="23">
        <f>F17+F18</f>
        <v>0</v>
      </c>
      <c r="G19" s="23">
        <f>G17+G18</f>
        <v>0</v>
      </c>
      <c r="H19" s="23">
        <f>H17+H18</f>
        <v>0</v>
      </c>
      <c r="I19" s="23">
        <f>I17+I18</f>
        <v>0</v>
      </c>
      <c r="J19" s="23">
        <f>J17+J18</f>
        <v>0</v>
      </c>
    </row>
    <row r="20" spans="2:10" ht="28.05" customHeight="1" x14ac:dyDescent="0.3">
      <c r="B20" s="5"/>
      <c r="C20" s="5"/>
      <c r="D20" s="39" t="s">
        <v>788</v>
      </c>
      <c r="E20" s="38"/>
      <c r="F20" s="24"/>
      <c r="G20" s="24"/>
      <c r="H20" s="24"/>
      <c r="I20" s="24"/>
      <c r="J20" s="24"/>
    </row>
    <row r="21" spans="2:10" ht="28.05" customHeight="1" x14ac:dyDescent="0.3">
      <c r="B21" s="5"/>
      <c r="C21" s="5"/>
      <c r="D21" s="41" t="s">
        <v>789</v>
      </c>
      <c r="E21" s="36"/>
      <c r="F21" s="23"/>
      <c r="G21" s="23"/>
      <c r="H21" s="23"/>
      <c r="I21" s="23"/>
      <c r="J21" s="23"/>
    </row>
    <row r="22" spans="2:10" x14ac:dyDescent="0.3">
      <c r="B22" s="5"/>
      <c r="C22" s="5"/>
      <c r="D22" s="48" t="s">
        <v>790</v>
      </c>
      <c r="E22" s="50"/>
      <c r="F22" s="24"/>
      <c r="G22" s="24"/>
      <c r="H22" s="24"/>
      <c r="I22" s="24"/>
      <c r="J22" s="24"/>
    </row>
    <row r="23" spans="2:10" ht="28.05" customHeight="1" x14ac:dyDescent="0.3">
      <c r="B23" s="5"/>
      <c r="C23" s="5"/>
      <c r="D23" s="54" t="s">
        <v>791</v>
      </c>
      <c r="E23" s="55"/>
      <c r="F23" s="23"/>
      <c r="G23" s="23"/>
      <c r="H23" s="23"/>
      <c r="I23" s="23"/>
      <c r="J23" s="23"/>
    </row>
    <row r="24" spans="2:10" ht="28.05" customHeight="1" x14ac:dyDescent="0.3">
      <c r="B24" s="5"/>
      <c r="C24" s="5"/>
      <c r="D24" s="39" t="s">
        <v>792</v>
      </c>
      <c r="E24" s="38"/>
      <c r="F24" s="24"/>
      <c r="G24" s="24"/>
      <c r="H24" s="24"/>
      <c r="I24" s="24"/>
      <c r="J24" s="24"/>
    </row>
    <row r="25" spans="2:10" ht="28.05" customHeight="1" x14ac:dyDescent="0.3">
      <c r="B25" s="5"/>
      <c r="C25" s="5"/>
      <c r="D25" s="41" t="s">
        <v>793</v>
      </c>
      <c r="E25" s="36"/>
      <c r="F25" s="23"/>
      <c r="G25" s="23"/>
      <c r="H25" s="23"/>
      <c r="I25" s="23"/>
      <c r="J25" s="23"/>
    </row>
    <row r="26" spans="2:10" ht="28.05" customHeight="1" x14ac:dyDescent="0.3">
      <c r="B26" s="5"/>
      <c r="C26" s="5"/>
      <c r="D26" s="39" t="s">
        <v>794</v>
      </c>
      <c r="E26" s="38"/>
      <c r="F26" s="24"/>
      <c r="G26" s="24"/>
      <c r="H26" s="24"/>
      <c r="I26" s="24"/>
      <c r="J26" s="24"/>
    </row>
    <row r="27" spans="2:10" x14ac:dyDescent="0.3">
      <c r="B27" s="5"/>
      <c r="C27" s="5"/>
      <c r="D27" s="54" t="s">
        <v>795</v>
      </c>
      <c r="E27" s="55"/>
      <c r="F27" s="23"/>
      <c r="G27" s="23"/>
      <c r="H27" s="23"/>
      <c r="I27" s="23"/>
      <c r="J27" s="23"/>
    </row>
    <row r="28" spans="2:10" ht="28.05" customHeight="1" x14ac:dyDescent="0.3">
      <c r="B28" s="5"/>
      <c r="C28" s="5"/>
      <c r="D28" s="48" t="s">
        <v>796</v>
      </c>
      <c r="E28" s="50"/>
      <c r="F28" s="24"/>
      <c r="G28" s="24"/>
      <c r="H28" s="24"/>
      <c r="I28" s="24"/>
      <c r="J28" s="24"/>
    </row>
    <row r="29" spans="2:10" x14ac:dyDescent="0.3">
      <c r="B29" s="5"/>
      <c r="C29" s="5"/>
      <c r="D29" s="41" t="s">
        <v>797</v>
      </c>
      <c r="E29" s="36"/>
      <c r="F29" s="23"/>
      <c r="G29" s="23"/>
      <c r="H29" s="23"/>
      <c r="I29" s="23"/>
      <c r="J29" s="23"/>
    </row>
    <row r="30" spans="2:10" x14ac:dyDescent="0.3">
      <c r="B30" s="5"/>
      <c r="C30" s="6"/>
      <c r="D30" s="42" t="s">
        <v>798</v>
      </c>
      <c r="E30" s="44"/>
      <c r="F30" s="24">
        <f>SUM(F19:F21)-F22-F23+SUM(F24:F26)-F27-F28+F29</f>
        <v>0</v>
      </c>
      <c r="G30" s="24">
        <f>SUM(G19:G21)-G22-G23+SUM(G24:G26)-G27-G28+G29</f>
        <v>0</v>
      </c>
      <c r="H30" s="24">
        <f>SUM(H19:H21)-H22-H23+SUM(H24:H26)-H27-H28+H29</f>
        <v>0</v>
      </c>
      <c r="I30" s="24">
        <f>SUM(I19:I21)-I22-I23+SUM(I24:I26)-I27-I28+I29</f>
        <v>0</v>
      </c>
      <c r="J30" s="24">
        <f>SUM(J19:J21)-J22-J23+SUM(J24:J26)-J27-J28+J29</f>
        <v>0</v>
      </c>
    </row>
    <row r="31" spans="2:10" x14ac:dyDescent="0.3">
      <c r="B31" s="6"/>
      <c r="C31" s="41" t="s">
        <v>799</v>
      </c>
      <c r="D31" s="35"/>
      <c r="E31" s="36"/>
      <c r="F31" s="26"/>
      <c r="G31" s="26"/>
      <c r="H31" s="26"/>
      <c r="I31" s="26"/>
      <c r="J31" s="26">
        <f>Hoja02!P36</f>
        <v>0</v>
      </c>
    </row>
  </sheetData>
  <mergeCells count="19">
    <mergeCell ref="F10:J10"/>
    <mergeCell ref="F11:F12"/>
    <mergeCell ref="G11:I11"/>
    <mergeCell ref="B13:E13"/>
    <mergeCell ref="C14:E14"/>
    <mergeCell ref="C15:E15"/>
    <mergeCell ref="D16:E16"/>
    <mergeCell ref="D20:E20"/>
    <mergeCell ref="D21:E21"/>
    <mergeCell ref="D22:E22"/>
    <mergeCell ref="D28:E28"/>
    <mergeCell ref="D29:E29"/>
    <mergeCell ref="D30:E30"/>
    <mergeCell ref="C31:E31"/>
    <mergeCell ref="D23:E23"/>
    <mergeCell ref="D24:E24"/>
    <mergeCell ref="D25:E25"/>
    <mergeCell ref="D26:E26"/>
    <mergeCell ref="D27:E27"/>
  </mergeCells>
  <hyperlinks>
    <hyperlink ref="B2" location="'Indice'!A1" display="I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I12"/>
  <sheetViews>
    <sheetView showGridLines="0" workbookViewId="0"/>
  </sheetViews>
  <sheetFormatPr baseColWidth="10" defaultColWidth="8.88671875" defaultRowHeight="14.4" x14ac:dyDescent="0.3"/>
  <cols>
    <col min="2" max="2" width="50" customWidth="1"/>
    <col min="3" max="35" width="15" customWidth="1"/>
  </cols>
  <sheetData>
    <row r="1" spans="2:35" ht="21" x14ac:dyDescent="0.4">
      <c r="B1" s="33" t="s">
        <v>1532</v>
      </c>
    </row>
    <row r="2" spans="2:35" x14ac:dyDescent="0.3">
      <c r="B2" s="2" t="s">
        <v>1</v>
      </c>
    </row>
    <row r="3" spans="2:35" x14ac:dyDescent="0.3">
      <c r="B3" s="1"/>
    </row>
    <row r="4" spans="2:35" x14ac:dyDescent="0.3">
      <c r="B4" s="1"/>
    </row>
    <row r="5" spans="2:35" x14ac:dyDescent="0.3">
      <c r="B5" s="1" t="s">
        <v>3</v>
      </c>
      <c r="C5" t="s">
        <v>800</v>
      </c>
    </row>
    <row r="6" spans="2:35" x14ac:dyDescent="0.3">
      <c r="B6" s="1" t="s">
        <v>4</v>
      </c>
      <c r="C6" t="s">
        <v>5</v>
      </c>
    </row>
    <row r="7" spans="2:35" x14ac:dyDescent="0.3">
      <c r="B7" s="1" t="s">
        <v>6</v>
      </c>
      <c r="C7" t="s">
        <v>5</v>
      </c>
    </row>
    <row r="8" spans="2:35" x14ac:dyDescent="0.3">
      <c r="B8" s="1" t="s">
        <v>7</v>
      </c>
      <c r="C8" t="s">
        <v>5</v>
      </c>
    </row>
    <row r="10" spans="2:35" x14ac:dyDescent="0.3">
      <c r="C10" s="51" t="s">
        <v>801</v>
      </c>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3"/>
    </row>
    <row r="11" spans="2:35" ht="102.6" x14ac:dyDescent="0.3">
      <c r="C11" s="18" t="s">
        <v>802</v>
      </c>
      <c r="D11" s="4" t="s">
        <v>803</v>
      </c>
      <c r="E11" s="18" t="s">
        <v>804</v>
      </c>
      <c r="F11" s="4" t="s">
        <v>805</v>
      </c>
      <c r="G11" s="18" t="s">
        <v>806</v>
      </c>
      <c r="H11" s="4" t="s">
        <v>807</v>
      </c>
      <c r="I11" s="18" t="s">
        <v>808</v>
      </c>
      <c r="J11" s="4" t="s">
        <v>809</v>
      </c>
      <c r="K11" s="18" t="s">
        <v>810</v>
      </c>
      <c r="L11" s="4" t="s">
        <v>811</v>
      </c>
      <c r="M11" s="18" t="s">
        <v>812</v>
      </c>
      <c r="N11" s="4" t="s">
        <v>813</v>
      </c>
      <c r="O11" s="18" t="s">
        <v>814</v>
      </c>
      <c r="P11" s="4" t="s">
        <v>815</v>
      </c>
      <c r="Q11" s="18" t="s">
        <v>816</v>
      </c>
      <c r="R11" s="4" t="s">
        <v>817</v>
      </c>
      <c r="S11" s="18" t="s">
        <v>818</v>
      </c>
      <c r="T11" s="4" t="s">
        <v>819</v>
      </c>
      <c r="U11" s="18" t="s">
        <v>820</v>
      </c>
      <c r="V11" s="4" t="s">
        <v>821</v>
      </c>
      <c r="W11" s="18" t="s">
        <v>822</v>
      </c>
      <c r="X11" s="4" t="s">
        <v>823</v>
      </c>
      <c r="Y11" s="18" t="s">
        <v>824</v>
      </c>
      <c r="Z11" s="4" t="s">
        <v>825</v>
      </c>
      <c r="AA11" s="18" t="s">
        <v>826</v>
      </c>
      <c r="AB11" s="4" t="s">
        <v>827</v>
      </c>
      <c r="AC11" s="18" t="s">
        <v>828</v>
      </c>
      <c r="AD11" s="4" t="s">
        <v>829</v>
      </c>
      <c r="AE11" s="18" t="s">
        <v>830</v>
      </c>
      <c r="AF11" s="4" t="s">
        <v>831</v>
      </c>
      <c r="AG11" s="18" t="s">
        <v>832</v>
      </c>
      <c r="AH11" s="4" t="s">
        <v>833</v>
      </c>
      <c r="AI11" s="18" t="s">
        <v>834</v>
      </c>
    </row>
    <row r="12" spans="2:35" x14ac:dyDescent="0.3">
      <c r="B12" s="9" t="s">
        <v>835</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sheetData>
  <mergeCells count="1">
    <mergeCell ref="C10:AI10"/>
  </mergeCells>
  <hyperlinks>
    <hyperlink ref="B2" location="'Indice'!A1" display="I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836</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440</v>
      </c>
      <c r="C11" s="36"/>
      <c r="D11" s="12"/>
    </row>
    <row r="12" spans="2:4" ht="22.8" x14ac:dyDescent="0.3">
      <c r="B12" s="5"/>
      <c r="C12" s="10" t="s">
        <v>539</v>
      </c>
      <c r="D12" s="11"/>
    </row>
    <row r="13" spans="2:4" x14ac:dyDescent="0.3">
      <c r="B13" s="5"/>
      <c r="C13" s="9" t="s">
        <v>837</v>
      </c>
      <c r="D13" s="12"/>
    </row>
    <row r="14" spans="2:4" x14ac:dyDescent="0.3">
      <c r="B14" s="5"/>
      <c r="C14" s="10" t="s">
        <v>838</v>
      </c>
      <c r="D14" s="24"/>
    </row>
    <row r="15" spans="2:4" x14ac:dyDescent="0.3">
      <c r="B15" s="5"/>
      <c r="C15" s="9" t="s">
        <v>839</v>
      </c>
      <c r="D15" s="23"/>
    </row>
    <row r="16" spans="2:4" x14ac:dyDescent="0.3">
      <c r="B16" s="5"/>
      <c r="C16" s="10" t="s">
        <v>840</v>
      </c>
      <c r="D16" s="24"/>
    </row>
    <row r="17" spans="2:4" x14ac:dyDescent="0.3">
      <c r="B17" s="5"/>
      <c r="C17" s="9" t="s">
        <v>841</v>
      </c>
      <c r="D17" s="23"/>
    </row>
    <row r="18" spans="2:4" ht="22.8" x14ac:dyDescent="0.3">
      <c r="B18" s="5"/>
      <c r="C18" s="10" t="s">
        <v>842</v>
      </c>
      <c r="D18" s="11"/>
    </row>
    <row r="19" spans="2:4" x14ac:dyDescent="0.3">
      <c r="B19" s="5"/>
      <c r="C19" s="9" t="s">
        <v>843</v>
      </c>
      <c r="D19" s="23"/>
    </row>
    <row r="20" spans="2:4" x14ac:dyDescent="0.3">
      <c r="B20" s="6"/>
      <c r="C20" s="10" t="s">
        <v>844</v>
      </c>
      <c r="D20" s="25"/>
    </row>
  </sheetData>
  <mergeCells count="1">
    <mergeCell ref="B11:C11"/>
  </mergeCells>
  <hyperlinks>
    <hyperlink ref="B2" location="'Indice'!A1" display="I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845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846</v>
      </c>
      <c r="C11" s="36"/>
      <c r="D11" s="12"/>
    </row>
    <row r="12" spans="2:4" x14ac:dyDescent="0.3">
      <c r="B12" s="5"/>
      <c r="C12" s="10" t="s">
        <v>847</v>
      </c>
      <c r="D12" s="11"/>
    </row>
    <row r="13" spans="2:4" x14ac:dyDescent="0.3">
      <c r="B13" s="5"/>
      <c r="C13" s="9" t="s">
        <v>848</v>
      </c>
      <c r="D13" s="12"/>
    </row>
    <row r="14" spans="2:4" x14ac:dyDescent="0.3">
      <c r="B14" s="5"/>
      <c r="C14" s="10" t="s">
        <v>849</v>
      </c>
      <c r="D14" s="11"/>
    </row>
    <row r="15" spans="2:4" x14ac:dyDescent="0.3">
      <c r="B15" s="5"/>
      <c r="C15" s="9" t="s">
        <v>850</v>
      </c>
      <c r="D15" s="23"/>
    </row>
    <row r="16" spans="2:4" ht="22.8" x14ac:dyDescent="0.3">
      <c r="B16" s="5"/>
      <c r="C16" s="10" t="s">
        <v>851</v>
      </c>
      <c r="D16" s="11"/>
    </row>
    <row r="17" spans="2:4" ht="22.8" x14ac:dyDescent="0.3">
      <c r="B17" s="5"/>
      <c r="C17" s="9" t="s">
        <v>852</v>
      </c>
      <c r="D17" s="12"/>
    </row>
    <row r="18" spans="2:4" ht="22.8" x14ac:dyDescent="0.3">
      <c r="B18" s="5"/>
      <c r="C18" s="10" t="s">
        <v>853</v>
      </c>
      <c r="D18" s="11"/>
    </row>
    <row r="19" spans="2:4" ht="22.8" x14ac:dyDescent="0.3">
      <c r="B19" s="5"/>
      <c r="C19" s="9" t="s">
        <v>854</v>
      </c>
      <c r="D19" s="12"/>
    </row>
    <row r="20" spans="2:4" ht="22.8" x14ac:dyDescent="0.3">
      <c r="B20" s="6"/>
      <c r="C20" s="10" t="s">
        <v>855</v>
      </c>
      <c r="D20" s="31"/>
    </row>
  </sheetData>
  <mergeCells count="1">
    <mergeCell ref="B11:C11"/>
  </mergeCells>
  <hyperlinks>
    <hyperlink ref="B2" location="'Indice'!A1" display="I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6"/>
  <sheetViews>
    <sheetView showGridLines="0" workbookViewId="0"/>
  </sheetViews>
  <sheetFormatPr baseColWidth="10" defaultColWidth="8.88671875" defaultRowHeight="14.4" x14ac:dyDescent="0.3"/>
  <cols>
    <col min="2" max="5" width="2.6640625" customWidth="1"/>
    <col min="6" max="6" width="50" customWidth="1"/>
    <col min="7" max="13" width="15" customWidth="1"/>
  </cols>
  <sheetData>
    <row r="1" spans="2:13" ht="21" x14ac:dyDescent="0.4">
      <c r="B1" s="33" t="s">
        <v>1532</v>
      </c>
    </row>
    <row r="2" spans="2:13" x14ac:dyDescent="0.3">
      <c r="B2" s="2" t="s">
        <v>1</v>
      </c>
    </row>
    <row r="3" spans="2:13" x14ac:dyDescent="0.3">
      <c r="B3" s="1"/>
    </row>
    <row r="4" spans="2:13" x14ac:dyDescent="0.3">
      <c r="B4" s="1"/>
    </row>
    <row r="5" spans="2:13" x14ac:dyDescent="0.3">
      <c r="B5" s="1" t="s">
        <v>3</v>
      </c>
      <c r="C5" t="s">
        <v>856</v>
      </c>
    </row>
    <row r="6" spans="2:13" x14ac:dyDescent="0.3">
      <c r="B6" s="1" t="s">
        <v>4</v>
      </c>
      <c r="C6" t="s">
        <v>5</v>
      </c>
    </row>
    <row r="7" spans="2:13" x14ac:dyDescent="0.3">
      <c r="B7" s="1" t="s">
        <v>6</v>
      </c>
      <c r="C7" t="s">
        <v>5</v>
      </c>
    </row>
    <row r="8" spans="2:13" x14ac:dyDescent="0.3">
      <c r="B8" s="1" t="s">
        <v>7</v>
      </c>
      <c r="C8" t="s">
        <v>8</v>
      </c>
    </row>
    <row r="10" spans="2:13" x14ac:dyDescent="0.3">
      <c r="G10" s="51" t="s">
        <v>857</v>
      </c>
      <c r="H10" s="52"/>
      <c r="I10" s="52"/>
      <c r="J10" s="52"/>
      <c r="K10" s="52"/>
      <c r="L10" s="52"/>
      <c r="M10" s="53"/>
    </row>
    <row r="11" spans="2:13" ht="68.400000000000006" x14ac:dyDescent="0.3">
      <c r="G11" s="18" t="s">
        <v>858</v>
      </c>
      <c r="H11" s="4" t="s">
        <v>859</v>
      </c>
      <c r="I11" s="18" t="s">
        <v>860</v>
      </c>
      <c r="J11" s="4" t="s">
        <v>861</v>
      </c>
      <c r="K11" s="18" t="s">
        <v>862</v>
      </c>
      <c r="L11" s="4" t="s">
        <v>863</v>
      </c>
      <c r="M11" s="20"/>
    </row>
    <row r="12" spans="2:13" x14ac:dyDescent="0.3">
      <c r="B12" s="34" t="s">
        <v>864</v>
      </c>
      <c r="C12" s="35"/>
      <c r="D12" s="35"/>
      <c r="E12" s="35"/>
      <c r="F12" s="36"/>
      <c r="G12" s="14"/>
      <c r="H12" s="14"/>
      <c r="I12" s="14"/>
      <c r="J12" s="14"/>
      <c r="K12" s="14"/>
      <c r="L12" s="14"/>
      <c r="M12" s="14"/>
    </row>
    <row r="13" spans="2:13" x14ac:dyDescent="0.3">
      <c r="B13" s="5"/>
      <c r="C13" s="37" t="s">
        <v>865</v>
      </c>
      <c r="D13" s="40"/>
      <c r="E13" s="40"/>
      <c r="F13" s="38"/>
      <c r="G13" s="13"/>
      <c r="H13" s="13"/>
      <c r="I13" s="13"/>
      <c r="J13" s="13"/>
      <c r="K13" s="13"/>
      <c r="L13" s="13"/>
      <c r="M13" s="13"/>
    </row>
    <row r="14" spans="2:13" x14ac:dyDescent="0.3">
      <c r="B14" s="5"/>
      <c r="C14" s="7"/>
      <c r="D14" s="41" t="s">
        <v>866</v>
      </c>
      <c r="E14" s="35"/>
      <c r="F14" s="36"/>
      <c r="G14" s="24"/>
      <c r="H14" s="24"/>
      <c r="I14" s="24"/>
      <c r="J14" s="24"/>
      <c r="K14" s="24"/>
      <c r="L14" s="24"/>
      <c r="M14" s="24"/>
    </row>
    <row r="15" spans="2:13" x14ac:dyDescent="0.3">
      <c r="B15" s="5"/>
      <c r="C15" s="7"/>
      <c r="D15" s="37" t="s">
        <v>867</v>
      </c>
      <c r="E15" s="40"/>
      <c r="F15" s="38"/>
      <c r="G15" s="13"/>
      <c r="H15" s="13"/>
      <c r="I15" s="13"/>
      <c r="J15" s="13"/>
      <c r="K15" s="13"/>
      <c r="L15" s="13"/>
      <c r="M15" s="13"/>
    </row>
    <row r="16" spans="2:13" x14ac:dyDescent="0.3">
      <c r="B16" s="5"/>
      <c r="C16" s="7"/>
      <c r="D16" s="7"/>
      <c r="E16" s="34" t="s">
        <v>868</v>
      </c>
      <c r="F16" s="36"/>
      <c r="G16" s="14"/>
      <c r="H16" s="14"/>
      <c r="I16" s="14"/>
      <c r="J16" s="14"/>
      <c r="K16" s="14"/>
      <c r="L16" s="14"/>
      <c r="M16" s="14"/>
    </row>
    <row r="17" spans="2:13" x14ac:dyDescent="0.3">
      <c r="B17" s="5"/>
      <c r="C17" s="7"/>
      <c r="D17" s="7"/>
      <c r="E17" s="5"/>
      <c r="F17" s="10" t="s">
        <v>869</v>
      </c>
      <c r="G17" s="23"/>
      <c r="H17" s="23"/>
      <c r="I17" s="23"/>
      <c r="J17" s="23"/>
      <c r="K17" s="23"/>
      <c r="L17" s="23"/>
      <c r="M17" s="23"/>
    </row>
    <row r="18" spans="2:13" x14ac:dyDescent="0.3">
      <c r="B18" s="5"/>
      <c r="C18" s="7"/>
      <c r="D18" s="7"/>
      <c r="E18" s="5"/>
      <c r="F18" s="9" t="s">
        <v>870</v>
      </c>
      <c r="G18" s="24"/>
      <c r="H18" s="24"/>
      <c r="I18" s="24"/>
      <c r="J18" s="24"/>
      <c r="K18" s="24"/>
      <c r="L18" s="24"/>
      <c r="M18" s="24"/>
    </row>
    <row r="19" spans="2:13" x14ac:dyDescent="0.3">
      <c r="B19" s="5"/>
      <c r="C19" s="7"/>
      <c r="D19" s="7"/>
      <c r="E19" s="6"/>
      <c r="F19" s="21" t="s">
        <v>871</v>
      </c>
      <c r="G19" s="23">
        <f t="shared" ref="G19:M19" si="0">G17+G18</f>
        <v>0</v>
      </c>
      <c r="H19" s="23">
        <f t="shared" si="0"/>
        <v>0</v>
      </c>
      <c r="I19" s="23">
        <f t="shared" si="0"/>
        <v>0</v>
      </c>
      <c r="J19" s="23">
        <f t="shared" si="0"/>
        <v>0</v>
      </c>
      <c r="K19" s="23">
        <f t="shared" si="0"/>
        <v>0</v>
      </c>
      <c r="L19" s="23">
        <f t="shared" si="0"/>
        <v>0</v>
      </c>
      <c r="M19" s="23">
        <f t="shared" si="0"/>
        <v>0</v>
      </c>
    </row>
    <row r="20" spans="2:13" ht="28.05" customHeight="1" x14ac:dyDescent="0.3">
      <c r="B20" s="5"/>
      <c r="C20" s="7"/>
      <c r="D20" s="7"/>
      <c r="E20" s="41" t="s">
        <v>872</v>
      </c>
      <c r="F20" s="36"/>
      <c r="G20" s="24"/>
      <c r="H20" s="24"/>
      <c r="I20" s="24"/>
      <c r="J20" s="24"/>
      <c r="K20" s="24"/>
      <c r="L20" s="24"/>
      <c r="M20" s="24"/>
    </row>
    <row r="21" spans="2:13" x14ac:dyDescent="0.3">
      <c r="B21" s="5"/>
      <c r="C21" s="7"/>
      <c r="D21" s="7"/>
      <c r="E21" s="48" t="s">
        <v>873</v>
      </c>
      <c r="F21" s="50"/>
      <c r="G21" s="23"/>
      <c r="H21" s="23"/>
      <c r="I21" s="23"/>
      <c r="J21" s="23"/>
      <c r="K21" s="23"/>
      <c r="L21" s="23"/>
      <c r="M21" s="23"/>
    </row>
    <row r="22" spans="2:13" x14ac:dyDescent="0.3">
      <c r="B22" s="5"/>
      <c r="C22" s="7"/>
      <c r="D22" s="7"/>
      <c r="E22" s="54" t="s">
        <v>874</v>
      </c>
      <c r="F22" s="55"/>
      <c r="G22" s="24"/>
      <c r="H22" s="24"/>
      <c r="I22" s="24"/>
      <c r="J22" s="24"/>
      <c r="K22" s="24"/>
      <c r="L22" s="24"/>
      <c r="M22" s="24"/>
    </row>
    <row r="23" spans="2:13" ht="28.05" customHeight="1" x14ac:dyDescent="0.3">
      <c r="B23" s="5"/>
      <c r="C23" s="7"/>
      <c r="D23" s="7"/>
      <c r="E23" s="39" t="s">
        <v>875</v>
      </c>
      <c r="F23" s="38"/>
      <c r="G23" s="23"/>
      <c r="H23" s="23"/>
      <c r="I23" s="23"/>
      <c r="J23" s="23"/>
      <c r="K23" s="23"/>
      <c r="L23" s="23"/>
      <c r="M23" s="23"/>
    </row>
    <row r="24" spans="2:13" ht="28.05" customHeight="1" x14ac:dyDescent="0.3">
      <c r="B24" s="5"/>
      <c r="C24" s="7"/>
      <c r="D24" s="7"/>
      <c r="E24" s="41" t="s">
        <v>876</v>
      </c>
      <c r="F24" s="36"/>
      <c r="G24" s="24"/>
      <c r="H24" s="24"/>
      <c r="I24" s="24"/>
      <c r="J24" s="24"/>
      <c r="K24" s="24"/>
      <c r="L24" s="24"/>
      <c r="M24" s="24"/>
    </row>
    <row r="25" spans="2:13" ht="28.05" customHeight="1" x14ac:dyDescent="0.3">
      <c r="B25" s="5"/>
      <c r="C25" s="7"/>
      <c r="D25" s="7"/>
      <c r="E25" s="39" t="s">
        <v>877</v>
      </c>
      <c r="F25" s="38"/>
      <c r="G25" s="23"/>
      <c r="H25" s="23"/>
      <c r="I25" s="23"/>
      <c r="J25" s="23"/>
      <c r="K25" s="23"/>
      <c r="L25" s="23"/>
      <c r="M25" s="23"/>
    </row>
    <row r="26" spans="2:13" ht="28.05" customHeight="1" x14ac:dyDescent="0.3">
      <c r="B26" s="5"/>
      <c r="C26" s="7"/>
      <c r="D26" s="7"/>
      <c r="E26" s="54" t="s">
        <v>878</v>
      </c>
      <c r="F26" s="55"/>
      <c r="G26" s="24"/>
      <c r="H26" s="24"/>
      <c r="I26" s="24"/>
      <c r="J26" s="24"/>
      <c r="K26" s="24"/>
      <c r="L26" s="24"/>
      <c r="M26" s="24"/>
    </row>
    <row r="27" spans="2:13" ht="28.05" customHeight="1" x14ac:dyDescent="0.3">
      <c r="B27" s="5"/>
      <c r="C27" s="7"/>
      <c r="D27" s="7"/>
      <c r="E27" s="37" t="s">
        <v>879</v>
      </c>
      <c r="F27" s="38"/>
      <c r="G27" s="23"/>
      <c r="H27" s="23"/>
      <c r="I27" s="23"/>
      <c r="J27" s="23"/>
      <c r="K27" s="23"/>
      <c r="L27" s="23"/>
      <c r="M27" s="23"/>
    </row>
    <row r="28" spans="2:13" ht="34.200000000000003" x14ac:dyDescent="0.3">
      <c r="B28" s="5"/>
      <c r="C28" s="7"/>
      <c r="D28" s="7"/>
      <c r="E28" s="8"/>
      <c r="F28" s="9" t="s">
        <v>880</v>
      </c>
      <c r="G28" s="24"/>
      <c r="H28" s="24"/>
      <c r="I28" s="24"/>
      <c r="J28" s="24"/>
      <c r="K28" s="24"/>
      <c r="L28" s="24"/>
      <c r="M28" s="24"/>
    </row>
    <row r="29" spans="2:13" x14ac:dyDescent="0.3">
      <c r="B29" s="5"/>
      <c r="C29" s="7"/>
      <c r="D29" s="8"/>
      <c r="E29" s="42" t="s">
        <v>881</v>
      </c>
      <c r="F29" s="44"/>
      <c r="G29" s="23">
        <f t="shared" ref="G29:M29" si="1">G19+G20-G21-G22+SUM(G23:G25)-G26+G27</f>
        <v>0</v>
      </c>
      <c r="H29" s="23">
        <f t="shared" si="1"/>
        <v>0</v>
      </c>
      <c r="I29" s="23">
        <f t="shared" si="1"/>
        <v>0</v>
      </c>
      <c r="J29" s="23">
        <f t="shared" si="1"/>
        <v>0</v>
      </c>
      <c r="K29" s="23">
        <f t="shared" si="1"/>
        <v>0</v>
      </c>
      <c r="L29" s="23">
        <f t="shared" si="1"/>
        <v>0</v>
      </c>
      <c r="M29" s="23">
        <f t="shared" si="1"/>
        <v>0</v>
      </c>
    </row>
    <row r="30" spans="2:13" x14ac:dyDescent="0.3">
      <c r="B30" s="5"/>
      <c r="C30" s="8"/>
      <c r="D30" s="41" t="s">
        <v>882</v>
      </c>
      <c r="E30" s="35"/>
      <c r="F30" s="36"/>
      <c r="G30" s="24"/>
      <c r="H30" s="24"/>
      <c r="I30" s="24"/>
      <c r="J30" s="24"/>
      <c r="K30" s="24"/>
      <c r="L30" s="24"/>
      <c r="M30" s="24"/>
    </row>
    <row r="31" spans="2:13" x14ac:dyDescent="0.3">
      <c r="B31" s="5"/>
      <c r="C31" s="39" t="s">
        <v>883</v>
      </c>
      <c r="D31" s="40"/>
      <c r="E31" s="40"/>
      <c r="F31" s="38"/>
      <c r="G31" s="12"/>
      <c r="H31" s="12"/>
      <c r="I31" s="12"/>
      <c r="J31" s="12"/>
      <c r="K31" s="12"/>
      <c r="L31" s="12"/>
      <c r="M31" s="12"/>
    </row>
    <row r="32" spans="2:13" x14ac:dyDescent="0.3">
      <c r="B32" s="5"/>
      <c r="C32" s="41" t="s">
        <v>884</v>
      </c>
      <c r="D32" s="35"/>
      <c r="E32" s="35"/>
      <c r="F32" s="36"/>
      <c r="G32" s="11"/>
      <c r="H32" s="11"/>
      <c r="I32" s="11"/>
      <c r="J32" s="11"/>
      <c r="K32" s="11"/>
      <c r="L32" s="11"/>
      <c r="M32" s="11"/>
    </row>
    <row r="33" spans="2:13" ht="28.05" customHeight="1" x14ac:dyDescent="0.3">
      <c r="B33" s="5"/>
      <c r="C33" s="39" t="s">
        <v>885</v>
      </c>
      <c r="D33" s="40"/>
      <c r="E33" s="40"/>
      <c r="F33" s="38"/>
      <c r="G33" s="12"/>
      <c r="H33" s="12"/>
      <c r="I33" s="12"/>
      <c r="J33" s="12"/>
      <c r="K33" s="12"/>
      <c r="L33" s="12"/>
      <c r="M33" s="12"/>
    </row>
    <row r="34" spans="2:13" ht="28.05" customHeight="1" x14ac:dyDescent="0.3">
      <c r="B34" s="5"/>
      <c r="C34" s="41" t="s">
        <v>886</v>
      </c>
      <c r="D34" s="35"/>
      <c r="E34" s="35"/>
      <c r="F34" s="36"/>
      <c r="G34" s="11"/>
      <c r="H34" s="11"/>
      <c r="I34" s="11"/>
      <c r="J34" s="11"/>
      <c r="K34" s="11"/>
      <c r="L34" s="11"/>
      <c r="M34" s="11"/>
    </row>
    <row r="35" spans="2:13" x14ac:dyDescent="0.3">
      <c r="B35" s="5"/>
      <c r="C35" s="39" t="s">
        <v>887</v>
      </c>
      <c r="D35" s="40"/>
      <c r="E35" s="40"/>
      <c r="F35" s="38"/>
      <c r="G35" s="23"/>
      <c r="H35" s="23"/>
      <c r="I35" s="23"/>
      <c r="J35" s="23"/>
      <c r="K35" s="23"/>
      <c r="L35" s="23"/>
      <c r="M35" s="23"/>
    </row>
    <row r="36" spans="2:13" x14ac:dyDescent="0.3">
      <c r="B36" s="6"/>
      <c r="C36" s="41" t="s">
        <v>888</v>
      </c>
      <c r="D36" s="35"/>
      <c r="E36" s="35"/>
      <c r="F36" s="36"/>
      <c r="G36" s="25"/>
      <c r="H36" s="25"/>
      <c r="I36" s="25"/>
      <c r="J36" s="25"/>
      <c r="K36" s="25"/>
      <c r="L36" s="25"/>
      <c r="M36" s="25"/>
    </row>
  </sheetData>
  <mergeCells count="22">
    <mergeCell ref="G10:M10"/>
    <mergeCell ref="B12:F12"/>
    <mergeCell ref="C13:F13"/>
    <mergeCell ref="D14:F14"/>
    <mergeCell ref="D15:F15"/>
    <mergeCell ref="E16:F16"/>
    <mergeCell ref="E20:F20"/>
    <mergeCell ref="E21:F21"/>
    <mergeCell ref="E22:F22"/>
    <mergeCell ref="E23:F23"/>
    <mergeCell ref="E24:F24"/>
    <mergeCell ref="E25:F25"/>
    <mergeCell ref="E26:F26"/>
    <mergeCell ref="E27:F27"/>
    <mergeCell ref="E29:F29"/>
    <mergeCell ref="C35:F35"/>
    <mergeCell ref="C36:F36"/>
    <mergeCell ref="D30:F30"/>
    <mergeCell ref="C31:F31"/>
    <mergeCell ref="C32:F32"/>
    <mergeCell ref="C33:F33"/>
    <mergeCell ref="C34:F34"/>
  </mergeCells>
  <hyperlinks>
    <hyperlink ref="B2" location="'Indice'!A1" display="I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7"/>
  <sheetViews>
    <sheetView showGridLines="0" workbookViewId="0"/>
  </sheetViews>
  <sheetFormatPr baseColWidth="10" defaultColWidth="8.88671875" defaultRowHeight="14.4" x14ac:dyDescent="0.3"/>
  <cols>
    <col min="2" max="2" width="2.6640625" customWidth="1"/>
    <col min="3" max="3" width="50" customWidth="1"/>
    <col min="4" max="11" width="15" customWidth="1"/>
  </cols>
  <sheetData>
    <row r="1" spans="2:11" ht="21" x14ac:dyDescent="0.4">
      <c r="B1" s="33" t="s">
        <v>1532</v>
      </c>
    </row>
    <row r="2" spans="2:11" x14ac:dyDescent="0.3">
      <c r="B2" s="2" t="s">
        <v>1</v>
      </c>
    </row>
    <row r="3" spans="2:11" x14ac:dyDescent="0.3">
      <c r="B3" s="1"/>
    </row>
    <row r="4" spans="2:11" x14ac:dyDescent="0.3">
      <c r="B4" s="1"/>
    </row>
    <row r="5" spans="2:11" x14ac:dyDescent="0.3">
      <c r="B5" s="1" t="s">
        <v>3</v>
      </c>
      <c r="C5" t="s">
        <v>889</v>
      </c>
    </row>
    <row r="6" spans="2:11" x14ac:dyDescent="0.3">
      <c r="B6" s="1" t="s">
        <v>4</v>
      </c>
      <c r="C6" t="s">
        <v>5</v>
      </c>
    </row>
    <row r="7" spans="2:11" x14ac:dyDescent="0.3">
      <c r="B7" s="1" t="s">
        <v>6</v>
      </c>
      <c r="C7" t="s">
        <v>5</v>
      </c>
    </row>
    <row r="8" spans="2:11" x14ac:dyDescent="0.3">
      <c r="B8" s="1" t="s">
        <v>7</v>
      </c>
      <c r="C8" t="s">
        <v>8</v>
      </c>
    </row>
    <row r="10" spans="2:11" x14ac:dyDescent="0.3">
      <c r="D10" s="51" t="s">
        <v>890</v>
      </c>
      <c r="E10" s="52"/>
      <c r="F10" s="52"/>
      <c r="G10" s="52"/>
      <c r="H10" s="52"/>
      <c r="I10" s="52"/>
      <c r="J10" s="52"/>
      <c r="K10" s="53"/>
    </row>
    <row r="11" spans="2:11" ht="79.8" x14ac:dyDescent="0.3">
      <c r="D11" s="18" t="s">
        <v>891</v>
      </c>
      <c r="E11" s="4" t="s">
        <v>892</v>
      </c>
      <c r="F11" s="18" t="s">
        <v>893</v>
      </c>
      <c r="G11" s="4" t="s">
        <v>894</v>
      </c>
      <c r="H11" s="18" t="s">
        <v>895</v>
      </c>
      <c r="I11" s="4" t="s">
        <v>896</v>
      </c>
      <c r="J11" s="18" t="s">
        <v>897</v>
      </c>
      <c r="K11" s="20"/>
    </row>
    <row r="12" spans="2:11" ht="28.05" customHeight="1" x14ac:dyDescent="0.3">
      <c r="B12" s="34" t="s">
        <v>898</v>
      </c>
      <c r="C12" s="36"/>
      <c r="D12" s="14"/>
      <c r="E12" s="14"/>
      <c r="F12" s="14"/>
      <c r="G12" s="14"/>
      <c r="H12" s="14"/>
      <c r="I12" s="14"/>
      <c r="J12" s="14"/>
      <c r="K12" s="14"/>
    </row>
    <row r="13" spans="2:11" ht="22.8" x14ac:dyDescent="0.3">
      <c r="B13" s="5"/>
      <c r="C13" s="10" t="s">
        <v>899</v>
      </c>
      <c r="D13" s="12"/>
      <c r="E13" s="12"/>
      <c r="F13" s="12"/>
      <c r="G13" s="12"/>
      <c r="H13" s="12"/>
      <c r="I13" s="12"/>
      <c r="J13" s="12"/>
      <c r="K13" s="12"/>
    </row>
    <row r="14" spans="2:11" ht="22.8" x14ac:dyDescent="0.3">
      <c r="B14" s="5"/>
      <c r="C14" s="9" t="s">
        <v>900</v>
      </c>
      <c r="D14" s="11"/>
      <c r="E14" s="11"/>
      <c r="F14" s="11"/>
      <c r="G14" s="11"/>
      <c r="H14" s="11"/>
      <c r="I14" s="11"/>
      <c r="J14" s="11"/>
      <c r="K14" s="11"/>
    </row>
    <row r="15" spans="2:11" x14ac:dyDescent="0.3">
      <c r="B15" s="5"/>
      <c r="C15" s="10" t="s">
        <v>901</v>
      </c>
      <c r="D15" s="23"/>
      <c r="E15" s="23"/>
      <c r="F15" s="23"/>
      <c r="G15" s="23"/>
      <c r="H15" s="23"/>
      <c r="I15" s="23"/>
      <c r="J15" s="23"/>
      <c r="K15" s="23"/>
    </row>
    <row r="16" spans="2:11" x14ac:dyDescent="0.3">
      <c r="B16" s="5"/>
      <c r="C16" s="9" t="s">
        <v>902</v>
      </c>
      <c r="D16" s="11"/>
      <c r="E16" s="11"/>
      <c r="F16" s="11"/>
      <c r="G16" s="11"/>
      <c r="H16" s="11"/>
      <c r="I16" s="11"/>
      <c r="J16" s="11"/>
      <c r="K16" s="11"/>
    </row>
    <row r="17" spans="2:11" ht="22.8" x14ac:dyDescent="0.3">
      <c r="B17" s="6"/>
      <c r="C17" s="10" t="s">
        <v>903</v>
      </c>
      <c r="D17" s="32"/>
      <c r="E17" s="32"/>
      <c r="F17" s="32"/>
      <c r="G17" s="32"/>
      <c r="H17" s="32"/>
      <c r="I17" s="32"/>
      <c r="J17" s="32"/>
      <c r="K17" s="32"/>
    </row>
  </sheetData>
  <mergeCells count="2">
    <mergeCell ref="D10:K10"/>
    <mergeCell ref="B12:C12"/>
  </mergeCells>
  <hyperlinks>
    <hyperlink ref="B2"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209"/>
  <sheetViews>
    <sheetView showGridLines="0" workbookViewId="0"/>
  </sheetViews>
  <sheetFormatPr baseColWidth="10" defaultColWidth="8.88671875" defaultRowHeight="14.4" x14ac:dyDescent="0.3"/>
  <cols>
    <col min="2" max="6" width="2.6640625" customWidth="1"/>
    <col min="7" max="7" width="50" customWidth="1"/>
    <col min="8" max="16" width="15" customWidth="1"/>
  </cols>
  <sheetData>
    <row r="1" spans="2:16" ht="21" x14ac:dyDescent="0.4">
      <c r="B1" s="33" t="s">
        <v>1532</v>
      </c>
    </row>
    <row r="2" spans="2:16" x14ac:dyDescent="0.3">
      <c r="B2" s="2" t="s">
        <v>1</v>
      </c>
    </row>
    <row r="3" spans="2:16" x14ac:dyDescent="0.3">
      <c r="B3" s="1"/>
    </row>
    <row r="4" spans="2:16" x14ac:dyDescent="0.3">
      <c r="B4" s="1"/>
    </row>
    <row r="5" spans="2:16" x14ac:dyDescent="0.3">
      <c r="B5" s="1" t="s">
        <v>3</v>
      </c>
      <c r="C5" t="s">
        <v>16</v>
      </c>
    </row>
    <row r="6" spans="2:16" x14ac:dyDescent="0.3">
      <c r="B6" s="1" t="s">
        <v>4</v>
      </c>
      <c r="C6" t="s">
        <v>5</v>
      </c>
    </row>
    <row r="7" spans="2:16" x14ac:dyDescent="0.3">
      <c r="B7" s="1" t="s">
        <v>6</v>
      </c>
      <c r="C7" t="s">
        <v>5</v>
      </c>
    </row>
    <row r="9" spans="2:16" x14ac:dyDescent="0.3">
      <c r="B9" s="1" t="s">
        <v>7</v>
      </c>
      <c r="C9" t="s">
        <v>8</v>
      </c>
    </row>
    <row r="10" spans="2:16" x14ac:dyDescent="0.3">
      <c r="H10" s="51" t="s">
        <v>17</v>
      </c>
      <c r="I10" s="52"/>
      <c r="J10" s="52"/>
      <c r="K10" s="52"/>
      <c r="L10" s="52"/>
      <c r="M10" s="52"/>
      <c r="N10" s="52"/>
      <c r="O10" s="52"/>
      <c r="P10" s="53"/>
    </row>
    <row r="11" spans="2:16" ht="68.400000000000006" x14ac:dyDescent="0.3">
      <c r="H11" s="18" t="s">
        <v>18</v>
      </c>
      <c r="I11" s="4" t="s">
        <v>19</v>
      </c>
      <c r="J11" s="18" t="s">
        <v>20</v>
      </c>
      <c r="K11" s="4" t="s">
        <v>21</v>
      </c>
      <c r="L11" s="18" t="s">
        <v>22</v>
      </c>
      <c r="M11" s="4" t="s">
        <v>23</v>
      </c>
      <c r="N11" s="18" t="s">
        <v>24</v>
      </c>
      <c r="O11" s="4" t="s">
        <v>25</v>
      </c>
      <c r="P11" s="20"/>
    </row>
    <row r="12" spans="2:16" x14ac:dyDescent="0.3">
      <c r="B12" s="34" t="s">
        <v>26</v>
      </c>
      <c r="C12" s="35"/>
      <c r="D12" s="35"/>
      <c r="E12" s="35"/>
      <c r="F12" s="35"/>
      <c r="G12" s="36"/>
      <c r="H12" s="14"/>
      <c r="I12" s="14"/>
      <c r="J12" s="14"/>
      <c r="K12" s="14"/>
      <c r="L12" s="14"/>
      <c r="M12" s="14"/>
      <c r="N12" s="14"/>
      <c r="O12" s="14"/>
      <c r="P12" s="14"/>
    </row>
    <row r="13" spans="2:16" x14ac:dyDescent="0.3">
      <c r="B13" s="5"/>
      <c r="C13" s="37" t="s">
        <v>27</v>
      </c>
      <c r="D13" s="40"/>
      <c r="E13" s="40"/>
      <c r="F13" s="40"/>
      <c r="G13" s="38"/>
      <c r="H13" s="13"/>
      <c r="I13" s="13"/>
      <c r="J13" s="13"/>
      <c r="K13" s="13"/>
      <c r="L13" s="13"/>
      <c r="M13" s="13"/>
      <c r="N13" s="13"/>
      <c r="O13" s="13"/>
      <c r="P13" s="13"/>
    </row>
    <row r="14" spans="2:16" x14ac:dyDescent="0.3">
      <c r="B14" s="5"/>
      <c r="C14" s="7"/>
      <c r="D14" s="34" t="s">
        <v>28</v>
      </c>
      <c r="E14" s="35"/>
      <c r="F14" s="35"/>
      <c r="G14" s="36"/>
      <c r="H14" s="14"/>
      <c r="I14" s="14"/>
      <c r="J14" s="14"/>
      <c r="K14" s="14"/>
      <c r="L14" s="14"/>
      <c r="M14" s="14"/>
      <c r="N14" s="14"/>
      <c r="O14" s="14"/>
      <c r="P14" s="14"/>
    </row>
    <row r="15" spans="2:16" x14ac:dyDescent="0.3">
      <c r="B15" s="5"/>
      <c r="C15" s="7"/>
      <c r="D15" s="5"/>
      <c r="E15" s="39" t="s">
        <v>29</v>
      </c>
      <c r="F15" s="40"/>
      <c r="G15" s="38"/>
      <c r="H15" s="23"/>
      <c r="I15" s="23"/>
      <c r="J15" s="23"/>
      <c r="K15" s="23"/>
      <c r="L15" s="23"/>
      <c r="M15" s="23"/>
      <c r="N15" s="23"/>
      <c r="O15" s="23"/>
      <c r="P15" s="23">
        <f>Hoja07!F21+Hoja07!F26+Hoja07!F27</f>
        <v>0</v>
      </c>
    </row>
    <row r="16" spans="2:16" ht="28.05" customHeight="1" x14ac:dyDescent="0.3">
      <c r="B16" s="5"/>
      <c r="C16" s="7"/>
      <c r="D16" s="5"/>
      <c r="E16" s="34" t="s">
        <v>30</v>
      </c>
      <c r="F16" s="35"/>
      <c r="G16" s="36"/>
      <c r="H16" s="14"/>
      <c r="I16" s="14"/>
      <c r="J16" s="14"/>
      <c r="K16" s="14"/>
      <c r="L16" s="14"/>
      <c r="M16" s="14"/>
      <c r="N16" s="14"/>
      <c r="O16" s="14"/>
      <c r="P16" s="14"/>
    </row>
    <row r="17" spans="2:16" ht="28.05" customHeight="1" x14ac:dyDescent="0.3">
      <c r="B17" s="5"/>
      <c r="C17" s="7"/>
      <c r="D17" s="5"/>
      <c r="E17" s="5"/>
      <c r="F17" s="39" t="s">
        <v>31</v>
      </c>
      <c r="G17" s="38"/>
      <c r="H17" s="23"/>
      <c r="I17" s="23"/>
      <c r="J17" s="23"/>
      <c r="K17" s="23"/>
      <c r="L17" s="23"/>
      <c r="M17" s="23"/>
      <c r="N17" s="13"/>
      <c r="O17" s="13"/>
      <c r="P17" s="23"/>
    </row>
    <row r="18" spans="2:16" x14ac:dyDescent="0.3">
      <c r="B18" s="5"/>
      <c r="C18" s="7"/>
      <c r="D18" s="5"/>
      <c r="E18" s="5"/>
      <c r="F18" s="41" t="s">
        <v>32</v>
      </c>
      <c r="G18" s="36"/>
      <c r="H18" s="24"/>
      <c r="I18" s="24"/>
      <c r="J18" s="24"/>
      <c r="K18" s="24"/>
      <c r="L18" s="24"/>
      <c r="M18" s="24"/>
      <c r="N18" s="24"/>
      <c r="O18" s="24"/>
      <c r="P18" s="24"/>
    </row>
    <row r="19" spans="2:16" x14ac:dyDescent="0.3">
      <c r="B19" s="5"/>
      <c r="C19" s="7"/>
      <c r="D19" s="5"/>
      <c r="E19" s="5"/>
      <c r="F19" s="39" t="s">
        <v>33</v>
      </c>
      <c r="G19" s="38"/>
      <c r="H19" s="23"/>
      <c r="I19" s="23"/>
      <c r="J19" s="23"/>
      <c r="K19" s="23"/>
      <c r="L19" s="23"/>
      <c r="M19" s="23"/>
      <c r="N19" s="23"/>
      <c r="O19" s="23"/>
      <c r="P19" s="23"/>
    </row>
    <row r="20" spans="2:16" x14ac:dyDescent="0.3">
      <c r="B20" s="5"/>
      <c r="C20" s="7"/>
      <c r="D20" s="5"/>
      <c r="E20" s="5"/>
      <c r="F20" s="41" t="s">
        <v>34</v>
      </c>
      <c r="G20" s="36"/>
      <c r="H20" s="24"/>
      <c r="I20" s="24"/>
      <c r="J20" s="24"/>
      <c r="K20" s="24"/>
      <c r="L20" s="24"/>
      <c r="M20" s="24"/>
      <c r="N20" s="24"/>
      <c r="O20" s="24"/>
      <c r="P20" s="24"/>
    </row>
    <row r="21" spans="2:16" ht="28.05" customHeight="1" x14ac:dyDescent="0.3">
      <c r="B21" s="5"/>
      <c r="C21" s="7"/>
      <c r="D21" s="5"/>
      <c r="E21" s="6"/>
      <c r="F21" s="42" t="s">
        <v>35</v>
      </c>
      <c r="G21" s="44"/>
      <c r="H21" s="23">
        <f t="shared" ref="H21:M21" si="0">SUM(H17:H20)</f>
        <v>0</v>
      </c>
      <c r="I21" s="23">
        <f t="shared" si="0"/>
        <v>0</v>
      </c>
      <c r="J21" s="23">
        <f t="shared" si="0"/>
        <v>0</v>
      </c>
      <c r="K21" s="23">
        <f t="shared" si="0"/>
        <v>0</v>
      </c>
      <c r="L21" s="23">
        <f t="shared" si="0"/>
        <v>0</v>
      </c>
      <c r="M21" s="23">
        <f t="shared" si="0"/>
        <v>0</v>
      </c>
      <c r="N21" s="23">
        <f>SUM(N18:N20)</f>
        <v>0</v>
      </c>
      <c r="O21" s="23">
        <f>SUM(O18:O20)</f>
        <v>0</v>
      </c>
      <c r="P21" s="23">
        <f>SUM(P17:P20)</f>
        <v>0</v>
      </c>
    </row>
    <row r="22" spans="2:16" x14ac:dyDescent="0.3">
      <c r="B22" s="5"/>
      <c r="C22" s="7"/>
      <c r="D22" s="5"/>
      <c r="E22" s="41" t="s">
        <v>36</v>
      </c>
      <c r="F22" s="35"/>
      <c r="G22" s="36"/>
      <c r="H22" s="24"/>
      <c r="I22" s="24"/>
      <c r="J22" s="24"/>
      <c r="K22" s="24"/>
      <c r="L22" s="24"/>
      <c r="M22" s="24"/>
      <c r="N22" s="24"/>
      <c r="O22" s="24"/>
      <c r="P22" s="24"/>
    </row>
    <row r="23" spans="2:16" x14ac:dyDescent="0.3">
      <c r="B23" s="5"/>
      <c r="C23" s="7"/>
      <c r="D23" s="5"/>
      <c r="E23" s="39" t="s">
        <v>37</v>
      </c>
      <c r="F23" s="40"/>
      <c r="G23" s="38"/>
      <c r="H23" s="23"/>
      <c r="I23" s="23"/>
      <c r="J23" s="23"/>
      <c r="K23" s="23"/>
      <c r="L23" s="23"/>
      <c r="M23" s="23"/>
      <c r="N23" s="23"/>
      <c r="O23" s="23"/>
      <c r="P23" s="23"/>
    </row>
    <row r="24" spans="2:16" x14ac:dyDescent="0.3">
      <c r="B24" s="5"/>
      <c r="C24" s="7"/>
      <c r="D24" s="5"/>
      <c r="E24" s="41" t="s">
        <v>38</v>
      </c>
      <c r="F24" s="35"/>
      <c r="G24" s="36"/>
      <c r="H24" s="24"/>
      <c r="I24" s="24"/>
      <c r="J24" s="24"/>
      <c r="K24" s="24"/>
      <c r="L24" s="24"/>
      <c r="M24" s="24"/>
      <c r="N24" s="24"/>
      <c r="O24" s="24"/>
      <c r="P24" s="24"/>
    </row>
    <row r="25" spans="2:16" x14ac:dyDescent="0.3">
      <c r="B25" s="5"/>
      <c r="C25" s="7"/>
      <c r="D25" s="5"/>
      <c r="E25" s="39" t="s">
        <v>39</v>
      </c>
      <c r="F25" s="40"/>
      <c r="G25" s="38"/>
      <c r="H25" s="23"/>
      <c r="I25" s="23"/>
      <c r="J25" s="23"/>
      <c r="K25" s="23"/>
      <c r="L25" s="23"/>
      <c r="M25" s="23"/>
      <c r="N25" s="23"/>
      <c r="O25" s="23"/>
      <c r="P25" s="23"/>
    </row>
    <row r="26" spans="2:16" x14ac:dyDescent="0.3">
      <c r="B26" s="5"/>
      <c r="C26" s="7"/>
      <c r="D26" s="5"/>
      <c r="E26" s="41" t="s">
        <v>40</v>
      </c>
      <c r="F26" s="35"/>
      <c r="G26" s="36"/>
      <c r="H26" s="24"/>
      <c r="I26" s="24"/>
      <c r="J26" s="24"/>
      <c r="K26" s="24"/>
      <c r="L26" s="24"/>
      <c r="M26" s="24"/>
      <c r="N26" s="24"/>
      <c r="O26" s="24"/>
      <c r="P26" s="24"/>
    </row>
    <row r="27" spans="2:16" x14ac:dyDescent="0.3">
      <c r="B27" s="5"/>
      <c r="C27" s="7"/>
      <c r="D27" s="5"/>
      <c r="E27" s="39" t="s">
        <v>41</v>
      </c>
      <c r="F27" s="40"/>
      <c r="G27" s="38"/>
      <c r="H27" s="23"/>
      <c r="I27" s="23"/>
      <c r="J27" s="23"/>
      <c r="K27" s="23"/>
      <c r="L27" s="23"/>
      <c r="M27" s="23"/>
      <c r="N27" s="23"/>
      <c r="O27" s="23"/>
      <c r="P27" s="23"/>
    </row>
    <row r="28" spans="2:16" ht="42" customHeight="1" x14ac:dyDescent="0.3">
      <c r="B28" s="5"/>
      <c r="C28" s="7"/>
      <c r="D28" s="5"/>
      <c r="E28" s="41" t="s">
        <v>42</v>
      </c>
      <c r="F28" s="35"/>
      <c r="G28" s="36"/>
      <c r="H28" s="24"/>
      <c r="I28" s="24"/>
      <c r="J28" s="24"/>
      <c r="K28" s="24"/>
      <c r="L28" s="24"/>
      <c r="M28" s="24"/>
      <c r="N28" s="24"/>
      <c r="O28" s="24"/>
      <c r="P28" s="24"/>
    </row>
    <row r="29" spans="2:16" ht="42" customHeight="1" x14ac:dyDescent="0.3">
      <c r="B29" s="5"/>
      <c r="C29" s="7"/>
      <c r="D29" s="5"/>
      <c r="E29" s="42" t="s">
        <v>43</v>
      </c>
      <c r="F29" s="43"/>
      <c r="G29" s="44"/>
      <c r="H29" s="23">
        <f t="shared" ref="H29:P29" si="1">H15+SUM(H21:H28)</f>
        <v>0</v>
      </c>
      <c r="I29" s="23">
        <f t="shared" si="1"/>
        <v>0</v>
      </c>
      <c r="J29" s="23">
        <f t="shared" si="1"/>
        <v>0</v>
      </c>
      <c r="K29" s="23">
        <f t="shared" si="1"/>
        <v>0</v>
      </c>
      <c r="L29" s="23">
        <f t="shared" si="1"/>
        <v>0</v>
      </c>
      <c r="M29" s="23">
        <f t="shared" si="1"/>
        <v>0</v>
      </c>
      <c r="N29" s="23">
        <f t="shared" si="1"/>
        <v>0</v>
      </c>
      <c r="O29" s="23">
        <f t="shared" si="1"/>
        <v>0</v>
      </c>
      <c r="P29" s="23">
        <f t="shared" si="1"/>
        <v>0</v>
      </c>
    </row>
    <row r="30" spans="2:16" ht="28.05" customHeight="1" x14ac:dyDescent="0.3">
      <c r="B30" s="5"/>
      <c r="C30" s="7"/>
      <c r="D30" s="5"/>
      <c r="E30" s="41" t="s">
        <v>44</v>
      </c>
      <c r="F30" s="35"/>
      <c r="G30" s="36"/>
      <c r="H30" s="24"/>
      <c r="I30" s="24"/>
      <c r="J30" s="24"/>
      <c r="K30" s="24"/>
      <c r="L30" s="24"/>
      <c r="M30" s="24"/>
      <c r="N30" s="24"/>
      <c r="O30" s="24"/>
      <c r="P30" s="24"/>
    </row>
    <row r="31" spans="2:16" ht="28.05" customHeight="1" x14ac:dyDescent="0.3">
      <c r="B31" s="5"/>
      <c r="C31" s="7"/>
      <c r="D31" s="5"/>
      <c r="E31" s="39" t="s">
        <v>45</v>
      </c>
      <c r="F31" s="40"/>
      <c r="G31" s="38"/>
      <c r="H31" s="23"/>
      <c r="I31" s="23"/>
      <c r="J31" s="23"/>
      <c r="K31" s="23"/>
      <c r="L31" s="23"/>
      <c r="M31" s="23"/>
      <c r="N31" s="23"/>
      <c r="O31" s="23"/>
      <c r="P31" s="23"/>
    </row>
    <row r="32" spans="2:16" x14ac:dyDescent="0.3">
      <c r="B32" s="5"/>
      <c r="C32" s="7"/>
      <c r="D32" s="6"/>
      <c r="E32" s="45" t="s">
        <v>46</v>
      </c>
      <c r="F32" s="46"/>
      <c r="G32" s="47"/>
      <c r="H32" s="24">
        <f t="shared" ref="H32:P32" si="2">SUM(H29:H31)</f>
        <v>0</v>
      </c>
      <c r="I32" s="24">
        <f t="shared" si="2"/>
        <v>0</v>
      </c>
      <c r="J32" s="24">
        <f t="shared" si="2"/>
        <v>0</v>
      </c>
      <c r="K32" s="24">
        <f t="shared" si="2"/>
        <v>0</v>
      </c>
      <c r="L32" s="24">
        <f t="shared" si="2"/>
        <v>0</v>
      </c>
      <c r="M32" s="24">
        <f t="shared" si="2"/>
        <v>0</v>
      </c>
      <c r="N32" s="24">
        <f t="shared" si="2"/>
        <v>0</v>
      </c>
      <c r="O32" s="24">
        <f t="shared" si="2"/>
        <v>0</v>
      </c>
      <c r="P32" s="24">
        <f t="shared" si="2"/>
        <v>0</v>
      </c>
    </row>
    <row r="33" spans="2:16" x14ac:dyDescent="0.3">
      <c r="B33" s="5"/>
      <c r="C33" s="7"/>
      <c r="D33" s="37" t="s">
        <v>47</v>
      </c>
      <c r="E33" s="40"/>
      <c r="F33" s="40"/>
      <c r="G33" s="38"/>
      <c r="H33" s="13"/>
      <c r="I33" s="13"/>
      <c r="J33" s="13"/>
      <c r="K33" s="13"/>
      <c r="L33" s="13"/>
      <c r="M33" s="13"/>
      <c r="N33" s="13"/>
      <c r="O33" s="13"/>
      <c r="P33" s="13"/>
    </row>
    <row r="34" spans="2:16" x14ac:dyDescent="0.3">
      <c r="B34" s="5"/>
      <c r="C34" s="7"/>
      <c r="D34" s="7"/>
      <c r="E34" s="41" t="s">
        <v>48</v>
      </c>
      <c r="F34" s="35"/>
      <c r="G34" s="36"/>
      <c r="H34" s="24"/>
      <c r="I34" s="24"/>
      <c r="J34" s="24"/>
      <c r="K34" s="24"/>
      <c r="L34" s="24"/>
      <c r="M34" s="24"/>
      <c r="N34" s="24"/>
      <c r="O34" s="24"/>
      <c r="P34" s="24"/>
    </row>
    <row r="35" spans="2:16" x14ac:dyDescent="0.3">
      <c r="B35" s="5"/>
      <c r="C35" s="7"/>
      <c r="D35" s="7"/>
      <c r="E35" s="39" t="s">
        <v>49</v>
      </c>
      <c r="F35" s="40"/>
      <c r="G35" s="38"/>
      <c r="H35" s="23"/>
      <c r="I35" s="23"/>
      <c r="J35" s="23"/>
      <c r="K35" s="23"/>
      <c r="L35" s="23"/>
      <c r="M35" s="23"/>
      <c r="N35" s="23"/>
      <c r="O35" s="23"/>
      <c r="P35" s="23"/>
    </row>
    <row r="36" spans="2:16" x14ac:dyDescent="0.3">
      <c r="B36" s="5"/>
      <c r="C36" s="7"/>
      <c r="D36" s="7"/>
      <c r="E36" s="41" t="s">
        <v>50</v>
      </c>
      <c r="F36" s="35"/>
      <c r="G36" s="36"/>
      <c r="H36" s="24"/>
      <c r="I36" s="24"/>
      <c r="J36" s="24"/>
      <c r="K36" s="24"/>
      <c r="L36" s="24"/>
      <c r="M36" s="24"/>
      <c r="N36" s="24"/>
      <c r="O36" s="24"/>
      <c r="P36" s="24"/>
    </row>
    <row r="37" spans="2:16" x14ac:dyDescent="0.3">
      <c r="B37" s="5"/>
      <c r="C37" s="7"/>
      <c r="D37" s="7"/>
      <c r="E37" s="39" t="s">
        <v>51</v>
      </c>
      <c r="F37" s="40"/>
      <c r="G37" s="38"/>
      <c r="H37" s="23"/>
      <c r="I37" s="23"/>
      <c r="J37" s="23"/>
      <c r="K37" s="23"/>
      <c r="L37" s="23"/>
      <c r="M37" s="23"/>
      <c r="N37" s="23"/>
      <c r="O37" s="23"/>
      <c r="P37" s="23"/>
    </row>
    <row r="38" spans="2:16" x14ac:dyDescent="0.3">
      <c r="B38" s="5"/>
      <c r="C38" s="7"/>
      <c r="D38" s="7"/>
      <c r="E38" s="41" t="s">
        <v>52</v>
      </c>
      <c r="F38" s="35"/>
      <c r="G38" s="36"/>
      <c r="H38" s="24"/>
      <c r="I38" s="24"/>
      <c r="J38" s="24"/>
      <c r="K38" s="24"/>
      <c r="L38" s="24"/>
      <c r="M38" s="24"/>
      <c r="N38" s="24"/>
      <c r="O38" s="24"/>
      <c r="P38" s="24"/>
    </row>
    <row r="39" spans="2:16" x14ac:dyDescent="0.3">
      <c r="B39" s="5"/>
      <c r="C39" s="7"/>
      <c r="D39" s="7"/>
      <c r="E39" s="39" t="s">
        <v>53</v>
      </c>
      <c r="F39" s="40"/>
      <c r="G39" s="38"/>
      <c r="H39" s="23"/>
      <c r="I39" s="23"/>
      <c r="J39" s="23"/>
      <c r="K39" s="23"/>
      <c r="L39" s="23"/>
      <c r="M39" s="23"/>
      <c r="N39" s="23"/>
      <c r="O39" s="23"/>
      <c r="P39" s="23"/>
    </row>
    <row r="40" spans="2:16" x14ac:dyDescent="0.3">
      <c r="B40" s="5"/>
      <c r="C40" s="7"/>
      <c r="D40" s="7"/>
      <c r="E40" s="41" t="s">
        <v>54</v>
      </c>
      <c r="F40" s="35"/>
      <c r="G40" s="36"/>
      <c r="H40" s="24"/>
      <c r="I40" s="24"/>
      <c r="J40" s="24"/>
      <c r="K40" s="24"/>
      <c r="L40" s="24"/>
      <c r="M40" s="24"/>
      <c r="N40" s="24"/>
      <c r="O40" s="24"/>
      <c r="P40" s="24"/>
    </row>
    <row r="41" spans="2:16" x14ac:dyDescent="0.3">
      <c r="B41" s="5"/>
      <c r="C41" s="7"/>
      <c r="D41" s="7"/>
      <c r="E41" s="39" t="s">
        <v>55</v>
      </c>
      <c r="F41" s="40"/>
      <c r="G41" s="38"/>
      <c r="H41" s="23"/>
      <c r="I41" s="23"/>
      <c r="J41" s="23"/>
      <c r="K41" s="23"/>
      <c r="L41" s="23"/>
      <c r="M41" s="23"/>
      <c r="N41" s="23"/>
      <c r="O41" s="23"/>
      <c r="P41" s="23"/>
    </row>
    <row r="42" spans="2:16" x14ac:dyDescent="0.3">
      <c r="B42" s="5"/>
      <c r="C42" s="7"/>
      <c r="D42" s="7"/>
      <c r="E42" s="41" t="s">
        <v>56</v>
      </c>
      <c r="F42" s="35"/>
      <c r="G42" s="36"/>
      <c r="H42" s="24"/>
      <c r="I42" s="24"/>
      <c r="J42" s="24"/>
      <c r="K42" s="24"/>
      <c r="L42" s="24"/>
      <c r="M42" s="24"/>
      <c r="N42" s="24"/>
      <c r="O42" s="24"/>
      <c r="P42" s="24"/>
    </row>
    <row r="43" spans="2:16" x14ac:dyDescent="0.3">
      <c r="B43" s="5"/>
      <c r="C43" s="7"/>
      <c r="D43" s="7"/>
      <c r="E43" s="39" t="s">
        <v>57</v>
      </c>
      <c r="F43" s="40"/>
      <c r="G43" s="38"/>
      <c r="H43" s="23"/>
      <c r="I43" s="23"/>
      <c r="J43" s="23"/>
      <c r="K43" s="23"/>
      <c r="L43" s="23"/>
      <c r="M43" s="23"/>
      <c r="N43" s="23"/>
      <c r="O43" s="23"/>
      <c r="P43" s="23"/>
    </row>
    <row r="44" spans="2:16" x14ac:dyDescent="0.3">
      <c r="B44" s="5"/>
      <c r="C44" s="7"/>
      <c r="D44" s="7"/>
      <c r="E44" s="41" t="s">
        <v>58</v>
      </c>
      <c r="F44" s="35"/>
      <c r="G44" s="36"/>
      <c r="H44" s="24"/>
      <c r="I44" s="24"/>
      <c r="J44" s="24"/>
      <c r="K44" s="24"/>
      <c r="L44" s="24"/>
      <c r="M44" s="24"/>
      <c r="N44" s="24"/>
      <c r="O44" s="24"/>
      <c r="P44" s="24"/>
    </row>
    <row r="45" spans="2:16" ht="28.05" customHeight="1" x14ac:dyDescent="0.3">
      <c r="B45" s="5"/>
      <c r="C45" s="7"/>
      <c r="D45" s="7"/>
      <c r="E45" s="37" t="s">
        <v>59</v>
      </c>
      <c r="F45" s="40"/>
      <c r="G45" s="38"/>
      <c r="H45" s="13"/>
      <c r="I45" s="13"/>
      <c r="J45" s="13"/>
      <c r="K45" s="13"/>
      <c r="L45" s="13"/>
      <c r="M45" s="13"/>
      <c r="N45" s="13"/>
      <c r="O45" s="13"/>
      <c r="P45" s="13"/>
    </row>
    <row r="46" spans="2:16" ht="28.05" customHeight="1" x14ac:dyDescent="0.3">
      <c r="B46" s="5"/>
      <c r="C46" s="7"/>
      <c r="D46" s="7"/>
      <c r="E46" s="7"/>
      <c r="F46" s="41" t="s">
        <v>60</v>
      </c>
      <c r="G46" s="36"/>
      <c r="H46" s="24"/>
      <c r="I46" s="24"/>
      <c r="J46" s="24"/>
      <c r="K46" s="24"/>
      <c r="L46" s="24"/>
      <c r="M46" s="24"/>
      <c r="N46" s="14"/>
      <c r="O46" s="14"/>
      <c r="P46" s="24"/>
    </row>
    <row r="47" spans="2:16" x14ac:dyDescent="0.3">
      <c r="B47" s="5"/>
      <c r="C47" s="7"/>
      <c r="D47" s="7"/>
      <c r="E47" s="7"/>
      <c r="F47" s="39" t="s">
        <v>61</v>
      </c>
      <c r="G47" s="38"/>
      <c r="H47" s="23"/>
      <c r="I47" s="23"/>
      <c r="J47" s="23"/>
      <c r="K47" s="23"/>
      <c r="L47" s="23"/>
      <c r="M47" s="23"/>
      <c r="N47" s="23"/>
      <c r="O47" s="23"/>
      <c r="P47" s="23"/>
    </row>
    <row r="48" spans="2:16" x14ac:dyDescent="0.3">
      <c r="B48" s="5"/>
      <c r="C48" s="7"/>
      <c r="D48" s="7"/>
      <c r="E48" s="7"/>
      <c r="F48" s="41" t="s">
        <v>62</v>
      </c>
      <c r="G48" s="36"/>
      <c r="H48" s="24"/>
      <c r="I48" s="24"/>
      <c r="J48" s="24"/>
      <c r="K48" s="24"/>
      <c r="L48" s="24"/>
      <c r="M48" s="24"/>
      <c r="N48" s="24"/>
      <c r="O48" s="24"/>
      <c r="P48" s="24"/>
    </row>
    <row r="49" spans="2:16" x14ac:dyDescent="0.3">
      <c r="B49" s="5"/>
      <c r="C49" s="7"/>
      <c r="D49" s="7"/>
      <c r="E49" s="7"/>
      <c r="F49" s="39" t="s">
        <v>63</v>
      </c>
      <c r="G49" s="38"/>
      <c r="H49" s="23"/>
      <c r="I49" s="23"/>
      <c r="J49" s="23"/>
      <c r="K49" s="23"/>
      <c r="L49" s="23"/>
      <c r="M49" s="23"/>
      <c r="N49" s="23"/>
      <c r="O49" s="23"/>
      <c r="P49" s="23"/>
    </row>
    <row r="50" spans="2:16" ht="28.05" customHeight="1" x14ac:dyDescent="0.3">
      <c r="B50" s="5"/>
      <c r="C50" s="7"/>
      <c r="D50" s="7"/>
      <c r="E50" s="8"/>
      <c r="F50" s="45" t="s">
        <v>64</v>
      </c>
      <c r="G50" s="47"/>
      <c r="H50" s="24">
        <f t="shared" ref="H50:M50" si="3">SUM(H46:H49)</f>
        <v>0</v>
      </c>
      <c r="I50" s="24">
        <f t="shared" si="3"/>
        <v>0</v>
      </c>
      <c r="J50" s="24">
        <f t="shared" si="3"/>
        <v>0</v>
      </c>
      <c r="K50" s="24">
        <f t="shared" si="3"/>
        <v>0</v>
      </c>
      <c r="L50" s="24">
        <f t="shared" si="3"/>
        <v>0</v>
      </c>
      <c r="M50" s="24">
        <f t="shared" si="3"/>
        <v>0</v>
      </c>
      <c r="N50" s="24">
        <f>SUM(N47:N49)</f>
        <v>0</v>
      </c>
      <c r="O50" s="24">
        <f>SUM(O47:O49)</f>
        <v>0</v>
      </c>
      <c r="P50" s="24">
        <f>SUM(P46:P49)</f>
        <v>0</v>
      </c>
    </row>
    <row r="51" spans="2:16" x14ac:dyDescent="0.3">
      <c r="B51" s="5"/>
      <c r="C51" s="7"/>
      <c r="D51" s="7"/>
      <c r="E51" s="39" t="s">
        <v>65</v>
      </c>
      <c r="F51" s="40"/>
      <c r="G51" s="38"/>
      <c r="H51" s="23"/>
      <c r="I51" s="23"/>
      <c r="J51" s="23"/>
      <c r="K51" s="23"/>
      <c r="L51" s="23"/>
      <c r="M51" s="23"/>
      <c r="N51" s="23"/>
      <c r="O51" s="23"/>
      <c r="P51" s="23"/>
    </row>
    <row r="52" spans="2:16" x14ac:dyDescent="0.3">
      <c r="B52" s="5"/>
      <c r="C52" s="7"/>
      <c r="D52" s="7"/>
      <c r="E52" s="41" t="s">
        <v>66</v>
      </c>
      <c r="F52" s="35"/>
      <c r="G52" s="36"/>
      <c r="H52" s="24"/>
      <c r="I52" s="24"/>
      <c r="J52" s="24"/>
      <c r="K52" s="24"/>
      <c r="L52" s="24"/>
      <c r="M52" s="24"/>
      <c r="N52" s="24"/>
      <c r="O52" s="24"/>
      <c r="P52" s="24"/>
    </row>
    <row r="53" spans="2:16" x14ac:dyDescent="0.3">
      <c r="B53" s="5"/>
      <c r="C53" s="7"/>
      <c r="D53" s="7"/>
      <c r="E53" s="39" t="s">
        <v>67</v>
      </c>
      <c r="F53" s="40"/>
      <c r="G53" s="38"/>
      <c r="H53" s="23"/>
      <c r="I53" s="23"/>
      <c r="J53" s="23"/>
      <c r="K53" s="23"/>
      <c r="L53" s="23"/>
      <c r="M53" s="23"/>
      <c r="N53" s="23"/>
      <c r="O53" s="23"/>
      <c r="P53" s="23"/>
    </row>
    <row r="54" spans="2:16" x14ac:dyDescent="0.3">
      <c r="B54" s="5"/>
      <c r="C54" s="7"/>
      <c r="D54" s="7"/>
      <c r="E54" s="41" t="s">
        <v>68</v>
      </c>
      <c r="F54" s="35"/>
      <c r="G54" s="36"/>
      <c r="H54" s="24"/>
      <c r="I54" s="24"/>
      <c r="J54" s="24"/>
      <c r="K54" s="24"/>
      <c r="L54" s="24"/>
      <c r="M54" s="24"/>
      <c r="N54" s="24"/>
      <c r="O54" s="24"/>
      <c r="P54" s="24"/>
    </row>
    <row r="55" spans="2:16" x14ac:dyDescent="0.3">
      <c r="B55" s="5"/>
      <c r="C55" s="7"/>
      <c r="D55" s="7"/>
      <c r="E55" s="39" t="s">
        <v>69</v>
      </c>
      <c r="F55" s="40"/>
      <c r="G55" s="38"/>
      <c r="H55" s="23"/>
      <c r="I55" s="23"/>
      <c r="J55" s="23"/>
      <c r="K55" s="23"/>
      <c r="L55" s="23"/>
      <c r="M55" s="23"/>
      <c r="N55" s="23"/>
      <c r="O55" s="23"/>
      <c r="P55" s="23"/>
    </row>
    <row r="56" spans="2:16" ht="42" customHeight="1" x14ac:dyDescent="0.3">
      <c r="B56" s="5"/>
      <c r="C56" s="7"/>
      <c r="D56" s="7"/>
      <c r="E56" s="41" t="s">
        <v>70</v>
      </c>
      <c r="F56" s="35"/>
      <c r="G56" s="36"/>
      <c r="H56" s="24"/>
      <c r="I56" s="24"/>
      <c r="J56" s="24"/>
      <c r="K56" s="24"/>
      <c r="L56" s="24"/>
      <c r="M56" s="24"/>
      <c r="N56" s="24"/>
      <c r="O56" s="24"/>
      <c r="P56" s="24"/>
    </row>
    <row r="57" spans="2:16" x14ac:dyDescent="0.3">
      <c r="B57" s="5"/>
      <c r="C57" s="7"/>
      <c r="D57" s="8"/>
      <c r="E57" s="42" t="s">
        <v>71</v>
      </c>
      <c r="F57" s="43"/>
      <c r="G57" s="44"/>
      <c r="H57" s="23">
        <f t="shared" ref="H57:P57" si="4">SUM(H34:H44)+SUM(H50:H56)</f>
        <v>0</v>
      </c>
      <c r="I57" s="23">
        <f t="shared" si="4"/>
        <v>0</v>
      </c>
      <c r="J57" s="23">
        <f t="shared" si="4"/>
        <v>0</v>
      </c>
      <c r="K57" s="23">
        <f t="shared" si="4"/>
        <v>0</v>
      </c>
      <c r="L57" s="23">
        <f t="shared" si="4"/>
        <v>0</v>
      </c>
      <c r="M57" s="23">
        <f t="shared" si="4"/>
        <v>0</v>
      </c>
      <c r="N57" s="23">
        <f t="shared" si="4"/>
        <v>0</v>
      </c>
      <c r="O57" s="23">
        <f t="shared" si="4"/>
        <v>0</v>
      </c>
      <c r="P57" s="23">
        <f t="shared" si="4"/>
        <v>0</v>
      </c>
    </row>
    <row r="58" spans="2:16" x14ac:dyDescent="0.3">
      <c r="B58" s="5"/>
      <c r="C58" s="8"/>
      <c r="D58" s="45" t="s">
        <v>72</v>
      </c>
      <c r="E58" s="46"/>
      <c r="F58" s="46"/>
      <c r="G58" s="47"/>
      <c r="H58" s="24">
        <f t="shared" ref="H58:P58" si="5">H57+H32</f>
        <v>0</v>
      </c>
      <c r="I58" s="24">
        <f t="shared" si="5"/>
        <v>0</v>
      </c>
      <c r="J58" s="24">
        <f t="shared" si="5"/>
        <v>0</v>
      </c>
      <c r="K58" s="24">
        <f t="shared" si="5"/>
        <v>0</v>
      </c>
      <c r="L58" s="24">
        <f t="shared" si="5"/>
        <v>0</v>
      </c>
      <c r="M58" s="24">
        <f t="shared" si="5"/>
        <v>0</v>
      </c>
      <c r="N58" s="24">
        <f t="shared" si="5"/>
        <v>0</v>
      </c>
      <c r="O58" s="24">
        <f t="shared" si="5"/>
        <v>0</v>
      </c>
      <c r="P58" s="24">
        <f t="shared" si="5"/>
        <v>0</v>
      </c>
    </row>
    <row r="59" spans="2:16" x14ac:dyDescent="0.3">
      <c r="B59" s="5"/>
      <c r="C59" s="37" t="s">
        <v>73</v>
      </c>
      <c r="D59" s="40"/>
      <c r="E59" s="40"/>
      <c r="F59" s="40"/>
      <c r="G59" s="38"/>
      <c r="H59" s="13"/>
      <c r="I59" s="13"/>
      <c r="J59" s="13"/>
      <c r="K59" s="13"/>
      <c r="L59" s="13"/>
      <c r="M59" s="13"/>
      <c r="N59" s="13"/>
      <c r="O59" s="13"/>
      <c r="P59" s="13"/>
    </row>
    <row r="60" spans="2:16" x14ac:dyDescent="0.3">
      <c r="B60" s="5"/>
      <c r="C60" s="7"/>
      <c r="D60" s="34" t="s">
        <v>74</v>
      </c>
      <c r="E60" s="35"/>
      <c r="F60" s="35"/>
      <c r="G60" s="36"/>
      <c r="H60" s="14"/>
      <c r="I60" s="14"/>
      <c r="J60" s="14"/>
      <c r="K60" s="14"/>
      <c r="L60" s="14"/>
      <c r="M60" s="14"/>
      <c r="N60" s="14"/>
      <c r="O60" s="14"/>
      <c r="P60" s="14"/>
    </row>
    <row r="61" spans="2:16" x14ac:dyDescent="0.3">
      <c r="B61" s="5"/>
      <c r="C61" s="7"/>
      <c r="D61" s="5"/>
      <c r="E61" s="37" t="s">
        <v>75</v>
      </c>
      <c r="F61" s="40"/>
      <c r="G61" s="38"/>
      <c r="H61" s="13"/>
      <c r="I61" s="13"/>
      <c r="J61" s="13"/>
      <c r="K61" s="13"/>
      <c r="L61" s="13"/>
      <c r="M61" s="13"/>
      <c r="N61" s="13"/>
      <c r="O61" s="13"/>
      <c r="P61" s="13"/>
    </row>
    <row r="62" spans="2:16" x14ac:dyDescent="0.3">
      <c r="B62" s="5"/>
      <c r="C62" s="7"/>
      <c r="D62" s="5"/>
      <c r="E62" s="7"/>
      <c r="F62" s="34" t="s">
        <v>76</v>
      </c>
      <c r="G62" s="36"/>
      <c r="H62" s="14"/>
      <c r="I62" s="14"/>
      <c r="J62" s="14"/>
      <c r="K62" s="14"/>
      <c r="L62" s="14"/>
      <c r="M62" s="14"/>
      <c r="N62" s="14"/>
      <c r="O62" s="14"/>
      <c r="P62" s="14"/>
    </row>
    <row r="63" spans="2:16" x14ac:dyDescent="0.3">
      <c r="B63" s="5"/>
      <c r="C63" s="7"/>
      <c r="D63" s="5"/>
      <c r="E63" s="7"/>
      <c r="F63" s="5"/>
      <c r="G63" s="10" t="s">
        <v>77</v>
      </c>
      <c r="H63" s="23"/>
      <c r="I63" s="23"/>
      <c r="J63" s="23"/>
      <c r="K63" s="23"/>
      <c r="L63" s="23"/>
      <c r="M63" s="23"/>
      <c r="N63" s="23"/>
      <c r="O63" s="23"/>
      <c r="P63" s="23"/>
    </row>
    <row r="64" spans="2:16" x14ac:dyDescent="0.3">
      <c r="B64" s="5"/>
      <c r="C64" s="7"/>
      <c r="D64" s="5"/>
      <c r="E64" s="7"/>
      <c r="F64" s="5"/>
      <c r="G64" s="9" t="s">
        <v>78</v>
      </c>
      <c r="H64" s="24"/>
      <c r="I64" s="24"/>
      <c r="J64" s="24"/>
      <c r="K64" s="24"/>
      <c r="L64" s="24"/>
      <c r="M64" s="24"/>
      <c r="N64" s="24"/>
      <c r="O64" s="24"/>
      <c r="P64" s="24"/>
    </row>
    <row r="65" spans="2:16" x14ac:dyDescent="0.3">
      <c r="B65" s="5"/>
      <c r="C65" s="7"/>
      <c r="D65" s="5"/>
      <c r="E65" s="7"/>
      <c r="F65" s="6"/>
      <c r="G65" s="21" t="s">
        <v>79</v>
      </c>
      <c r="H65" s="23">
        <f t="shared" ref="H65:P65" si="6">H63+H64</f>
        <v>0</v>
      </c>
      <c r="I65" s="23">
        <f t="shared" si="6"/>
        <v>0</v>
      </c>
      <c r="J65" s="23">
        <f t="shared" si="6"/>
        <v>0</v>
      </c>
      <c r="K65" s="23">
        <f t="shared" si="6"/>
        <v>0</v>
      </c>
      <c r="L65" s="23">
        <f t="shared" si="6"/>
        <v>0</v>
      </c>
      <c r="M65" s="23">
        <f t="shared" si="6"/>
        <v>0</v>
      </c>
      <c r="N65" s="23">
        <f t="shared" si="6"/>
        <v>0</v>
      </c>
      <c r="O65" s="23">
        <f t="shared" si="6"/>
        <v>0</v>
      </c>
      <c r="P65" s="23">
        <f t="shared" si="6"/>
        <v>0</v>
      </c>
    </row>
    <row r="66" spans="2:16" ht="28.05" customHeight="1" x14ac:dyDescent="0.3">
      <c r="B66" s="5"/>
      <c r="C66" s="7"/>
      <c r="D66" s="5"/>
      <c r="E66" s="7"/>
      <c r="F66" s="34" t="s">
        <v>80</v>
      </c>
      <c r="G66" s="36"/>
      <c r="H66" s="14"/>
      <c r="I66" s="14"/>
      <c r="J66" s="14"/>
      <c r="K66" s="14"/>
      <c r="L66" s="14"/>
      <c r="M66" s="14"/>
      <c r="N66" s="14"/>
      <c r="O66" s="14"/>
      <c r="P66" s="14"/>
    </row>
    <row r="67" spans="2:16" ht="22.8" x14ac:dyDescent="0.3">
      <c r="B67" s="5"/>
      <c r="C67" s="7"/>
      <c r="D67" s="5"/>
      <c r="E67" s="7"/>
      <c r="F67" s="5"/>
      <c r="G67" s="10" t="s">
        <v>81</v>
      </c>
      <c r="H67" s="23"/>
      <c r="I67" s="23"/>
      <c r="J67" s="23"/>
      <c r="K67" s="23"/>
      <c r="L67" s="23"/>
      <c r="M67" s="23"/>
      <c r="N67" s="23"/>
      <c r="O67" s="23"/>
      <c r="P67" s="23"/>
    </row>
    <row r="68" spans="2:16" ht="22.8" x14ac:dyDescent="0.3">
      <c r="B68" s="5"/>
      <c r="C68" s="7"/>
      <c r="D68" s="5"/>
      <c r="E68" s="7"/>
      <c r="F68" s="5"/>
      <c r="G68" s="9" t="s">
        <v>82</v>
      </c>
      <c r="H68" s="24"/>
      <c r="I68" s="24"/>
      <c r="J68" s="24"/>
      <c r="K68" s="24"/>
      <c r="L68" s="24"/>
      <c r="M68" s="24"/>
      <c r="N68" s="24"/>
      <c r="O68" s="24"/>
      <c r="P68" s="24"/>
    </row>
    <row r="69" spans="2:16" x14ac:dyDescent="0.3">
      <c r="B69" s="5"/>
      <c r="C69" s="7"/>
      <c r="D69" s="5"/>
      <c r="E69" s="7"/>
      <c r="F69" s="5"/>
      <c r="G69" s="10" t="s">
        <v>83</v>
      </c>
      <c r="H69" s="23"/>
      <c r="I69" s="23"/>
      <c r="J69" s="23"/>
      <c r="K69" s="23"/>
      <c r="L69" s="23"/>
      <c r="M69" s="23"/>
      <c r="N69" s="23"/>
      <c r="O69" s="23"/>
      <c r="P69" s="23"/>
    </row>
    <row r="70" spans="2:16" x14ac:dyDescent="0.3">
      <c r="B70" s="5"/>
      <c r="C70" s="7"/>
      <c r="D70" s="5"/>
      <c r="E70" s="7"/>
      <c r="F70" s="5"/>
      <c r="G70" s="9" t="s">
        <v>84</v>
      </c>
      <c r="H70" s="24"/>
      <c r="I70" s="24"/>
      <c r="J70" s="24"/>
      <c r="K70" s="24"/>
      <c r="L70" s="24"/>
      <c r="M70" s="24"/>
      <c r="N70" s="24"/>
      <c r="O70" s="24"/>
      <c r="P70" s="24"/>
    </row>
    <row r="71" spans="2:16" ht="22.8" x14ac:dyDescent="0.3">
      <c r="B71" s="5"/>
      <c r="C71" s="7"/>
      <c r="D71" s="5"/>
      <c r="E71" s="7"/>
      <c r="F71" s="6"/>
      <c r="G71" s="21" t="s">
        <v>85</v>
      </c>
      <c r="H71" s="23">
        <f t="shared" ref="H71:P71" si="7">SUM(H67:H70)</f>
        <v>0</v>
      </c>
      <c r="I71" s="23">
        <f t="shared" si="7"/>
        <v>0</v>
      </c>
      <c r="J71" s="23">
        <f t="shared" si="7"/>
        <v>0</v>
      </c>
      <c r="K71" s="23">
        <f t="shared" si="7"/>
        <v>0</v>
      </c>
      <c r="L71" s="23">
        <f t="shared" si="7"/>
        <v>0</v>
      </c>
      <c r="M71" s="23">
        <f t="shared" si="7"/>
        <v>0</v>
      </c>
      <c r="N71" s="23">
        <f t="shared" si="7"/>
        <v>0</v>
      </c>
      <c r="O71" s="23">
        <f t="shared" si="7"/>
        <v>0</v>
      </c>
      <c r="P71" s="23">
        <f t="shared" si="7"/>
        <v>0</v>
      </c>
    </row>
    <row r="72" spans="2:16" x14ac:dyDescent="0.3">
      <c r="B72" s="5"/>
      <c r="C72" s="7"/>
      <c r="D72" s="5"/>
      <c r="E72" s="7"/>
      <c r="F72" s="41" t="s">
        <v>86</v>
      </c>
      <c r="G72" s="36"/>
      <c r="H72" s="24"/>
      <c r="I72" s="24"/>
      <c r="J72" s="24"/>
      <c r="K72" s="24"/>
      <c r="L72" s="24"/>
      <c r="M72" s="24"/>
      <c r="N72" s="24"/>
      <c r="O72" s="24"/>
      <c r="P72" s="24"/>
    </row>
    <row r="73" spans="2:16" x14ac:dyDescent="0.3">
      <c r="B73" s="5"/>
      <c r="C73" s="7"/>
      <c r="D73" s="5"/>
      <c r="E73" s="7"/>
      <c r="F73" s="39" t="s">
        <v>87</v>
      </c>
      <c r="G73" s="38"/>
      <c r="H73" s="23"/>
      <c r="I73" s="23"/>
      <c r="J73" s="23"/>
      <c r="K73" s="23"/>
      <c r="L73" s="23"/>
      <c r="M73" s="23"/>
      <c r="N73" s="23"/>
      <c r="O73" s="23"/>
      <c r="P73" s="23"/>
    </row>
    <row r="74" spans="2:16" x14ac:dyDescent="0.3">
      <c r="B74" s="5"/>
      <c r="C74" s="7"/>
      <c r="D74" s="5"/>
      <c r="E74" s="7"/>
      <c r="F74" s="41" t="s">
        <v>88</v>
      </c>
      <c r="G74" s="36"/>
      <c r="H74" s="24"/>
      <c r="I74" s="24"/>
      <c r="J74" s="24"/>
      <c r="K74" s="24"/>
      <c r="L74" s="24"/>
      <c r="M74" s="24"/>
      <c r="N74" s="24"/>
      <c r="O74" s="24"/>
      <c r="P74" s="24"/>
    </row>
    <row r="75" spans="2:16" x14ac:dyDescent="0.3">
      <c r="B75" s="5"/>
      <c r="C75" s="7"/>
      <c r="D75" s="5"/>
      <c r="E75" s="7"/>
      <c r="F75" s="39" t="s">
        <v>89</v>
      </c>
      <c r="G75" s="38"/>
      <c r="H75" s="23"/>
      <c r="I75" s="23"/>
      <c r="J75" s="23"/>
      <c r="K75" s="23"/>
      <c r="L75" s="23"/>
      <c r="M75" s="23"/>
      <c r="N75" s="23"/>
      <c r="O75" s="23"/>
      <c r="P75" s="23"/>
    </row>
    <row r="76" spans="2:16" ht="28.05" customHeight="1" x14ac:dyDescent="0.3">
      <c r="B76" s="5"/>
      <c r="C76" s="7"/>
      <c r="D76" s="5"/>
      <c r="E76" s="7"/>
      <c r="F76" s="41" t="s">
        <v>90</v>
      </c>
      <c r="G76" s="36"/>
      <c r="H76" s="24"/>
      <c r="I76" s="24"/>
      <c r="J76" s="24"/>
      <c r="K76" s="24"/>
      <c r="L76" s="24"/>
      <c r="M76" s="24"/>
      <c r="N76" s="24"/>
      <c r="O76" s="24"/>
      <c r="P76" s="24"/>
    </row>
    <row r="77" spans="2:16" x14ac:dyDescent="0.3">
      <c r="B77" s="5"/>
      <c r="C77" s="7"/>
      <c r="D77" s="5"/>
      <c r="E77" s="8"/>
      <c r="F77" s="42" t="s">
        <v>91</v>
      </c>
      <c r="G77" s="44"/>
      <c r="H77" s="23">
        <f t="shared" ref="H77:P77" si="8">H65+SUM(H71:H76)</f>
        <v>0</v>
      </c>
      <c r="I77" s="23">
        <f t="shared" si="8"/>
        <v>0</v>
      </c>
      <c r="J77" s="23">
        <f t="shared" si="8"/>
        <v>0</v>
      </c>
      <c r="K77" s="23">
        <f t="shared" si="8"/>
        <v>0</v>
      </c>
      <c r="L77" s="23">
        <f t="shared" si="8"/>
        <v>0</v>
      </c>
      <c r="M77" s="23">
        <f t="shared" si="8"/>
        <v>0</v>
      </c>
      <c r="N77" s="23">
        <f t="shared" si="8"/>
        <v>0</v>
      </c>
      <c r="O77" s="23">
        <f t="shared" si="8"/>
        <v>0</v>
      </c>
      <c r="P77" s="23">
        <f t="shared" si="8"/>
        <v>0</v>
      </c>
    </row>
    <row r="78" spans="2:16" x14ac:dyDescent="0.3">
      <c r="B78" s="5"/>
      <c r="C78" s="7"/>
      <c r="D78" s="5"/>
      <c r="E78" s="34" t="s">
        <v>92</v>
      </c>
      <c r="F78" s="35"/>
      <c r="G78" s="36"/>
      <c r="H78" s="14"/>
      <c r="I78" s="14"/>
      <c r="J78" s="14"/>
      <c r="K78" s="14"/>
      <c r="L78" s="14"/>
      <c r="M78" s="14"/>
      <c r="N78" s="14"/>
      <c r="O78" s="14"/>
      <c r="P78" s="14"/>
    </row>
    <row r="79" spans="2:16" x14ac:dyDescent="0.3">
      <c r="B79" s="5"/>
      <c r="C79" s="7"/>
      <c r="D79" s="5"/>
      <c r="E79" s="5"/>
      <c r="F79" s="37" t="s">
        <v>93</v>
      </c>
      <c r="G79" s="38"/>
      <c r="H79" s="13"/>
      <c r="I79" s="13"/>
      <c r="J79" s="13"/>
      <c r="K79" s="13"/>
      <c r="L79" s="13"/>
      <c r="M79" s="13"/>
      <c r="N79" s="13"/>
      <c r="O79" s="13"/>
      <c r="P79" s="13"/>
    </row>
    <row r="80" spans="2:16" x14ac:dyDescent="0.3">
      <c r="B80" s="5"/>
      <c r="C80" s="7"/>
      <c r="D80" s="5"/>
      <c r="E80" s="5"/>
      <c r="F80" s="7"/>
      <c r="G80" s="9" t="s">
        <v>94</v>
      </c>
      <c r="H80" s="24"/>
      <c r="I80" s="24"/>
      <c r="J80" s="24"/>
      <c r="K80" s="24"/>
      <c r="L80" s="24"/>
      <c r="M80" s="24"/>
      <c r="N80" s="24"/>
      <c r="O80" s="24"/>
      <c r="P80" s="24"/>
    </row>
    <row r="81" spans="2:16" x14ac:dyDescent="0.3">
      <c r="B81" s="5"/>
      <c r="C81" s="7"/>
      <c r="D81" s="5"/>
      <c r="E81" s="5"/>
      <c r="F81" s="7"/>
      <c r="G81" s="10" t="s">
        <v>95</v>
      </c>
      <c r="H81" s="23"/>
      <c r="I81" s="23"/>
      <c r="J81" s="23"/>
      <c r="K81" s="23"/>
      <c r="L81" s="23"/>
      <c r="M81" s="23"/>
      <c r="N81" s="23"/>
      <c r="O81" s="23"/>
      <c r="P81" s="23"/>
    </row>
    <row r="82" spans="2:16" x14ac:dyDescent="0.3">
      <c r="B82" s="5"/>
      <c r="C82" s="7"/>
      <c r="D82" s="5"/>
      <c r="E82" s="5"/>
      <c r="F82" s="8"/>
      <c r="G82" s="22" t="s">
        <v>96</v>
      </c>
      <c r="H82" s="24">
        <f t="shared" ref="H82:P82" si="9">H80+H81</f>
        <v>0</v>
      </c>
      <c r="I82" s="24">
        <f t="shared" si="9"/>
        <v>0</v>
      </c>
      <c r="J82" s="24">
        <f t="shared" si="9"/>
        <v>0</v>
      </c>
      <c r="K82" s="24">
        <f t="shared" si="9"/>
        <v>0</v>
      </c>
      <c r="L82" s="24">
        <f t="shared" si="9"/>
        <v>0</v>
      </c>
      <c r="M82" s="24">
        <f t="shared" si="9"/>
        <v>0</v>
      </c>
      <c r="N82" s="24">
        <f t="shared" si="9"/>
        <v>0</v>
      </c>
      <c r="O82" s="24">
        <f t="shared" si="9"/>
        <v>0</v>
      </c>
      <c r="P82" s="24">
        <f t="shared" si="9"/>
        <v>0</v>
      </c>
    </row>
    <row r="83" spans="2:16" ht="28.05" customHeight="1" x14ac:dyDescent="0.3">
      <c r="B83" s="5"/>
      <c r="C83" s="7"/>
      <c r="D83" s="5"/>
      <c r="E83" s="5"/>
      <c r="F83" s="37" t="s">
        <v>97</v>
      </c>
      <c r="G83" s="38"/>
      <c r="H83" s="13"/>
      <c r="I83" s="13"/>
      <c r="J83" s="13"/>
      <c r="K83" s="13"/>
      <c r="L83" s="13"/>
      <c r="M83" s="13"/>
      <c r="N83" s="13"/>
      <c r="O83" s="13"/>
      <c r="P83" s="13"/>
    </row>
    <row r="84" spans="2:16" ht="22.8" x14ac:dyDescent="0.3">
      <c r="B84" s="5"/>
      <c r="C84" s="7"/>
      <c r="D84" s="5"/>
      <c r="E84" s="5"/>
      <c r="F84" s="7"/>
      <c r="G84" s="9" t="s">
        <v>98</v>
      </c>
      <c r="H84" s="24"/>
      <c r="I84" s="24"/>
      <c r="J84" s="24"/>
      <c r="K84" s="24"/>
      <c r="L84" s="24"/>
      <c r="M84" s="24"/>
      <c r="N84" s="24"/>
      <c r="O84" s="24"/>
      <c r="P84" s="24"/>
    </row>
    <row r="85" spans="2:16" ht="22.8" x14ac:dyDescent="0.3">
      <c r="B85" s="5"/>
      <c r="C85" s="7"/>
      <c r="D85" s="5"/>
      <c r="E85" s="5"/>
      <c r="F85" s="7"/>
      <c r="G85" s="10" t="s">
        <v>99</v>
      </c>
      <c r="H85" s="23"/>
      <c r="I85" s="23"/>
      <c r="J85" s="23"/>
      <c r="K85" s="23"/>
      <c r="L85" s="23"/>
      <c r="M85" s="23"/>
      <c r="N85" s="23"/>
      <c r="O85" s="23"/>
      <c r="P85" s="23"/>
    </row>
    <row r="86" spans="2:16" x14ac:dyDescent="0.3">
      <c r="B86" s="5"/>
      <c r="C86" s="7"/>
      <c r="D86" s="5"/>
      <c r="E86" s="5"/>
      <c r="F86" s="7"/>
      <c r="G86" s="9" t="s">
        <v>100</v>
      </c>
      <c r="H86" s="24"/>
      <c r="I86" s="24"/>
      <c r="J86" s="24"/>
      <c r="K86" s="24"/>
      <c r="L86" s="24"/>
      <c r="M86" s="24"/>
      <c r="N86" s="24"/>
      <c r="O86" s="24"/>
      <c r="P86" s="24"/>
    </row>
    <row r="87" spans="2:16" x14ac:dyDescent="0.3">
      <c r="B87" s="5"/>
      <c r="C87" s="7"/>
      <c r="D87" s="5"/>
      <c r="E87" s="5"/>
      <c r="F87" s="7"/>
      <c r="G87" s="10" t="s">
        <v>101</v>
      </c>
      <c r="H87" s="23"/>
      <c r="I87" s="23"/>
      <c r="J87" s="23"/>
      <c r="K87" s="23"/>
      <c r="L87" s="23"/>
      <c r="M87" s="23"/>
      <c r="N87" s="23"/>
      <c r="O87" s="23"/>
      <c r="P87" s="23"/>
    </row>
    <row r="88" spans="2:16" ht="22.8" x14ac:dyDescent="0.3">
      <c r="B88" s="5"/>
      <c r="C88" s="7"/>
      <c r="D88" s="5"/>
      <c r="E88" s="5"/>
      <c r="F88" s="8"/>
      <c r="G88" s="22" t="s">
        <v>102</v>
      </c>
      <c r="H88" s="24">
        <f t="shared" ref="H88:P88" si="10">SUM(H84:H87)</f>
        <v>0</v>
      </c>
      <c r="I88" s="24">
        <f t="shared" si="10"/>
        <v>0</v>
      </c>
      <c r="J88" s="24">
        <f t="shared" si="10"/>
        <v>0</v>
      </c>
      <c r="K88" s="24">
        <f t="shared" si="10"/>
        <v>0</v>
      </c>
      <c r="L88" s="24">
        <f t="shared" si="10"/>
        <v>0</v>
      </c>
      <c r="M88" s="24">
        <f t="shared" si="10"/>
        <v>0</v>
      </c>
      <c r="N88" s="24">
        <f t="shared" si="10"/>
        <v>0</v>
      </c>
      <c r="O88" s="24">
        <f t="shared" si="10"/>
        <v>0</v>
      </c>
      <c r="P88" s="24">
        <f t="shared" si="10"/>
        <v>0</v>
      </c>
    </row>
    <row r="89" spans="2:16" x14ac:dyDescent="0.3">
      <c r="B89" s="5"/>
      <c r="C89" s="7"/>
      <c r="D89" s="5"/>
      <c r="E89" s="5"/>
      <c r="F89" s="39" t="s">
        <v>103</v>
      </c>
      <c r="G89" s="38"/>
      <c r="H89" s="23"/>
      <c r="I89" s="23"/>
      <c r="J89" s="23"/>
      <c r="K89" s="23"/>
      <c r="L89" s="23"/>
      <c r="M89" s="23"/>
      <c r="N89" s="23"/>
      <c r="O89" s="23"/>
      <c r="P89" s="23"/>
    </row>
    <row r="90" spans="2:16" x14ac:dyDescent="0.3">
      <c r="B90" s="5"/>
      <c r="C90" s="7"/>
      <c r="D90" s="5"/>
      <c r="E90" s="5"/>
      <c r="F90" s="41" t="s">
        <v>104</v>
      </c>
      <c r="G90" s="36"/>
      <c r="H90" s="24"/>
      <c r="I90" s="24"/>
      <c r="J90" s="24"/>
      <c r="K90" s="24"/>
      <c r="L90" s="24"/>
      <c r="M90" s="24"/>
      <c r="N90" s="24"/>
      <c r="O90" s="24"/>
      <c r="P90" s="24"/>
    </row>
    <row r="91" spans="2:16" x14ac:dyDescent="0.3">
      <c r="B91" s="5"/>
      <c r="C91" s="7"/>
      <c r="D91" s="5"/>
      <c r="E91" s="5"/>
      <c r="F91" s="39" t="s">
        <v>105</v>
      </c>
      <c r="G91" s="38"/>
      <c r="H91" s="23"/>
      <c r="I91" s="23"/>
      <c r="J91" s="23"/>
      <c r="K91" s="23"/>
      <c r="L91" s="23"/>
      <c r="M91" s="23"/>
      <c r="N91" s="23"/>
      <c r="O91" s="23"/>
      <c r="P91" s="23"/>
    </row>
    <row r="92" spans="2:16" x14ac:dyDescent="0.3">
      <c r="B92" s="5"/>
      <c r="C92" s="7"/>
      <c r="D92" s="5"/>
      <c r="E92" s="5"/>
      <c r="F92" s="41" t="s">
        <v>106</v>
      </c>
      <c r="G92" s="36"/>
      <c r="H92" s="24"/>
      <c r="I92" s="24"/>
      <c r="J92" s="24"/>
      <c r="K92" s="24"/>
      <c r="L92" s="24"/>
      <c r="M92" s="24"/>
      <c r="N92" s="24"/>
      <c r="O92" s="24"/>
      <c r="P92" s="24"/>
    </row>
    <row r="93" spans="2:16" x14ac:dyDescent="0.3">
      <c r="B93" s="5"/>
      <c r="C93" s="7"/>
      <c r="D93" s="5"/>
      <c r="E93" s="5"/>
      <c r="F93" s="39" t="s">
        <v>107</v>
      </c>
      <c r="G93" s="38"/>
      <c r="H93" s="23"/>
      <c r="I93" s="23"/>
      <c r="J93" s="23"/>
      <c r="K93" s="23"/>
      <c r="L93" s="23"/>
      <c r="M93" s="23"/>
      <c r="N93" s="23"/>
      <c r="O93" s="23"/>
      <c r="P93" s="23"/>
    </row>
    <row r="94" spans="2:16" x14ac:dyDescent="0.3">
      <c r="B94" s="5"/>
      <c r="C94" s="7"/>
      <c r="D94" s="5"/>
      <c r="E94" s="6"/>
      <c r="F94" s="45" t="s">
        <v>108</v>
      </c>
      <c r="G94" s="47"/>
      <c r="H94" s="24">
        <f t="shared" ref="H94:P94" si="11">H82+SUM(H88:H93)</f>
        <v>0</v>
      </c>
      <c r="I94" s="24">
        <f t="shared" si="11"/>
        <v>0</v>
      </c>
      <c r="J94" s="24">
        <f t="shared" si="11"/>
        <v>0</v>
      </c>
      <c r="K94" s="24">
        <f t="shared" si="11"/>
        <v>0</v>
      </c>
      <c r="L94" s="24">
        <f t="shared" si="11"/>
        <v>0</v>
      </c>
      <c r="M94" s="24">
        <f t="shared" si="11"/>
        <v>0</v>
      </c>
      <c r="N94" s="24">
        <f t="shared" si="11"/>
        <v>0</v>
      </c>
      <c r="O94" s="24">
        <f t="shared" si="11"/>
        <v>0</v>
      </c>
      <c r="P94" s="24">
        <f t="shared" si="11"/>
        <v>0</v>
      </c>
    </row>
    <row r="95" spans="2:16" x14ac:dyDescent="0.3">
      <c r="B95" s="5"/>
      <c r="C95" s="7"/>
      <c r="D95" s="6"/>
      <c r="E95" s="42" t="s">
        <v>109</v>
      </c>
      <c r="F95" s="43"/>
      <c r="G95" s="44"/>
      <c r="H95" s="23">
        <f t="shared" ref="H95:P95" si="12">H77+H94</f>
        <v>0</v>
      </c>
      <c r="I95" s="23">
        <f t="shared" si="12"/>
        <v>0</v>
      </c>
      <c r="J95" s="23">
        <f t="shared" si="12"/>
        <v>0</v>
      </c>
      <c r="K95" s="23">
        <f t="shared" si="12"/>
        <v>0</v>
      </c>
      <c r="L95" s="23">
        <f t="shared" si="12"/>
        <v>0</v>
      </c>
      <c r="M95" s="23">
        <f t="shared" si="12"/>
        <v>0</v>
      </c>
      <c r="N95" s="23">
        <f t="shared" si="12"/>
        <v>0</v>
      </c>
      <c r="O95" s="23">
        <f t="shared" si="12"/>
        <v>0</v>
      </c>
      <c r="P95" s="23">
        <f t="shared" si="12"/>
        <v>0</v>
      </c>
    </row>
    <row r="96" spans="2:16" x14ac:dyDescent="0.3">
      <c r="B96" s="5"/>
      <c r="C96" s="7"/>
      <c r="D96" s="34" t="s">
        <v>110</v>
      </c>
      <c r="E96" s="35"/>
      <c r="F96" s="35"/>
      <c r="G96" s="36"/>
      <c r="H96" s="14"/>
      <c r="I96" s="14"/>
      <c r="J96" s="14"/>
      <c r="K96" s="14"/>
      <c r="L96" s="14"/>
      <c r="M96" s="14"/>
      <c r="N96" s="14"/>
      <c r="O96" s="14"/>
      <c r="P96" s="14"/>
    </row>
    <row r="97" spans="2:16" x14ac:dyDescent="0.3">
      <c r="B97" s="5"/>
      <c r="C97" s="7"/>
      <c r="D97" s="5"/>
      <c r="E97" s="37" t="s">
        <v>111</v>
      </c>
      <c r="F97" s="40"/>
      <c r="G97" s="38"/>
      <c r="H97" s="23"/>
      <c r="I97" s="23"/>
      <c r="J97" s="23"/>
      <c r="K97" s="23"/>
      <c r="L97" s="23"/>
      <c r="M97" s="23"/>
      <c r="N97" s="23"/>
      <c r="O97" s="23"/>
      <c r="P97" s="23"/>
    </row>
    <row r="98" spans="2:16" x14ac:dyDescent="0.3">
      <c r="B98" s="5"/>
      <c r="C98" s="7"/>
      <c r="D98" s="5"/>
      <c r="E98" s="8"/>
      <c r="F98" s="41" t="s">
        <v>112</v>
      </c>
      <c r="G98" s="36"/>
      <c r="H98" s="24"/>
      <c r="I98" s="24"/>
      <c r="J98" s="24"/>
      <c r="K98" s="24"/>
      <c r="L98" s="24"/>
      <c r="M98" s="24"/>
      <c r="N98" s="24"/>
      <c r="O98" s="24"/>
      <c r="P98" s="24"/>
    </row>
    <row r="99" spans="2:16" x14ac:dyDescent="0.3">
      <c r="B99" s="5"/>
      <c r="C99" s="7"/>
      <c r="D99" s="5"/>
      <c r="E99" s="48" t="s">
        <v>113</v>
      </c>
      <c r="F99" s="49"/>
      <c r="G99" s="50"/>
      <c r="H99" s="23"/>
      <c r="I99" s="23"/>
      <c r="J99" s="23"/>
      <c r="K99" s="23"/>
      <c r="L99" s="23"/>
      <c r="M99" s="23"/>
      <c r="N99" s="23"/>
      <c r="O99" s="23"/>
      <c r="P99" s="23"/>
    </row>
    <row r="100" spans="2:16" x14ac:dyDescent="0.3">
      <c r="B100" s="5"/>
      <c r="C100" s="7"/>
      <c r="D100" s="5"/>
      <c r="E100" s="41" t="s">
        <v>114</v>
      </c>
      <c r="F100" s="35"/>
      <c r="G100" s="36"/>
      <c r="H100" s="24"/>
      <c r="I100" s="24"/>
      <c r="J100" s="24"/>
      <c r="K100" s="24"/>
      <c r="L100" s="24"/>
      <c r="M100" s="24"/>
      <c r="N100" s="24"/>
      <c r="O100" s="24"/>
      <c r="P100" s="24"/>
    </row>
    <row r="101" spans="2:16" x14ac:dyDescent="0.3">
      <c r="B101" s="5"/>
      <c r="C101" s="7"/>
      <c r="D101" s="5"/>
      <c r="E101" s="37" t="s">
        <v>115</v>
      </c>
      <c r="F101" s="40"/>
      <c r="G101" s="38"/>
      <c r="H101" s="23"/>
      <c r="I101" s="23"/>
      <c r="J101" s="23"/>
      <c r="K101" s="23"/>
      <c r="L101" s="23"/>
      <c r="M101" s="23"/>
      <c r="N101" s="23"/>
      <c r="O101" s="23"/>
      <c r="P101" s="23"/>
    </row>
    <row r="102" spans="2:16" x14ac:dyDescent="0.3">
      <c r="B102" s="5"/>
      <c r="C102" s="7"/>
      <c r="D102" s="5"/>
      <c r="E102" s="8"/>
      <c r="F102" s="41" t="s">
        <v>116</v>
      </c>
      <c r="G102" s="36"/>
      <c r="H102" s="24"/>
      <c r="I102" s="24"/>
      <c r="J102" s="24"/>
      <c r="K102" s="24"/>
      <c r="L102" s="24"/>
      <c r="M102" s="24"/>
      <c r="N102" s="24"/>
      <c r="O102" s="24"/>
      <c r="P102" s="24"/>
    </row>
    <row r="103" spans="2:16" x14ac:dyDescent="0.3">
      <c r="B103" s="5"/>
      <c r="C103" s="7"/>
      <c r="D103" s="5"/>
      <c r="E103" s="39" t="s">
        <v>117</v>
      </c>
      <c r="F103" s="40"/>
      <c r="G103" s="38"/>
      <c r="H103" s="23"/>
      <c r="I103" s="23"/>
      <c r="J103" s="23"/>
      <c r="K103" s="23"/>
      <c r="L103" s="23"/>
      <c r="M103" s="23"/>
      <c r="N103" s="23"/>
      <c r="O103" s="23"/>
      <c r="P103" s="23"/>
    </row>
    <row r="104" spans="2:16" x14ac:dyDescent="0.3">
      <c r="B104" s="5"/>
      <c r="C104" s="7"/>
      <c r="D104" s="5"/>
      <c r="E104" s="41" t="s">
        <v>118</v>
      </c>
      <c r="F104" s="35"/>
      <c r="G104" s="36"/>
      <c r="H104" s="24"/>
      <c r="I104" s="24"/>
      <c r="J104" s="24"/>
      <c r="K104" s="24"/>
      <c r="L104" s="24"/>
      <c r="M104" s="24"/>
      <c r="N104" s="24"/>
      <c r="O104" s="24"/>
      <c r="P104" s="24"/>
    </row>
    <row r="105" spans="2:16" x14ac:dyDescent="0.3">
      <c r="B105" s="5"/>
      <c r="C105" s="7"/>
      <c r="D105" s="5"/>
      <c r="E105" s="39" t="s">
        <v>119</v>
      </c>
      <c r="F105" s="40"/>
      <c r="G105" s="38"/>
      <c r="H105" s="23"/>
      <c r="I105" s="23"/>
      <c r="J105" s="23"/>
      <c r="K105" s="23"/>
      <c r="L105" s="23"/>
      <c r="M105" s="23"/>
      <c r="N105" s="23"/>
      <c r="O105" s="23"/>
      <c r="P105" s="23"/>
    </row>
    <row r="106" spans="2:16" x14ac:dyDescent="0.3">
      <c r="B106" s="5"/>
      <c r="C106" s="7"/>
      <c r="D106" s="5"/>
      <c r="E106" s="41" t="s">
        <v>120</v>
      </c>
      <c r="F106" s="35"/>
      <c r="G106" s="36"/>
      <c r="H106" s="24"/>
      <c r="I106" s="24"/>
      <c r="J106" s="24"/>
      <c r="K106" s="24"/>
      <c r="L106" s="24"/>
      <c r="M106" s="24"/>
      <c r="N106" s="24"/>
      <c r="O106" s="24"/>
      <c r="P106" s="24"/>
    </row>
    <row r="107" spans="2:16" x14ac:dyDescent="0.3">
      <c r="B107" s="5"/>
      <c r="C107" s="7"/>
      <c r="D107" s="6"/>
      <c r="E107" s="42" t="s">
        <v>121</v>
      </c>
      <c r="F107" s="43"/>
      <c r="G107" s="44"/>
      <c r="H107" s="23">
        <f t="shared" ref="H107:P107" si="13">H97-H99+H100+H101+SUM(H103:H106)</f>
        <v>0</v>
      </c>
      <c r="I107" s="23">
        <f t="shared" si="13"/>
        <v>0</v>
      </c>
      <c r="J107" s="23">
        <f t="shared" si="13"/>
        <v>0</v>
      </c>
      <c r="K107" s="23">
        <f t="shared" si="13"/>
        <v>0</v>
      </c>
      <c r="L107" s="23">
        <f t="shared" si="13"/>
        <v>0</v>
      </c>
      <c r="M107" s="23">
        <f t="shared" si="13"/>
        <v>0</v>
      </c>
      <c r="N107" s="23">
        <f t="shared" si="13"/>
        <v>0</v>
      </c>
      <c r="O107" s="23">
        <f t="shared" si="13"/>
        <v>0</v>
      </c>
      <c r="P107" s="23">
        <f t="shared" si="13"/>
        <v>0</v>
      </c>
    </row>
    <row r="108" spans="2:16" x14ac:dyDescent="0.3">
      <c r="B108" s="6"/>
      <c r="C108" s="8"/>
      <c r="D108" s="45" t="s">
        <v>122</v>
      </c>
      <c r="E108" s="46"/>
      <c r="F108" s="46"/>
      <c r="G108" s="47"/>
      <c r="H108" s="25">
        <f t="shared" ref="H108:P108" si="14">H95+H107</f>
        <v>0</v>
      </c>
      <c r="I108" s="25">
        <f t="shared" si="14"/>
        <v>0</v>
      </c>
      <c r="J108" s="25">
        <f t="shared" si="14"/>
        <v>0</v>
      </c>
      <c r="K108" s="25">
        <f t="shared" si="14"/>
        <v>0</v>
      </c>
      <c r="L108" s="25">
        <f t="shared" si="14"/>
        <v>0</v>
      </c>
      <c r="M108" s="25">
        <f t="shared" si="14"/>
        <v>0</v>
      </c>
      <c r="N108" s="25">
        <f t="shared" si="14"/>
        <v>0</v>
      </c>
      <c r="O108" s="25">
        <f t="shared" si="14"/>
        <v>0</v>
      </c>
      <c r="P108" s="25">
        <f t="shared" si="14"/>
        <v>0</v>
      </c>
    </row>
    <row r="110" spans="2:16" x14ac:dyDescent="0.3">
      <c r="B110" s="1" t="s">
        <v>7</v>
      </c>
      <c r="C110" t="s">
        <v>123</v>
      </c>
    </row>
    <row r="111" spans="2:16" x14ac:dyDescent="0.3">
      <c r="H111" s="51" t="s">
        <v>17</v>
      </c>
      <c r="I111" s="52"/>
      <c r="J111" s="52"/>
      <c r="K111" s="52"/>
      <c r="L111" s="52"/>
      <c r="M111" s="52"/>
      <c r="N111" s="52"/>
      <c r="O111" s="52"/>
      <c r="P111" s="53"/>
    </row>
    <row r="112" spans="2:16" ht="68.400000000000006" x14ac:dyDescent="0.3">
      <c r="H112" s="18" t="s">
        <v>18</v>
      </c>
      <c r="I112" s="4" t="s">
        <v>19</v>
      </c>
      <c r="J112" s="18" t="s">
        <v>20</v>
      </c>
      <c r="K112" s="4" t="s">
        <v>21</v>
      </c>
      <c r="L112" s="18" t="s">
        <v>22</v>
      </c>
      <c r="M112" s="4" t="s">
        <v>23</v>
      </c>
      <c r="N112" s="18" t="s">
        <v>24</v>
      </c>
      <c r="O112" s="4" t="s">
        <v>25</v>
      </c>
      <c r="P112" s="20"/>
    </row>
    <row r="113" spans="2:16" x14ac:dyDescent="0.3">
      <c r="B113" s="34" t="s">
        <v>26</v>
      </c>
      <c r="C113" s="35"/>
      <c r="D113" s="35"/>
      <c r="E113" s="35"/>
      <c r="F113" s="35"/>
      <c r="G113" s="36"/>
      <c r="H113" s="13"/>
      <c r="I113" s="13"/>
      <c r="J113" s="13"/>
      <c r="K113" s="13"/>
      <c r="L113" s="13"/>
      <c r="M113" s="13"/>
      <c r="N113" s="13"/>
      <c r="O113" s="13"/>
      <c r="P113" s="13"/>
    </row>
    <row r="114" spans="2:16" x14ac:dyDescent="0.3">
      <c r="B114" s="5"/>
      <c r="C114" s="37" t="s">
        <v>27</v>
      </c>
      <c r="D114" s="40"/>
      <c r="E114" s="40"/>
      <c r="F114" s="40"/>
      <c r="G114" s="38"/>
      <c r="H114" s="14"/>
      <c r="I114" s="14"/>
      <c r="J114" s="14"/>
      <c r="K114" s="14"/>
      <c r="L114" s="14"/>
      <c r="M114" s="14"/>
      <c r="N114" s="14"/>
      <c r="O114" s="14"/>
      <c r="P114" s="14"/>
    </row>
    <row r="115" spans="2:16" x14ac:dyDescent="0.3">
      <c r="B115" s="5"/>
      <c r="C115" s="7"/>
      <c r="D115" s="34" t="s">
        <v>28</v>
      </c>
      <c r="E115" s="35"/>
      <c r="F115" s="35"/>
      <c r="G115" s="36"/>
      <c r="H115" s="13"/>
      <c r="I115" s="13"/>
      <c r="J115" s="13"/>
      <c r="K115" s="13"/>
      <c r="L115" s="13"/>
      <c r="M115" s="13"/>
      <c r="N115" s="13"/>
      <c r="O115" s="13"/>
      <c r="P115" s="13"/>
    </row>
    <row r="116" spans="2:16" x14ac:dyDescent="0.3">
      <c r="B116" s="5"/>
      <c r="C116" s="7"/>
      <c r="D116" s="5"/>
      <c r="E116" s="39" t="s">
        <v>29</v>
      </c>
      <c r="F116" s="40"/>
      <c r="G116" s="38"/>
      <c r="H116" s="24"/>
      <c r="I116" s="24"/>
      <c r="J116" s="24"/>
      <c r="K116" s="24"/>
      <c r="L116" s="24"/>
      <c r="M116" s="24"/>
      <c r="N116" s="24"/>
      <c r="O116" s="24"/>
      <c r="P116" s="24"/>
    </row>
    <row r="117" spans="2:16" ht="28.05" customHeight="1" x14ac:dyDescent="0.3">
      <c r="B117" s="5"/>
      <c r="C117" s="7"/>
      <c r="D117" s="5"/>
      <c r="E117" s="34" t="s">
        <v>30</v>
      </c>
      <c r="F117" s="35"/>
      <c r="G117" s="36"/>
      <c r="H117" s="13"/>
      <c r="I117" s="13"/>
      <c r="J117" s="13"/>
      <c r="K117" s="13"/>
      <c r="L117" s="13"/>
      <c r="M117" s="13"/>
      <c r="N117" s="13"/>
      <c r="O117" s="13"/>
      <c r="P117" s="13"/>
    </row>
    <row r="118" spans="2:16" ht="28.05" customHeight="1" x14ac:dyDescent="0.3">
      <c r="B118" s="5"/>
      <c r="C118" s="7"/>
      <c r="D118" s="5"/>
      <c r="E118" s="5"/>
      <c r="F118" s="39" t="s">
        <v>31</v>
      </c>
      <c r="G118" s="38"/>
      <c r="H118" s="24"/>
      <c r="I118" s="24"/>
      <c r="J118" s="24"/>
      <c r="K118" s="24"/>
      <c r="L118" s="24"/>
      <c r="M118" s="24"/>
      <c r="N118" s="14"/>
      <c r="O118" s="14"/>
      <c r="P118" s="24"/>
    </row>
    <row r="119" spans="2:16" x14ac:dyDescent="0.3">
      <c r="B119" s="5"/>
      <c r="C119" s="7"/>
      <c r="D119" s="5"/>
      <c r="E119" s="5"/>
      <c r="F119" s="41" t="s">
        <v>32</v>
      </c>
      <c r="G119" s="36"/>
      <c r="H119" s="23"/>
      <c r="I119" s="23"/>
      <c r="J119" s="23"/>
      <c r="K119" s="23"/>
      <c r="L119" s="23"/>
      <c r="M119" s="23"/>
      <c r="N119" s="23"/>
      <c r="O119" s="23"/>
      <c r="P119" s="23"/>
    </row>
    <row r="120" spans="2:16" x14ac:dyDescent="0.3">
      <c r="B120" s="5"/>
      <c r="C120" s="7"/>
      <c r="D120" s="5"/>
      <c r="E120" s="5"/>
      <c r="F120" s="39" t="s">
        <v>33</v>
      </c>
      <c r="G120" s="38"/>
      <c r="H120" s="24"/>
      <c r="I120" s="24"/>
      <c r="J120" s="24"/>
      <c r="K120" s="24"/>
      <c r="L120" s="24"/>
      <c r="M120" s="24"/>
      <c r="N120" s="24"/>
      <c r="O120" s="24"/>
      <c r="P120" s="24"/>
    </row>
    <row r="121" spans="2:16" x14ac:dyDescent="0.3">
      <c r="B121" s="5"/>
      <c r="C121" s="7"/>
      <c r="D121" s="5"/>
      <c r="E121" s="5"/>
      <c r="F121" s="41" t="s">
        <v>34</v>
      </c>
      <c r="G121" s="36"/>
      <c r="H121" s="23"/>
      <c r="I121" s="23"/>
      <c r="J121" s="23"/>
      <c r="K121" s="23"/>
      <c r="L121" s="23"/>
      <c r="M121" s="23"/>
      <c r="N121" s="23"/>
      <c r="O121" s="23"/>
      <c r="P121" s="23"/>
    </row>
    <row r="122" spans="2:16" ht="28.05" customHeight="1" x14ac:dyDescent="0.3">
      <c r="B122" s="5"/>
      <c r="C122" s="7"/>
      <c r="D122" s="5"/>
      <c r="E122" s="6"/>
      <c r="F122" s="42" t="s">
        <v>35</v>
      </c>
      <c r="G122" s="44"/>
      <c r="H122" s="24">
        <f t="shared" ref="H122:M122" si="15">SUM(H118:H121)</f>
        <v>0</v>
      </c>
      <c r="I122" s="24">
        <f t="shared" si="15"/>
        <v>0</v>
      </c>
      <c r="J122" s="24">
        <f t="shared" si="15"/>
        <v>0</v>
      </c>
      <c r="K122" s="24">
        <f t="shared" si="15"/>
        <v>0</v>
      </c>
      <c r="L122" s="24">
        <f t="shared" si="15"/>
        <v>0</v>
      </c>
      <c r="M122" s="24">
        <f t="shared" si="15"/>
        <v>0</v>
      </c>
      <c r="N122" s="24">
        <f>SUM(N119:N121)</f>
        <v>0</v>
      </c>
      <c r="O122" s="24">
        <f>SUM(O119:O121)</f>
        <v>0</v>
      </c>
      <c r="P122" s="24">
        <f>SUM(P118:P121)</f>
        <v>0</v>
      </c>
    </row>
    <row r="123" spans="2:16" x14ac:dyDescent="0.3">
      <c r="B123" s="5"/>
      <c r="C123" s="7"/>
      <c r="D123" s="5"/>
      <c r="E123" s="41" t="s">
        <v>36</v>
      </c>
      <c r="F123" s="35"/>
      <c r="G123" s="36"/>
      <c r="H123" s="23"/>
      <c r="I123" s="23"/>
      <c r="J123" s="23"/>
      <c r="K123" s="23"/>
      <c r="L123" s="23"/>
      <c r="M123" s="23"/>
      <c r="N123" s="23"/>
      <c r="O123" s="23"/>
      <c r="P123" s="23"/>
    </row>
    <row r="124" spans="2:16" x14ac:dyDescent="0.3">
      <c r="B124" s="5"/>
      <c r="C124" s="7"/>
      <c r="D124" s="5"/>
      <c r="E124" s="39" t="s">
        <v>37</v>
      </c>
      <c r="F124" s="40"/>
      <c r="G124" s="38"/>
      <c r="H124" s="24"/>
      <c r="I124" s="24"/>
      <c r="J124" s="24"/>
      <c r="K124" s="24"/>
      <c r="L124" s="24"/>
      <c r="M124" s="24"/>
      <c r="N124" s="24"/>
      <c r="O124" s="24"/>
      <c r="P124" s="24"/>
    </row>
    <row r="125" spans="2:16" x14ac:dyDescent="0.3">
      <c r="B125" s="5"/>
      <c r="C125" s="7"/>
      <c r="D125" s="5"/>
      <c r="E125" s="41" t="s">
        <v>38</v>
      </c>
      <c r="F125" s="35"/>
      <c r="G125" s="36"/>
      <c r="H125" s="23"/>
      <c r="I125" s="23"/>
      <c r="J125" s="23"/>
      <c r="K125" s="23"/>
      <c r="L125" s="23"/>
      <c r="M125" s="23"/>
      <c r="N125" s="23"/>
      <c r="O125" s="23"/>
      <c r="P125" s="23"/>
    </row>
    <row r="126" spans="2:16" x14ac:dyDescent="0.3">
      <c r="B126" s="5"/>
      <c r="C126" s="7"/>
      <c r="D126" s="5"/>
      <c r="E126" s="39" t="s">
        <v>39</v>
      </c>
      <c r="F126" s="40"/>
      <c r="G126" s="38"/>
      <c r="H126" s="24"/>
      <c r="I126" s="24"/>
      <c r="J126" s="24"/>
      <c r="K126" s="24"/>
      <c r="L126" s="24"/>
      <c r="M126" s="24"/>
      <c r="N126" s="24"/>
      <c r="O126" s="24"/>
      <c r="P126" s="24"/>
    </row>
    <row r="127" spans="2:16" x14ac:dyDescent="0.3">
      <c r="B127" s="5"/>
      <c r="C127" s="7"/>
      <c r="D127" s="5"/>
      <c r="E127" s="41" t="s">
        <v>40</v>
      </c>
      <c r="F127" s="35"/>
      <c r="G127" s="36"/>
      <c r="H127" s="23"/>
      <c r="I127" s="23"/>
      <c r="J127" s="23"/>
      <c r="K127" s="23"/>
      <c r="L127" s="23"/>
      <c r="M127" s="23"/>
      <c r="N127" s="23"/>
      <c r="O127" s="23"/>
      <c r="P127" s="23"/>
    </row>
    <row r="128" spans="2:16" x14ac:dyDescent="0.3">
      <c r="B128" s="5"/>
      <c r="C128" s="7"/>
      <c r="D128" s="5"/>
      <c r="E128" s="39" t="s">
        <v>41</v>
      </c>
      <c r="F128" s="40"/>
      <c r="G128" s="38"/>
      <c r="H128" s="24"/>
      <c r="I128" s="24"/>
      <c r="J128" s="24"/>
      <c r="K128" s="24"/>
      <c r="L128" s="24"/>
      <c r="M128" s="24"/>
      <c r="N128" s="24"/>
      <c r="O128" s="24"/>
      <c r="P128" s="24"/>
    </row>
    <row r="129" spans="2:16" ht="42" customHeight="1" x14ac:dyDescent="0.3">
      <c r="B129" s="5"/>
      <c r="C129" s="7"/>
      <c r="D129" s="5"/>
      <c r="E129" s="41" t="s">
        <v>42</v>
      </c>
      <c r="F129" s="35"/>
      <c r="G129" s="36"/>
      <c r="H129" s="23"/>
      <c r="I129" s="23"/>
      <c r="J129" s="23"/>
      <c r="K129" s="23"/>
      <c r="L129" s="23"/>
      <c r="M129" s="23"/>
      <c r="N129" s="23"/>
      <c r="O129" s="23"/>
      <c r="P129" s="23"/>
    </row>
    <row r="130" spans="2:16" ht="42" customHeight="1" x14ac:dyDescent="0.3">
      <c r="B130" s="5"/>
      <c r="C130" s="7"/>
      <c r="D130" s="5"/>
      <c r="E130" s="42" t="s">
        <v>43</v>
      </c>
      <c r="F130" s="43"/>
      <c r="G130" s="44"/>
      <c r="H130" s="24">
        <f t="shared" ref="H130:P130" si="16">H116+SUM(H122:H129)</f>
        <v>0</v>
      </c>
      <c r="I130" s="24">
        <f t="shared" si="16"/>
        <v>0</v>
      </c>
      <c r="J130" s="24">
        <f t="shared" si="16"/>
        <v>0</v>
      </c>
      <c r="K130" s="24">
        <f t="shared" si="16"/>
        <v>0</v>
      </c>
      <c r="L130" s="24">
        <f t="shared" si="16"/>
        <v>0</v>
      </c>
      <c r="M130" s="24">
        <f t="shared" si="16"/>
        <v>0</v>
      </c>
      <c r="N130" s="24">
        <f t="shared" si="16"/>
        <v>0</v>
      </c>
      <c r="O130" s="24">
        <f t="shared" si="16"/>
        <v>0</v>
      </c>
      <c r="P130" s="24">
        <f t="shared" si="16"/>
        <v>0</v>
      </c>
    </row>
    <row r="131" spans="2:16" ht="28.05" customHeight="1" x14ac:dyDescent="0.3">
      <c r="B131" s="5"/>
      <c r="C131" s="7"/>
      <c r="D131" s="5"/>
      <c r="E131" s="41" t="s">
        <v>44</v>
      </c>
      <c r="F131" s="35"/>
      <c r="G131" s="36"/>
      <c r="H131" s="23"/>
      <c r="I131" s="23"/>
      <c r="J131" s="23"/>
      <c r="K131" s="23"/>
      <c r="L131" s="23"/>
      <c r="M131" s="23"/>
      <c r="N131" s="23"/>
      <c r="O131" s="23"/>
      <c r="P131" s="23"/>
    </row>
    <row r="132" spans="2:16" ht="28.05" customHeight="1" x14ac:dyDescent="0.3">
      <c r="B132" s="5"/>
      <c r="C132" s="7"/>
      <c r="D132" s="5"/>
      <c r="E132" s="39" t="s">
        <v>45</v>
      </c>
      <c r="F132" s="40"/>
      <c r="G132" s="38"/>
      <c r="H132" s="24"/>
      <c r="I132" s="24"/>
      <c r="J132" s="24"/>
      <c r="K132" s="24"/>
      <c r="L132" s="24"/>
      <c r="M132" s="24"/>
      <c r="N132" s="24"/>
      <c r="O132" s="24"/>
      <c r="P132" s="24"/>
    </row>
    <row r="133" spans="2:16" x14ac:dyDescent="0.3">
      <c r="B133" s="5"/>
      <c r="C133" s="7"/>
      <c r="D133" s="6"/>
      <c r="E133" s="45" t="s">
        <v>46</v>
      </c>
      <c r="F133" s="46"/>
      <c r="G133" s="47"/>
      <c r="H133" s="23">
        <f t="shared" ref="H133:P133" si="17">SUM(H130:H132)</f>
        <v>0</v>
      </c>
      <c r="I133" s="23">
        <f t="shared" si="17"/>
        <v>0</v>
      </c>
      <c r="J133" s="23">
        <f t="shared" si="17"/>
        <v>0</v>
      </c>
      <c r="K133" s="23">
        <f t="shared" si="17"/>
        <v>0</v>
      </c>
      <c r="L133" s="23">
        <f t="shared" si="17"/>
        <v>0</v>
      </c>
      <c r="M133" s="23">
        <f t="shared" si="17"/>
        <v>0</v>
      </c>
      <c r="N133" s="23">
        <f t="shared" si="17"/>
        <v>0</v>
      </c>
      <c r="O133" s="23">
        <f t="shared" si="17"/>
        <v>0</v>
      </c>
      <c r="P133" s="23">
        <f t="shared" si="17"/>
        <v>0</v>
      </c>
    </row>
    <row r="134" spans="2:16" x14ac:dyDescent="0.3">
      <c r="B134" s="5"/>
      <c r="C134" s="7"/>
      <c r="D134" s="37" t="s">
        <v>47</v>
      </c>
      <c r="E134" s="40"/>
      <c r="F134" s="40"/>
      <c r="G134" s="38"/>
      <c r="H134" s="14"/>
      <c r="I134" s="14"/>
      <c r="J134" s="14"/>
      <c r="K134" s="14"/>
      <c r="L134" s="14"/>
      <c r="M134" s="14"/>
      <c r="N134" s="14"/>
      <c r="O134" s="14"/>
      <c r="P134" s="14"/>
    </row>
    <row r="135" spans="2:16" x14ac:dyDescent="0.3">
      <c r="B135" s="5"/>
      <c r="C135" s="7"/>
      <c r="D135" s="7"/>
      <c r="E135" s="41" t="s">
        <v>48</v>
      </c>
      <c r="F135" s="35"/>
      <c r="G135" s="36"/>
      <c r="H135" s="23"/>
      <c r="I135" s="23"/>
      <c r="J135" s="23"/>
      <c r="K135" s="23"/>
      <c r="L135" s="23"/>
      <c r="M135" s="23"/>
      <c r="N135" s="23"/>
      <c r="O135" s="23"/>
      <c r="P135" s="23"/>
    </row>
    <row r="136" spans="2:16" x14ac:dyDescent="0.3">
      <c r="B136" s="5"/>
      <c r="C136" s="7"/>
      <c r="D136" s="7"/>
      <c r="E136" s="39" t="s">
        <v>49</v>
      </c>
      <c r="F136" s="40"/>
      <c r="G136" s="38"/>
      <c r="H136" s="24"/>
      <c r="I136" s="24"/>
      <c r="J136" s="24"/>
      <c r="K136" s="24"/>
      <c r="L136" s="24"/>
      <c r="M136" s="24"/>
      <c r="N136" s="24"/>
      <c r="O136" s="24"/>
      <c r="P136" s="24"/>
    </row>
    <row r="137" spans="2:16" x14ac:dyDescent="0.3">
      <c r="B137" s="5"/>
      <c r="C137" s="7"/>
      <c r="D137" s="7"/>
      <c r="E137" s="41" t="s">
        <v>50</v>
      </c>
      <c r="F137" s="35"/>
      <c r="G137" s="36"/>
      <c r="H137" s="23"/>
      <c r="I137" s="23"/>
      <c r="J137" s="23"/>
      <c r="K137" s="23"/>
      <c r="L137" s="23"/>
      <c r="M137" s="23"/>
      <c r="N137" s="23"/>
      <c r="O137" s="23"/>
      <c r="P137" s="23"/>
    </row>
    <row r="138" spans="2:16" x14ac:dyDescent="0.3">
      <c r="B138" s="5"/>
      <c r="C138" s="7"/>
      <c r="D138" s="7"/>
      <c r="E138" s="39" t="s">
        <v>51</v>
      </c>
      <c r="F138" s="40"/>
      <c r="G138" s="38"/>
      <c r="H138" s="24"/>
      <c r="I138" s="24"/>
      <c r="J138" s="24"/>
      <c r="K138" s="24"/>
      <c r="L138" s="24"/>
      <c r="M138" s="24"/>
      <c r="N138" s="24"/>
      <c r="O138" s="24"/>
      <c r="P138" s="24"/>
    </row>
    <row r="139" spans="2:16" x14ac:dyDescent="0.3">
      <c r="B139" s="5"/>
      <c r="C139" s="7"/>
      <c r="D139" s="7"/>
      <c r="E139" s="41" t="s">
        <v>52</v>
      </c>
      <c r="F139" s="35"/>
      <c r="G139" s="36"/>
      <c r="H139" s="23"/>
      <c r="I139" s="23"/>
      <c r="J139" s="23"/>
      <c r="K139" s="23"/>
      <c r="L139" s="23"/>
      <c r="M139" s="23"/>
      <c r="N139" s="23"/>
      <c r="O139" s="23"/>
      <c r="P139" s="23"/>
    </row>
    <row r="140" spans="2:16" x14ac:dyDescent="0.3">
      <c r="B140" s="5"/>
      <c r="C140" s="7"/>
      <c r="D140" s="7"/>
      <c r="E140" s="39" t="s">
        <v>53</v>
      </c>
      <c r="F140" s="40"/>
      <c r="G140" s="38"/>
      <c r="H140" s="24"/>
      <c r="I140" s="24"/>
      <c r="J140" s="24"/>
      <c r="K140" s="24"/>
      <c r="L140" s="24"/>
      <c r="M140" s="24"/>
      <c r="N140" s="24"/>
      <c r="O140" s="24"/>
      <c r="P140" s="24"/>
    </row>
    <row r="141" spans="2:16" x14ac:dyDescent="0.3">
      <c r="B141" s="5"/>
      <c r="C141" s="7"/>
      <c r="D141" s="7"/>
      <c r="E141" s="41" t="s">
        <v>54</v>
      </c>
      <c r="F141" s="35"/>
      <c r="G141" s="36"/>
      <c r="H141" s="23"/>
      <c r="I141" s="23"/>
      <c r="J141" s="23"/>
      <c r="K141" s="23"/>
      <c r="L141" s="23"/>
      <c r="M141" s="23"/>
      <c r="N141" s="23"/>
      <c r="O141" s="23"/>
      <c r="P141" s="23"/>
    </row>
    <row r="142" spans="2:16" x14ac:dyDescent="0.3">
      <c r="B142" s="5"/>
      <c r="C142" s="7"/>
      <c r="D142" s="7"/>
      <c r="E142" s="39" t="s">
        <v>55</v>
      </c>
      <c r="F142" s="40"/>
      <c r="G142" s="38"/>
      <c r="H142" s="24"/>
      <c r="I142" s="24"/>
      <c r="J142" s="24"/>
      <c r="K142" s="24"/>
      <c r="L142" s="24"/>
      <c r="M142" s="24"/>
      <c r="N142" s="24"/>
      <c r="O142" s="24"/>
      <c r="P142" s="24"/>
    </row>
    <row r="143" spans="2:16" x14ac:dyDescent="0.3">
      <c r="B143" s="5"/>
      <c r="C143" s="7"/>
      <c r="D143" s="7"/>
      <c r="E143" s="41" t="s">
        <v>56</v>
      </c>
      <c r="F143" s="35"/>
      <c r="G143" s="36"/>
      <c r="H143" s="23"/>
      <c r="I143" s="23"/>
      <c r="J143" s="23"/>
      <c r="K143" s="23"/>
      <c r="L143" s="23"/>
      <c r="M143" s="23"/>
      <c r="N143" s="23"/>
      <c r="O143" s="23"/>
      <c r="P143" s="23"/>
    </row>
    <row r="144" spans="2:16" x14ac:dyDescent="0.3">
      <c r="B144" s="5"/>
      <c r="C144" s="7"/>
      <c r="D144" s="7"/>
      <c r="E144" s="39" t="s">
        <v>57</v>
      </c>
      <c r="F144" s="40"/>
      <c r="G144" s="38"/>
      <c r="H144" s="24"/>
      <c r="I144" s="24"/>
      <c r="J144" s="24"/>
      <c r="K144" s="24"/>
      <c r="L144" s="24"/>
      <c r="M144" s="24"/>
      <c r="N144" s="24"/>
      <c r="O144" s="24"/>
      <c r="P144" s="24"/>
    </row>
    <row r="145" spans="2:16" x14ac:dyDescent="0.3">
      <c r="B145" s="5"/>
      <c r="C145" s="7"/>
      <c r="D145" s="7"/>
      <c r="E145" s="41" t="s">
        <v>58</v>
      </c>
      <c r="F145" s="35"/>
      <c r="G145" s="36"/>
      <c r="H145" s="23"/>
      <c r="I145" s="23"/>
      <c r="J145" s="23"/>
      <c r="K145" s="23"/>
      <c r="L145" s="23"/>
      <c r="M145" s="23"/>
      <c r="N145" s="23"/>
      <c r="O145" s="23"/>
      <c r="P145" s="23"/>
    </row>
    <row r="146" spans="2:16" ht="28.05" customHeight="1" x14ac:dyDescent="0.3">
      <c r="B146" s="5"/>
      <c r="C146" s="7"/>
      <c r="D146" s="7"/>
      <c r="E146" s="37" t="s">
        <v>59</v>
      </c>
      <c r="F146" s="40"/>
      <c r="G146" s="38"/>
      <c r="H146" s="14"/>
      <c r="I146" s="14"/>
      <c r="J146" s="14"/>
      <c r="K146" s="14"/>
      <c r="L146" s="14"/>
      <c r="M146" s="14"/>
      <c r="N146" s="14"/>
      <c r="O146" s="14"/>
      <c r="P146" s="14"/>
    </row>
    <row r="147" spans="2:16" ht="28.05" customHeight="1" x14ac:dyDescent="0.3">
      <c r="B147" s="5"/>
      <c r="C147" s="7"/>
      <c r="D147" s="7"/>
      <c r="E147" s="7"/>
      <c r="F147" s="41" t="s">
        <v>60</v>
      </c>
      <c r="G147" s="36"/>
      <c r="H147" s="23"/>
      <c r="I147" s="23"/>
      <c r="J147" s="23"/>
      <c r="K147" s="23"/>
      <c r="L147" s="23"/>
      <c r="M147" s="23"/>
      <c r="N147" s="13"/>
      <c r="O147" s="13"/>
      <c r="P147" s="23"/>
    </row>
    <row r="148" spans="2:16" x14ac:dyDescent="0.3">
      <c r="B148" s="5"/>
      <c r="C148" s="7"/>
      <c r="D148" s="7"/>
      <c r="E148" s="7"/>
      <c r="F148" s="39" t="s">
        <v>61</v>
      </c>
      <c r="G148" s="38"/>
      <c r="H148" s="24"/>
      <c r="I148" s="24"/>
      <c r="J148" s="24"/>
      <c r="K148" s="24"/>
      <c r="L148" s="24"/>
      <c r="M148" s="24"/>
      <c r="N148" s="24"/>
      <c r="O148" s="24"/>
      <c r="P148" s="24"/>
    </row>
    <row r="149" spans="2:16" x14ac:dyDescent="0.3">
      <c r="B149" s="5"/>
      <c r="C149" s="7"/>
      <c r="D149" s="7"/>
      <c r="E149" s="7"/>
      <c r="F149" s="41" t="s">
        <v>62</v>
      </c>
      <c r="G149" s="36"/>
      <c r="H149" s="23"/>
      <c r="I149" s="23"/>
      <c r="J149" s="23"/>
      <c r="K149" s="23"/>
      <c r="L149" s="23"/>
      <c r="M149" s="23"/>
      <c r="N149" s="23"/>
      <c r="O149" s="23"/>
      <c r="P149" s="23"/>
    </row>
    <row r="150" spans="2:16" x14ac:dyDescent="0.3">
      <c r="B150" s="5"/>
      <c r="C150" s="7"/>
      <c r="D150" s="7"/>
      <c r="E150" s="7"/>
      <c r="F150" s="39" t="s">
        <v>63</v>
      </c>
      <c r="G150" s="38"/>
      <c r="H150" s="24"/>
      <c r="I150" s="24"/>
      <c r="J150" s="24"/>
      <c r="K150" s="24"/>
      <c r="L150" s="24"/>
      <c r="M150" s="24"/>
      <c r="N150" s="24"/>
      <c r="O150" s="24"/>
      <c r="P150" s="24"/>
    </row>
    <row r="151" spans="2:16" ht="28.05" customHeight="1" x14ac:dyDescent="0.3">
      <c r="B151" s="5"/>
      <c r="C151" s="7"/>
      <c r="D151" s="7"/>
      <c r="E151" s="8"/>
      <c r="F151" s="45" t="s">
        <v>64</v>
      </c>
      <c r="G151" s="47"/>
      <c r="H151" s="23">
        <f t="shared" ref="H151:M151" si="18">SUM(H147:H150)</f>
        <v>0</v>
      </c>
      <c r="I151" s="23">
        <f t="shared" si="18"/>
        <v>0</v>
      </c>
      <c r="J151" s="23">
        <f t="shared" si="18"/>
        <v>0</v>
      </c>
      <c r="K151" s="23">
        <f t="shared" si="18"/>
        <v>0</v>
      </c>
      <c r="L151" s="23">
        <f t="shared" si="18"/>
        <v>0</v>
      </c>
      <c r="M151" s="23">
        <f t="shared" si="18"/>
        <v>0</v>
      </c>
      <c r="N151" s="23">
        <f>SUM(N148:N150)</f>
        <v>0</v>
      </c>
      <c r="O151" s="23">
        <f>SUM(O148:O150)</f>
        <v>0</v>
      </c>
      <c r="P151" s="23">
        <f>SUM(P147:P150)</f>
        <v>0</v>
      </c>
    </row>
    <row r="152" spans="2:16" x14ac:dyDescent="0.3">
      <c r="B152" s="5"/>
      <c r="C152" s="7"/>
      <c r="D152" s="7"/>
      <c r="E152" s="39" t="s">
        <v>65</v>
      </c>
      <c r="F152" s="40"/>
      <c r="G152" s="38"/>
      <c r="H152" s="24"/>
      <c r="I152" s="24"/>
      <c r="J152" s="24"/>
      <c r="K152" s="24"/>
      <c r="L152" s="24"/>
      <c r="M152" s="24"/>
      <c r="N152" s="24"/>
      <c r="O152" s="24"/>
      <c r="P152" s="24"/>
    </row>
    <row r="153" spans="2:16" x14ac:dyDescent="0.3">
      <c r="B153" s="5"/>
      <c r="C153" s="7"/>
      <c r="D153" s="7"/>
      <c r="E153" s="41" t="s">
        <v>66</v>
      </c>
      <c r="F153" s="35"/>
      <c r="G153" s="36"/>
      <c r="H153" s="23"/>
      <c r="I153" s="23"/>
      <c r="J153" s="23"/>
      <c r="K153" s="23"/>
      <c r="L153" s="23"/>
      <c r="M153" s="23"/>
      <c r="N153" s="23"/>
      <c r="O153" s="23"/>
      <c r="P153" s="23"/>
    </row>
    <row r="154" spans="2:16" x14ac:dyDescent="0.3">
      <c r="B154" s="5"/>
      <c r="C154" s="7"/>
      <c r="D154" s="7"/>
      <c r="E154" s="39" t="s">
        <v>67</v>
      </c>
      <c r="F154" s="40"/>
      <c r="G154" s="38"/>
      <c r="H154" s="24"/>
      <c r="I154" s="24"/>
      <c r="J154" s="24"/>
      <c r="K154" s="24"/>
      <c r="L154" s="24"/>
      <c r="M154" s="24"/>
      <c r="N154" s="24"/>
      <c r="O154" s="24"/>
      <c r="P154" s="24"/>
    </row>
    <row r="155" spans="2:16" x14ac:dyDescent="0.3">
      <c r="B155" s="5"/>
      <c r="C155" s="7"/>
      <c r="D155" s="7"/>
      <c r="E155" s="41" t="s">
        <v>68</v>
      </c>
      <c r="F155" s="35"/>
      <c r="G155" s="36"/>
      <c r="H155" s="23"/>
      <c r="I155" s="23"/>
      <c r="J155" s="23"/>
      <c r="K155" s="23"/>
      <c r="L155" s="23"/>
      <c r="M155" s="23"/>
      <c r="N155" s="23"/>
      <c r="O155" s="23"/>
      <c r="P155" s="23"/>
    </row>
    <row r="156" spans="2:16" x14ac:dyDescent="0.3">
      <c r="B156" s="5"/>
      <c r="C156" s="7"/>
      <c r="D156" s="7"/>
      <c r="E156" s="39" t="s">
        <v>69</v>
      </c>
      <c r="F156" s="40"/>
      <c r="G156" s="38"/>
      <c r="H156" s="24"/>
      <c r="I156" s="24"/>
      <c r="J156" s="24"/>
      <c r="K156" s="24"/>
      <c r="L156" s="24"/>
      <c r="M156" s="24"/>
      <c r="N156" s="24"/>
      <c r="O156" s="24"/>
      <c r="P156" s="24"/>
    </row>
    <row r="157" spans="2:16" ht="42" customHeight="1" x14ac:dyDescent="0.3">
      <c r="B157" s="5"/>
      <c r="C157" s="7"/>
      <c r="D157" s="7"/>
      <c r="E157" s="41" t="s">
        <v>70</v>
      </c>
      <c r="F157" s="35"/>
      <c r="G157" s="36"/>
      <c r="H157" s="23"/>
      <c r="I157" s="23"/>
      <c r="J157" s="23"/>
      <c r="K157" s="23"/>
      <c r="L157" s="23"/>
      <c r="M157" s="23"/>
      <c r="N157" s="23"/>
      <c r="O157" s="23"/>
      <c r="P157" s="23"/>
    </row>
    <row r="158" spans="2:16" x14ac:dyDescent="0.3">
      <c r="B158" s="5"/>
      <c r="C158" s="7"/>
      <c r="D158" s="8"/>
      <c r="E158" s="42" t="s">
        <v>71</v>
      </c>
      <c r="F158" s="43"/>
      <c r="G158" s="44"/>
      <c r="H158" s="24">
        <f t="shared" ref="H158:P158" si="19">SUM(H135:H145)+SUM(H151:H157)</f>
        <v>0</v>
      </c>
      <c r="I158" s="24">
        <f t="shared" si="19"/>
        <v>0</v>
      </c>
      <c r="J158" s="24">
        <f t="shared" si="19"/>
        <v>0</v>
      </c>
      <c r="K158" s="24">
        <f t="shared" si="19"/>
        <v>0</v>
      </c>
      <c r="L158" s="24">
        <f t="shared" si="19"/>
        <v>0</v>
      </c>
      <c r="M158" s="24">
        <f t="shared" si="19"/>
        <v>0</v>
      </c>
      <c r="N158" s="24">
        <f t="shared" si="19"/>
        <v>0</v>
      </c>
      <c r="O158" s="24">
        <f t="shared" si="19"/>
        <v>0</v>
      </c>
      <c r="P158" s="24">
        <f t="shared" si="19"/>
        <v>0</v>
      </c>
    </row>
    <row r="159" spans="2:16" x14ac:dyDescent="0.3">
      <c r="B159" s="5"/>
      <c r="C159" s="8"/>
      <c r="D159" s="45" t="s">
        <v>72</v>
      </c>
      <c r="E159" s="46"/>
      <c r="F159" s="46"/>
      <c r="G159" s="47"/>
      <c r="H159" s="23">
        <f t="shared" ref="H159:P159" si="20">H158+H133</f>
        <v>0</v>
      </c>
      <c r="I159" s="23">
        <f t="shared" si="20"/>
        <v>0</v>
      </c>
      <c r="J159" s="23">
        <f t="shared" si="20"/>
        <v>0</v>
      </c>
      <c r="K159" s="23">
        <f t="shared" si="20"/>
        <v>0</v>
      </c>
      <c r="L159" s="23">
        <f t="shared" si="20"/>
        <v>0</v>
      </c>
      <c r="M159" s="23">
        <f t="shared" si="20"/>
        <v>0</v>
      </c>
      <c r="N159" s="23">
        <f t="shared" si="20"/>
        <v>0</v>
      </c>
      <c r="O159" s="23">
        <f t="shared" si="20"/>
        <v>0</v>
      </c>
      <c r="P159" s="23">
        <f t="shared" si="20"/>
        <v>0</v>
      </c>
    </row>
    <row r="160" spans="2:16" x14ac:dyDescent="0.3">
      <c r="B160" s="5"/>
      <c r="C160" s="37" t="s">
        <v>73</v>
      </c>
      <c r="D160" s="40"/>
      <c r="E160" s="40"/>
      <c r="F160" s="40"/>
      <c r="G160" s="38"/>
      <c r="H160" s="14"/>
      <c r="I160" s="14"/>
      <c r="J160" s="14"/>
      <c r="K160" s="14"/>
      <c r="L160" s="14"/>
      <c r="M160" s="14"/>
      <c r="N160" s="14"/>
      <c r="O160" s="14"/>
      <c r="P160" s="14"/>
    </row>
    <row r="161" spans="2:16" x14ac:dyDescent="0.3">
      <c r="B161" s="5"/>
      <c r="C161" s="7"/>
      <c r="D161" s="34" t="s">
        <v>74</v>
      </c>
      <c r="E161" s="35"/>
      <c r="F161" s="35"/>
      <c r="G161" s="36"/>
      <c r="H161" s="13"/>
      <c r="I161" s="13"/>
      <c r="J161" s="13"/>
      <c r="K161" s="13"/>
      <c r="L161" s="13"/>
      <c r="M161" s="13"/>
      <c r="N161" s="13"/>
      <c r="O161" s="13"/>
      <c r="P161" s="13"/>
    </row>
    <row r="162" spans="2:16" x14ac:dyDescent="0.3">
      <c r="B162" s="5"/>
      <c r="C162" s="7"/>
      <c r="D162" s="5"/>
      <c r="E162" s="37" t="s">
        <v>75</v>
      </c>
      <c r="F162" s="40"/>
      <c r="G162" s="38"/>
      <c r="H162" s="14"/>
      <c r="I162" s="14"/>
      <c r="J162" s="14"/>
      <c r="K162" s="14"/>
      <c r="L162" s="14"/>
      <c r="M162" s="14"/>
      <c r="N162" s="14"/>
      <c r="O162" s="14"/>
      <c r="P162" s="14"/>
    </row>
    <row r="163" spans="2:16" x14ac:dyDescent="0.3">
      <c r="B163" s="5"/>
      <c r="C163" s="7"/>
      <c r="D163" s="5"/>
      <c r="E163" s="7"/>
      <c r="F163" s="34" t="s">
        <v>76</v>
      </c>
      <c r="G163" s="36"/>
      <c r="H163" s="13"/>
      <c r="I163" s="13"/>
      <c r="J163" s="13"/>
      <c r="K163" s="13"/>
      <c r="L163" s="13"/>
      <c r="M163" s="13"/>
      <c r="N163" s="13"/>
      <c r="O163" s="13"/>
      <c r="P163" s="13"/>
    </row>
    <row r="164" spans="2:16" x14ac:dyDescent="0.3">
      <c r="B164" s="5"/>
      <c r="C164" s="7"/>
      <c r="D164" s="5"/>
      <c r="E164" s="7"/>
      <c r="F164" s="5"/>
      <c r="G164" s="10" t="s">
        <v>77</v>
      </c>
      <c r="H164" s="24"/>
      <c r="I164" s="24"/>
      <c r="J164" s="24"/>
      <c r="K164" s="24"/>
      <c r="L164" s="24"/>
      <c r="M164" s="24"/>
      <c r="N164" s="24"/>
      <c r="O164" s="24"/>
      <c r="P164" s="24"/>
    </row>
    <row r="165" spans="2:16" x14ac:dyDescent="0.3">
      <c r="B165" s="5"/>
      <c r="C165" s="7"/>
      <c r="D165" s="5"/>
      <c r="E165" s="7"/>
      <c r="F165" s="5"/>
      <c r="G165" s="9" t="s">
        <v>78</v>
      </c>
      <c r="H165" s="23"/>
      <c r="I165" s="23"/>
      <c r="J165" s="23"/>
      <c r="K165" s="23"/>
      <c r="L165" s="23"/>
      <c r="M165" s="23"/>
      <c r="N165" s="23"/>
      <c r="O165" s="23"/>
      <c r="P165" s="23"/>
    </row>
    <row r="166" spans="2:16" x14ac:dyDescent="0.3">
      <c r="B166" s="5"/>
      <c r="C166" s="7"/>
      <c r="D166" s="5"/>
      <c r="E166" s="7"/>
      <c r="F166" s="6"/>
      <c r="G166" s="21" t="s">
        <v>79</v>
      </c>
      <c r="H166" s="24">
        <f t="shared" ref="H166:P166" si="21">H164+H165</f>
        <v>0</v>
      </c>
      <c r="I166" s="24">
        <f t="shared" si="21"/>
        <v>0</v>
      </c>
      <c r="J166" s="24">
        <f t="shared" si="21"/>
        <v>0</v>
      </c>
      <c r="K166" s="24">
        <f t="shared" si="21"/>
        <v>0</v>
      </c>
      <c r="L166" s="24">
        <f t="shared" si="21"/>
        <v>0</v>
      </c>
      <c r="M166" s="24">
        <f t="shared" si="21"/>
        <v>0</v>
      </c>
      <c r="N166" s="24">
        <f t="shared" si="21"/>
        <v>0</v>
      </c>
      <c r="O166" s="24">
        <f t="shared" si="21"/>
        <v>0</v>
      </c>
      <c r="P166" s="24">
        <f t="shared" si="21"/>
        <v>0</v>
      </c>
    </row>
    <row r="167" spans="2:16" ht="28.05" customHeight="1" x14ac:dyDescent="0.3">
      <c r="B167" s="5"/>
      <c r="C167" s="7"/>
      <c r="D167" s="5"/>
      <c r="E167" s="7"/>
      <c r="F167" s="34" t="s">
        <v>80</v>
      </c>
      <c r="G167" s="36"/>
      <c r="H167" s="13"/>
      <c r="I167" s="13"/>
      <c r="J167" s="13"/>
      <c r="K167" s="13"/>
      <c r="L167" s="13"/>
      <c r="M167" s="13"/>
      <c r="N167" s="13"/>
      <c r="O167" s="13"/>
      <c r="P167" s="13"/>
    </row>
    <row r="168" spans="2:16" ht="22.8" x14ac:dyDescent="0.3">
      <c r="B168" s="5"/>
      <c r="C168" s="7"/>
      <c r="D168" s="5"/>
      <c r="E168" s="7"/>
      <c r="F168" s="5"/>
      <c r="G168" s="10" t="s">
        <v>81</v>
      </c>
      <c r="H168" s="24"/>
      <c r="I168" s="24"/>
      <c r="J168" s="24"/>
      <c r="K168" s="24"/>
      <c r="L168" s="24"/>
      <c r="M168" s="24"/>
      <c r="N168" s="24"/>
      <c r="O168" s="24"/>
      <c r="P168" s="24"/>
    </row>
    <row r="169" spans="2:16" ht="22.8" x14ac:dyDescent="0.3">
      <c r="B169" s="5"/>
      <c r="C169" s="7"/>
      <c r="D169" s="5"/>
      <c r="E169" s="7"/>
      <c r="F169" s="5"/>
      <c r="G169" s="9" t="s">
        <v>82</v>
      </c>
      <c r="H169" s="23"/>
      <c r="I169" s="23"/>
      <c r="J169" s="23"/>
      <c r="K169" s="23"/>
      <c r="L169" s="23"/>
      <c r="M169" s="23"/>
      <c r="N169" s="23"/>
      <c r="O169" s="23"/>
      <c r="P169" s="23"/>
    </row>
    <row r="170" spans="2:16" x14ac:dyDescent="0.3">
      <c r="B170" s="5"/>
      <c r="C170" s="7"/>
      <c r="D170" s="5"/>
      <c r="E170" s="7"/>
      <c r="F170" s="5"/>
      <c r="G170" s="10" t="s">
        <v>83</v>
      </c>
      <c r="H170" s="24"/>
      <c r="I170" s="24"/>
      <c r="J170" s="24"/>
      <c r="K170" s="24"/>
      <c r="L170" s="24"/>
      <c r="M170" s="24"/>
      <c r="N170" s="24"/>
      <c r="O170" s="24"/>
      <c r="P170" s="24"/>
    </row>
    <row r="171" spans="2:16" x14ac:dyDescent="0.3">
      <c r="B171" s="5"/>
      <c r="C171" s="7"/>
      <c r="D171" s="5"/>
      <c r="E171" s="7"/>
      <c r="F171" s="5"/>
      <c r="G171" s="9" t="s">
        <v>84</v>
      </c>
      <c r="H171" s="23"/>
      <c r="I171" s="23"/>
      <c r="J171" s="23"/>
      <c r="K171" s="23"/>
      <c r="L171" s="23"/>
      <c r="M171" s="23"/>
      <c r="N171" s="23"/>
      <c r="O171" s="23"/>
      <c r="P171" s="23"/>
    </row>
    <row r="172" spans="2:16" ht="22.8" x14ac:dyDescent="0.3">
      <c r="B172" s="5"/>
      <c r="C172" s="7"/>
      <c r="D172" s="5"/>
      <c r="E172" s="7"/>
      <c r="F172" s="6"/>
      <c r="G172" s="21" t="s">
        <v>85</v>
      </c>
      <c r="H172" s="24">
        <f t="shared" ref="H172:P172" si="22">SUM(H168:H171)</f>
        <v>0</v>
      </c>
      <c r="I172" s="24">
        <f t="shared" si="22"/>
        <v>0</v>
      </c>
      <c r="J172" s="24">
        <f t="shared" si="22"/>
        <v>0</v>
      </c>
      <c r="K172" s="24">
        <f t="shared" si="22"/>
        <v>0</v>
      </c>
      <c r="L172" s="24">
        <f t="shared" si="22"/>
        <v>0</v>
      </c>
      <c r="M172" s="24">
        <f t="shared" si="22"/>
        <v>0</v>
      </c>
      <c r="N172" s="24">
        <f t="shared" si="22"/>
        <v>0</v>
      </c>
      <c r="O172" s="24">
        <f t="shared" si="22"/>
        <v>0</v>
      </c>
      <c r="P172" s="24">
        <f t="shared" si="22"/>
        <v>0</v>
      </c>
    </row>
    <row r="173" spans="2:16" x14ac:dyDescent="0.3">
      <c r="B173" s="5"/>
      <c r="C173" s="7"/>
      <c r="D173" s="5"/>
      <c r="E173" s="7"/>
      <c r="F173" s="41" t="s">
        <v>86</v>
      </c>
      <c r="G173" s="36"/>
      <c r="H173" s="23"/>
      <c r="I173" s="23"/>
      <c r="J173" s="23"/>
      <c r="K173" s="23"/>
      <c r="L173" s="23"/>
      <c r="M173" s="23"/>
      <c r="N173" s="23"/>
      <c r="O173" s="23"/>
      <c r="P173" s="23"/>
    </row>
    <row r="174" spans="2:16" x14ac:dyDescent="0.3">
      <c r="B174" s="5"/>
      <c r="C174" s="7"/>
      <c r="D174" s="5"/>
      <c r="E174" s="7"/>
      <c r="F174" s="39" t="s">
        <v>87</v>
      </c>
      <c r="G174" s="38"/>
      <c r="H174" s="24"/>
      <c r="I174" s="24"/>
      <c r="J174" s="24"/>
      <c r="K174" s="24"/>
      <c r="L174" s="24"/>
      <c r="M174" s="24"/>
      <c r="N174" s="24"/>
      <c r="O174" s="24"/>
      <c r="P174" s="24"/>
    </row>
    <row r="175" spans="2:16" x14ac:dyDescent="0.3">
      <c r="B175" s="5"/>
      <c r="C175" s="7"/>
      <c r="D175" s="5"/>
      <c r="E175" s="7"/>
      <c r="F175" s="41" t="s">
        <v>88</v>
      </c>
      <c r="G175" s="36"/>
      <c r="H175" s="23"/>
      <c r="I175" s="23"/>
      <c r="J175" s="23"/>
      <c r="K175" s="23"/>
      <c r="L175" s="23"/>
      <c r="M175" s="23"/>
      <c r="N175" s="23"/>
      <c r="O175" s="23"/>
      <c r="P175" s="23"/>
    </row>
    <row r="176" spans="2:16" x14ac:dyDescent="0.3">
      <c r="B176" s="5"/>
      <c r="C176" s="7"/>
      <c r="D176" s="5"/>
      <c r="E176" s="7"/>
      <c r="F176" s="39" t="s">
        <v>89</v>
      </c>
      <c r="G176" s="38"/>
      <c r="H176" s="24"/>
      <c r="I176" s="24"/>
      <c r="J176" s="24"/>
      <c r="K176" s="24"/>
      <c r="L176" s="24"/>
      <c r="M176" s="24"/>
      <c r="N176" s="24"/>
      <c r="O176" s="24"/>
      <c r="P176" s="24"/>
    </row>
    <row r="177" spans="2:16" ht="28.05" customHeight="1" x14ac:dyDescent="0.3">
      <c r="B177" s="5"/>
      <c r="C177" s="7"/>
      <c r="D177" s="5"/>
      <c r="E177" s="7"/>
      <c r="F177" s="41" t="s">
        <v>90</v>
      </c>
      <c r="G177" s="36"/>
      <c r="H177" s="23"/>
      <c r="I177" s="23"/>
      <c r="J177" s="23"/>
      <c r="K177" s="23"/>
      <c r="L177" s="23"/>
      <c r="M177" s="23"/>
      <c r="N177" s="23"/>
      <c r="O177" s="23"/>
      <c r="P177" s="23"/>
    </row>
    <row r="178" spans="2:16" x14ac:dyDescent="0.3">
      <c r="B178" s="5"/>
      <c r="C178" s="7"/>
      <c r="D178" s="5"/>
      <c r="E178" s="8"/>
      <c r="F178" s="42" t="s">
        <v>91</v>
      </c>
      <c r="G178" s="44"/>
      <c r="H178" s="24">
        <f t="shared" ref="H178:P178" si="23">H166+SUM(H172:H177)</f>
        <v>0</v>
      </c>
      <c r="I178" s="24">
        <f t="shared" si="23"/>
        <v>0</v>
      </c>
      <c r="J178" s="24">
        <f t="shared" si="23"/>
        <v>0</v>
      </c>
      <c r="K178" s="24">
        <f t="shared" si="23"/>
        <v>0</v>
      </c>
      <c r="L178" s="24">
        <f t="shared" si="23"/>
        <v>0</v>
      </c>
      <c r="M178" s="24">
        <f t="shared" si="23"/>
        <v>0</v>
      </c>
      <c r="N178" s="24">
        <f t="shared" si="23"/>
        <v>0</v>
      </c>
      <c r="O178" s="24">
        <f t="shared" si="23"/>
        <v>0</v>
      </c>
      <c r="P178" s="24">
        <f t="shared" si="23"/>
        <v>0</v>
      </c>
    </row>
    <row r="179" spans="2:16" x14ac:dyDescent="0.3">
      <c r="B179" s="5"/>
      <c r="C179" s="7"/>
      <c r="D179" s="5"/>
      <c r="E179" s="34" t="s">
        <v>92</v>
      </c>
      <c r="F179" s="35"/>
      <c r="G179" s="36"/>
      <c r="H179" s="13"/>
      <c r="I179" s="13"/>
      <c r="J179" s="13"/>
      <c r="K179" s="13"/>
      <c r="L179" s="13"/>
      <c r="M179" s="13"/>
      <c r="N179" s="13"/>
      <c r="O179" s="13"/>
      <c r="P179" s="13"/>
    </row>
    <row r="180" spans="2:16" x14ac:dyDescent="0.3">
      <c r="B180" s="5"/>
      <c r="C180" s="7"/>
      <c r="D180" s="5"/>
      <c r="E180" s="5"/>
      <c r="F180" s="37" t="s">
        <v>93</v>
      </c>
      <c r="G180" s="38"/>
      <c r="H180" s="14"/>
      <c r="I180" s="14"/>
      <c r="J180" s="14"/>
      <c r="K180" s="14"/>
      <c r="L180" s="14"/>
      <c r="M180" s="14"/>
      <c r="N180" s="14"/>
      <c r="O180" s="14"/>
      <c r="P180" s="14"/>
    </row>
    <row r="181" spans="2:16" x14ac:dyDescent="0.3">
      <c r="B181" s="5"/>
      <c r="C181" s="7"/>
      <c r="D181" s="5"/>
      <c r="E181" s="5"/>
      <c r="F181" s="7"/>
      <c r="G181" s="9" t="s">
        <v>94</v>
      </c>
      <c r="H181" s="23"/>
      <c r="I181" s="23"/>
      <c r="J181" s="23"/>
      <c r="K181" s="23"/>
      <c r="L181" s="23"/>
      <c r="M181" s="23"/>
      <c r="N181" s="23"/>
      <c r="O181" s="23"/>
      <c r="P181" s="23"/>
    </row>
    <row r="182" spans="2:16" x14ac:dyDescent="0.3">
      <c r="B182" s="5"/>
      <c r="C182" s="7"/>
      <c r="D182" s="5"/>
      <c r="E182" s="5"/>
      <c r="F182" s="7"/>
      <c r="G182" s="10" t="s">
        <v>95</v>
      </c>
      <c r="H182" s="24"/>
      <c r="I182" s="24"/>
      <c r="J182" s="24"/>
      <c r="K182" s="24"/>
      <c r="L182" s="24"/>
      <c r="M182" s="24"/>
      <c r="N182" s="24"/>
      <c r="O182" s="24"/>
      <c r="P182" s="24"/>
    </row>
    <row r="183" spans="2:16" x14ac:dyDescent="0.3">
      <c r="B183" s="5"/>
      <c r="C183" s="7"/>
      <c r="D183" s="5"/>
      <c r="E183" s="5"/>
      <c r="F183" s="8"/>
      <c r="G183" s="22" t="s">
        <v>96</v>
      </c>
      <c r="H183" s="23">
        <f t="shared" ref="H183:P183" si="24">H181+H182</f>
        <v>0</v>
      </c>
      <c r="I183" s="23">
        <f t="shared" si="24"/>
        <v>0</v>
      </c>
      <c r="J183" s="23">
        <f t="shared" si="24"/>
        <v>0</v>
      </c>
      <c r="K183" s="23">
        <f t="shared" si="24"/>
        <v>0</v>
      </c>
      <c r="L183" s="23">
        <f t="shared" si="24"/>
        <v>0</v>
      </c>
      <c r="M183" s="23">
        <f t="shared" si="24"/>
        <v>0</v>
      </c>
      <c r="N183" s="23">
        <f t="shared" si="24"/>
        <v>0</v>
      </c>
      <c r="O183" s="23">
        <f t="shared" si="24"/>
        <v>0</v>
      </c>
      <c r="P183" s="23">
        <f t="shared" si="24"/>
        <v>0</v>
      </c>
    </row>
    <row r="184" spans="2:16" ht="28.05" customHeight="1" x14ac:dyDescent="0.3">
      <c r="B184" s="5"/>
      <c r="C184" s="7"/>
      <c r="D184" s="5"/>
      <c r="E184" s="5"/>
      <c r="F184" s="37" t="s">
        <v>97</v>
      </c>
      <c r="G184" s="38"/>
      <c r="H184" s="14"/>
      <c r="I184" s="14"/>
      <c r="J184" s="14"/>
      <c r="K184" s="14"/>
      <c r="L184" s="14"/>
      <c r="M184" s="14"/>
      <c r="N184" s="14"/>
      <c r="O184" s="14"/>
      <c r="P184" s="14"/>
    </row>
    <row r="185" spans="2:16" ht="22.8" x14ac:dyDescent="0.3">
      <c r="B185" s="5"/>
      <c r="C185" s="7"/>
      <c r="D185" s="5"/>
      <c r="E185" s="5"/>
      <c r="F185" s="7"/>
      <c r="G185" s="9" t="s">
        <v>98</v>
      </c>
      <c r="H185" s="23"/>
      <c r="I185" s="23"/>
      <c r="J185" s="23"/>
      <c r="K185" s="23"/>
      <c r="L185" s="23"/>
      <c r="M185" s="23"/>
      <c r="N185" s="23"/>
      <c r="O185" s="23"/>
      <c r="P185" s="23"/>
    </row>
    <row r="186" spans="2:16" ht="22.8" x14ac:dyDescent="0.3">
      <c r="B186" s="5"/>
      <c r="C186" s="7"/>
      <c r="D186" s="5"/>
      <c r="E186" s="5"/>
      <c r="F186" s="7"/>
      <c r="G186" s="10" t="s">
        <v>99</v>
      </c>
      <c r="H186" s="24"/>
      <c r="I186" s="24"/>
      <c r="J186" s="24"/>
      <c r="K186" s="24"/>
      <c r="L186" s="24"/>
      <c r="M186" s="24"/>
      <c r="N186" s="24"/>
      <c r="O186" s="24"/>
      <c r="P186" s="24"/>
    </row>
    <row r="187" spans="2:16" x14ac:dyDescent="0.3">
      <c r="B187" s="5"/>
      <c r="C187" s="7"/>
      <c r="D187" s="5"/>
      <c r="E187" s="5"/>
      <c r="F187" s="7"/>
      <c r="G187" s="9" t="s">
        <v>100</v>
      </c>
      <c r="H187" s="23"/>
      <c r="I187" s="23"/>
      <c r="J187" s="23"/>
      <c r="K187" s="23"/>
      <c r="L187" s="23"/>
      <c r="M187" s="23"/>
      <c r="N187" s="23"/>
      <c r="O187" s="23"/>
      <c r="P187" s="23"/>
    </row>
    <row r="188" spans="2:16" x14ac:dyDescent="0.3">
      <c r="B188" s="5"/>
      <c r="C188" s="7"/>
      <c r="D188" s="5"/>
      <c r="E188" s="5"/>
      <c r="F188" s="7"/>
      <c r="G188" s="10" t="s">
        <v>101</v>
      </c>
      <c r="H188" s="24"/>
      <c r="I188" s="24"/>
      <c r="J188" s="24"/>
      <c r="K188" s="24"/>
      <c r="L188" s="24"/>
      <c r="M188" s="24"/>
      <c r="N188" s="24"/>
      <c r="O188" s="24"/>
      <c r="P188" s="24"/>
    </row>
    <row r="189" spans="2:16" ht="22.8" x14ac:dyDescent="0.3">
      <c r="B189" s="5"/>
      <c r="C189" s="7"/>
      <c r="D189" s="5"/>
      <c r="E189" s="5"/>
      <c r="F189" s="8"/>
      <c r="G189" s="22" t="s">
        <v>102</v>
      </c>
      <c r="H189" s="23">
        <f t="shared" ref="H189:P189" si="25">SUM(H185:H188)</f>
        <v>0</v>
      </c>
      <c r="I189" s="23">
        <f t="shared" si="25"/>
        <v>0</v>
      </c>
      <c r="J189" s="23">
        <f t="shared" si="25"/>
        <v>0</v>
      </c>
      <c r="K189" s="23">
        <f t="shared" si="25"/>
        <v>0</v>
      </c>
      <c r="L189" s="23">
        <f t="shared" si="25"/>
        <v>0</v>
      </c>
      <c r="M189" s="23">
        <f t="shared" si="25"/>
        <v>0</v>
      </c>
      <c r="N189" s="23">
        <f t="shared" si="25"/>
        <v>0</v>
      </c>
      <c r="O189" s="23">
        <f t="shared" si="25"/>
        <v>0</v>
      </c>
      <c r="P189" s="23">
        <f t="shared" si="25"/>
        <v>0</v>
      </c>
    </row>
    <row r="190" spans="2:16" x14ac:dyDescent="0.3">
      <c r="B190" s="5"/>
      <c r="C190" s="7"/>
      <c r="D190" s="5"/>
      <c r="E190" s="5"/>
      <c r="F190" s="39" t="s">
        <v>103</v>
      </c>
      <c r="G190" s="38"/>
      <c r="H190" s="24"/>
      <c r="I190" s="24"/>
      <c r="J190" s="24"/>
      <c r="K190" s="24"/>
      <c r="L190" s="24"/>
      <c r="M190" s="24"/>
      <c r="N190" s="24"/>
      <c r="O190" s="24"/>
      <c r="P190" s="24"/>
    </row>
    <row r="191" spans="2:16" x14ac:dyDescent="0.3">
      <c r="B191" s="5"/>
      <c r="C191" s="7"/>
      <c r="D191" s="5"/>
      <c r="E191" s="5"/>
      <c r="F191" s="41" t="s">
        <v>104</v>
      </c>
      <c r="G191" s="36"/>
      <c r="H191" s="23"/>
      <c r="I191" s="23"/>
      <c r="J191" s="23"/>
      <c r="K191" s="23"/>
      <c r="L191" s="23"/>
      <c r="M191" s="23"/>
      <c r="N191" s="23"/>
      <c r="O191" s="23"/>
      <c r="P191" s="23"/>
    </row>
    <row r="192" spans="2:16" x14ac:dyDescent="0.3">
      <c r="B192" s="5"/>
      <c r="C192" s="7"/>
      <c r="D192" s="5"/>
      <c r="E192" s="5"/>
      <c r="F192" s="39" t="s">
        <v>105</v>
      </c>
      <c r="G192" s="38"/>
      <c r="H192" s="24"/>
      <c r="I192" s="24"/>
      <c r="J192" s="24"/>
      <c r="K192" s="24"/>
      <c r="L192" s="24"/>
      <c r="M192" s="24"/>
      <c r="N192" s="24"/>
      <c r="O192" s="24"/>
      <c r="P192" s="24"/>
    </row>
    <row r="193" spans="2:16" x14ac:dyDescent="0.3">
      <c r="B193" s="5"/>
      <c r="C193" s="7"/>
      <c r="D193" s="5"/>
      <c r="E193" s="5"/>
      <c r="F193" s="41" t="s">
        <v>106</v>
      </c>
      <c r="G193" s="36"/>
      <c r="H193" s="23"/>
      <c r="I193" s="23"/>
      <c r="J193" s="23"/>
      <c r="K193" s="23"/>
      <c r="L193" s="23"/>
      <c r="M193" s="23"/>
      <c r="N193" s="23"/>
      <c r="O193" s="23"/>
      <c r="P193" s="23"/>
    </row>
    <row r="194" spans="2:16" x14ac:dyDescent="0.3">
      <c r="B194" s="5"/>
      <c r="C194" s="7"/>
      <c r="D194" s="5"/>
      <c r="E194" s="5"/>
      <c r="F194" s="39" t="s">
        <v>107</v>
      </c>
      <c r="G194" s="38"/>
      <c r="H194" s="24"/>
      <c r="I194" s="24"/>
      <c r="J194" s="24"/>
      <c r="K194" s="24"/>
      <c r="L194" s="24"/>
      <c r="M194" s="24"/>
      <c r="N194" s="24"/>
      <c r="O194" s="24"/>
      <c r="P194" s="24"/>
    </row>
    <row r="195" spans="2:16" x14ac:dyDescent="0.3">
      <c r="B195" s="5"/>
      <c r="C195" s="7"/>
      <c r="D195" s="5"/>
      <c r="E195" s="6"/>
      <c r="F195" s="45" t="s">
        <v>108</v>
      </c>
      <c r="G195" s="47"/>
      <c r="H195" s="23">
        <f t="shared" ref="H195:P195" si="26">H183+SUM(H189:H194)</f>
        <v>0</v>
      </c>
      <c r="I195" s="23">
        <f t="shared" si="26"/>
        <v>0</v>
      </c>
      <c r="J195" s="23">
        <f t="shared" si="26"/>
        <v>0</v>
      </c>
      <c r="K195" s="23">
        <f t="shared" si="26"/>
        <v>0</v>
      </c>
      <c r="L195" s="23">
        <f t="shared" si="26"/>
        <v>0</v>
      </c>
      <c r="M195" s="23">
        <f t="shared" si="26"/>
        <v>0</v>
      </c>
      <c r="N195" s="23">
        <f t="shared" si="26"/>
        <v>0</v>
      </c>
      <c r="O195" s="23">
        <f t="shared" si="26"/>
        <v>0</v>
      </c>
      <c r="P195" s="23">
        <f t="shared" si="26"/>
        <v>0</v>
      </c>
    </row>
    <row r="196" spans="2:16" x14ac:dyDescent="0.3">
      <c r="B196" s="5"/>
      <c r="C196" s="7"/>
      <c r="D196" s="6"/>
      <c r="E196" s="42" t="s">
        <v>109</v>
      </c>
      <c r="F196" s="43"/>
      <c r="G196" s="44"/>
      <c r="H196" s="24">
        <f t="shared" ref="H196:P196" si="27">H178+H195</f>
        <v>0</v>
      </c>
      <c r="I196" s="24">
        <f t="shared" si="27"/>
        <v>0</v>
      </c>
      <c r="J196" s="24">
        <f t="shared" si="27"/>
        <v>0</v>
      </c>
      <c r="K196" s="24">
        <f t="shared" si="27"/>
        <v>0</v>
      </c>
      <c r="L196" s="24">
        <f t="shared" si="27"/>
        <v>0</v>
      </c>
      <c r="M196" s="24">
        <f t="shared" si="27"/>
        <v>0</v>
      </c>
      <c r="N196" s="24">
        <f t="shared" si="27"/>
        <v>0</v>
      </c>
      <c r="O196" s="24">
        <f t="shared" si="27"/>
        <v>0</v>
      </c>
      <c r="P196" s="24">
        <f t="shared" si="27"/>
        <v>0</v>
      </c>
    </row>
    <row r="197" spans="2:16" x14ac:dyDescent="0.3">
      <c r="B197" s="5"/>
      <c r="C197" s="7"/>
      <c r="D197" s="34" t="s">
        <v>110</v>
      </c>
      <c r="E197" s="35"/>
      <c r="F197" s="35"/>
      <c r="G197" s="36"/>
      <c r="H197" s="13"/>
      <c r="I197" s="13"/>
      <c r="J197" s="13"/>
      <c r="K197" s="13"/>
      <c r="L197" s="13"/>
      <c r="M197" s="13"/>
      <c r="N197" s="13"/>
      <c r="O197" s="13"/>
      <c r="P197" s="13"/>
    </row>
    <row r="198" spans="2:16" x14ac:dyDescent="0.3">
      <c r="B198" s="5"/>
      <c r="C198" s="7"/>
      <c r="D198" s="5"/>
      <c r="E198" s="37" t="s">
        <v>111</v>
      </c>
      <c r="F198" s="40"/>
      <c r="G198" s="38"/>
      <c r="H198" s="24"/>
      <c r="I198" s="24"/>
      <c r="J198" s="24"/>
      <c r="K198" s="24"/>
      <c r="L198" s="24"/>
      <c r="M198" s="24"/>
      <c r="N198" s="24"/>
      <c r="O198" s="24"/>
      <c r="P198" s="24"/>
    </row>
    <row r="199" spans="2:16" x14ac:dyDescent="0.3">
      <c r="B199" s="5"/>
      <c r="C199" s="7"/>
      <c r="D199" s="5"/>
      <c r="E199" s="8"/>
      <c r="F199" s="41" t="s">
        <v>112</v>
      </c>
      <c r="G199" s="36"/>
      <c r="H199" s="23"/>
      <c r="I199" s="23"/>
      <c r="J199" s="23"/>
      <c r="K199" s="23"/>
      <c r="L199" s="23"/>
      <c r="M199" s="23"/>
      <c r="N199" s="23"/>
      <c r="O199" s="23"/>
      <c r="P199" s="23"/>
    </row>
    <row r="200" spans="2:16" x14ac:dyDescent="0.3">
      <c r="B200" s="5"/>
      <c r="C200" s="7"/>
      <c r="D200" s="5"/>
      <c r="E200" s="48" t="s">
        <v>113</v>
      </c>
      <c r="F200" s="49"/>
      <c r="G200" s="50"/>
      <c r="H200" s="24"/>
      <c r="I200" s="24"/>
      <c r="J200" s="24"/>
      <c r="K200" s="24"/>
      <c r="L200" s="24"/>
      <c r="M200" s="24"/>
      <c r="N200" s="24"/>
      <c r="O200" s="24"/>
      <c r="P200" s="24"/>
    </row>
    <row r="201" spans="2:16" x14ac:dyDescent="0.3">
      <c r="B201" s="5"/>
      <c r="C201" s="7"/>
      <c r="D201" s="5"/>
      <c r="E201" s="41" t="s">
        <v>114</v>
      </c>
      <c r="F201" s="35"/>
      <c r="G201" s="36"/>
      <c r="H201" s="23"/>
      <c r="I201" s="23"/>
      <c r="J201" s="23"/>
      <c r="K201" s="23"/>
      <c r="L201" s="23"/>
      <c r="M201" s="23"/>
      <c r="N201" s="23"/>
      <c r="O201" s="23"/>
      <c r="P201" s="23"/>
    </row>
    <row r="202" spans="2:16" x14ac:dyDescent="0.3">
      <c r="B202" s="5"/>
      <c r="C202" s="7"/>
      <c r="D202" s="5"/>
      <c r="E202" s="37" t="s">
        <v>115</v>
      </c>
      <c r="F202" s="40"/>
      <c r="G202" s="38"/>
      <c r="H202" s="24"/>
      <c r="I202" s="24"/>
      <c r="J202" s="24"/>
      <c r="K202" s="24"/>
      <c r="L202" s="24"/>
      <c r="M202" s="24"/>
      <c r="N202" s="24"/>
      <c r="O202" s="24"/>
      <c r="P202" s="24"/>
    </row>
    <row r="203" spans="2:16" x14ac:dyDescent="0.3">
      <c r="B203" s="5"/>
      <c r="C203" s="7"/>
      <c r="D203" s="5"/>
      <c r="E203" s="8"/>
      <c r="F203" s="41" t="s">
        <v>116</v>
      </c>
      <c r="G203" s="36"/>
      <c r="H203" s="23"/>
      <c r="I203" s="23"/>
      <c r="J203" s="23"/>
      <c r="K203" s="23"/>
      <c r="L203" s="23"/>
      <c r="M203" s="23"/>
      <c r="N203" s="23"/>
      <c r="O203" s="23"/>
      <c r="P203" s="23"/>
    </row>
    <row r="204" spans="2:16" x14ac:dyDescent="0.3">
      <c r="B204" s="5"/>
      <c r="C204" s="7"/>
      <c r="D204" s="5"/>
      <c r="E204" s="39" t="s">
        <v>117</v>
      </c>
      <c r="F204" s="40"/>
      <c r="G204" s="38"/>
      <c r="H204" s="24"/>
      <c r="I204" s="24"/>
      <c r="J204" s="24"/>
      <c r="K204" s="24"/>
      <c r="L204" s="24"/>
      <c r="M204" s="24"/>
      <c r="N204" s="24"/>
      <c r="O204" s="24"/>
      <c r="P204" s="24"/>
    </row>
    <row r="205" spans="2:16" x14ac:dyDescent="0.3">
      <c r="B205" s="5"/>
      <c r="C205" s="7"/>
      <c r="D205" s="5"/>
      <c r="E205" s="41" t="s">
        <v>118</v>
      </c>
      <c r="F205" s="35"/>
      <c r="G205" s="36"/>
      <c r="H205" s="23"/>
      <c r="I205" s="23"/>
      <c r="J205" s="23"/>
      <c r="K205" s="23"/>
      <c r="L205" s="23"/>
      <c r="M205" s="23"/>
      <c r="N205" s="23"/>
      <c r="O205" s="23"/>
      <c r="P205" s="23"/>
    </row>
    <row r="206" spans="2:16" x14ac:dyDescent="0.3">
      <c r="B206" s="5"/>
      <c r="C206" s="7"/>
      <c r="D206" s="5"/>
      <c r="E206" s="39" t="s">
        <v>119</v>
      </c>
      <c r="F206" s="40"/>
      <c r="G206" s="38"/>
      <c r="H206" s="24"/>
      <c r="I206" s="24"/>
      <c r="J206" s="24"/>
      <c r="K206" s="24"/>
      <c r="L206" s="24"/>
      <c r="M206" s="24"/>
      <c r="N206" s="24"/>
      <c r="O206" s="24"/>
      <c r="P206" s="24"/>
    </row>
    <row r="207" spans="2:16" x14ac:dyDescent="0.3">
      <c r="B207" s="5"/>
      <c r="C207" s="7"/>
      <c r="D207" s="5"/>
      <c r="E207" s="41" t="s">
        <v>120</v>
      </c>
      <c r="F207" s="35"/>
      <c r="G207" s="36"/>
      <c r="H207" s="23"/>
      <c r="I207" s="23"/>
      <c r="J207" s="23"/>
      <c r="K207" s="23"/>
      <c r="L207" s="23"/>
      <c r="M207" s="23"/>
      <c r="N207" s="23"/>
      <c r="O207" s="23"/>
      <c r="P207" s="23"/>
    </row>
    <row r="208" spans="2:16" x14ac:dyDescent="0.3">
      <c r="B208" s="5"/>
      <c r="C208" s="7"/>
      <c r="D208" s="6"/>
      <c r="E208" s="42" t="s">
        <v>121</v>
      </c>
      <c r="F208" s="43"/>
      <c r="G208" s="44"/>
      <c r="H208" s="24">
        <f t="shared" ref="H208:P208" si="28">H198-H200+H201+H202+SUM(H204:H207)</f>
        <v>0</v>
      </c>
      <c r="I208" s="24">
        <f t="shared" si="28"/>
        <v>0</v>
      </c>
      <c r="J208" s="24">
        <f t="shared" si="28"/>
        <v>0</v>
      </c>
      <c r="K208" s="24">
        <f t="shared" si="28"/>
        <v>0</v>
      </c>
      <c r="L208" s="24">
        <f t="shared" si="28"/>
        <v>0</v>
      </c>
      <c r="M208" s="24">
        <f t="shared" si="28"/>
        <v>0</v>
      </c>
      <c r="N208" s="24">
        <f t="shared" si="28"/>
        <v>0</v>
      </c>
      <c r="O208" s="24">
        <f t="shared" si="28"/>
        <v>0</v>
      </c>
      <c r="P208" s="24">
        <f t="shared" si="28"/>
        <v>0</v>
      </c>
    </row>
    <row r="209" spans="2:16" x14ac:dyDescent="0.3">
      <c r="B209" s="6"/>
      <c r="C209" s="8"/>
      <c r="D209" s="45" t="s">
        <v>122</v>
      </c>
      <c r="E209" s="46"/>
      <c r="F209" s="46"/>
      <c r="G209" s="47"/>
      <c r="H209" s="26">
        <f t="shared" ref="H209:P209" si="29">H196+H208</f>
        <v>0</v>
      </c>
      <c r="I209" s="26">
        <f t="shared" si="29"/>
        <v>0</v>
      </c>
      <c r="J209" s="26">
        <f t="shared" si="29"/>
        <v>0</v>
      </c>
      <c r="K209" s="26">
        <f t="shared" si="29"/>
        <v>0</v>
      </c>
      <c r="L209" s="26">
        <f t="shared" si="29"/>
        <v>0</v>
      </c>
      <c r="M209" s="26">
        <f t="shared" si="29"/>
        <v>0</v>
      </c>
      <c r="N209" s="26">
        <f t="shared" si="29"/>
        <v>0</v>
      </c>
      <c r="O209" s="26">
        <f t="shared" si="29"/>
        <v>0</v>
      </c>
      <c r="P209" s="26">
        <f t="shared" si="29"/>
        <v>0</v>
      </c>
    </row>
  </sheetData>
  <mergeCells count="164">
    <mergeCell ref="H10:P10"/>
    <mergeCell ref="B12:G12"/>
    <mergeCell ref="C13:G13"/>
    <mergeCell ref="D14:G14"/>
    <mergeCell ref="E15:G15"/>
    <mergeCell ref="F21:G21"/>
    <mergeCell ref="E22:G22"/>
    <mergeCell ref="E23:G23"/>
    <mergeCell ref="E24:G24"/>
    <mergeCell ref="E25:G25"/>
    <mergeCell ref="E16:G16"/>
    <mergeCell ref="F17:G17"/>
    <mergeCell ref="F18:G18"/>
    <mergeCell ref="F19:G19"/>
    <mergeCell ref="F20:G20"/>
    <mergeCell ref="E31:G31"/>
    <mergeCell ref="E32:G32"/>
    <mergeCell ref="D33:G33"/>
    <mergeCell ref="E34:G34"/>
    <mergeCell ref="E35:G35"/>
    <mergeCell ref="E26:G26"/>
    <mergeCell ref="E27:G27"/>
    <mergeCell ref="E28:G28"/>
    <mergeCell ref="E29:G29"/>
    <mergeCell ref="E30:G30"/>
    <mergeCell ref="E41:G41"/>
    <mergeCell ref="E42:G42"/>
    <mergeCell ref="E43:G43"/>
    <mergeCell ref="E44:G44"/>
    <mergeCell ref="E45:G45"/>
    <mergeCell ref="E36:G36"/>
    <mergeCell ref="E37:G37"/>
    <mergeCell ref="E38:G38"/>
    <mergeCell ref="E39:G39"/>
    <mergeCell ref="E40:G40"/>
    <mergeCell ref="E51:G51"/>
    <mergeCell ref="E52:G52"/>
    <mergeCell ref="E53:G53"/>
    <mergeCell ref="E54:G54"/>
    <mergeCell ref="E55:G55"/>
    <mergeCell ref="F46:G46"/>
    <mergeCell ref="F47:G47"/>
    <mergeCell ref="F48:G48"/>
    <mergeCell ref="F49:G49"/>
    <mergeCell ref="F50:G50"/>
    <mergeCell ref="E61:G61"/>
    <mergeCell ref="F62:G62"/>
    <mergeCell ref="F66:G66"/>
    <mergeCell ref="F72:G72"/>
    <mergeCell ref="F73:G73"/>
    <mergeCell ref="E56:G56"/>
    <mergeCell ref="E57:G57"/>
    <mergeCell ref="D58:G58"/>
    <mergeCell ref="C59:G59"/>
    <mergeCell ref="D60:G60"/>
    <mergeCell ref="F79:G79"/>
    <mergeCell ref="F83:G83"/>
    <mergeCell ref="F89:G89"/>
    <mergeCell ref="F90:G90"/>
    <mergeCell ref="F91:G91"/>
    <mergeCell ref="F74:G74"/>
    <mergeCell ref="F75:G75"/>
    <mergeCell ref="F76:G76"/>
    <mergeCell ref="F77:G77"/>
    <mergeCell ref="E78:G78"/>
    <mergeCell ref="E97:G97"/>
    <mergeCell ref="F98:G98"/>
    <mergeCell ref="E99:G99"/>
    <mergeCell ref="E100:G100"/>
    <mergeCell ref="E101:G101"/>
    <mergeCell ref="F92:G92"/>
    <mergeCell ref="F93:G93"/>
    <mergeCell ref="F94:G94"/>
    <mergeCell ref="E95:G95"/>
    <mergeCell ref="D96:G96"/>
    <mergeCell ref="E107:G107"/>
    <mergeCell ref="D108:G108"/>
    <mergeCell ref="H111:P111"/>
    <mergeCell ref="B113:G113"/>
    <mergeCell ref="C114:G114"/>
    <mergeCell ref="F102:G102"/>
    <mergeCell ref="E103:G103"/>
    <mergeCell ref="E104:G104"/>
    <mergeCell ref="E105:G105"/>
    <mergeCell ref="E106:G106"/>
    <mergeCell ref="F120:G120"/>
    <mergeCell ref="F121:G121"/>
    <mergeCell ref="F122:G122"/>
    <mergeCell ref="E123:G123"/>
    <mergeCell ref="E124:G124"/>
    <mergeCell ref="D115:G115"/>
    <mergeCell ref="E116:G116"/>
    <mergeCell ref="E117:G117"/>
    <mergeCell ref="F118:G118"/>
    <mergeCell ref="F119:G119"/>
    <mergeCell ref="E130:G130"/>
    <mergeCell ref="E131:G131"/>
    <mergeCell ref="E132:G132"/>
    <mergeCell ref="E133:G133"/>
    <mergeCell ref="D134:G134"/>
    <mergeCell ref="E125:G125"/>
    <mergeCell ref="E126:G126"/>
    <mergeCell ref="E127:G127"/>
    <mergeCell ref="E128:G128"/>
    <mergeCell ref="E129:G129"/>
    <mergeCell ref="E140:G140"/>
    <mergeCell ref="E141:G141"/>
    <mergeCell ref="E142:G142"/>
    <mergeCell ref="E143:G143"/>
    <mergeCell ref="E144:G144"/>
    <mergeCell ref="E135:G135"/>
    <mergeCell ref="E136:G136"/>
    <mergeCell ref="E137:G137"/>
    <mergeCell ref="E138:G138"/>
    <mergeCell ref="E139:G139"/>
    <mergeCell ref="F150:G150"/>
    <mergeCell ref="F151:G151"/>
    <mergeCell ref="E152:G152"/>
    <mergeCell ref="E153:G153"/>
    <mergeCell ref="E154:G154"/>
    <mergeCell ref="E145:G145"/>
    <mergeCell ref="E146:G146"/>
    <mergeCell ref="F147:G147"/>
    <mergeCell ref="F148:G148"/>
    <mergeCell ref="F149:G149"/>
    <mergeCell ref="C160:G160"/>
    <mergeCell ref="D161:G161"/>
    <mergeCell ref="E162:G162"/>
    <mergeCell ref="F163:G163"/>
    <mergeCell ref="F167:G167"/>
    <mergeCell ref="E155:G155"/>
    <mergeCell ref="E156:G156"/>
    <mergeCell ref="E157:G157"/>
    <mergeCell ref="E158:G158"/>
    <mergeCell ref="D159:G159"/>
    <mergeCell ref="F178:G178"/>
    <mergeCell ref="E179:G179"/>
    <mergeCell ref="F180:G180"/>
    <mergeCell ref="F184:G184"/>
    <mergeCell ref="F190:G190"/>
    <mergeCell ref="F173:G173"/>
    <mergeCell ref="F174:G174"/>
    <mergeCell ref="F175:G175"/>
    <mergeCell ref="F176:G176"/>
    <mergeCell ref="F177:G177"/>
    <mergeCell ref="E196:G196"/>
    <mergeCell ref="D197:G197"/>
    <mergeCell ref="E198:G198"/>
    <mergeCell ref="F199:G199"/>
    <mergeCell ref="E200:G200"/>
    <mergeCell ref="F191:G191"/>
    <mergeCell ref="F192:G192"/>
    <mergeCell ref="F193:G193"/>
    <mergeCell ref="F194:G194"/>
    <mergeCell ref="F195:G195"/>
    <mergeCell ref="E206:G206"/>
    <mergeCell ref="E207:G207"/>
    <mergeCell ref="E208:G208"/>
    <mergeCell ref="D209:G209"/>
    <mergeCell ref="E201:G201"/>
    <mergeCell ref="E202:G202"/>
    <mergeCell ref="F203:G203"/>
    <mergeCell ref="E204:G204"/>
    <mergeCell ref="E205:G205"/>
  </mergeCells>
  <hyperlinks>
    <hyperlink ref="B2" location="'Indice'!A1" display="Indic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904</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905</v>
      </c>
      <c r="C11" s="36"/>
      <c r="D11" s="13"/>
    </row>
    <row r="12" spans="2:4" ht="22.8" x14ac:dyDescent="0.3">
      <c r="B12" s="5"/>
      <c r="C12" s="10" t="s">
        <v>906</v>
      </c>
      <c r="D12" s="11"/>
    </row>
    <row r="13" spans="2:4" ht="22.8" x14ac:dyDescent="0.3">
      <c r="B13" s="5"/>
      <c r="C13" s="9" t="s">
        <v>907</v>
      </c>
      <c r="D13" s="23"/>
    </row>
    <row r="14" spans="2:4" ht="22.8" x14ac:dyDescent="0.3">
      <c r="B14" s="6"/>
      <c r="C14" s="10" t="s">
        <v>908</v>
      </c>
      <c r="D14" s="25"/>
    </row>
  </sheetData>
  <mergeCells count="1">
    <mergeCell ref="B11:C11"/>
  </mergeCells>
  <hyperlinks>
    <hyperlink ref="B2"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D19"/>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909</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429</v>
      </c>
      <c r="C11" s="36"/>
      <c r="D11" s="12"/>
    </row>
    <row r="12" spans="2:4" ht="22.8" x14ac:dyDescent="0.3">
      <c r="B12" s="5"/>
      <c r="C12" s="10" t="s">
        <v>910</v>
      </c>
      <c r="D12" s="11"/>
    </row>
    <row r="13" spans="2:4" ht="22.8" x14ac:dyDescent="0.3">
      <c r="B13" s="5"/>
      <c r="C13" s="9" t="s">
        <v>911</v>
      </c>
      <c r="D13" s="12"/>
    </row>
    <row r="14" spans="2:4" ht="34.200000000000003" x14ac:dyDescent="0.3">
      <c r="B14" s="5"/>
      <c r="C14" s="10" t="s">
        <v>912</v>
      </c>
      <c r="D14" s="11"/>
    </row>
    <row r="15" spans="2:4" ht="34.200000000000003" x14ac:dyDescent="0.3">
      <c r="B15" s="5"/>
      <c r="C15" s="9" t="s">
        <v>913</v>
      </c>
      <c r="D15" s="12"/>
    </row>
    <row r="16" spans="2:4" x14ac:dyDescent="0.3">
      <c r="B16" s="5"/>
      <c r="C16" s="10" t="s">
        <v>914</v>
      </c>
      <c r="D16" s="24"/>
    </row>
    <row r="17" spans="2:4" ht="22.8" x14ac:dyDescent="0.3">
      <c r="B17" s="5"/>
      <c r="C17" s="9" t="s">
        <v>915</v>
      </c>
      <c r="D17" s="12"/>
    </row>
    <row r="18" spans="2:4" ht="34.200000000000003" x14ac:dyDescent="0.3">
      <c r="B18" s="5"/>
      <c r="C18" s="10" t="s">
        <v>916</v>
      </c>
      <c r="D18" s="11"/>
    </row>
    <row r="19" spans="2:4" ht="45.6" x14ac:dyDescent="0.3">
      <c r="B19" s="6"/>
      <c r="C19" s="9" t="s">
        <v>917</v>
      </c>
      <c r="D19" s="32"/>
    </row>
  </sheetData>
  <mergeCells count="1">
    <mergeCell ref="B11:C11"/>
  </mergeCells>
  <hyperlinks>
    <hyperlink ref="B2" location="'Indice'!A1" display="Indic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18"/>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33" t="s">
        <v>1532</v>
      </c>
    </row>
    <row r="2" spans="2:9" x14ac:dyDescent="0.3">
      <c r="B2" s="2" t="s">
        <v>1</v>
      </c>
    </row>
    <row r="3" spans="2:9" x14ac:dyDescent="0.3">
      <c r="B3" s="1"/>
    </row>
    <row r="4" spans="2:9" x14ac:dyDescent="0.3">
      <c r="B4" s="1"/>
    </row>
    <row r="5" spans="2:9" x14ac:dyDescent="0.3">
      <c r="B5" s="1" t="s">
        <v>3</v>
      </c>
      <c r="C5" t="s">
        <v>918</v>
      </c>
    </row>
    <row r="6" spans="2:9" x14ac:dyDescent="0.3">
      <c r="B6" s="1" t="s">
        <v>4</v>
      </c>
      <c r="C6" t="s">
        <v>5</v>
      </c>
    </row>
    <row r="7" spans="2:9" x14ac:dyDescent="0.3">
      <c r="B7" s="1" t="s">
        <v>6</v>
      </c>
      <c r="C7" t="s">
        <v>5</v>
      </c>
    </row>
    <row r="8" spans="2:9" x14ac:dyDescent="0.3">
      <c r="B8" s="1" t="s">
        <v>7</v>
      </c>
      <c r="C8" t="s">
        <v>8</v>
      </c>
    </row>
    <row r="10" spans="2:9" x14ac:dyDescent="0.3">
      <c r="D10" s="51" t="s">
        <v>720</v>
      </c>
      <c r="E10" s="52"/>
      <c r="F10" s="52"/>
      <c r="G10" s="52"/>
      <c r="H10" s="52"/>
      <c r="I10" s="53"/>
    </row>
    <row r="11" spans="2:9" ht="68.400000000000006" x14ac:dyDescent="0.3">
      <c r="D11" s="18" t="s">
        <v>607</v>
      </c>
      <c r="E11" s="4" t="s">
        <v>722</v>
      </c>
      <c r="F11" s="18" t="s">
        <v>730</v>
      </c>
      <c r="G11" s="4" t="s">
        <v>919</v>
      </c>
      <c r="H11" s="18" t="s">
        <v>920</v>
      </c>
      <c r="I11" s="20"/>
    </row>
    <row r="12" spans="2:9" ht="42" customHeight="1" x14ac:dyDescent="0.3">
      <c r="B12" s="34" t="s">
        <v>921</v>
      </c>
      <c r="C12" s="36"/>
      <c r="D12" s="14"/>
      <c r="E12" s="14"/>
      <c r="F12" s="14"/>
      <c r="G12" s="14"/>
      <c r="H12" s="14"/>
      <c r="I12" s="14"/>
    </row>
    <row r="13" spans="2:9" ht="22.8" x14ac:dyDescent="0.3">
      <c r="B13" s="5"/>
      <c r="C13" s="10" t="s">
        <v>922</v>
      </c>
      <c r="D13" s="23"/>
      <c r="E13" s="23"/>
      <c r="F13" s="23"/>
      <c r="G13" s="23"/>
      <c r="H13" s="23"/>
      <c r="I13" s="23"/>
    </row>
    <row r="14" spans="2:9" ht="34.200000000000003" x14ac:dyDescent="0.3">
      <c r="B14" s="5"/>
      <c r="C14" s="9" t="s">
        <v>923</v>
      </c>
      <c r="D14" s="11"/>
      <c r="E14" s="11"/>
      <c r="F14" s="11"/>
      <c r="G14" s="11"/>
      <c r="H14" s="11"/>
      <c r="I14" s="11"/>
    </row>
    <row r="15" spans="2:9" ht="22.8" x14ac:dyDescent="0.3">
      <c r="B15" s="5"/>
      <c r="C15" s="10" t="s">
        <v>924</v>
      </c>
      <c r="D15" s="23"/>
      <c r="E15" s="23"/>
      <c r="F15" s="23"/>
      <c r="G15" s="23"/>
      <c r="H15" s="23"/>
      <c r="I15" s="23"/>
    </row>
    <row r="16" spans="2:9" ht="34.200000000000003" x14ac:dyDescent="0.3">
      <c r="B16" s="5"/>
      <c r="C16" s="9" t="s">
        <v>925</v>
      </c>
      <c r="D16" s="11"/>
      <c r="E16" s="11"/>
      <c r="F16" s="11"/>
      <c r="G16" s="11"/>
      <c r="H16" s="11"/>
      <c r="I16" s="11"/>
    </row>
    <row r="17" spans="2:9" ht="22.8" x14ac:dyDescent="0.3">
      <c r="B17" s="5"/>
      <c r="C17" s="10" t="s">
        <v>926</v>
      </c>
      <c r="D17" s="23"/>
      <c r="E17" s="23"/>
      <c r="F17" s="23"/>
      <c r="G17" s="23"/>
      <c r="H17" s="23"/>
      <c r="I17" s="23"/>
    </row>
    <row r="18" spans="2:9" ht="22.8" x14ac:dyDescent="0.3">
      <c r="B18" s="6"/>
      <c r="C18" s="9" t="s">
        <v>927</v>
      </c>
      <c r="D18" s="25"/>
      <c r="E18" s="25"/>
      <c r="F18" s="25"/>
      <c r="G18" s="25"/>
      <c r="H18" s="25"/>
      <c r="I18" s="25"/>
    </row>
  </sheetData>
  <mergeCells count="2">
    <mergeCell ref="D10:I10"/>
    <mergeCell ref="B12:C12"/>
  </mergeCells>
  <hyperlinks>
    <hyperlink ref="B2" location="'Indice'!A1" display="Indice"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14"/>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33" t="s">
        <v>1532</v>
      </c>
    </row>
    <row r="2" spans="2:9" x14ac:dyDescent="0.3">
      <c r="B2" s="2" t="s">
        <v>1</v>
      </c>
    </row>
    <row r="3" spans="2:9" x14ac:dyDescent="0.3">
      <c r="B3" s="1"/>
    </row>
    <row r="4" spans="2:9" x14ac:dyDescent="0.3">
      <c r="B4" s="1"/>
    </row>
    <row r="5" spans="2:9" x14ac:dyDescent="0.3">
      <c r="B5" s="1" t="s">
        <v>3</v>
      </c>
      <c r="C5" t="s">
        <v>928</v>
      </c>
    </row>
    <row r="6" spans="2:9" x14ac:dyDescent="0.3">
      <c r="B6" s="1" t="s">
        <v>4</v>
      </c>
      <c r="C6" t="s">
        <v>5</v>
      </c>
    </row>
    <row r="7" spans="2:9" x14ac:dyDescent="0.3">
      <c r="B7" s="1" t="s">
        <v>6</v>
      </c>
      <c r="C7" t="s">
        <v>5</v>
      </c>
    </row>
    <row r="8" spans="2:9" x14ac:dyDescent="0.3">
      <c r="B8" s="1" t="s">
        <v>7</v>
      </c>
      <c r="C8" t="s">
        <v>8</v>
      </c>
    </row>
    <row r="10" spans="2:9" x14ac:dyDescent="0.3">
      <c r="D10" s="51" t="s">
        <v>720</v>
      </c>
      <c r="E10" s="52"/>
      <c r="F10" s="52"/>
      <c r="G10" s="52"/>
      <c r="H10" s="52"/>
      <c r="I10" s="53"/>
    </row>
    <row r="11" spans="2:9" ht="68.400000000000006" x14ac:dyDescent="0.3">
      <c r="D11" s="18" t="s">
        <v>607</v>
      </c>
      <c r="E11" s="4" t="s">
        <v>722</v>
      </c>
      <c r="F11" s="18" t="s">
        <v>730</v>
      </c>
      <c r="G11" s="4" t="s">
        <v>919</v>
      </c>
      <c r="H11" s="18" t="s">
        <v>920</v>
      </c>
      <c r="I11" s="20"/>
    </row>
    <row r="12" spans="2:9" ht="28.05" customHeight="1" x14ac:dyDescent="0.3">
      <c r="B12" s="34" t="s">
        <v>929</v>
      </c>
      <c r="C12" s="36"/>
      <c r="D12" s="14"/>
      <c r="E12" s="14"/>
      <c r="F12" s="14"/>
      <c r="G12" s="14"/>
      <c r="H12" s="14"/>
      <c r="I12" s="14"/>
    </row>
    <row r="13" spans="2:9" x14ac:dyDescent="0.3">
      <c r="B13" s="5"/>
      <c r="C13" s="10" t="s">
        <v>930</v>
      </c>
      <c r="D13" s="23"/>
      <c r="E13" s="23"/>
      <c r="F13" s="23"/>
      <c r="G13" s="23"/>
      <c r="H13" s="23"/>
      <c r="I13" s="23"/>
    </row>
    <row r="14" spans="2:9" x14ac:dyDescent="0.3">
      <c r="B14" s="6"/>
      <c r="C14" s="9" t="s">
        <v>931</v>
      </c>
      <c r="D14" s="25"/>
      <c r="E14" s="25"/>
      <c r="F14" s="25"/>
      <c r="G14" s="25"/>
      <c r="H14" s="25"/>
      <c r="I14" s="25"/>
    </row>
  </sheetData>
  <mergeCells count="2">
    <mergeCell ref="D10:I10"/>
    <mergeCell ref="B12:C12"/>
  </mergeCells>
  <hyperlinks>
    <hyperlink ref="B2"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18"/>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932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448</v>
      </c>
      <c r="C11" s="35"/>
      <c r="D11" s="36"/>
      <c r="E11" s="12"/>
    </row>
    <row r="12" spans="2:5" ht="28.05" customHeight="1" x14ac:dyDescent="0.3">
      <c r="B12" s="5"/>
      <c r="C12" s="39" t="s">
        <v>933</v>
      </c>
      <c r="D12" s="38"/>
      <c r="E12" s="24"/>
    </row>
    <row r="13" spans="2:5" ht="28.05" customHeight="1" x14ac:dyDescent="0.3">
      <c r="B13" s="5"/>
      <c r="C13" s="41" t="s">
        <v>934</v>
      </c>
      <c r="D13" s="36"/>
      <c r="E13" s="12"/>
    </row>
    <row r="14" spans="2:5" x14ac:dyDescent="0.3">
      <c r="B14" s="5"/>
      <c r="C14" s="37" t="s">
        <v>935</v>
      </c>
      <c r="D14" s="38"/>
      <c r="E14" s="14"/>
    </row>
    <row r="15" spans="2:5" x14ac:dyDescent="0.3">
      <c r="B15" s="5"/>
      <c r="C15" s="7"/>
      <c r="D15" s="9" t="s">
        <v>936</v>
      </c>
      <c r="E15" s="23"/>
    </row>
    <row r="16" spans="2:5" x14ac:dyDescent="0.3">
      <c r="B16" s="5"/>
      <c r="C16" s="7"/>
      <c r="D16" s="10" t="s">
        <v>937</v>
      </c>
      <c r="E16" s="24"/>
    </row>
    <row r="17" spans="2:5" x14ac:dyDescent="0.3">
      <c r="B17" s="5"/>
      <c r="C17" s="8"/>
      <c r="D17" s="9" t="s">
        <v>938</v>
      </c>
      <c r="E17" s="23">
        <f>E15+E16</f>
        <v>0</v>
      </c>
    </row>
    <row r="18" spans="2:5" ht="28.05" customHeight="1" x14ac:dyDescent="0.3">
      <c r="B18" s="6"/>
      <c r="C18" s="39" t="s">
        <v>939</v>
      </c>
      <c r="D18" s="38"/>
      <c r="E18" s="31"/>
    </row>
  </sheetData>
  <mergeCells count="5">
    <mergeCell ref="B11:D11"/>
    <mergeCell ref="C12:D12"/>
    <mergeCell ref="C13:D13"/>
    <mergeCell ref="C14:D14"/>
    <mergeCell ref="C18:D18"/>
  </mergeCells>
  <hyperlinks>
    <hyperlink ref="B2" location="'Indice'!A1" display="I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6"/>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940</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4" t="s">
        <v>479</v>
      </c>
      <c r="C11" s="35"/>
      <c r="D11" s="36"/>
      <c r="E11" s="12"/>
    </row>
    <row r="12" spans="2:5" ht="28.05" customHeight="1" x14ac:dyDescent="0.3">
      <c r="B12" s="5"/>
      <c r="C12" s="37" t="s">
        <v>941</v>
      </c>
      <c r="D12" s="38"/>
      <c r="E12" s="11"/>
    </row>
    <row r="13" spans="2:5" x14ac:dyDescent="0.3">
      <c r="B13" s="5"/>
      <c r="C13" s="7"/>
      <c r="D13" s="9" t="s">
        <v>942</v>
      </c>
      <c r="E13" s="12"/>
    </row>
    <row r="14" spans="2:5" ht="34.200000000000003" x14ac:dyDescent="0.3">
      <c r="B14" s="5"/>
      <c r="C14" s="7"/>
      <c r="D14" s="10" t="s">
        <v>943</v>
      </c>
      <c r="E14" s="11"/>
    </row>
    <row r="15" spans="2:5" ht="22.8" x14ac:dyDescent="0.3">
      <c r="B15" s="5"/>
      <c r="C15" s="7"/>
      <c r="D15" s="9" t="s">
        <v>944</v>
      </c>
      <c r="E15" s="12"/>
    </row>
    <row r="16" spans="2:5" ht="22.8" x14ac:dyDescent="0.3">
      <c r="B16" s="5"/>
      <c r="C16" s="7"/>
      <c r="D16" s="10" t="s">
        <v>945</v>
      </c>
      <c r="E16" s="11"/>
    </row>
    <row r="17" spans="2:5" ht="22.8" x14ac:dyDescent="0.3">
      <c r="B17" s="5"/>
      <c r="C17" s="7"/>
      <c r="D17" s="9" t="s">
        <v>946</v>
      </c>
      <c r="E17" s="12"/>
    </row>
    <row r="18" spans="2:5" ht="34.200000000000003" x14ac:dyDescent="0.3">
      <c r="B18" s="5"/>
      <c r="C18" s="7"/>
      <c r="D18" s="10" t="s">
        <v>947</v>
      </c>
      <c r="E18" s="11"/>
    </row>
    <row r="19" spans="2:5" ht="22.8" x14ac:dyDescent="0.3">
      <c r="B19" s="5"/>
      <c r="C19" s="7"/>
      <c r="D19" s="9" t="s">
        <v>948</v>
      </c>
      <c r="E19" s="12"/>
    </row>
    <row r="20" spans="2:5" ht="22.8" x14ac:dyDescent="0.3">
      <c r="B20" s="5"/>
      <c r="C20" s="7"/>
      <c r="D20" s="10" t="s">
        <v>949</v>
      </c>
      <c r="E20" s="11"/>
    </row>
    <row r="21" spans="2:5" x14ac:dyDescent="0.3">
      <c r="B21" s="5"/>
      <c r="C21" s="7"/>
      <c r="D21" s="9" t="s">
        <v>950</v>
      </c>
      <c r="E21" s="12"/>
    </row>
    <row r="22" spans="2:5" ht="22.8" x14ac:dyDescent="0.3">
      <c r="B22" s="5"/>
      <c r="C22" s="7"/>
      <c r="D22" s="10" t="s">
        <v>951</v>
      </c>
      <c r="E22" s="11"/>
    </row>
    <row r="23" spans="2:5" ht="22.8" x14ac:dyDescent="0.3">
      <c r="B23" s="5"/>
      <c r="C23" s="7"/>
      <c r="D23" s="9" t="s">
        <v>952</v>
      </c>
      <c r="E23" s="23"/>
    </row>
    <row r="24" spans="2:5" ht="22.8" x14ac:dyDescent="0.3">
      <c r="B24" s="5"/>
      <c r="C24" s="7"/>
      <c r="D24" s="10" t="s">
        <v>953</v>
      </c>
      <c r="E24" s="24"/>
    </row>
    <row r="25" spans="2:5" ht="22.8" x14ac:dyDescent="0.3">
      <c r="B25" s="5"/>
      <c r="C25" s="7"/>
      <c r="D25" s="9" t="s">
        <v>954</v>
      </c>
      <c r="E25" s="23"/>
    </row>
    <row r="26" spans="2:5" ht="22.8" x14ac:dyDescent="0.3">
      <c r="B26" s="6"/>
      <c r="C26" s="8"/>
      <c r="D26" s="10" t="s">
        <v>955</v>
      </c>
      <c r="E26" s="25"/>
    </row>
  </sheetData>
  <mergeCells count="2">
    <mergeCell ref="B11:D11"/>
    <mergeCell ref="C12:D12"/>
  </mergeCells>
  <hyperlinks>
    <hyperlink ref="B2" location="'Indice'!A1" display="I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3"/>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956</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403</v>
      </c>
      <c r="C11" s="35"/>
      <c r="D11" s="36"/>
      <c r="E11" s="12"/>
    </row>
    <row r="12" spans="2:5" ht="28.05" customHeight="1" x14ac:dyDescent="0.3">
      <c r="B12" s="5"/>
      <c r="C12" s="37" t="s">
        <v>957</v>
      </c>
      <c r="D12" s="38"/>
      <c r="E12" s="11"/>
    </row>
    <row r="13" spans="2:5" ht="22.8" x14ac:dyDescent="0.3">
      <c r="B13" s="6"/>
      <c r="C13" s="8"/>
      <c r="D13" s="9" t="s">
        <v>958</v>
      </c>
      <c r="E13" s="32"/>
    </row>
  </sheetData>
  <mergeCells count="2">
    <mergeCell ref="B11:D11"/>
    <mergeCell ref="C12:D12"/>
  </mergeCells>
  <hyperlinks>
    <hyperlink ref="B2" location="'Indice'!A1" display="I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F7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33" t="s">
        <v>1532</v>
      </c>
    </row>
    <row r="2" spans="2:6" x14ac:dyDescent="0.3">
      <c r="B2" s="2" t="s">
        <v>1</v>
      </c>
    </row>
    <row r="3" spans="2:6" x14ac:dyDescent="0.3">
      <c r="B3" s="1"/>
    </row>
    <row r="4" spans="2:6" x14ac:dyDescent="0.3">
      <c r="B4" s="1"/>
    </row>
    <row r="5" spans="2:6" x14ac:dyDescent="0.3">
      <c r="B5" s="1" t="s">
        <v>3</v>
      </c>
      <c r="C5" t="s">
        <v>959</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430</v>
      </c>
      <c r="C11" s="35"/>
      <c r="D11" s="35"/>
      <c r="E11" s="36"/>
      <c r="F11" s="12"/>
    </row>
    <row r="12" spans="2:6" x14ac:dyDescent="0.3">
      <c r="B12" s="5"/>
      <c r="C12" s="37" t="s">
        <v>960</v>
      </c>
      <c r="D12" s="40"/>
      <c r="E12" s="38"/>
      <c r="F12" s="14"/>
    </row>
    <row r="13" spans="2:6" ht="28.05" customHeight="1" x14ac:dyDescent="0.3">
      <c r="B13" s="5"/>
      <c r="C13" s="7"/>
      <c r="D13" s="34" t="s">
        <v>961</v>
      </c>
      <c r="E13" s="36"/>
      <c r="F13" s="13"/>
    </row>
    <row r="14" spans="2:6" x14ac:dyDescent="0.3">
      <c r="B14" s="5"/>
      <c r="C14" s="7"/>
      <c r="D14" s="5"/>
      <c r="E14" s="10" t="s">
        <v>962</v>
      </c>
      <c r="F14" s="24"/>
    </row>
    <row r="15" spans="2:6" x14ac:dyDescent="0.3">
      <c r="B15" s="5"/>
      <c r="C15" s="7"/>
      <c r="D15" s="5"/>
      <c r="E15" s="9" t="s">
        <v>963</v>
      </c>
      <c r="F15" s="23"/>
    </row>
    <row r="16" spans="2:6" ht="22.8" x14ac:dyDescent="0.3">
      <c r="B16" s="5"/>
      <c r="C16" s="7"/>
      <c r="D16" s="6"/>
      <c r="E16" s="21" t="s">
        <v>964</v>
      </c>
      <c r="F16" s="24">
        <f>F14+F15</f>
        <v>0</v>
      </c>
    </row>
    <row r="17" spans="2:6" ht="28.05" customHeight="1" x14ac:dyDescent="0.3">
      <c r="B17" s="5"/>
      <c r="C17" s="7"/>
      <c r="D17" s="41" t="s">
        <v>965</v>
      </c>
      <c r="E17" s="36"/>
      <c r="F17" s="23"/>
    </row>
    <row r="18" spans="2:6" ht="28.05" customHeight="1" x14ac:dyDescent="0.3">
      <c r="B18" s="5"/>
      <c r="C18" s="7"/>
      <c r="D18" s="39" t="s">
        <v>966</v>
      </c>
      <c r="E18" s="38"/>
      <c r="F18" s="24"/>
    </row>
    <row r="19" spans="2:6" ht="42" customHeight="1" x14ac:dyDescent="0.3">
      <c r="B19" s="5"/>
      <c r="C19" s="7"/>
      <c r="D19" s="54" t="s">
        <v>967</v>
      </c>
      <c r="E19" s="55"/>
      <c r="F19" s="23"/>
    </row>
    <row r="20" spans="2:6" ht="42" customHeight="1" x14ac:dyDescent="0.3">
      <c r="B20" s="5"/>
      <c r="C20" s="7"/>
      <c r="D20" s="48" t="s">
        <v>968</v>
      </c>
      <c r="E20" s="50"/>
      <c r="F20" s="24"/>
    </row>
    <row r="21" spans="2:6" ht="28.05" customHeight="1" x14ac:dyDescent="0.3">
      <c r="B21" s="5"/>
      <c r="C21" s="7"/>
      <c r="D21" s="41" t="s">
        <v>969</v>
      </c>
      <c r="E21" s="36"/>
      <c r="F21" s="23"/>
    </row>
    <row r="22" spans="2:6" ht="28.05" customHeight="1" x14ac:dyDescent="0.3">
      <c r="B22" s="5"/>
      <c r="C22" s="7"/>
      <c r="D22" s="39" t="s">
        <v>970</v>
      </c>
      <c r="E22" s="38"/>
      <c r="F22" s="24"/>
    </row>
    <row r="23" spans="2:6" x14ac:dyDescent="0.3">
      <c r="B23" s="5"/>
      <c r="C23" s="7"/>
      <c r="D23" s="41" t="s">
        <v>971</v>
      </c>
      <c r="E23" s="36"/>
      <c r="F23" s="23"/>
    </row>
    <row r="24" spans="2:6" x14ac:dyDescent="0.3">
      <c r="B24" s="5"/>
      <c r="C24" s="7"/>
      <c r="D24" s="39" t="s">
        <v>972</v>
      </c>
      <c r="E24" s="38"/>
      <c r="F24" s="24"/>
    </row>
    <row r="25" spans="2:6" x14ac:dyDescent="0.3">
      <c r="B25" s="5"/>
      <c r="C25" s="8"/>
      <c r="D25" s="45" t="s">
        <v>973</v>
      </c>
      <c r="E25" s="47"/>
      <c r="F25" s="23">
        <f>SUM(F16:F18)-F19-F20+SUM(F21:F24)</f>
        <v>0</v>
      </c>
    </row>
    <row r="26" spans="2:6" ht="28.05" customHeight="1" x14ac:dyDescent="0.3">
      <c r="B26" s="5"/>
      <c r="C26" s="37" t="s">
        <v>974</v>
      </c>
      <c r="D26" s="40"/>
      <c r="E26" s="38"/>
      <c r="F26" s="14"/>
    </row>
    <row r="27" spans="2:6" ht="28.05" customHeight="1" x14ac:dyDescent="0.3">
      <c r="B27" s="5"/>
      <c r="C27" s="7"/>
      <c r="D27" s="41" t="s">
        <v>975</v>
      </c>
      <c r="E27" s="36"/>
      <c r="F27" s="23"/>
    </row>
    <row r="28" spans="2:6" ht="28.05" customHeight="1" x14ac:dyDescent="0.3">
      <c r="B28" s="5"/>
      <c r="C28" s="7"/>
      <c r="D28" s="39" t="s">
        <v>976</v>
      </c>
      <c r="E28" s="38"/>
      <c r="F28" s="24"/>
    </row>
    <row r="29" spans="2:6" ht="28.05" customHeight="1" x14ac:dyDescent="0.3">
      <c r="B29" s="5"/>
      <c r="C29" s="8"/>
      <c r="D29" s="45" t="s">
        <v>977</v>
      </c>
      <c r="E29" s="47"/>
      <c r="F29" s="23">
        <f>F27+F28</f>
        <v>0</v>
      </c>
    </row>
    <row r="30" spans="2:6" x14ac:dyDescent="0.3">
      <c r="B30" s="5"/>
      <c r="C30" s="37" t="s">
        <v>978</v>
      </c>
      <c r="D30" s="40"/>
      <c r="E30" s="38"/>
      <c r="F30" s="14"/>
    </row>
    <row r="31" spans="2:6" ht="28.05" customHeight="1" x14ac:dyDescent="0.3">
      <c r="B31" s="5"/>
      <c r="C31" s="7"/>
      <c r="D31" s="41" t="s">
        <v>220</v>
      </c>
      <c r="E31" s="36"/>
      <c r="F31" s="23">
        <f>Hoja04!G69</f>
        <v>0</v>
      </c>
    </row>
    <row r="32" spans="2:6" ht="28.05" customHeight="1" x14ac:dyDescent="0.3">
      <c r="B32" s="5"/>
      <c r="C32" s="7"/>
      <c r="D32" s="39" t="s">
        <v>221</v>
      </c>
      <c r="E32" s="38"/>
      <c r="F32" s="24">
        <f>Hoja04!G70</f>
        <v>0</v>
      </c>
    </row>
    <row r="33" spans="2:6" ht="28.05" customHeight="1" x14ac:dyDescent="0.3">
      <c r="B33" s="5"/>
      <c r="C33" s="7"/>
      <c r="D33" s="41" t="s">
        <v>222</v>
      </c>
      <c r="E33" s="36"/>
      <c r="F33" s="23">
        <f>Hoja04!G71</f>
        <v>0</v>
      </c>
    </row>
    <row r="34" spans="2:6" ht="28.05" customHeight="1" x14ac:dyDescent="0.3">
      <c r="B34" s="5"/>
      <c r="C34" s="7"/>
      <c r="D34" s="39" t="s">
        <v>213</v>
      </c>
      <c r="E34" s="38"/>
      <c r="F34" s="24">
        <f>Hoja04!G62</f>
        <v>0</v>
      </c>
    </row>
    <row r="35" spans="2:6" ht="28.05" customHeight="1" x14ac:dyDescent="0.3">
      <c r="B35" s="5"/>
      <c r="C35" s="7"/>
      <c r="D35" s="41" t="s">
        <v>214</v>
      </c>
      <c r="E35" s="36"/>
      <c r="F35" s="23">
        <f>Hoja04!G63</f>
        <v>0</v>
      </c>
    </row>
    <row r="36" spans="2:6" ht="28.05" customHeight="1" x14ac:dyDescent="0.3">
      <c r="B36" s="5"/>
      <c r="C36" s="7"/>
      <c r="D36" s="39" t="s">
        <v>212</v>
      </c>
      <c r="E36" s="38"/>
      <c r="F36" s="24">
        <f>Hoja04!G61</f>
        <v>0</v>
      </c>
    </row>
    <row r="37" spans="2:6" ht="28.05" customHeight="1" x14ac:dyDescent="0.3">
      <c r="B37" s="5"/>
      <c r="C37" s="7"/>
      <c r="D37" s="41" t="s">
        <v>223</v>
      </c>
      <c r="E37" s="36"/>
      <c r="F37" s="23">
        <f>Hoja04!G72</f>
        <v>0</v>
      </c>
    </row>
    <row r="38" spans="2:6" ht="42" customHeight="1" x14ac:dyDescent="0.3">
      <c r="B38" s="5"/>
      <c r="C38" s="7"/>
      <c r="D38" s="39" t="s">
        <v>215</v>
      </c>
      <c r="E38" s="38"/>
      <c r="F38" s="24">
        <f>Hoja04!G64</f>
        <v>0</v>
      </c>
    </row>
    <row r="39" spans="2:6" ht="28.05" customHeight="1" x14ac:dyDescent="0.3">
      <c r="B39" s="5"/>
      <c r="C39" s="7"/>
      <c r="D39" s="41" t="s">
        <v>979</v>
      </c>
      <c r="E39" s="36"/>
      <c r="F39" s="23"/>
    </row>
    <row r="40" spans="2:6" ht="28.05" customHeight="1" x14ac:dyDescent="0.3">
      <c r="B40" s="5"/>
      <c r="C40" s="7"/>
      <c r="D40" s="39" t="s">
        <v>980</v>
      </c>
      <c r="E40" s="38"/>
      <c r="F40" s="24"/>
    </row>
    <row r="41" spans="2:6" ht="28.05" customHeight="1" x14ac:dyDescent="0.3">
      <c r="B41" s="5"/>
      <c r="C41" s="7"/>
      <c r="D41" s="41" t="s">
        <v>225</v>
      </c>
      <c r="E41" s="36"/>
      <c r="F41" s="23"/>
    </row>
    <row r="42" spans="2:6" ht="42" customHeight="1" x14ac:dyDescent="0.3">
      <c r="B42" s="5"/>
      <c r="C42" s="7"/>
      <c r="D42" s="39" t="s">
        <v>226</v>
      </c>
      <c r="E42" s="38"/>
      <c r="F42" s="24"/>
    </row>
    <row r="43" spans="2:6" ht="42" customHeight="1" x14ac:dyDescent="0.3">
      <c r="B43" s="5"/>
      <c r="C43" s="7"/>
      <c r="D43" s="41" t="s">
        <v>227</v>
      </c>
      <c r="E43" s="36"/>
      <c r="F43" s="23">
        <f>Hoja04!G76</f>
        <v>0</v>
      </c>
    </row>
    <row r="44" spans="2:6" ht="28.05" customHeight="1" x14ac:dyDescent="0.3">
      <c r="B44" s="5"/>
      <c r="C44" s="8"/>
      <c r="D44" s="42" t="s">
        <v>981</v>
      </c>
      <c r="E44" s="44"/>
      <c r="F44" s="24">
        <f>SUM(F31:F43)</f>
        <v>0</v>
      </c>
    </row>
    <row r="45" spans="2:6" ht="42" customHeight="1" x14ac:dyDescent="0.3">
      <c r="B45" s="5"/>
      <c r="C45" s="41" t="s">
        <v>982</v>
      </c>
      <c r="D45" s="35"/>
      <c r="E45" s="36"/>
      <c r="F45" s="23"/>
    </row>
    <row r="46" spans="2:6" x14ac:dyDescent="0.3">
      <c r="B46" s="5"/>
      <c r="C46" s="37" t="s">
        <v>983</v>
      </c>
      <c r="D46" s="40"/>
      <c r="E46" s="38"/>
      <c r="F46" s="14"/>
    </row>
    <row r="47" spans="2:6" ht="28.05" customHeight="1" x14ac:dyDescent="0.3">
      <c r="B47" s="5"/>
      <c r="C47" s="7"/>
      <c r="D47" s="41" t="s">
        <v>984</v>
      </c>
      <c r="E47" s="36"/>
      <c r="F47" s="23"/>
    </row>
    <row r="48" spans="2:6" ht="28.05" customHeight="1" x14ac:dyDescent="0.3">
      <c r="B48" s="5"/>
      <c r="C48" s="8"/>
      <c r="D48" s="39" t="s">
        <v>985</v>
      </c>
      <c r="E48" s="38"/>
      <c r="F48" s="24"/>
    </row>
    <row r="49" spans="2:6" ht="28.05" customHeight="1" x14ac:dyDescent="0.3">
      <c r="B49" s="5"/>
      <c r="C49" s="41" t="s">
        <v>986</v>
      </c>
      <c r="D49" s="35"/>
      <c r="E49" s="36"/>
      <c r="F49" s="12"/>
    </row>
    <row r="50" spans="2:6" ht="28.05" customHeight="1" x14ac:dyDescent="0.3">
      <c r="B50" s="5"/>
      <c r="C50" s="39" t="s">
        <v>987</v>
      </c>
      <c r="D50" s="40"/>
      <c r="E50" s="38"/>
      <c r="F50" s="11"/>
    </row>
    <row r="51" spans="2:6" ht="28.05" customHeight="1" x14ac:dyDescent="0.3">
      <c r="B51" s="5"/>
      <c r="C51" s="41" t="s">
        <v>988</v>
      </c>
      <c r="D51" s="35"/>
      <c r="E51" s="36"/>
      <c r="F51" s="12"/>
    </row>
    <row r="52" spans="2:6" ht="28.05" customHeight="1" x14ac:dyDescent="0.3">
      <c r="B52" s="5"/>
      <c r="C52" s="39" t="s">
        <v>989</v>
      </c>
      <c r="D52" s="40"/>
      <c r="E52" s="38"/>
      <c r="F52" s="11"/>
    </row>
    <row r="53" spans="2:6" ht="28.05" customHeight="1" x14ac:dyDescent="0.3">
      <c r="B53" s="5"/>
      <c r="C53" s="41" t="s">
        <v>990</v>
      </c>
      <c r="D53" s="35"/>
      <c r="E53" s="36"/>
      <c r="F53" s="12"/>
    </row>
    <row r="54" spans="2:6" ht="42" customHeight="1" x14ac:dyDescent="0.3">
      <c r="B54" s="5"/>
      <c r="C54" s="39" t="s">
        <v>991</v>
      </c>
      <c r="D54" s="40"/>
      <c r="E54" s="38"/>
      <c r="F54" s="11"/>
    </row>
    <row r="55" spans="2:6" ht="28.05" customHeight="1" x14ac:dyDescent="0.3">
      <c r="B55" s="5"/>
      <c r="C55" s="34" t="s">
        <v>992</v>
      </c>
      <c r="D55" s="35"/>
      <c r="E55" s="36"/>
      <c r="F55" s="13"/>
    </row>
    <row r="56" spans="2:6" x14ac:dyDescent="0.3">
      <c r="B56" s="5"/>
      <c r="C56" s="5"/>
      <c r="D56" s="39" t="s">
        <v>993</v>
      </c>
      <c r="E56" s="38"/>
      <c r="F56" s="24"/>
    </row>
    <row r="57" spans="2:6" x14ac:dyDescent="0.3">
      <c r="B57" s="5"/>
      <c r="C57" s="5"/>
      <c r="D57" s="41" t="s">
        <v>994</v>
      </c>
      <c r="E57" s="36"/>
      <c r="F57" s="23"/>
    </row>
    <row r="58" spans="2:6" x14ac:dyDescent="0.3">
      <c r="B58" s="5"/>
      <c r="C58" s="5"/>
      <c r="D58" s="48" t="s">
        <v>995</v>
      </c>
      <c r="E58" s="50"/>
      <c r="F58" s="24"/>
    </row>
    <row r="59" spans="2:6" ht="28.05" customHeight="1" x14ac:dyDescent="0.3">
      <c r="B59" s="5"/>
      <c r="C59" s="5"/>
      <c r="D59" s="41" t="s">
        <v>996</v>
      </c>
      <c r="E59" s="36"/>
      <c r="F59" s="23"/>
    </row>
    <row r="60" spans="2:6" x14ac:dyDescent="0.3">
      <c r="B60" s="5"/>
      <c r="C60" s="5"/>
      <c r="D60" s="39" t="s">
        <v>997</v>
      </c>
      <c r="E60" s="38"/>
      <c r="F60" s="24"/>
    </row>
    <row r="61" spans="2:6" x14ac:dyDescent="0.3">
      <c r="B61" s="5"/>
      <c r="C61" s="5"/>
      <c r="D61" s="41" t="s">
        <v>998</v>
      </c>
      <c r="E61" s="36"/>
      <c r="F61" s="23"/>
    </row>
    <row r="62" spans="2:6" x14ac:dyDescent="0.3">
      <c r="B62" s="5"/>
      <c r="C62" s="5"/>
      <c r="D62" s="39" t="s">
        <v>999</v>
      </c>
      <c r="E62" s="38"/>
      <c r="F62" s="24"/>
    </row>
    <row r="63" spans="2:6" x14ac:dyDescent="0.3">
      <c r="B63" s="5"/>
      <c r="C63" s="5"/>
      <c r="D63" s="41" t="s">
        <v>1000</v>
      </c>
      <c r="E63" s="36"/>
      <c r="F63" s="23"/>
    </row>
    <row r="64" spans="2:6" ht="28.05" customHeight="1" x14ac:dyDescent="0.3">
      <c r="B64" s="5"/>
      <c r="C64" s="5"/>
      <c r="D64" s="39" t="s">
        <v>1001</v>
      </c>
      <c r="E64" s="38"/>
      <c r="F64" s="24"/>
    </row>
    <row r="65" spans="2:6" x14ac:dyDescent="0.3">
      <c r="B65" s="5"/>
      <c r="C65" s="6"/>
      <c r="D65" s="45" t="s">
        <v>973</v>
      </c>
      <c r="E65" s="47"/>
      <c r="F65" s="23">
        <f>SUM(F16:F18)-F19-F20+SUM(F21:F24)</f>
        <v>0</v>
      </c>
    </row>
    <row r="66" spans="2:6" ht="28.05" customHeight="1" x14ac:dyDescent="0.3">
      <c r="B66" s="5"/>
      <c r="C66" s="37" t="s">
        <v>1002</v>
      </c>
      <c r="D66" s="40"/>
      <c r="E66" s="38"/>
      <c r="F66" s="14"/>
    </row>
    <row r="67" spans="2:6" x14ac:dyDescent="0.3">
      <c r="B67" s="5"/>
      <c r="C67" s="7"/>
      <c r="D67" s="41" t="s">
        <v>993</v>
      </c>
      <c r="E67" s="36"/>
      <c r="F67" s="23">
        <f>F56</f>
        <v>0</v>
      </c>
    </row>
    <row r="68" spans="2:6" x14ac:dyDescent="0.3">
      <c r="B68" s="5"/>
      <c r="C68" s="7"/>
      <c r="D68" s="39" t="s">
        <v>1003</v>
      </c>
      <c r="E68" s="38"/>
      <c r="F68" s="24"/>
    </row>
    <row r="69" spans="2:6" ht="28.05" customHeight="1" x14ac:dyDescent="0.3">
      <c r="B69" s="5"/>
      <c r="C69" s="7"/>
      <c r="D69" s="54" t="s">
        <v>1004</v>
      </c>
      <c r="E69" s="55"/>
      <c r="F69" s="23"/>
    </row>
    <row r="70" spans="2:6" ht="28.05" customHeight="1" x14ac:dyDescent="0.3">
      <c r="B70" s="5"/>
      <c r="C70" s="7"/>
      <c r="D70" s="39" t="s">
        <v>1005</v>
      </c>
      <c r="E70" s="38"/>
      <c r="F70" s="24"/>
    </row>
    <row r="71" spans="2:6" x14ac:dyDescent="0.3">
      <c r="B71" s="5"/>
      <c r="C71" s="7"/>
      <c r="D71" s="41" t="s">
        <v>1006</v>
      </c>
      <c r="E71" s="36"/>
      <c r="F71" s="23"/>
    </row>
    <row r="72" spans="2:6" x14ac:dyDescent="0.3">
      <c r="B72" s="5"/>
      <c r="C72" s="7"/>
      <c r="D72" s="39" t="s">
        <v>1007</v>
      </c>
      <c r="E72" s="38"/>
      <c r="F72" s="24"/>
    </row>
    <row r="73" spans="2:6" ht="28.05" customHeight="1" x14ac:dyDescent="0.3">
      <c r="B73" s="5"/>
      <c r="C73" s="7"/>
      <c r="D73" s="41" t="s">
        <v>1008</v>
      </c>
      <c r="E73" s="36"/>
      <c r="F73" s="23"/>
    </row>
    <row r="74" spans="2:6" x14ac:dyDescent="0.3">
      <c r="B74" s="5"/>
      <c r="C74" s="7"/>
      <c r="D74" s="39" t="s">
        <v>1009</v>
      </c>
      <c r="E74" s="38"/>
      <c r="F74" s="24"/>
    </row>
    <row r="75" spans="2:6" ht="28.05" customHeight="1" x14ac:dyDescent="0.3">
      <c r="B75" s="5"/>
      <c r="C75" s="7"/>
      <c r="D75" s="41" t="s">
        <v>1010</v>
      </c>
      <c r="E75" s="36"/>
      <c r="F75" s="23"/>
    </row>
    <row r="76" spans="2:6" ht="28.05" customHeight="1" x14ac:dyDescent="0.3">
      <c r="B76" s="5"/>
      <c r="C76" s="7"/>
      <c r="D76" s="39" t="s">
        <v>1011</v>
      </c>
      <c r="E76" s="38"/>
      <c r="F76" s="24"/>
    </row>
    <row r="77" spans="2:6" x14ac:dyDescent="0.3">
      <c r="B77" s="6"/>
      <c r="C77" s="8"/>
      <c r="D77" s="45" t="s">
        <v>1012</v>
      </c>
      <c r="E77" s="47"/>
      <c r="F77" s="26"/>
    </row>
  </sheetData>
  <mergeCells count="64">
    <mergeCell ref="B11:E11"/>
    <mergeCell ref="C12:E12"/>
    <mergeCell ref="D13:E13"/>
    <mergeCell ref="D17:E17"/>
    <mergeCell ref="D18:E18"/>
    <mergeCell ref="D19:E19"/>
    <mergeCell ref="D20:E20"/>
    <mergeCell ref="D21:E21"/>
    <mergeCell ref="D22:E22"/>
    <mergeCell ref="D23:E23"/>
    <mergeCell ref="D24:E24"/>
    <mergeCell ref="D25:E25"/>
    <mergeCell ref="C26:E26"/>
    <mergeCell ref="D27:E27"/>
    <mergeCell ref="D28:E28"/>
    <mergeCell ref="D29:E29"/>
    <mergeCell ref="C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C45:E45"/>
    <mergeCell ref="C46:E46"/>
    <mergeCell ref="D47:E47"/>
    <mergeCell ref="D48:E48"/>
    <mergeCell ref="C49:E49"/>
    <mergeCell ref="C50:E50"/>
    <mergeCell ref="C51:E51"/>
    <mergeCell ref="C52:E52"/>
    <mergeCell ref="C53:E53"/>
    <mergeCell ref="C54:E54"/>
    <mergeCell ref="C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74:E74"/>
    <mergeCell ref="D75:E75"/>
    <mergeCell ref="D76:E76"/>
    <mergeCell ref="D77:E77"/>
    <mergeCell ref="D69:E69"/>
    <mergeCell ref="D70:E70"/>
    <mergeCell ref="D71:E71"/>
    <mergeCell ref="D72:E72"/>
    <mergeCell ref="D73:E73"/>
  </mergeCells>
  <hyperlinks>
    <hyperlink ref="B2"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E20"/>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1013</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1014</v>
      </c>
      <c r="C11" s="35"/>
      <c r="D11" s="36"/>
      <c r="E11" s="12"/>
    </row>
    <row r="12" spans="2:5" x14ac:dyDescent="0.3">
      <c r="B12" s="5"/>
      <c r="C12" s="37" t="s">
        <v>1015</v>
      </c>
      <c r="D12" s="38"/>
      <c r="E12" s="14"/>
    </row>
    <row r="13" spans="2:5" x14ac:dyDescent="0.3">
      <c r="B13" s="5"/>
      <c r="C13" s="7"/>
      <c r="D13" s="9" t="s">
        <v>1016</v>
      </c>
      <c r="E13" s="23"/>
    </row>
    <row r="14" spans="2:5" x14ac:dyDescent="0.3">
      <c r="B14" s="5"/>
      <c r="C14" s="7"/>
      <c r="D14" s="10" t="s">
        <v>1017</v>
      </c>
      <c r="E14" s="24"/>
    </row>
    <row r="15" spans="2:5" x14ac:dyDescent="0.3">
      <c r="B15" s="5"/>
      <c r="C15" s="8"/>
      <c r="D15" s="22" t="s">
        <v>1018</v>
      </c>
      <c r="E15" s="23">
        <f>E13+E14</f>
        <v>0</v>
      </c>
    </row>
    <row r="16" spans="2:5" x14ac:dyDescent="0.3">
      <c r="B16" s="5"/>
      <c r="C16" s="37" t="s">
        <v>1019</v>
      </c>
      <c r="D16" s="38"/>
      <c r="E16" s="14"/>
    </row>
    <row r="17" spans="2:5" x14ac:dyDescent="0.3">
      <c r="B17" s="5"/>
      <c r="C17" s="7"/>
      <c r="D17" s="9" t="s">
        <v>1020</v>
      </c>
      <c r="E17" s="23"/>
    </row>
    <row r="18" spans="2:5" x14ac:dyDescent="0.3">
      <c r="B18" s="5"/>
      <c r="C18" s="7"/>
      <c r="D18" s="10" t="s">
        <v>1021</v>
      </c>
      <c r="E18" s="24"/>
    </row>
    <row r="19" spans="2:5" x14ac:dyDescent="0.3">
      <c r="B19" s="5"/>
      <c r="C19" s="8"/>
      <c r="D19" s="22" t="s">
        <v>1022</v>
      </c>
      <c r="E19" s="23">
        <f>E17+E18</f>
        <v>0</v>
      </c>
    </row>
    <row r="20" spans="2:5" ht="28.05" customHeight="1" x14ac:dyDescent="0.3">
      <c r="B20" s="6"/>
      <c r="C20" s="39" t="s">
        <v>1023</v>
      </c>
      <c r="D20" s="38"/>
      <c r="E20" s="25"/>
    </row>
  </sheetData>
  <mergeCells count="4">
    <mergeCell ref="B11:D11"/>
    <mergeCell ref="C12:D12"/>
    <mergeCell ref="C16:D16"/>
    <mergeCell ref="C20:D20"/>
  </mergeCells>
  <hyperlinks>
    <hyperlink ref="B2" location="'Indice'!A1" display="I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E24"/>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1024</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4" t="s">
        <v>402</v>
      </c>
      <c r="C11" s="35"/>
      <c r="D11" s="36"/>
      <c r="E11" s="12"/>
    </row>
    <row r="12" spans="2:5" x14ac:dyDescent="0.3">
      <c r="B12" s="5"/>
      <c r="C12" s="39" t="s">
        <v>1025</v>
      </c>
      <c r="D12" s="38"/>
      <c r="E12" s="11"/>
    </row>
    <row r="13" spans="2:5" x14ac:dyDescent="0.3">
      <c r="B13" s="5"/>
      <c r="C13" s="41" t="s">
        <v>1026</v>
      </c>
      <c r="D13" s="36"/>
      <c r="E13" s="12"/>
    </row>
    <row r="14" spans="2:5" ht="28.05" customHeight="1" x14ac:dyDescent="0.3">
      <c r="B14" s="5"/>
      <c r="C14" s="39" t="s">
        <v>1027</v>
      </c>
      <c r="D14" s="38"/>
      <c r="E14" s="11"/>
    </row>
    <row r="15" spans="2:5" x14ac:dyDescent="0.3">
      <c r="B15" s="5"/>
      <c r="C15" s="41" t="s">
        <v>1028</v>
      </c>
      <c r="D15" s="36"/>
      <c r="E15" s="12"/>
    </row>
    <row r="16" spans="2:5" ht="28.05" customHeight="1" x14ac:dyDescent="0.3">
      <c r="B16" s="5"/>
      <c r="C16" s="39" t="s">
        <v>1029</v>
      </c>
      <c r="D16" s="38"/>
      <c r="E16" s="11"/>
    </row>
    <row r="17" spans="2:5" ht="28.05" customHeight="1" x14ac:dyDescent="0.3">
      <c r="B17" s="5"/>
      <c r="C17" s="41" t="s">
        <v>1030</v>
      </c>
      <c r="D17" s="36"/>
      <c r="E17" s="12"/>
    </row>
    <row r="18" spans="2:5" x14ac:dyDescent="0.3">
      <c r="B18" s="5"/>
      <c r="C18" s="39" t="s">
        <v>1031</v>
      </c>
      <c r="D18" s="38"/>
      <c r="E18" s="24"/>
    </row>
    <row r="19" spans="2:5" x14ac:dyDescent="0.3">
      <c r="B19" s="5"/>
      <c r="C19" s="41" t="s">
        <v>1032</v>
      </c>
      <c r="D19" s="36"/>
      <c r="E19" s="23"/>
    </row>
    <row r="20" spans="2:5" x14ac:dyDescent="0.3">
      <c r="B20" s="5"/>
      <c r="C20" s="39" t="s">
        <v>1033</v>
      </c>
      <c r="D20" s="38"/>
      <c r="E20" s="24"/>
    </row>
    <row r="21" spans="2:5" x14ac:dyDescent="0.3">
      <c r="B21" s="5"/>
      <c r="C21" s="41" t="s">
        <v>1034</v>
      </c>
      <c r="D21" s="36"/>
      <c r="E21" s="13"/>
    </row>
    <row r="22" spans="2:5" x14ac:dyDescent="0.3">
      <c r="B22" s="5"/>
      <c r="C22" s="37" t="s">
        <v>1035</v>
      </c>
      <c r="D22" s="38"/>
      <c r="E22" s="14"/>
    </row>
    <row r="23" spans="2:5" x14ac:dyDescent="0.3">
      <c r="B23" s="5"/>
      <c r="C23" s="7"/>
      <c r="D23" s="9" t="s">
        <v>1036</v>
      </c>
      <c r="E23" s="23"/>
    </row>
    <row r="24" spans="2:5" x14ac:dyDescent="0.3">
      <c r="B24" s="6"/>
      <c r="C24" s="8"/>
      <c r="D24" s="10" t="s">
        <v>1037</v>
      </c>
      <c r="E24" s="25"/>
    </row>
  </sheetData>
  <mergeCells count="12">
    <mergeCell ref="B11:D11"/>
    <mergeCell ref="C12:D12"/>
    <mergeCell ref="C13:D13"/>
    <mergeCell ref="C14:D14"/>
    <mergeCell ref="C15:D15"/>
    <mergeCell ref="C21:D21"/>
    <mergeCell ref="C22:D22"/>
    <mergeCell ref="C16:D16"/>
    <mergeCell ref="C17:D17"/>
    <mergeCell ref="C18:D18"/>
    <mergeCell ref="C19:D19"/>
    <mergeCell ref="C20:D20"/>
  </mergeCells>
  <dataValidations count="1">
    <dataValidation type="list" allowBlank="1" showErrorMessage="1" sqref="E12" xr:uid="{00000000-0002-0000-2600-000000000000}">
      <formula1>sspdtipos_TipoDivisa</formula1>
    </dataValidation>
  </dataValidations>
  <hyperlinks>
    <hyperlink ref="B2" location="'Indice'!A1" display="Indic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87"/>
  <sheetViews>
    <sheetView showGridLines="0" workbookViewId="0"/>
  </sheetViews>
  <sheetFormatPr baseColWidth="10" defaultColWidth="8.88671875" defaultRowHeight="14.4" x14ac:dyDescent="0.3"/>
  <cols>
    <col min="2" max="4" width="2.6640625" customWidth="1"/>
    <col min="5" max="5" width="50" customWidth="1"/>
    <col min="6" max="14" width="15" customWidth="1"/>
  </cols>
  <sheetData>
    <row r="1" spans="2:14" ht="21" x14ac:dyDescent="0.4">
      <c r="B1" s="33" t="s">
        <v>1532</v>
      </c>
    </row>
    <row r="2" spans="2:14" x14ac:dyDescent="0.3">
      <c r="B2" s="2" t="s">
        <v>1</v>
      </c>
    </row>
    <row r="3" spans="2:14" x14ac:dyDescent="0.3">
      <c r="B3" s="1"/>
    </row>
    <row r="4" spans="2:14" x14ac:dyDescent="0.3">
      <c r="B4" s="1"/>
    </row>
    <row r="5" spans="2:14" x14ac:dyDescent="0.3">
      <c r="B5" s="1" t="s">
        <v>3</v>
      </c>
      <c r="C5" t="s">
        <v>124</v>
      </c>
    </row>
    <row r="6" spans="2:14" x14ac:dyDescent="0.3">
      <c r="B6" s="1" t="s">
        <v>4</v>
      </c>
      <c r="C6" t="s">
        <v>5</v>
      </c>
    </row>
    <row r="7" spans="2:14" x14ac:dyDescent="0.3">
      <c r="B7" s="1" t="s">
        <v>6</v>
      </c>
      <c r="C7" t="s">
        <v>5</v>
      </c>
    </row>
    <row r="9" spans="2:14" x14ac:dyDescent="0.3">
      <c r="B9" s="1" t="s">
        <v>7</v>
      </c>
      <c r="C9" t="s">
        <v>8</v>
      </c>
    </row>
    <row r="10" spans="2:14" x14ac:dyDescent="0.3">
      <c r="F10" s="51" t="s">
        <v>125</v>
      </c>
      <c r="G10" s="52"/>
      <c r="H10" s="52"/>
      <c r="I10" s="52"/>
      <c r="J10" s="52"/>
      <c r="K10" s="52"/>
      <c r="L10" s="52"/>
      <c r="M10" s="52"/>
      <c r="N10" s="53"/>
    </row>
    <row r="11" spans="2:14" ht="68.400000000000006" x14ac:dyDescent="0.3">
      <c r="F11" s="18" t="s">
        <v>18</v>
      </c>
      <c r="G11" s="4" t="s">
        <v>19</v>
      </c>
      <c r="H11" s="18" t="s">
        <v>20</v>
      </c>
      <c r="I11" s="4" t="s">
        <v>21</v>
      </c>
      <c r="J11" s="18" t="s">
        <v>22</v>
      </c>
      <c r="K11" s="4" t="s">
        <v>23</v>
      </c>
      <c r="L11" s="18" t="s">
        <v>24</v>
      </c>
      <c r="M11" s="4" t="s">
        <v>25</v>
      </c>
      <c r="N11" s="20"/>
    </row>
    <row r="12" spans="2:14" x14ac:dyDescent="0.3">
      <c r="B12" s="34" t="s">
        <v>126</v>
      </c>
      <c r="C12" s="35"/>
      <c r="D12" s="35"/>
      <c r="E12" s="36"/>
      <c r="F12" s="14"/>
      <c r="G12" s="14"/>
      <c r="H12" s="14"/>
      <c r="I12" s="14"/>
      <c r="J12" s="14"/>
      <c r="K12" s="14"/>
      <c r="L12" s="14"/>
      <c r="M12" s="14"/>
      <c r="N12" s="14"/>
    </row>
    <row r="13" spans="2:14" x14ac:dyDescent="0.3">
      <c r="B13" s="5"/>
      <c r="C13" s="37" t="s">
        <v>127</v>
      </c>
      <c r="D13" s="40"/>
      <c r="E13" s="38"/>
      <c r="F13" s="13"/>
      <c r="G13" s="13"/>
      <c r="H13" s="13"/>
      <c r="I13" s="13"/>
      <c r="J13" s="13"/>
      <c r="K13" s="13"/>
      <c r="L13" s="13"/>
      <c r="M13" s="13"/>
      <c r="N13" s="13"/>
    </row>
    <row r="14" spans="2:14" x14ac:dyDescent="0.3">
      <c r="B14" s="5"/>
      <c r="C14" s="7"/>
      <c r="D14" s="34" t="s">
        <v>128</v>
      </c>
      <c r="E14" s="36"/>
      <c r="F14" s="24"/>
      <c r="G14" s="24"/>
      <c r="H14" s="24"/>
      <c r="I14" s="24"/>
      <c r="J14" s="24"/>
      <c r="K14" s="24"/>
      <c r="L14" s="24"/>
      <c r="M14" s="24"/>
      <c r="N14" s="24"/>
    </row>
    <row r="15" spans="2:14" ht="22.8" x14ac:dyDescent="0.3">
      <c r="B15" s="5"/>
      <c r="C15" s="7"/>
      <c r="D15" s="6"/>
      <c r="E15" s="10" t="s">
        <v>129</v>
      </c>
      <c r="F15" s="23"/>
      <c r="G15" s="23"/>
      <c r="H15" s="23"/>
      <c r="I15" s="23"/>
      <c r="J15" s="23"/>
      <c r="K15" s="23"/>
      <c r="L15" s="23"/>
      <c r="M15" s="23"/>
      <c r="N15" s="23"/>
    </row>
    <row r="16" spans="2:14" x14ac:dyDescent="0.3">
      <c r="B16" s="5"/>
      <c r="C16" s="7"/>
      <c r="D16" s="54" t="s">
        <v>130</v>
      </c>
      <c r="E16" s="55"/>
      <c r="F16" s="24"/>
      <c r="G16" s="24"/>
      <c r="H16" s="24"/>
      <c r="I16" s="24"/>
      <c r="J16" s="24"/>
      <c r="K16" s="24"/>
      <c r="L16" s="24"/>
      <c r="M16" s="24"/>
      <c r="N16" s="24"/>
    </row>
    <row r="17" spans="2:14" x14ac:dyDescent="0.3">
      <c r="B17" s="5"/>
      <c r="C17" s="7"/>
      <c r="D17" s="39" t="s">
        <v>131</v>
      </c>
      <c r="E17" s="38"/>
      <c r="F17" s="23">
        <f t="shared" ref="F17:N17" si="0">-F16+F14</f>
        <v>0</v>
      </c>
      <c r="G17" s="23">
        <f t="shared" si="0"/>
        <v>0</v>
      </c>
      <c r="H17" s="23">
        <f t="shared" si="0"/>
        <v>0</v>
      </c>
      <c r="I17" s="23">
        <f t="shared" si="0"/>
        <v>0</v>
      </c>
      <c r="J17" s="23">
        <f t="shared" si="0"/>
        <v>0</v>
      </c>
      <c r="K17" s="23">
        <f t="shared" si="0"/>
        <v>0</v>
      </c>
      <c r="L17" s="23">
        <f t="shared" si="0"/>
        <v>0</v>
      </c>
      <c r="M17" s="23">
        <f t="shared" si="0"/>
        <v>0</v>
      </c>
      <c r="N17" s="23">
        <f t="shared" si="0"/>
        <v>0</v>
      </c>
    </row>
    <row r="18" spans="2:14" x14ac:dyDescent="0.3">
      <c r="B18" s="5"/>
      <c r="C18" s="7"/>
      <c r="D18" s="41" t="s">
        <v>132</v>
      </c>
      <c r="E18" s="36"/>
      <c r="F18" s="24"/>
      <c r="G18" s="24"/>
      <c r="H18" s="24"/>
      <c r="I18" s="24"/>
      <c r="J18" s="24"/>
      <c r="K18" s="24"/>
      <c r="L18" s="24"/>
      <c r="M18" s="24"/>
      <c r="N18" s="24"/>
    </row>
    <row r="19" spans="2:14" x14ac:dyDescent="0.3">
      <c r="B19" s="5"/>
      <c r="C19" s="7"/>
      <c r="D19" s="48" t="s">
        <v>133</v>
      </c>
      <c r="E19" s="50"/>
      <c r="F19" s="23"/>
      <c r="G19" s="23"/>
      <c r="H19" s="23"/>
      <c r="I19" s="23"/>
      <c r="J19" s="23"/>
      <c r="K19" s="23"/>
      <c r="L19" s="23"/>
      <c r="M19" s="23"/>
      <c r="N19" s="23"/>
    </row>
    <row r="20" spans="2:14" x14ac:dyDescent="0.3">
      <c r="B20" s="5"/>
      <c r="C20" s="7"/>
      <c r="D20" s="54" t="s">
        <v>134</v>
      </c>
      <c r="E20" s="55"/>
      <c r="F20" s="24"/>
      <c r="G20" s="24"/>
      <c r="H20" s="24"/>
      <c r="I20" s="24"/>
      <c r="J20" s="24"/>
      <c r="K20" s="24"/>
      <c r="L20" s="24"/>
      <c r="M20" s="24"/>
      <c r="N20" s="24"/>
    </row>
    <row r="21" spans="2:14" x14ac:dyDescent="0.3">
      <c r="B21" s="5"/>
      <c r="C21" s="7"/>
      <c r="D21" s="39" t="s">
        <v>135</v>
      </c>
      <c r="E21" s="38"/>
      <c r="F21" s="23"/>
      <c r="G21" s="23"/>
      <c r="H21" s="23"/>
      <c r="I21" s="23"/>
      <c r="J21" s="23"/>
      <c r="K21" s="23"/>
      <c r="L21" s="23"/>
      <c r="M21" s="23"/>
      <c r="N21" s="23"/>
    </row>
    <row r="22" spans="2:14" x14ac:dyDescent="0.3">
      <c r="B22" s="5"/>
      <c r="C22" s="7"/>
      <c r="D22" s="45" t="s">
        <v>136</v>
      </c>
      <c r="E22" s="47"/>
      <c r="F22" s="24">
        <f t="shared" ref="F22:N22" si="1">F17+F18-F19-F20+F21</f>
        <v>0</v>
      </c>
      <c r="G22" s="24">
        <f t="shared" si="1"/>
        <v>0</v>
      </c>
      <c r="H22" s="24">
        <f t="shared" si="1"/>
        <v>0</v>
      </c>
      <c r="I22" s="24">
        <f t="shared" si="1"/>
        <v>0</v>
      </c>
      <c r="J22" s="24">
        <f t="shared" si="1"/>
        <v>0</v>
      </c>
      <c r="K22" s="24">
        <f t="shared" si="1"/>
        <v>0</v>
      </c>
      <c r="L22" s="24">
        <f t="shared" si="1"/>
        <v>0</v>
      </c>
      <c r="M22" s="24">
        <f t="shared" si="1"/>
        <v>0</v>
      </c>
      <c r="N22" s="24">
        <f t="shared" si="1"/>
        <v>0</v>
      </c>
    </row>
    <row r="23" spans="2:14" ht="28.05" customHeight="1" x14ac:dyDescent="0.3">
      <c r="B23" s="5"/>
      <c r="C23" s="7"/>
      <c r="D23" s="39" t="s">
        <v>137</v>
      </c>
      <c r="E23" s="38"/>
      <c r="F23" s="23"/>
      <c r="G23" s="23"/>
      <c r="H23" s="23"/>
      <c r="I23" s="23"/>
      <c r="J23" s="23"/>
      <c r="K23" s="23"/>
      <c r="L23" s="23"/>
      <c r="M23" s="23"/>
      <c r="N23" s="23"/>
    </row>
    <row r="24" spans="2:14" x14ac:dyDescent="0.3">
      <c r="B24" s="5"/>
      <c r="C24" s="7"/>
      <c r="D24" s="41" t="s">
        <v>138</v>
      </c>
      <c r="E24" s="36"/>
      <c r="F24" s="24"/>
      <c r="G24" s="24"/>
      <c r="H24" s="24"/>
      <c r="I24" s="24"/>
      <c r="J24" s="24"/>
      <c r="K24" s="24"/>
      <c r="L24" s="24"/>
      <c r="M24" s="24"/>
      <c r="N24" s="24"/>
    </row>
    <row r="25" spans="2:14" ht="28.05" customHeight="1" x14ac:dyDescent="0.3">
      <c r="B25" s="5"/>
      <c r="C25" s="7"/>
      <c r="D25" s="39" t="s">
        <v>139</v>
      </c>
      <c r="E25" s="38"/>
      <c r="F25" s="23"/>
      <c r="G25" s="23"/>
      <c r="H25" s="23"/>
      <c r="I25" s="23"/>
      <c r="J25" s="23"/>
      <c r="K25" s="23"/>
      <c r="L25" s="23"/>
      <c r="M25" s="23"/>
      <c r="N25" s="23"/>
    </row>
    <row r="26" spans="2:14" x14ac:dyDescent="0.3">
      <c r="B26" s="5"/>
      <c r="C26" s="7"/>
      <c r="D26" s="41" t="s">
        <v>140</v>
      </c>
      <c r="E26" s="36"/>
      <c r="F26" s="24"/>
      <c r="G26" s="24"/>
      <c r="H26" s="24"/>
      <c r="I26" s="24"/>
      <c r="J26" s="24"/>
      <c r="K26" s="24"/>
      <c r="L26" s="24"/>
      <c r="M26" s="24"/>
      <c r="N26" s="24"/>
    </row>
    <row r="27" spans="2:14" x14ac:dyDescent="0.3">
      <c r="B27" s="5"/>
      <c r="C27" s="7"/>
      <c r="D27" s="48" t="s">
        <v>141</v>
      </c>
      <c r="E27" s="50"/>
      <c r="F27" s="23"/>
      <c r="G27" s="23"/>
      <c r="H27" s="23"/>
      <c r="I27" s="23"/>
      <c r="J27" s="23"/>
      <c r="K27" s="23"/>
      <c r="L27" s="23"/>
      <c r="M27" s="23"/>
      <c r="N27" s="23"/>
    </row>
    <row r="28" spans="2:14" ht="42" customHeight="1" x14ac:dyDescent="0.3">
      <c r="B28" s="5"/>
      <c r="C28" s="7"/>
      <c r="D28" s="54" t="s">
        <v>142</v>
      </c>
      <c r="E28" s="55"/>
      <c r="F28" s="24"/>
      <c r="G28" s="24"/>
      <c r="H28" s="24"/>
      <c r="I28" s="24"/>
      <c r="J28" s="24"/>
      <c r="K28" s="24"/>
      <c r="L28" s="24"/>
      <c r="M28" s="24"/>
      <c r="N28" s="24"/>
    </row>
    <row r="29" spans="2:14" ht="28.05" customHeight="1" x14ac:dyDescent="0.3">
      <c r="B29" s="5"/>
      <c r="C29" s="7"/>
      <c r="D29" s="39" t="s">
        <v>143</v>
      </c>
      <c r="E29" s="38"/>
      <c r="F29" s="23"/>
      <c r="G29" s="23"/>
      <c r="H29" s="23"/>
      <c r="I29" s="23"/>
      <c r="J29" s="23"/>
      <c r="K29" s="23"/>
      <c r="L29" s="23"/>
      <c r="M29" s="23"/>
      <c r="N29" s="23"/>
    </row>
    <row r="30" spans="2:14" ht="28.05" customHeight="1" x14ac:dyDescent="0.3">
      <c r="B30" s="5"/>
      <c r="C30" s="7"/>
      <c r="D30" s="41" t="s">
        <v>144</v>
      </c>
      <c r="E30" s="36"/>
      <c r="F30" s="24"/>
      <c r="G30" s="24"/>
      <c r="H30" s="24"/>
      <c r="I30" s="24"/>
      <c r="J30" s="24"/>
      <c r="K30" s="24"/>
      <c r="L30" s="24"/>
      <c r="M30" s="24"/>
      <c r="N30" s="24"/>
    </row>
    <row r="31" spans="2:14" ht="55.95" customHeight="1" x14ac:dyDescent="0.3">
      <c r="B31" s="5"/>
      <c r="C31" s="7"/>
      <c r="D31" s="39" t="s">
        <v>145</v>
      </c>
      <c r="E31" s="38"/>
      <c r="F31" s="23"/>
      <c r="G31" s="23"/>
      <c r="H31" s="23"/>
      <c r="I31" s="23"/>
      <c r="J31" s="23"/>
      <c r="K31" s="23"/>
      <c r="L31" s="23"/>
      <c r="M31" s="23"/>
      <c r="N31" s="23"/>
    </row>
    <row r="32" spans="2:14" ht="55.95" customHeight="1" x14ac:dyDescent="0.3">
      <c r="B32" s="5"/>
      <c r="C32" s="7"/>
      <c r="D32" s="41" t="s">
        <v>146</v>
      </c>
      <c r="E32" s="36"/>
      <c r="F32" s="24"/>
      <c r="G32" s="24"/>
      <c r="H32" s="24"/>
      <c r="I32" s="24"/>
      <c r="J32" s="24"/>
      <c r="K32" s="24"/>
      <c r="L32" s="24"/>
      <c r="M32" s="24"/>
      <c r="N32" s="24"/>
    </row>
    <row r="33" spans="2:14" ht="28.05" customHeight="1" x14ac:dyDescent="0.3">
      <c r="B33" s="5"/>
      <c r="C33" s="7"/>
      <c r="D33" s="39" t="s">
        <v>147</v>
      </c>
      <c r="E33" s="38"/>
      <c r="F33" s="23"/>
      <c r="G33" s="23"/>
      <c r="H33" s="23"/>
      <c r="I33" s="23"/>
      <c r="J33" s="23"/>
      <c r="K33" s="23"/>
      <c r="L33" s="23"/>
      <c r="M33" s="23"/>
      <c r="N33" s="23"/>
    </row>
    <row r="34" spans="2:14" x14ac:dyDescent="0.3">
      <c r="B34" s="5"/>
      <c r="C34" s="7"/>
      <c r="D34" s="45" t="s">
        <v>148</v>
      </c>
      <c r="E34" s="47"/>
      <c r="F34" s="24">
        <f t="shared" ref="F34:N34" si="2">SUM(F22:F26)-F27-F28+SUM(F29:F33)</f>
        <v>0</v>
      </c>
      <c r="G34" s="24">
        <f t="shared" si="2"/>
        <v>0</v>
      </c>
      <c r="H34" s="24">
        <f t="shared" si="2"/>
        <v>0</v>
      </c>
      <c r="I34" s="24">
        <f t="shared" si="2"/>
        <v>0</v>
      </c>
      <c r="J34" s="24">
        <f t="shared" si="2"/>
        <v>0</v>
      </c>
      <c r="K34" s="24">
        <f t="shared" si="2"/>
        <v>0</v>
      </c>
      <c r="L34" s="24">
        <f t="shared" si="2"/>
        <v>0</v>
      </c>
      <c r="M34" s="24">
        <f t="shared" si="2"/>
        <v>0</v>
      </c>
      <c r="N34" s="24">
        <f t="shared" si="2"/>
        <v>0</v>
      </c>
    </row>
    <row r="35" spans="2:14" x14ac:dyDescent="0.3">
      <c r="B35" s="5"/>
      <c r="C35" s="7"/>
      <c r="D35" s="39" t="s">
        <v>149</v>
      </c>
      <c r="E35" s="38"/>
      <c r="F35" s="23"/>
      <c r="G35" s="23"/>
      <c r="H35" s="23"/>
      <c r="I35" s="23"/>
      <c r="J35" s="23"/>
      <c r="K35" s="23"/>
      <c r="L35" s="23"/>
      <c r="M35" s="23"/>
      <c r="N35" s="23">
        <f>SUM(Hoja35!F16:F18)-Hoja35!F19-Hoja35!F20+SUM(Hoja35!F21:F24)</f>
        <v>0</v>
      </c>
    </row>
    <row r="36" spans="2:14" x14ac:dyDescent="0.3">
      <c r="B36" s="5"/>
      <c r="C36" s="7"/>
      <c r="D36" s="45" t="s">
        <v>150</v>
      </c>
      <c r="E36" s="47"/>
      <c r="F36" s="24">
        <f t="shared" ref="F36:N36" si="3">-F35+F34</f>
        <v>0</v>
      </c>
      <c r="G36" s="24">
        <f t="shared" si="3"/>
        <v>0</v>
      </c>
      <c r="H36" s="24">
        <f t="shared" si="3"/>
        <v>0</v>
      </c>
      <c r="I36" s="24">
        <f t="shared" si="3"/>
        <v>0</v>
      </c>
      <c r="J36" s="24">
        <f t="shared" si="3"/>
        <v>0</v>
      </c>
      <c r="K36" s="24">
        <f t="shared" si="3"/>
        <v>0</v>
      </c>
      <c r="L36" s="24">
        <f t="shared" si="3"/>
        <v>0</v>
      </c>
      <c r="M36" s="24">
        <f t="shared" si="3"/>
        <v>0</v>
      </c>
      <c r="N36" s="24">
        <f t="shared" si="3"/>
        <v>0</v>
      </c>
    </row>
    <row r="37" spans="2:14" x14ac:dyDescent="0.3">
      <c r="B37" s="5"/>
      <c r="C37" s="7"/>
      <c r="D37" s="39" t="s">
        <v>151</v>
      </c>
      <c r="E37" s="38"/>
      <c r="F37" s="23"/>
      <c r="G37" s="23"/>
      <c r="H37" s="23"/>
      <c r="I37" s="23"/>
      <c r="J37" s="23"/>
      <c r="K37" s="23"/>
      <c r="L37" s="23"/>
      <c r="M37" s="23"/>
      <c r="N37" s="23"/>
    </row>
    <row r="38" spans="2:14" x14ac:dyDescent="0.3">
      <c r="B38" s="5"/>
      <c r="C38" s="8"/>
      <c r="D38" s="45" t="s">
        <v>152</v>
      </c>
      <c r="E38" s="47"/>
      <c r="F38" s="24">
        <f t="shared" ref="F38:N38" si="4">F36+F37</f>
        <v>0</v>
      </c>
      <c r="G38" s="24">
        <f t="shared" si="4"/>
        <v>0</v>
      </c>
      <c r="H38" s="24">
        <f t="shared" si="4"/>
        <v>0</v>
      </c>
      <c r="I38" s="24">
        <f t="shared" si="4"/>
        <v>0</v>
      </c>
      <c r="J38" s="24">
        <f t="shared" si="4"/>
        <v>0</v>
      </c>
      <c r="K38" s="24">
        <f t="shared" si="4"/>
        <v>0</v>
      </c>
      <c r="L38" s="24">
        <f t="shared" si="4"/>
        <v>0</v>
      </c>
      <c r="M38" s="24">
        <f t="shared" si="4"/>
        <v>0</v>
      </c>
      <c r="N38" s="24">
        <f t="shared" si="4"/>
        <v>0</v>
      </c>
    </row>
    <row r="39" spans="2:14" x14ac:dyDescent="0.3">
      <c r="B39" s="5"/>
      <c r="C39" s="37" t="s">
        <v>153</v>
      </c>
      <c r="D39" s="40"/>
      <c r="E39" s="38"/>
      <c r="F39" s="13"/>
      <c r="G39" s="13"/>
      <c r="H39" s="13"/>
      <c r="I39" s="13"/>
      <c r="J39" s="13"/>
      <c r="K39" s="13"/>
      <c r="L39" s="13"/>
      <c r="M39" s="13"/>
      <c r="N39" s="13"/>
    </row>
    <row r="40" spans="2:14" x14ac:dyDescent="0.3">
      <c r="B40" s="5"/>
      <c r="C40" s="7"/>
      <c r="D40" s="34" t="s">
        <v>154</v>
      </c>
      <c r="E40" s="36"/>
      <c r="F40" s="14"/>
      <c r="G40" s="14"/>
      <c r="H40" s="14"/>
      <c r="I40" s="14"/>
      <c r="J40" s="14"/>
      <c r="K40" s="14"/>
      <c r="L40" s="14"/>
      <c r="M40" s="14"/>
      <c r="N40" s="14"/>
    </row>
    <row r="41" spans="2:14" x14ac:dyDescent="0.3">
      <c r="B41" s="5"/>
      <c r="C41" s="7"/>
      <c r="D41" s="5"/>
      <c r="E41" s="10" t="s">
        <v>155</v>
      </c>
      <c r="F41" s="13"/>
      <c r="G41" s="13"/>
      <c r="H41" s="13"/>
      <c r="I41" s="13"/>
      <c r="J41" s="13"/>
      <c r="K41" s="13"/>
      <c r="L41" s="13"/>
      <c r="M41" s="13"/>
      <c r="N41" s="23"/>
    </row>
    <row r="42" spans="2:14" ht="22.8" x14ac:dyDescent="0.3">
      <c r="B42" s="5"/>
      <c r="C42" s="7"/>
      <c r="D42" s="5"/>
      <c r="E42" s="9" t="s">
        <v>156</v>
      </c>
      <c r="F42" s="14"/>
      <c r="G42" s="14"/>
      <c r="H42" s="14"/>
      <c r="I42" s="14"/>
      <c r="J42" s="14"/>
      <c r="K42" s="14"/>
      <c r="L42" s="14"/>
      <c r="M42" s="14"/>
      <c r="N42" s="24"/>
    </row>
    <row r="43" spans="2:14" x14ac:dyDescent="0.3">
      <c r="B43" s="5"/>
      <c r="C43" s="7"/>
      <c r="D43" s="6"/>
      <c r="E43" s="21" t="s">
        <v>157</v>
      </c>
      <c r="F43" s="13"/>
      <c r="G43" s="13"/>
      <c r="H43" s="13"/>
      <c r="I43" s="13"/>
      <c r="J43" s="13"/>
      <c r="K43" s="13"/>
      <c r="L43" s="13"/>
      <c r="M43" s="13"/>
      <c r="N43" s="23">
        <f>N41+N42</f>
        <v>0</v>
      </c>
    </row>
    <row r="44" spans="2:14" x14ac:dyDescent="0.3">
      <c r="B44" s="5"/>
      <c r="C44" s="7"/>
      <c r="D44" s="34" t="s">
        <v>158</v>
      </c>
      <c r="E44" s="36"/>
      <c r="F44" s="14"/>
      <c r="G44" s="14"/>
      <c r="H44" s="14"/>
      <c r="I44" s="14"/>
      <c r="J44" s="14"/>
      <c r="K44" s="14"/>
      <c r="L44" s="14"/>
      <c r="M44" s="14"/>
      <c r="N44" s="14"/>
    </row>
    <row r="45" spans="2:14" ht="22.8" x14ac:dyDescent="0.3">
      <c r="B45" s="5"/>
      <c r="C45" s="7"/>
      <c r="D45" s="5"/>
      <c r="E45" s="10" t="s">
        <v>159</v>
      </c>
      <c r="F45" s="13"/>
      <c r="G45" s="13"/>
      <c r="H45" s="13"/>
      <c r="I45" s="13"/>
      <c r="J45" s="13"/>
      <c r="K45" s="13"/>
      <c r="L45" s="13"/>
      <c r="M45" s="13"/>
      <c r="N45" s="23"/>
    </row>
    <row r="46" spans="2:14" ht="22.8" x14ac:dyDescent="0.3">
      <c r="B46" s="5"/>
      <c r="C46" s="7"/>
      <c r="D46" s="5"/>
      <c r="E46" s="9" t="s">
        <v>160</v>
      </c>
      <c r="F46" s="14"/>
      <c r="G46" s="14"/>
      <c r="H46" s="14"/>
      <c r="I46" s="14"/>
      <c r="J46" s="14"/>
      <c r="K46" s="14"/>
      <c r="L46" s="14"/>
      <c r="M46" s="14"/>
      <c r="N46" s="24"/>
    </row>
    <row r="47" spans="2:14" x14ac:dyDescent="0.3">
      <c r="B47" s="6"/>
      <c r="C47" s="8"/>
      <c r="D47" s="6"/>
      <c r="E47" s="21" t="s">
        <v>161</v>
      </c>
      <c r="F47" s="27"/>
      <c r="G47" s="27"/>
      <c r="H47" s="27"/>
      <c r="I47" s="27"/>
      <c r="J47" s="27"/>
      <c r="K47" s="27"/>
      <c r="L47" s="27"/>
      <c r="M47" s="27"/>
      <c r="N47" s="26">
        <f>N45+N46</f>
        <v>0</v>
      </c>
    </row>
    <row r="49" spans="2:14" x14ac:dyDescent="0.3">
      <c r="B49" s="1" t="s">
        <v>7</v>
      </c>
      <c r="C49" t="s">
        <v>123</v>
      </c>
    </row>
    <row r="50" spans="2:14" x14ac:dyDescent="0.3">
      <c r="F50" s="51" t="s">
        <v>125</v>
      </c>
      <c r="G50" s="52"/>
      <c r="H50" s="52"/>
      <c r="I50" s="52"/>
      <c r="J50" s="52"/>
      <c r="K50" s="52"/>
      <c r="L50" s="52"/>
      <c r="M50" s="52"/>
      <c r="N50" s="53"/>
    </row>
    <row r="51" spans="2:14" ht="68.400000000000006" x14ac:dyDescent="0.3">
      <c r="F51" s="18" t="s">
        <v>18</v>
      </c>
      <c r="G51" s="4" t="s">
        <v>19</v>
      </c>
      <c r="H51" s="18" t="s">
        <v>20</v>
      </c>
      <c r="I51" s="4" t="s">
        <v>21</v>
      </c>
      <c r="J51" s="18" t="s">
        <v>22</v>
      </c>
      <c r="K51" s="4" t="s">
        <v>23</v>
      </c>
      <c r="L51" s="18" t="s">
        <v>24</v>
      </c>
      <c r="M51" s="4" t="s">
        <v>25</v>
      </c>
      <c r="N51" s="20"/>
    </row>
    <row r="52" spans="2:14" x14ac:dyDescent="0.3">
      <c r="B52" s="34" t="s">
        <v>126</v>
      </c>
      <c r="C52" s="35"/>
      <c r="D52" s="35"/>
      <c r="E52" s="36"/>
      <c r="F52" s="14"/>
      <c r="G52" s="14"/>
      <c r="H52" s="14"/>
      <c r="I52" s="14"/>
      <c r="J52" s="14"/>
      <c r="K52" s="14"/>
      <c r="L52" s="14"/>
      <c r="M52" s="14"/>
      <c r="N52" s="14"/>
    </row>
    <row r="53" spans="2:14" x14ac:dyDescent="0.3">
      <c r="B53" s="5"/>
      <c r="C53" s="37" t="s">
        <v>127</v>
      </c>
      <c r="D53" s="40"/>
      <c r="E53" s="38"/>
      <c r="F53" s="13"/>
      <c r="G53" s="13"/>
      <c r="H53" s="13"/>
      <c r="I53" s="13"/>
      <c r="J53" s="13"/>
      <c r="K53" s="13"/>
      <c r="L53" s="13"/>
      <c r="M53" s="13"/>
      <c r="N53" s="13"/>
    </row>
    <row r="54" spans="2:14" x14ac:dyDescent="0.3">
      <c r="B54" s="5"/>
      <c r="C54" s="7"/>
      <c r="D54" s="34" t="s">
        <v>128</v>
      </c>
      <c r="E54" s="36"/>
      <c r="F54" s="24"/>
      <c r="G54" s="24"/>
      <c r="H54" s="24"/>
      <c r="I54" s="24"/>
      <c r="J54" s="24"/>
      <c r="K54" s="24"/>
      <c r="L54" s="24"/>
      <c r="M54" s="24"/>
      <c r="N54" s="24"/>
    </row>
    <row r="55" spans="2:14" ht="22.8" x14ac:dyDescent="0.3">
      <c r="B55" s="5"/>
      <c r="C55" s="7"/>
      <c r="D55" s="6"/>
      <c r="E55" s="10" t="s">
        <v>129</v>
      </c>
      <c r="F55" s="23"/>
      <c r="G55" s="23"/>
      <c r="H55" s="23"/>
      <c r="I55" s="23"/>
      <c r="J55" s="23"/>
      <c r="K55" s="23"/>
      <c r="L55" s="23"/>
      <c r="M55" s="23"/>
      <c r="N55" s="23"/>
    </row>
    <row r="56" spans="2:14" x14ac:dyDescent="0.3">
      <c r="B56" s="5"/>
      <c r="C56" s="7"/>
      <c r="D56" s="54" t="s">
        <v>130</v>
      </c>
      <c r="E56" s="55"/>
      <c r="F56" s="24"/>
      <c r="G56" s="24"/>
      <c r="H56" s="24"/>
      <c r="I56" s="24"/>
      <c r="J56" s="24"/>
      <c r="K56" s="24"/>
      <c r="L56" s="24"/>
      <c r="M56" s="24"/>
      <c r="N56" s="24"/>
    </row>
    <row r="57" spans="2:14" x14ac:dyDescent="0.3">
      <c r="B57" s="5"/>
      <c r="C57" s="7"/>
      <c r="D57" s="39" t="s">
        <v>131</v>
      </c>
      <c r="E57" s="38"/>
      <c r="F57" s="23">
        <f t="shared" ref="F57:N57" si="5">-F56+F54</f>
        <v>0</v>
      </c>
      <c r="G57" s="23">
        <f t="shared" si="5"/>
        <v>0</v>
      </c>
      <c r="H57" s="23">
        <f t="shared" si="5"/>
        <v>0</v>
      </c>
      <c r="I57" s="23">
        <f t="shared" si="5"/>
        <v>0</v>
      </c>
      <c r="J57" s="23">
        <f t="shared" si="5"/>
        <v>0</v>
      </c>
      <c r="K57" s="23">
        <f t="shared" si="5"/>
        <v>0</v>
      </c>
      <c r="L57" s="23">
        <f t="shared" si="5"/>
        <v>0</v>
      </c>
      <c r="M57" s="23">
        <f t="shared" si="5"/>
        <v>0</v>
      </c>
      <c r="N57" s="23">
        <f t="shared" si="5"/>
        <v>0</v>
      </c>
    </row>
    <row r="58" spans="2:14" x14ac:dyDescent="0.3">
      <c r="B58" s="5"/>
      <c r="C58" s="7"/>
      <c r="D58" s="41" t="s">
        <v>132</v>
      </c>
      <c r="E58" s="36"/>
      <c r="F58" s="24"/>
      <c r="G58" s="24"/>
      <c r="H58" s="24"/>
      <c r="I58" s="24"/>
      <c r="J58" s="24"/>
      <c r="K58" s="24"/>
      <c r="L58" s="24"/>
      <c r="M58" s="24"/>
      <c r="N58" s="24"/>
    </row>
    <row r="59" spans="2:14" x14ac:dyDescent="0.3">
      <c r="B59" s="5"/>
      <c r="C59" s="7"/>
      <c r="D59" s="48" t="s">
        <v>133</v>
      </c>
      <c r="E59" s="50"/>
      <c r="F59" s="23"/>
      <c r="G59" s="23"/>
      <c r="H59" s="23"/>
      <c r="I59" s="23"/>
      <c r="J59" s="23"/>
      <c r="K59" s="23"/>
      <c r="L59" s="23"/>
      <c r="M59" s="23"/>
      <c r="N59" s="23"/>
    </row>
    <row r="60" spans="2:14" x14ac:dyDescent="0.3">
      <c r="B60" s="5"/>
      <c r="C60" s="7"/>
      <c r="D60" s="54" t="s">
        <v>134</v>
      </c>
      <c r="E60" s="55"/>
      <c r="F60" s="24"/>
      <c r="G60" s="24"/>
      <c r="H60" s="24"/>
      <c r="I60" s="24"/>
      <c r="J60" s="24"/>
      <c r="K60" s="24"/>
      <c r="L60" s="24"/>
      <c r="M60" s="24"/>
      <c r="N60" s="24"/>
    </row>
    <row r="61" spans="2:14" x14ac:dyDescent="0.3">
      <c r="B61" s="5"/>
      <c r="C61" s="7"/>
      <c r="D61" s="39" t="s">
        <v>135</v>
      </c>
      <c r="E61" s="38"/>
      <c r="F61" s="23"/>
      <c r="G61" s="23"/>
      <c r="H61" s="23"/>
      <c r="I61" s="23"/>
      <c r="J61" s="23"/>
      <c r="K61" s="23"/>
      <c r="L61" s="23"/>
      <c r="M61" s="23"/>
      <c r="N61" s="23"/>
    </row>
    <row r="62" spans="2:14" x14ac:dyDescent="0.3">
      <c r="B62" s="5"/>
      <c r="C62" s="7"/>
      <c r="D62" s="45" t="s">
        <v>136</v>
      </c>
      <c r="E62" s="47"/>
      <c r="F62" s="24">
        <f t="shared" ref="F62:N62" si="6">F57+F58-F59-F60+F61</f>
        <v>0</v>
      </c>
      <c r="G62" s="24">
        <f t="shared" si="6"/>
        <v>0</v>
      </c>
      <c r="H62" s="24">
        <f t="shared" si="6"/>
        <v>0</v>
      </c>
      <c r="I62" s="24">
        <f t="shared" si="6"/>
        <v>0</v>
      </c>
      <c r="J62" s="24">
        <f t="shared" si="6"/>
        <v>0</v>
      </c>
      <c r="K62" s="24">
        <f t="shared" si="6"/>
        <v>0</v>
      </c>
      <c r="L62" s="24">
        <f t="shared" si="6"/>
        <v>0</v>
      </c>
      <c r="M62" s="24">
        <f t="shared" si="6"/>
        <v>0</v>
      </c>
      <c r="N62" s="24">
        <f t="shared" si="6"/>
        <v>0</v>
      </c>
    </row>
    <row r="63" spans="2:14" ht="28.05" customHeight="1" x14ac:dyDescent="0.3">
      <c r="B63" s="5"/>
      <c r="C63" s="7"/>
      <c r="D63" s="39" t="s">
        <v>137</v>
      </c>
      <c r="E63" s="38"/>
      <c r="F63" s="23"/>
      <c r="G63" s="23"/>
      <c r="H63" s="23"/>
      <c r="I63" s="23"/>
      <c r="J63" s="23"/>
      <c r="K63" s="23"/>
      <c r="L63" s="23"/>
      <c r="M63" s="23"/>
      <c r="N63" s="23"/>
    </row>
    <row r="64" spans="2:14" x14ac:dyDescent="0.3">
      <c r="B64" s="5"/>
      <c r="C64" s="7"/>
      <c r="D64" s="41" t="s">
        <v>138</v>
      </c>
      <c r="E64" s="36"/>
      <c r="F64" s="24"/>
      <c r="G64" s="24"/>
      <c r="H64" s="24"/>
      <c r="I64" s="24"/>
      <c r="J64" s="24"/>
      <c r="K64" s="24"/>
      <c r="L64" s="24"/>
      <c r="M64" s="24"/>
      <c r="N64" s="24"/>
    </row>
    <row r="65" spans="2:14" ht="28.05" customHeight="1" x14ac:dyDescent="0.3">
      <c r="B65" s="5"/>
      <c r="C65" s="7"/>
      <c r="D65" s="39" t="s">
        <v>139</v>
      </c>
      <c r="E65" s="38"/>
      <c r="F65" s="23"/>
      <c r="G65" s="23"/>
      <c r="H65" s="23"/>
      <c r="I65" s="23"/>
      <c r="J65" s="23"/>
      <c r="K65" s="23"/>
      <c r="L65" s="23"/>
      <c r="M65" s="23"/>
      <c r="N65" s="23"/>
    </row>
    <row r="66" spans="2:14" x14ac:dyDescent="0.3">
      <c r="B66" s="5"/>
      <c r="C66" s="7"/>
      <c r="D66" s="41" t="s">
        <v>140</v>
      </c>
      <c r="E66" s="36"/>
      <c r="F66" s="24"/>
      <c r="G66" s="24"/>
      <c r="H66" s="24"/>
      <c r="I66" s="24"/>
      <c r="J66" s="24"/>
      <c r="K66" s="24"/>
      <c r="L66" s="24"/>
      <c r="M66" s="24"/>
      <c r="N66" s="24"/>
    </row>
    <row r="67" spans="2:14" x14ac:dyDescent="0.3">
      <c r="B67" s="5"/>
      <c r="C67" s="7"/>
      <c r="D67" s="48" t="s">
        <v>141</v>
      </c>
      <c r="E67" s="50"/>
      <c r="F67" s="23"/>
      <c r="G67" s="23"/>
      <c r="H67" s="23"/>
      <c r="I67" s="23"/>
      <c r="J67" s="23"/>
      <c r="K67" s="23"/>
      <c r="L67" s="23"/>
      <c r="M67" s="23"/>
      <c r="N67" s="23"/>
    </row>
    <row r="68" spans="2:14" ht="42" customHeight="1" x14ac:dyDescent="0.3">
      <c r="B68" s="5"/>
      <c r="C68" s="7"/>
      <c r="D68" s="54" t="s">
        <v>142</v>
      </c>
      <c r="E68" s="55"/>
      <c r="F68" s="24"/>
      <c r="G68" s="24"/>
      <c r="H68" s="24"/>
      <c r="I68" s="24"/>
      <c r="J68" s="24"/>
      <c r="K68" s="24"/>
      <c r="L68" s="24"/>
      <c r="M68" s="24"/>
      <c r="N68" s="24"/>
    </row>
    <row r="69" spans="2:14" ht="28.05" customHeight="1" x14ac:dyDescent="0.3">
      <c r="B69" s="5"/>
      <c r="C69" s="7"/>
      <c r="D69" s="39" t="s">
        <v>143</v>
      </c>
      <c r="E69" s="38"/>
      <c r="F69" s="23"/>
      <c r="G69" s="23"/>
      <c r="H69" s="23"/>
      <c r="I69" s="23"/>
      <c r="J69" s="23"/>
      <c r="K69" s="23"/>
      <c r="L69" s="23"/>
      <c r="M69" s="23"/>
      <c r="N69" s="23"/>
    </row>
    <row r="70" spans="2:14" ht="28.05" customHeight="1" x14ac:dyDescent="0.3">
      <c r="B70" s="5"/>
      <c r="C70" s="7"/>
      <c r="D70" s="41" t="s">
        <v>144</v>
      </c>
      <c r="E70" s="36"/>
      <c r="F70" s="24"/>
      <c r="G70" s="24"/>
      <c r="H70" s="24"/>
      <c r="I70" s="24"/>
      <c r="J70" s="24"/>
      <c r="K70" s="24"/>
      <c r="L70" s="24"/>
      <c r="M70" s="24"/>
      <c r="N70" s="24"/>
    </row>
    <row r="71" spans="2:14" ht="55.95" customHeight="1" x14ac:dyDescent="0.3">
      <c r="B71" s="5"/>
      <c r="C71" s="7"/>
      <c r="D71" s="39" t="s">
        <v>145</v>
      </c>
      <c r="E71" s="38"/>
      <c r="F71" s="23"/>
      <c r="G71" s="23"/>
      <c r="H71" s="23"/>
      <c r="I71" s="23"/>
      <c r="J71" s="23"/>
      <c r="K71" s="23"/>
      <c r="L71" s="23"/>
      <c r="M71" s="23"/>
      <c r="N71" s="23"/>
    </row>
    <row r="72" spans="2:14" ht="55.95" customHeight="1" x14ac:dyDescent="0.3">
      <c r="B72" s="5"/>
      <c r="C72" s="7"/>
      <c r="D72" s="41" t="s">
        <v>146</v>
      </c>
      <c r="E72" s="36"/>
      <c r="F72" s="24"/>
      <c r="G72" s="24"/>
      <c r="H72" s="24"/>
      <c r="I72" s="24"/>
      <c r="J72" s="24"/>
      <c r="K72" s="24"/>
      <c r="L72" s="24"/>
      <c r="M72" s="24"/>
      <c r="N72" s="24"/>
    </row>
    <row r="73" spans="2:14" ht="28.05" customHeight="1" x14ac:dyDescent="0.3">
      <c r="B73" s="5"/>
      <c r="C73" s="7"/>
      <c r="D73" s="39" t="s">
        <v>147</v>
      </c>
      <c r="E73" s="38"/>
      <c r="F73" s="23"/>
      <c r="G73" s="23"/>
      <c r="H73" s="23"/>
      <c r="I73" s="23"/>
      <c r="J73" s="23"/>
      <c r="K73" s="23"/>
      <c r="L73" s="23"/>
      <c r="M73" s="23"/>
      <c r="N73" s="23"/>
    </row>
    <row r="74" spans="2:14" x14ac:dyDescent="0.3">
      <c r="B74" s="5"/>
      <c r="C74" s="7"/>
      <c r="D74" s="45" t="s">
        <v>148</v>
      </c>
      <c r="E74" s="47"/>
      <c r="F74" s="24">
        <f t="shared" ref="F74:N74" si="7">SUM(F62:F66)-F67-F68+SUM(F69:F73)</f>
        <v>0</v>
      </c>
      <c r="G74" s="24">
        <f t="shared" si="7"/>
        <v>0</v>
      </c>
      <c r="H74" s="24">
        <f t="shared" si="7"/>
        <v>0</v>
      </c>
      <c r="I74" s="24">
        <f t="shared" si="7"/>
        <v>0</v>
      </c>
      <c r="J74" s="24">
        <f t="shared" si="7"/>
        <v>0</v>
      </c>
      <c r="K74" s="24">
        <f t="shared" si="7"/>
        <v>0</v>
      </c>
      <c r="L74" s="24">
        <f t="shared" si="7"/>
        <v>0</v>
      </c>
      <c r="M74" s="24">
        <f t="shared" si="7"/>
        <v>0</v>
      </c>
      <c r="N74" s="24">
        <f t="shared" si="7"/>
        <v>0</v>
      </c>
    </row>
    <row r="75" spans="2:14" x14ac:dyDescent="0.3">
      <c r="B75" s="5"/>
      <c r="C75" s="7"/>
      <c r="D75" s="39" t="s">
        <v>149</v>
      </c>
      <c r="E75" s="38"/>
      <c r="F75" s="23"/>
      <c r="G75" s="23"/>
      <c r="H75" s="23"/>
      <c r="I75" s="23"/>
      <c r="J75" s="23"/>
      <c r="K75" s="23"/>
      <c r="L75" s="23"/>
      <c r="M75" s="23"/>
      <c r="N75" s="23"/>
    </row>
    <row r="76" spans="2:14" x14ac:dyDescent="0.3">
      <c r="B76" s="5"/>
      <c r="C76" s="7"/>
      <c r="D76" s="45" t="s">
        <v>150</v>
      </c>
      <c r="E76" s="47"/>
      <c r="F76" s="24">
        <f t="shared" ref="F76:N76" si="8">-F75+F74</f>
        <v>0</v>
      </c>
      <c r="G76" s="24">
        <f t="shared" si="8"/>
        <v>0</v>
      </c>
      <c r="H76" s="24">
        <f t="shared" si="8"/>
        <v>0</v>
      </c>
      <c r="I76" s="24">
        <f t="shared" si="8"/>
        <v>0</v>
      </c>
      <c r="J76" s="24">
        <f t="shared" si="8"/>
        <v>0</v>
      </c>
      <c r="K76" s="24">
        <f t="shared" si="8"/>
        <v>0</v>
      </c>
      <c r="L76" s="24">
        <f t="shared" si="8"/>
        <v>0</v>
      </c>
      <c r="M76" s="24">
        <f t="shared" si="8"/>
        <v>0</v>
      </c>
      <c r="N76" s="24">
        <f t="shared" si="8"/>
        <v>0</v>
      </c>
    </row>
    <row r="77" spans="2:14" x14ac:dyDescent="0.3">
      <c r="B77" s="5"/>
      <c r="C77" s="7"/>
      <c r="D77" s="39" t="s">
        <v>151</v>
      </c>
      <c r="E77" s="38"/>
      <c r="F77" s="23"/>
      <c r="G77" s="23"/>
      <c r="H77" s="23"/>
      <c r="I77" s="23"/>
      <c r="J77" s="23"/>
      <c r="K77" s="23"/>
      <c r="L77" s="23"/>
      <c r="M77" s="23"/>
      <c r="N77" s="23"/>
    </row>
    <row r="78" spans="2:14" x14ac:dyDescent="0.3">
      <c r="B78" s="5"/>
      <c r="C78" s="8"/>
      <c r="D78" s="45" t="s">
        <v>152</v>
      </c>
      <c r="E78" s="47"/>
      <c r="F78" s="24">
        <f t="shared" ref="F78:N78" si="9">F76+F77</f>
        <v>0</v>
      </c>
      <c r="G78" s="24">
        <f t="shared" si="9"/>
        <v>0</v>
      </c>
      <c r="H78" s="24">
        <f t="shared" si="9"/>
        <v>0</v>
      </c>
      <c r="I78" s="24">
        <f t="shared" si="9"/>
        <v>0</v>
      </c>
      <c r="J78" s="24">
        <f t="shared" si="9"/>
        <v>0</v>
      </c>
      <c r="K78" s="24">
        <f t="shared" si="9"/>
        <v>0</v>
      </c>
      <c r="L78" s="24">
        <f t="shared" si="9"/>
        <v>0</v>
      </c>
      <c r="M78" s="24">
        <f t="shared" si="9"/>
        <v>0</v>
      </c>
      <c r="N78" s="24">
        <f t="shared" si="9"/>
        <v>0</v>
      </c>
    </row>
    <row r="79" spans="2:14" x14ac:dyDescent="0.3">
      <c r="B79" s="5"/>
      <c r="C79" s="37" t="s">
        <v>153</v>
      </c>
      <c r="D79" s="40"/>
      <c r="E79" s="38"/>
      <c r="F79" s="13"/>
      <c r="G79" s="13"/>
      <c r="H79" s="13"/>
      <c r="I79" s="13"/>
      <c r="J79" s="13"/>
      <c r="K79" s="13"/>
      <c r="L79" s="13"/>
      <c r="M79" s="13"/>
      <c r="N79" s="13"/>
    </row>
    <row r="80" spans="2:14" x14ac:dyDescent="0.3">
      <c r="B80" s="5"/>
      <c r="C80" s="7"/>
      <c r="D80" s="34" t="s">
        <v>154</v>
      </c>
      <c r="E80" s="36"/>
      <c r="F80" s="14"/>
      <c r="G80" s="14"/>
      <c r="H80" s="14"/>
      <c r="I80" s="14"/>
      <c r="J80" s="14"/>
      <c r="K80" s="14"/>
      <c r="L80" s="14"/>
      <c r="M80" s="14"/>
      <c r="N80" s="14"/>
    </row>
    <row r="81" spans="2:14" x14ac:dyDescent="0.3">
      <c r="B81" s="5"/>
      <c r="C81" s="7"/>
      <c r="D81" s="5"/>
      <c r="E81" s="10" t="s">
        <v>155</v>
      </c>
      <c r="F81" s="13"/>
      <c r="G81" s="13"/>
      <c r="H81" s="13"/>
      <c r="I81" s="13"/>
      <c r="J81" s="13"/>
      <c r="K81" s="13"/>
      <c r="L81" s="13"/>
      <c r="M81" s="13"/>
      <c r="N81" s="23"/>
    </row>
    <row r="82" spans="2:14" ht="22.8" x14ac:dyDescent="0.3">
      <c r="B82" s="5"/>
      <c r="C82" s="7"/>
      <c r="D82" s="5"/>
      <c r="E82" s="9" t="s">
        <v>156</v>
      </c>
      <c r="F82" s="14"/>
      <c r="G82" s="14"/>
      <c r="H82" s="14"/>
      <c r="I82" s="14"/>
      <c r="J82" s="14"/>
      <c r="K82" s="14"/>
      <c r="L82" s="14"/>
      <c r="M82" s="14"/>
      <c r="N82" s="24"/>
    </row>
    <row r="83" spans="2:14" x14ac:dyDescent="0.3">
      <c r="B83" s="5"/>
      <c r="C83" s="7"/>
      <c r="D83" s="6"/>
      <c r="E83" s="21" t="s">
        <v>157</v>
      </c>
      <c r="F83" s="13"/>
      <c r="G83" s="13"/>
      <c r="H83" s="13"/>
      <c r="I83" s="13"/>
      <c r="J83" s="13"/>
      <c r="K83" s="13"/>
      <c r="L83" s="13"/>
      <c r="M83" s="13"/>
      <c r="N83" s="23">
        <f>N81+N82</f>
        <v>0</v>
      </c>
    </row>
    <row r="84" spans="2:14" x14ac:dyDescent="0.3">
      <c r="B84" s="5"/>
      <c r="C84" s="7"/>
      <c r="D84" s="34" t="s">
        <v>158</v>
      </c>
      <c r="E84" s="36"/>
      <c r="F84" s="14"/>
      <c r="G84" s="14"/>
      <c r="H84" s="14"/>
      <c r="I84" s="14"/>
      <c r="J84" s="14"/>
      <c r="K84" s="14"/>
      <c r="L84" s="14"/>
      <c r="M84" s="14"/>
      <c r="N84" s="14"/>
    </row>
    <row r="85" spans="2:14" ht="22.8" x14ac:dyDescent="0.3">
      <c r="B85" s="5"/>
      <c r="C85" s="7"/>
      <c r="D85" s="5"/>
      <c r="E85" s="10" t="s">
        <v>159</v>
      </c>
      <c r="F85" s="13"/>
      <c r="G85" s="13"/>
      <c r="H85" s="13"/>
      <c r="I85" s="13"/>
      <c r="J85" s="13"/>
      <c r="K85" s="13"/>
      <c r="L85" s="13"/>
      <c r="M85" s="13"/>
      <c r="N85" s="23"/>
    </row>
    <row r="86" spans="2:14" ht="22.8" x14ac:dyDescent="0.3">
      <c r="B86" s="5"/>
      <c r="C86" s="7"/>
      <c r="D86" s="5"/>
      <c r="E86" s="9" t="s">
        <v>160</v>
      </c>
      <c r="F86" s="14"/>
      <c r="G86" s="14"/>
      <c r="H86" s="14"/>
      <c r="I86" s="14"/>
      <c r="J86" s="14"/>
      <c r="K86" s="14"/>
      <c r="L86" s="14"/>
      <c r="M86" s="14"/>
      <c r="N86" s="24"/>
    </row>
    <row r="87" spans="2:14" x14ac:dyDescent="0.3">
      <c r="B87" s="6"/>
      <c r="C87" s="8"/>
      <c r="D87" s="6"/>
      <c r="E87" s="21" t="s">
        <v>161</v>
      </c>
      <c r="F87" s="27"/>
      <c r="G87" s="27"/>
      <c r="H87" s="27"/>
      <c r="I87" s="27"/>
      <c r="J87" s="27"/>
      <c r="K87" s="27"/>
      <c r="L87" s="27"/>
      <c r="M87" s="27"/>
      <c r="N87" s="26">
        <f>N85+N86</f>
        <v>0</v>
      </c>
    </row>
  </sheetData>
  <mergeCells count="60">
    <mergeCell ref="F10:N10"/>
    <mergeCell ref="B12:E12"/>
    <mergeCell ref="C13:E13"/>
    <mergeCell ref="D14:E14"/>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C39:E39"/>
    <mergeCell ref="D40:E40"/>
    <mergeCell ref="D44:E44"/>
    <mergeCell ref="F50:N50"/>
    <mergeCell ref="B52:E52"/>
    <mergeCell ref="C53:E53"/>
    <mergeCell ref="D54:E54"/>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C79:E79"/>
    <mergeCell ref="D80:E80"/>
    <mergeCell ref="D84:E84"/>
  </mergeCells>
  <hyperlinks>
    <hyperlink ref="B2" location="'Indice'!A1" display="Indice"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L17"/>
  <sheetViews>
    <sheetView showGridLines="0" workbookViewId="0"/>
  </sheetViews>
  <sheetFormatPr baseColWidth="10" defaultColWidth="8.88671875" defaultRowHeight="14.4" x14ac:dyDescent="0.3"/>
  <cols>
    <col min="2" max="2" width="2.6640625" customWidth="1"/>
    <col min="3" max="3" width="50" customWidth="1"/>
    <col min="4" max="12" width="15" customWidth="1"/>
  </cols>
  <sheetData>
    <row r="1" spans="2:12" ht="21" x14ac:dyDescent="0.4">
      <c r="B1" s="33" t="s">
        <v>1532</v>
      </c>
    </row>
    <row r="2" spans="2:12" x14ac:dyDescent="0.3">
      <c r="B2" s="2" t="s">
        <v>1</v>
      </c>
    </row>
    <row r="3" spans="2:12" x14ac:dyDescent="0.3">
      <c r="B3" s="1"/>
    </row>
    <row r="4" spans="2:12" x14ac:dyDescent="0.3">
      <c r="B4" s="1"/>
    </row>
    <row r="5" spans="2:12" x14ac:dyDescent="0.3">
      <c r="B5" s="1" t="s">
        <v>3</v>
      </c>
      <c r="C5" t="s">
        <v>1041</v>
      </c>
    </row>
    <row r="6" spans="2:12" x14ac:dyDescent="0.3">
      <c r="B6" s="1" t="s">
        <v>4</v>
      </c>
      <c r="C6" t="s">
        <v>5</v>
      </c>
    </row>
    <row r="7" spans="2:12" x14ac:dyDescent="0.3">
      <c r="B7" s="1" t="s">
        <v>6</v>
      </c>
      <c r="C7" t="s">
        <v>5</v>
      </c>
    </row>
    <row r="8" spans="2:12" x14ac:dyDescent="0.3">
      <c r="B8" s="1" t="s">
        <v>7</v>
      </c>
      <c r="C8" t="s">
        <v>8</v>
      </c>
    </row>
    <row r="10" spans="2:12" x14ac:dyDescent="0.3">
      <c r="D10" s="51" t="s">
        <v>1042</v>
      </c>
      <c r="E10" s="52"/>
      <c r="F10" s="52"/>
      <c r="G10" s="52"/>
      <c r="H10" s="52"/>
      <c r="I10" s="52"/>
      <c r="J10" s="52"/>
      <c r="K10" s="52"/>
      <c r="L10" s="53"/>
    </row>
    <row r="11" spans="2:12" ht="68.400000000000006" x14ac:dyDescent="0.3">
      <c r="D11" s="18" t="s">
        <v>1043</v>
      </c>
      <c r="E11" s="4" t="s">
        <v>1044</v>
      </c>
      <c r="F11" s="18" t="s">
        <v>1045</v>
      </c>
      <c r="G11" s="4" t="s">
        <v>1046</v>
      </c>
      <c r="H11" s="18" t="s">
        <v>1047</v>
      </c>
      <c r="I11" s="4" t="s">
        <v>1048</v>
      </c>
      <c r="J11" s="18" t="s">
        <v>1049</v>
      </c>
      <c r="K11" s="4" t="s">
        <v>1050</v>
      </c>
      <c r="L11" s="18" t="s">
        <v>1051</v>
      </c>
    </row>
    <row r="12" spans="2:12" x14ac:dyDescent="0.3">
      <c r="B12" s="34" t="s">
        <v>1052</v>
      </c>
      <c r="C12" s="36"/>
      <c r="D12" s="14"/>
      <c r="E12" s="14"/>
      <c r="F12" s="14"/>
      <c r="G12" s="14"/>
      <c r="H12" s="14"/>
      <c r="I12" s="14"/>
      <c r="J12" s="14"/>
      <c r="K12" s="14"/>
      <c r="L12" s="14"/>
    </row>
    <row r="13" spans="2:12" x14ac:dyDescent="0.3">
      <c r="B13" s="5"/>
      <c r="C13" s="10" t="s">
        <v>1053</v>
      </c>
      <c r="D13" s="12"/>
      <c r="E13" s="12"/>
      <c r="F13" s="12"/>
      <c r="G13" s="12"/>
      <c r="H13" s="12"/>
      <c r="I13" s="13"/>
      <c r="J13" s="13"/>
      <c r="K13" s="13"/>
      <c r="L13" s="13"/>
    </row>
    <row r="14" spans="2:12" x14ac:dyDescent="0.3">
      <c r="B14" s="5"/>
      <c r="C14" s="9" t="s">
        <v>1054</v>
      </c>
      <c r="D14" s="11"/>
      <c r="E14" s="11"/>
      <c r="F14" s="11"/>
      <c r="G14" s="11"/>
      <c r="H14" s="11"/>
      <c r="I14" s="11"/>
      <c r="J14" s="11"/>
      <c r="K14" s="11"/>
      <c r="L14" s="14"/>
    </row>
    <row r="15" spans="2:12" x14ac:dyDescent="0.3">
      <c r="B15" s="5"/>
      <c r="C15" s="10" t="s">
        <v>1055</v>
      </c>
      <c r="D15" s="12"/>
      <c r="E15" s="12"/>
      <c r="F15" s="12"/>
      <c r="G15" s="12"/>
      <c r="H15" s="12"/>
      <c r="I15" s="12"/>
      <c r="J15" s="12"/>
      <c r="K15" s="12"/>
      <c r="L15" s="13"/>
    </row>
    <row r="16" spans="2:12" x14ac:dyDescent="0.3">
      <c r="B16" s="5"/>
      <c r="C16" s="9" t="s">
        <v>1056</v>
      </c>
      <c r="D16" s="11"/>
      <c r="E16" s="11"/>
      <c r="F16" s="11"/>
      <c r="G16" s="11"/>
      <c r="H16" s="11"/>
      <c r="I16" s="11"/>
      <c r="J16" s="11"/>
      <c r="K16" s="11"/>
      <c r="L16" s="11"/>
    </row>
    <row r="17" spans="2:12" x14ac:dyDescent="0.3">
      <c r="B17" s="6"/>
      <c r="C17" s="10" t="s">
        <v>1057</v>
      </c>
      <c r="D17" s="32"/>
      <c r="E17" s="32"/>
      <c r="F17" s="32"/>
      <c r="G17" s="32"/>
      <c r="H17" s="32"/>
      <c r="I17" s="32"/>
      <c r="J17" s="32"/>
      <c r="K17" s="32"/>
      <c r="L17" s="27"/>
    </row>
  </sheetData>
  <mergeCells count="2">
    <mergeCell ref="D10:L10"/>
    <mergeCell ref="B12:C12"/>
  </mergeCells>
  <dataValidations count="2">
    <dataValidation type="list" allowBlank="1" showErrorMessage="1" sqref="F13:F17" xr:uid="{00000000-0002-0000-2700-000000000000}">
      <formula1>sspdtipos_TipoIdentificacionResponsablesInformacion</formula1>
    </dataValidation>
    <dataValidation type="list" allowBlank="1" showErrorMessage="1" sqref="L16" xr:uid="{00000000-0002-0000-2700-000004000000}">
      <formula1>sspdtipos_TipoDeDictamenDeAuditoria</formula1>
    </dataValidation>
  </dataValidations>
  <hyperlinks>
    <hyperlink ref="B2" location="'Indice'!A1" display="I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33" t="s">
        <v>1532</v>
      </c>
    </row>
    <row r="2" spans="2:8" x14ac:dyDescent="0.3">
      <c r="B2" s="2" t="s">
        <v>1</v>
      </c>
    </row>
    <row r="3" spans="2:8" x14ac:dyDescent="0.3">
      <c r="B3" s="1"/>
    </row>
    <row r="4" spans="2:8" x14ac:dyDescent="0.3">
      <c r="B4" s="1"/>
    </row>
    <row r="5" spans="2:8" x14ac:dyDescent="0.3">
      <c r="B5" s="1" t="s">
        <v>3</v>
      </c>
      <c r="C5" t="s">
        <v>1069</v>
      </c>
    </row>
    <row r="6" spans="2:8" x14ac:dyDescent="0.3">
      <c r="B6" s="1" t="s">
        <v>4</v>
      </c>
      <c r="C6" t="s">
        <v>5</v>
      </c>
    </row>
    <row r="7" spans="2:8" x14ac:dyDescent="0.3">
      <c r="B7" s="1" t="s">
        <v>6</v>
      </c>
      <c r="C7" t="s">
        <v>5</v>
      </c>
    </row>
    <row r="8" spans="2:8" x14ac:dyDescent="0.3">
      <c r="B8" s="1" t="s">
        <v>7</v>
      </c>
      <c r="C8" t="s">
        <v>8</v>
      </c>
    </row>
    <row r="10" spans="2:8" x14ac:dyDescent="0.3">
      <c r="F10" s="51" t="s">
        <v>18</v>
      </c>
      <c r="G10" s="52"/>
      <c r="H10" s="53"/>
    </row>
    <row r="11" spans="2:8" ht="45.6" x14ac:dyDescent="0.3">
      <c r="F11" s="18" t="s">
        <v>1070</v>
      </c>
      <c r="G11" s="4" t="s">
        <v>1071</v>
      </c>
      <c r="H11" s="20"/>
    </row>
    <row r="12" spans="2:8" x14ac:dyDescent="0.3">
      <c r="B12" s="34" t="s">
        <v>1072</v>
      </c>
      <c r="C12" s="35"/>
      <c r="D12" s="35"/>
      <c r="E12" s="36"/>
      <c r="F12" s="14"/>
      <c r="G12" s="14"/>
      <c r="H12" s="14"/>
    </row>
    <row r="13" spans="2:8" x14ac:dyDescent="0.3">
      <c r="B13" s="5"/>
      <c r="C13" s="39" t="s">
        <v>1073</v>
      </c>
      <c r="D13" s="40"/>
      <c r="E13" s="38"/>
      <c r="F13" s="23"/>
      <c r="G13" s="23"/>
      <c r="H13" s="23"/>
    </row>
    <row r="14" spans="2:8" x14ac:dyDescent="0.3">
      <c r="B14" s="5"/>
      <c r="C14" s="41" t="s">
        <v>1074</v>
      </c>
      <c r="D14" s="35"/>
      <c r="E14" s="36"/>
      <c r="F14" s="24"/>
      <c r="G14" s="24"/>
      <c r="H14" s="24"/>
    </row>
    <row r="15" spans="2:8" x14ac:dyDescent="0.3">
      <c r="B15" s="5"/>
      <c r="C15" s="39" t="s">
        <v>1075</v>
      </c>
      <c r="D15" s="40"/>
      <c r="E15" s="38"/>
      <c r="F15" s="23"/>
      <c r="G15" s="23"/>
      <c r="H15" s="23"/>
    </row>
    <row r="16" spans="2:8" x14ac:dyDescent="0.3">
      <c r="B16" s="5"/>
      <c r="C16" s="41" t="s">
        <v>1076</v>
      </c>
      <c r="D16" s="35"/>
      <c r="E16" s="36"/>
      <c r="F16" s="24"/>
      <c r="G16" s="24"/>
      <c r="H16" s="24"/>
    </row>
    <row r="17" spans="2:8" x14ac:dyDescent="0.3">
      <c r="B17" s="5"/>
      <c r="C17" s="39" t="s">
        <v>1077</v>
      </c>
      <c r="D17" s="40"/>
      <c r="E17" s="38"/>
      <c r="F17" s="23"/>
      <c r="G17" s="23"/>
      <c r="H17" s="23"/>
    </row>
    <row r="18" spans="2:8" x14ac:dyDescent="0.3">
      <c r="B18" s="5"/>
      <c r="C18" s="41" t="s">
        <v>1078</v>
      </c>
      <c r="D18" s="35"/>
      <c r="E18" s="36"/>
      <c r="F18" s="24"/>
      <c r="G18" s="24"/>
      <c r="H18" s="24"/>
    </row>
    <row r="19" spans="2:8" x14ac:dyDescent="0.3">
      <c r="B19" s="5"/>
      <c r="C19" s="39" t="s">
        <v>1079</v>
      </c>
      <c r="D19" s="40"/>
      <c r="E19" s="38"/>
      <c r="F19" s="23"/>
      <c r="G19" s="23"/>
      <c r="H19" s="23"/>
    </row>
    <row r="20" spans="2:8" x14ac:dyDescent="0.3">
      <c r="B20" s="5"/>
      <c r="C20" s="34" t="s">
        <v>1080</v>
      </c>
      <c r="D20" s="35"/>
      <c r="E20" s="36"/>
      <c r="F20" s="14"/>
      <c r="G20" s="14"/>
      <c r="H20" s="14"/>
    </row>
    <row r="21" spans="2:8" x14ac:dyDescent="0.3">
      <c r="B21" s="5"/>
      <c r="C21" s="5"/>
      <c r="D21" s="39" t="s">
        <v>1081</v>
      </c>
      <c r="E21" s="38"/>
      <c r="F21" s="23"/>
      <c r="G21" s="23"/>
      <c r="H21" s="23"/>
    </row>
    <row r="22" spans="2:8" x14ac:dyDescent="0.3">
      <c r="B22" s="5"/>
      <c r="C22" s="5"/>
      <c r="D22" s="41" t="s">
        <v>1082</v>
      </c>
      <c r="E22" s="36"/>
      <c r="F22" s="24"/>
      <c r="G22" s="24"/>
      <c r="H22" s="24"/>
    </row>
    <row r="23" spans="2:8" x14ac:dyDescent="0.3">
      <c r="B23" s="5"/>
      <c r="C23" s="5"/>
      <c r="D23" s="39" t="s">
        <v>1083</v>
      </c>
      <c r="E23" s="38"/>
      <c r="F23" s="23"/>
      <c r="G23" s="23"/>
      <c r="H23" s="23"/>
    </row>
    <row r="24" spans="2:8" x14ac:dyDescent="0.3">
      <c r="B24" s="5"/>
      <c r="C24" s="6"/>
      <c r="D24" s="45" t="s">
        <v>1084</v>
      </c>
      <c r="E24" s="47"/>
      <c r="F24" s="24">
        <f>SUM(F21:F23)</f>
        <v>0</v>
      </c>
      <c r="G24" s="24">
        <f>SUM(G21:G23)</f>
        <v>0</v>
      </c>
      <c r="H24" s="24">
        <f>SUM(H21:H23)</f>
        <v>0</v>
      </c>
    </row>
    <row r="25" spans="2:8" x14ac:dyDescent="0.3">
      <c r="B25" s="5"/>
      <c r="C25" s="39" t="s">
        <v>1085</v>
      </c>
      <c r="D25" s="40"/>
      <c r="E25" s="38"/>
      <c r="F25" s="23"/>
      <c r="G25" s="23"/>
      <c r="H25" s="23"/>
    </row>
    <row r="26" spans="2:8" x14ac:dyDescent="0.3">
      <c r="B26" s="5"/>
      <c r="C26" s="34" t="s">
        <v>1086</v>
      </c>
      <c r="D26" s="35"/>
      <c r="E26" s="36"/>
      <c r="F26" s="14"/>
      <c r="G26" s="14"/>
      <c r="H26" s="14"/>
    </row>
    <row r="27" spans="2:8" x14ac:dyDescent="0.3">
      <c r="B27" s="5"/>
      <c r="C27" s="5"/>
      <c r="D27" s="39" t="s">
        <v>1087</v>
      </c>
      <c r="E27" s="38"/>
      <c r="F27" s="23"/>
      <c r="G27" s="23"/>
      <c r="H27" s="23"/>
    </row>
    <row r="28" spans="2:8" x14ac:dyDescent="0.3">
      <c r="B28" s="5"/>
      <c r="C28" s="5"/>
      <c r="D28" s="41" t="s">
        <v>1088</v>
      </c>
      <c r="E28" s="36"/>
      <c r="F28" s="24"/>
      <c r="G28" s="24"/>
      <c r="H28" s="24"/>
    </row>
    <row r="29" spans="2:8" x14ac:dyDescent="0.3">
      <c r="B29" s="5"/>
      <c r="C29" s="5"/>
      <c r="D29" s="37" t="s">
        <v>1089</v>
      </c>
      <c r="E29" s="38"/>
      <c r="F29" s="23"/>
      <c r="G29" s="23"/>
      <c r="H29" s="23"/>
    </row>
    <row r="30" spans="2:8" x14ac:dyDescent="0.3">
      <c r="B30" s="5"/>
      <c r="C30" s="5"/>
      <c r="D30" s="8"/>
      <c r="E30" s="9" t="s">
        <v>1090</v>
      </c>
      <c r="F30" s="24"/>
      <c r="G30" s="24"/>
      <c r="H30" s="24"/>
    </row>
    <row r="31" spans="2:8" x14ac:dyDescent="0.3">
      <c r="B31" s="5"/>
      <c r="C31" s="5"/>
      <c r="D31" s="39" t="s">
        <v>1091</v>
      </c>
      <c r="E31" s="38"/>
      <c r="F31" s="23"/>
      <c r="G31" s="23"/>
      <c r="H31" s="23"/>
    </row>
    <row r="32" spans="2:8" x14ac:dyDescent="0.3">
      <c r="B32" s="5"/>
      <c r="C32" s="5"/>
      <c r="D32" s="41" t="s">
        <v>1092</v>
      </c>
      <c r="E32" s="36"/>
      <c r="F32" s="24"/>
      <c r="G32" s="24"/>
      <c r="H32" s="24"/>
    </row>
    <row r="33" spans="2:8" x14ac:dyDescent="0.3">
      <c r="B33" s="5"/>
      <c r="C33" s="5"/>
      <c r="D33" s="39" t="s">
        <v>1093</v>
      </c>
      <c r="E33" s="38"/>
      <c r="F33" s="23"/>
      <c r="G33" s="23"/>
      <c r="H33" s="23"/>
    </row>
    <row r="34" spans="2:8" x14ac:dyDescent="0.3">
      <c r="B34" s="5"/>
      <c r="C34" s="6"/>
      <c r="D34" s="45" t="s">
        <v>1094</v>
      </c>
      <c r="E34" s="47"/>
      <c r="F34" s="24">
        <f>SUM(F27:F29)+SUM(F31:F33)</f>
        <v>0</v>
      </c>
      <c r="G34" s="24">
        <f>SUM(G27:G29)+SUM(G31:G33)</f>
        <v>0</v>
      </c>
      <c r="H34" s="24">
        <f>SUM(H27:H29)+SUM(H31:H33)</f>
        <v>0</v>
      </c>
    </row>
    <row r="35" spans="2:8" x14ac:dyDescent="0.3">
      <c r="B35" s="5"/>
      <c r="C35" s="39" t="s">
        <v>1095</v>
      </c>
      <c r="D35" s="40"/>
      <c r="E35" s="38"/>
      <c r="F35" s="23"/>
      <c r="G35" s="23"/>
      <c r="H35" s="23"/>
    </row>
    <row r="36" spans="2:8" x14ac:dyDescent="0.3">
      <c r="B36" s="5"/>
      <c r="C36" s="41" t="s">
        <v>1096</v>
      </c>
      <c r="D36" s="35"/>
      <c r="E36" s="36"/>
      <c r="F36" s="24"/>
      <c r="G36" s="24"/>
      <c r="H36" s="24"/>
    </row>
    <row r="37" spans="2:8" x14ac:dyDescent="0.3">
      <c r="B37" s="5"/>
      <c r="C37" s="37" t="s">
        <v>1097</v>
      </c>
      <c r="D37" s="40"/>
      <c r="E37" s="38"/>
      <c r="F37" s="13"/>
      <c r="G37" s="13"/>
      <c r="H37" s="13"/>
    </row>
    <row r="38" spans="2:8" x14ac:dyDescent="0.3">
      <c r="B38" s="5"/>
      <c r="C38" s="7"/>
      <c r="D38" s="41" t="s">
        <v>1098</v>
      </c>
      <c r="E38" s="36"/>
      <c r="F38" s="24"/>
      <c r="G38" s="24"/>
      <c r="H38" s="24"/>
    </row>
    <row r="39" spans="2:8" x14ac:dyDescent="0.3">
      <c r="B39" s="5"/>
      <c r="C39" s="7"/>
      <c r="D39" s="39" t="s">
        <v>1099</v>
      </c>
      <c r="E39" s="38"/>
      <c r="F39" s="23"/>
      <c r="G39" s="23"/>
      <c r="H39" s="23"/>
    </row>
    <row r="40" spans="2:8" x14ac:dyDescent="0.3">
      <c r="B40" s="5"/>
      <c r="C40" s="7"/>
      <c r="D40" s="41" t="s">
        <v>1100</v>
      </c>
      <c r="E40" s="36"/>
      <c r="F40" s="24"/>
      <c r="G40" s="24"/>
      <c r="H40" s="24"/>
    </row>
    <row r="41" spans="2:8" x14ac:dyDescent="0.3">
      <c r="B41" s="5"/>
      <c r="C41" s="7"/>
      <c r="D41" s="39" t="s">
        <v>1101</v>
      </c>
      <c r="E41" s="38"/>
      <c r="F41" s="23"/>
      <c r="G41" s="23"/>
      <c r="H41" s="23"/>
    </row>
    <row r="42" spans="2:8" x14ac:dyDescent="0.3">
      <c r="B42" s="5"/>
      <c r="C42" s="7"/>
      <c r="D42" s="41" t="s">
        <v>1102</v>
      </c>
      <c r="E42" s="36"/>
      <c r="F42" s="24"/>
      <c r="G42" s="24"/>
      <c r="H42" s="24"/>
    </row>
    <row r="43" spans="2:8" ht="28.05" customHeight="1" x14ac:dyDescent="0.3">
      <c r="B43" s="5"/>
      <c r="C43" s="7"/>
      <c r="D43" s="39" t="s">
        <v>1103</v>
      </c>
      <c r="E43" s="38"/>
      <c r="F43" s="23"/>
      <c r="G43" s="23"/>
      <c r="H43" s="23"/>
    </row>
    <row r="44" spans="2:8" x14ac:dyDescent="0.3">
      <c r="B44" s="5"/>
      <c r="C44" s="7"/>
      <c r="D44" s="41" t="s">
        <v>1104</v>
      </c>
      <c r="E44" s="36"/>
      <c r="F44" s="24"/>
      <c r="G44" s="24"/>
      <c r="H44" s="24"/>
    </row>
    <row r="45" spans="2:8" ht="28.05" customHeight="1" x14ac:dyDescent="0.3">
      <c r="B45" s="5"/>
      <c r="C45" s="7"/>
      <c r="D45" s="39" t="s">
        <v>1105</v>
      </c>
      <c r="E45" s="38"/>
      <c r="F45" s="23"/>
      <c r="G45" s="23"/>
      <c r="H45" s="23"/>
    </row>
    <row r="46" spans="2:8" x14ac:dyDescent="0.3">
      <c r="B46" s="5"/>
      <c r="C46" s="7"/>
      <c r="D46" s="41" t="s">
        <v>1106</v>
      </c>
      <c r="E46" s="36"/>
      <c r="F46" s="24"/>
      <c r="G46" s="24"/>
      <c r="H46" s="24"/>
    </row>
    <row r="47" spans="2:8" x14ac:dyDescent="0.3">
      <c r="B47" s="5"/>
      <c r="C47" s="7"/>
      <c r="D47" s="39" t="s">
        <v>1107</v>
      </c>
      <c r="E47" s="38"/>
      <c r="F47" s="23"/>
      <c r="G47" s="23"/>
      <c r="H47" s="23"/>
    </row>
    <row r="48" spans="2:8" x14ac:dyDescent="0.3">
      <c r="B48" s="5"/>
      <c r="C48" s="7"/>
      <c r="D48" s="41" t="s">
        <v>1108</v>
      </c>
      <c r="E48" s="36"/>
      <c r="F48" s="24"/>
      <c r="G48" s="24"/>
      <c r="H48" s="24"/>
    </row>
    <row r="49" spans="2:8" x14ac:dyDescent="0.3">
      <c r="B49" s="5"/>
      <c r="C49" s="7"/>
      <c r="D49" s="39" t="s">
        <v>1109</v>
      </c>
      <c r="E49" s="38"/>
      <c r="F49" s="23"/>
      <c r="G49" s="23"/>
      <c r="H49" s="23"/>
    </row>
    <row r="50" spans="2:8" x14ac:dyDescent="0.3">
      <c r="B50" s="5"/>
      <c r="C50" s="7"/>
      <c r="D50" s="41" t="s">
        <v>1110</v>
      </c>
      <c r="E50" s="36"/>
      <c r="F50" s="24"/>
      <c r="G50" s="24"/>
      <c r="H50" s="24"/>
    </row>
    <row r="51" spans="2:8" x14ac:dyDescent="0.3">
      <c r="B51" s="5"/>
      <c r="C51" s="8"/>
      <c r="D51" s="42" t="s">
        <v>1111</v>
      </c>
      <c r="E51" s="44"/>
      <c r="F51" s="23">
        <f>SUM(F38:F50)</f>
        <v>0</v>
      </c>
      <c r="G51" s="23">
        <f>SUM(G38:G50)</f>
        <v>0</v>
      </c>
      <c r="H51" s="23">
        <f>SUM(H38:H50)</f>
        <v>0</v>
      </c>
    </row>
    <row r="52" spans="2:8" x14ac:dyDescent="0.3">
      <c r="B52" s="5"/>
      <c r="C52" s="34" t="s">
        <v>1112</v>
      </c>
      <c r="D52" s="35"/>
      <c r="E52" s="36"/>
      <c r="F52" s="14"/>
      <c r="G52" s="14"/>
      <c r="H52" s="14"/>
    </row>
    <row r="53" spans="2:8" x14ac:dyDescent="0.3">
      <c r="B53" s="5"/>
      <c r="C53" s="5"/>
      <c r="D53" s="39" t="s">
        <v>1113</v>
      </c>
      <c r="E53" s="38"/>
      <c r="F53" s="23"/>
      <c r="G53" s="23"/>
      <c r="H53" s="23"/>
    </row>
    <row r="54" spans="2:8" x14ac:dyDescent="0.3">
      <c r="B54" s="5"/>
      <c r="C54" s="5"/>
      <c r="D54" s="41" t="s">
        <v>1114</v>
      </c>
      <c r="E54" s="36"/>
      <c r="F54" s="24"/>
      <c r="G54" s="24"/>
      <c r="H54" s="24"/>
    </row>
    <row r="55" spans="2:8" x14ac:dyDescent="0.3">
      <c r="B55" s="5"/>
      <c r="C55" s="5"/>
      <c r="D55" s="39" t="s">
        <v>1115</v>
      </c>
      <c r="E55" s="38"/>
      <c r="F55" s="23"/>
      <c r="G55" s="23"/>
      <c r="H55" s="23"/>
    </row>
    <row r="56" spans="2:8" x14ac:dyDescent="0.3">
      <c r="B56" s="5"/>
      <c r="C56" s="5"/>
      <c r="D56" s="41" t="s">
        <v>1116</v>
      </c>
      <c r="E56" s="36"/>
      <c r="F56" s="24"/>
      <c r="G56" s="24"/>
      <c r="H56" s="24"/>
    </row>
    <row r="57" spans="2:8" x14ac:dyDescent="0.3">
      <c r="B57" s="5"/>
      <c r="C57" s="5"/>
      <c r="D57" s="39" t="s">
        <v>1117</v>
      </c>
      <c r="E57" s="38"/>
      <c r="F57" s="23"/>
      <c r="G57" s="23"/>
      <c r="H57" s="23"/>
    </row>
    <row r="58" spans="2:8" x14ac:dyDescent="0.3">
      <c r="B58" s="5"/>
      <c r="C58" s="5"/>
      <c r="D58" s="41" t="s">
        <v>1118</v>
      </c>
      <c r="E58" s="36"/>
      <c r="F58" s="24"/>
      <c r="G58" s="24"/>
      <c r="H58" s="24"/>
    </row>
    <row r="59" spans="2:8" x14ac:dyDescent="0.3">
      <c r="B59" s="5"/>
      <c r="C59" s="5"/>
      <c r="D59" s="39" t="s">
        <v>1119</v>
      </c>
      <c r="E59" s="38"/>
      <c r="F59" s="23"/>
      <c r="G59" s="23"/>
      <c r="H59" s="23"/>
    </row>
    <row r="60" spans="2:8" x14ac:dyDescent="0.3">
      <c r="B60" s="5"/>
      <c r="C60" s="5"/>
      <c r="D60" s="41" t="s">
        <v>1120</v>
      </c>
      <c r="E60" s="36"/>
      <c r="F60" s="24"/>
      <c r="G60" s="24"/>
      <c r="H60" s="24"/>
    </row>
    <row r="61" spans="2:8" x14ac:dyDescent="0.3">
      <c r="B61" s="5"/>
      <c r="C61" s="5"/>
      <c r="D61" s="39" t="s">
        <v>1121</v>
      </c>
      <c r="E61" s="38"/>
      <c r="F61" s="23"/>
      <c r="G61" s="23"/>
      <c r="H61" s="23"/>
    </row>
    <row r="62" spans="2:8" x14ac:dyDescent="0.3">
      <c r="B62" s="5"/>
      <c r="C62" s="5"/>
      <c r="D62" s="41" t="s">
        <v>1122</v>
      </c>
      <c r="E62" s="36"/>
      <c r="F62" s="24"/>
      <c r="G62" s="24"/>
      <c r="H62" s="24"/>
    </row>
    <row r="63" spans="2:8" x14ac:dyDescent="0.3">
      <c r="B63" s="5"/>
      <c r="C63" s="5"/>
      <c r="D63" s="39" t="s">
        <v>1123</v>
      </c>
      <c r="E63" s="38"/>
      <c r="F63" s="23"/>
      <c r="G63" s="23"/>
      <c r="H63" s="23"/>
    </row>
    <row r="64" spans="2:8" x14ac:dyDescent="0.3">
      <c r="B64" s="5"/>
      <c r="C64" s="6"/>
      <c r="D64" s="45" t="s">
        <v>1124</v>
      </c>
      <c r="E64" s="47"/>
      <c r="F64" s="24">
        <f>SUM(F53:F63)</f>
        <v>0</v>
      </c>
      <c r="G64" s="24">
        <f>SUM(G53:G63)</f>
        <v>0</v>
      </c>
      <c r="H64" s="24">
        <f>SUM(H53:H63)</f>
        <v>0</v>
      </c>
    </row>
    <row r="65" spans="2:8" x14ac:dyDescent="0.3">
      <c r="B65" s="5"/>
      <c r="C65" s="37" t="s">
        <v>1125</v>
      </c>
      <c r="D65" s="40"/>
      <c r="E65" s="38"/>
      <c r="F65" s="13"/>
      <c r="G65" s="13"/>
      <c r="H65" s="13"/>
    </row>
    <row r="66" spans="2:8" x14ac:dyDescent="0.3">
      <c r="B66" s="5"/>
      <c r="C66" s="7"/>
      <c r="D66" s="41" t="s">
        <v>1126</v>
      </c>
      <c r="E66" s="36"/>
      <c r="F66" s="24"/>
      <c r="G66" s="24"/>
      <c r="H66" s="24"/>
    </row>
    <row r="67" spans="2:8" x14ac:dyDescent="0.3">
      <c r="B67" s="5"/>
      <c r="C67" s="7"/>
      <c r="D67" s="39" t="s">
        <v>1127</v>
      </c>
      <c r="E67" s="38"/>
      <c r="F67" s="23"/>
      <c r="G67" s="23"/>
      <c r="H67" s="23"/>
    </row>
    <row r="68" spans="2:8" x14ac:dyDescent="0.3">
      <c r="B68" s="5"/>
      <c r="C68" s="7"/>
      <c r="D68" s="41" t="s">
        <v>1128</v>
      </c>
      <c r="E68" s="36"/>
      <c r="F68" s="24"/>
      <c r="G68" s="24"/>
      <c r="H68" s="24"/>
    </row>
    <row r="69" spans="2:8" x14ac:dyDescent="0.3">
      <c r="B69" s="5"/>
      <c r="C69" s="7"/>
      <c r="D69" s="39" t="s">
        <v>1129</v>
      </c>
      <c r="E69" s="38"/>
      <c r="F69" s="23"/>
      <c r="G69" s="23"/>
      <c r="H69" s="23"/>
    </row>
    <row r="70" spans="2:8" x14ac:dyDescent="0.3">
      <c r="B70" s="5"/>
      <c r="C70" s="7"/>
      <c r="D70" s="41" t="s">
        <v>1130</v>
      </c>
      <c r="E70" s="36"/>
      <c r="F70" s="24"/>
      <c r="G70" s="24"/>
      <c r="H70" s="24"/>
    </row>
    <row r="71" spans="2:8" x14ac:dyDescent="0.3">
      <c r="B71" s="5"/>
      <c r="C71" s="7"/>
      <c r="D71" s="39" t="s">
        <v>1131</v>
      </c>
      <c r="E71" s="38"/>
      <c r="F71" s="23"/>
      <c r="G71" s="23"/>
      <c r="H71" s="23"/>
    </row>
    <row r="72" spans="2:8" x14ac:dyDescent="0.3">
      <c r="B72" s="5"/>
      <c r="C72" s="8"/>
      <c r="D72" s="45" t="s">
        <v>1132</v>
      </c>
      <c r="E72" s="47"/>
      <c r="F72" s="24">
        <f>SUM(F66:F71)</f>
        <v>0</v>
      </c>
      <c r="G72" s="24">
        <f>SUM(G66:G71)</f>
        <v>0</v>
      </c>
      <c r="H72" s="24">
        <f>SUM(H66:H71)</f>
        <v>0</v>
      </c>
    </row>
    <row r="73" spans="2:8" x14ac:dyDescent="0.3">
      <c r="B73" s="5"/>
      <c r="C73" s="39" t="s">
        <v>1133</v>
      </c>
      <c r="D73" s="40"/>
      <c r="E73" s="38"/>
      <c r="F73" s="23"/>
      <c r="G73" s="23"/>
      <c r="H73" s="23"/>
    </row>
    <row r="74" spans="2:8" x14ac:dyDescent="0.3">
      <c r="B74" s="5"/>
      <c r="C74" s="41" t="s">
        <v>1134</v>
      </c>
      <c r="D74" s="35"/>
      <c r="E74" s="36"/>
      <c r="F74" s="24"/>
      <c r="G74" s="24"/>
      <c r="H74" s="24"/>
    </row>
    <row r="75" spans="2:8" x14ac:dyDescent="0.3">
      <c r="B75" s="5"/>
      <c r="C75" s="39" t="s">
        <v>1135</v>
      </c>
      <c r="D75" s="40"/>
      <c r="E75" s="38"/>
      <c r="F75" s="23"/>
      <c r="G75" s="23"/>
      <c r="H75" s="23"/>
    </row>
    <row r="76" spans="2:8" x14ac:dyDescent="0.3">
      <c r="B76" s="5"/>
      <c r="C76" s="41" t="s">
        <v>1136</v>
      </c>
      <c r="D76" s="35"/>
      <c r="E76" s="36"/>
      <c r="F76" s="24"/>
      <c r="G76" s="24"/>
      <c r="H76" s="24"/>
    </row>
    <row r="77" spans="2:8" x14ac:dyDescent="0.3">
      <c r="B77" s="5"/>
      <c r="C77" s="39" t="s">
        <v>1137</v>
      </c>
      <c r="D77" s="40"/>
      <c r="E77" s="38"/>
      <c r="F77" s="23"/>
      <c r="G77" s="23"/>
      <c r="H77" s="23"/>
    </row>
    <row r="78" spans="2:8" x14ac:dyDescent="0.3">
      <c r="B78" s="5"/>
      <c r="C78" s="41" t="s">
        <v>1138</v>
      </c>
      <c r="D78" s="35"/>
      <c r="E78" s="36"/>
      <c r="F78" s="24"/>
      <c r="G78" s="24"/>
      <c r="H78" s="24"/>
    </row>
    <row r="79" spans="2:8" x14ac:dyDescent="0.3">
      <c r="B79" s="5"/>
      <c r="C79" s="39" t="s">
        <v>1139</v>
      </c>
      <c r="D79" s="40"/>
      <c r="E79" s="38"/>
      <c r="F79" s="23"/>
      <c r="G79" s="23"/>
      <c r="H79" s="23"/>
    </row>
    <row r="80" spans="2:8" x14ac:dyDescent="0.3">
      <c r="B80" s="5"/>
      <c r="C80" s="41" t="s">
        <v>1140</v>
      </c>
      <c r="D80" s="35"/>
      <c r="E80" s="36"/>
      <c r="F80" s="24"/>
      <c r="G80" s="24"/>
      <c r="H80" s="24"/>
    </row>
    <row r="81" spans="2:8" x14ac:dyDescent="0.3">
      <c r="B81" s="5"/>
      <c r="C81" s="39" t="s">
        <v>1141</v>
      </c>
      <c r="D81" s="40"/>
      <c r="E81" s="38"/>
      <c r="F81" s="23"/>
      <c r="G81" s="23"/>
      <c r="H81" s="23"/>
    </row>
    <row r="82" spans="2:8" x14ac:dyDescent="0.3">
      <c r="B82" s="5"/>
      <c r="C82" s="41" t="s">
        <v>1142</v>
      </c>
      <c r="D82" s="35"/>
      <c r="E82" s="36"/>
      <c r="F82" s="24"/>
      <c r="G82" s="24"/>
      <c r="H82" s="24"/>
    </row>
    <row r="83" spans="2:8" x14ac:dyDescent="0.3">
      <c r="B83" s="6"/>
      <c r="C83" s="42" t="s">
        <v>1143</v>
      </c>
      <c r="D83" s="43"/>
      <c r="E83" s="44"/>
      <c r="F83" s="26">
        <f>SUM(F13:F19)+F24+F25+SUM(F34:F36)+F51+F64+SUM(F72:F82)</f>
        <v>0</v>
      </c>
      <c r="G83" s="26">
        <f>SUM(G13:G19)+G24+G25+SUM(G34:G36)+G51+G64+SUM(G72:G82)</f>
        <v>0</v>
      </c>
      <c r="H83" s="26">
        <f>SUM(H13:H19)+H24+H25+SUM(H34:H36)+H51+H64+SUM(H72:H82)</f>
        <v>0</v>
      </c>
    </row>
  </sheetData>
  <mergeCells count="72">
    <mergeCell ref="F10:H10"/>
    <mergeCell ref="B12:E12"/>
    <mergeCell ref="C13:E13"/>
    <mergeCell ref="C14:E14"/>
    <mergeCell ref="C15:E15"/>
    <mergeCell ref="C16:E16"/>
    <mergeCell ref="C17:E17"/>
    <mergeCell ref="C18:E18"/>
    <mergeCell ref="C19:E19"/>
    <mergeCell ref="C20:E20"/>
    <mergeCell ref="D21:E21"/>
    <mergeCell ref="D22:E22"/>
    <mergeCell ref="D23:E23"/>
    <mergeCell ref="D24:E24"/>
    <mergeCell ref="C25:E25"/>
    <mergeCell ref="C26:E26"/>
    <mergeCell ref="D27:E27"/>
    <mergeCell ref="D28:E28"/>
    <mergeCell ref="D29:E29"/>
    <mergeCell ref="D31:E31"/>
    <mergeCell ref="D32:E32"/>
    <mergeCell ref="D33:E33"/>
    <mergeCell ref="D34:E34"/>
    <mergeCell ref="C35:E35"/>
    <mergeCell ref="C36:E36"/>
    <mergeCell ref="C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C52:E52"/>
    <mergeCell ref="D53:E53"/>
    <mergeCell ref="D54:E54"/>
    <mergeCell ref="D55:E55"/>
    <mergeCell ref="D56:E56"/>
    <mergeCell ref="D57:E57"/>
    <mergeCell ref="D58:E58"/>
    <mergeCell ref="D59:E59"/>
    <mergeCell ref="D60:E60"/>
    <mergeCell ref="D61:E61"/>
    <mergeCell ref="D62:E62"/>
    <mergeCell ref="D63:E63"/>
    <mergeCell ref="D64:E64"/>
    <mergeCell ref="C65:E65"/>
    <mergeCell ref="D66:E66"/>
    <mergeCell ref="D67:E67"/>
    <mergeCell ref="D68:E68"/>
    <mergeCell ref="D69:E69"/>
    <mergeCell ref="D70:E70"/>
    <mergeCell ref="D71:E71"/>
    <mergeCell ref="D72:E72"/>
    <mergeCell ref="C73:E73"/>
    <mergeCell ref="C74:E74"/>
    <mergeCell ref="C75:E75"/>
    <mergeCell ref="C76:E76"/>
    <mergeCell ref="C82:E82"/>
    <mergeCell ref="C83:E83"/>
    <mergeCell ref="C77:E77"/>
    <mergeCell ref="C78:E78"/>
    <mergeCell ref="C79:E79"/>
    <mergeCell ref="C80:E80"/>
    <mergeCell ref="C81:E81"/>
  </mergeCells>
  <hyperlinks>
    <hyperlink ref="B2" location="'Indice'!A1" display="Indice"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33" t="s">
        <v>1532</v>
      </c>
    </row>
    <row r="2" spans="2:8" x14ac:dyDescent="0.3">
      <c r="B2" s="2" t="s">
        <v>1</v>
      </c>
    </row>
    <row r="3" spans="2:8" x14ac:dyDescent="0.3">
      <c r="B3" s="1"/>
    </row>
    <row r="4" spans="2:8" x14ac:dyDescent="0.3">
      <c r="B4" s="1"/>
    </row>
    <row r="5" spans="2:8" x14ac:dyDescent="0.3">
      <c r="B5" s="1" t="s">
        <v>3</v>
      </c>
      <c r="C5" t="s">
        <v>1144</v>
      </c>
    </row>
    <row r="6" spans="2:8" x14ac:dyDescent="0.3">
      <c r="B6" s="1" t="s">
        <v>4</v>
      </c>
      <c r="C6" t="s">
        <v>5</v>
      </c>
    </row>
    <row r="7" spans="2:8" x14ac:dyDescent="0.3">
      <c r="B7" s="1" t="s">
        <v>6</v>
      </c>
      <c r="C7" t="s">
        <v>5</v>
      </c>
    </row>
    <row r="8" spans="2:8" x14ac:dyDescent="0.3">
      <c r="B8" s="1" t="s">
        <v>7</v>
      </c>
      <c r="C8" t="s">
        <v>8</v>
      </c>
    </row>
    <row r="10" spans="2:8" x14ac:dyDescent="0.3">
      <c r="F10" s="51" t="s">
        <v>19</v>
      </c>
      <c r="G10" s="52"/>
      <c r="H10" s="53"/>
    </row>
    <row r="11" spans="2:8" ht="45.6" x14ac:dyDescent="0.3">
      <c r="F11" s="18" t="s">
        <v>1145</v>
      </c>
      <c r="G11" s="4" t="s">
        <v>1146</v>
      </c>
      <c r="H11" s="20"/>
    </row>
    <row r="12" spans="2:8" x14ac:dyDescent="0.3">
      <c r="B12" s="34" t="s">
        <v>1072</v>
      </c>
      <c r="C12" s="35"/>
      <c r="D12" s="35"/>
      <c r="E12" s="36"/>
      <c r="F12" s="14"/>
      <c r="G12" s="14"/>
      <c r="H12" s="14"/>
    </row>
    <row r="13" spans="2:8" x14ac:dyDescent="0.3">
      <c r="B13" s="5"/>
      <c r="C13" s="39" t="s">
        <v>1073</v>
      </c>
      <c r="D13" s="40"/>
      <c r="E13" s="38"/>
      <c r="F13" s="23"/>
      <c r="G13" s="23"/>
      <c r="H13" s="23"/>
    </row>
    <row r="14" spans="2:8" x14ac:dyDescent="0.3">
      <c r="B14" s="5"/>
      <c r="C14" s="41" t="s">
        <v>1074</v>
      </c>
      <c r="D14" s="35"/>
      <c r="E14" s="36"/>
      <c r="F14" s="24"/>
      <c r="G14" s="24"/>
      <c r="H14" s="24"/>
    </row>
    <row r="15" spans="2:8" x14ac:dyDescent="0.3">
      <c r="B15" s="5"/>
      <c r="C15" s="39" t="s">
        <v>1075</v>
      </c>
      <c r="D15" s="40"/>
      <c r="E15" s="38"/>
      <c r="F15" s="23"/>
      <c r="G15" s="23"/>
      <c r="H15" s="23"/>
    </row>
    <row r="16" spans="2:8" x14ac:dyDescent="0.3">
      <c r="B16" s="5"/>
      <c r="C16" s="41" t="s">
        <v>1076</v>
      </c>
      <c r="D16" s="35"/>
      <c r="E16" s="36"/>
      <c r="F16" s="24"/>
      <c r="G16" s="24"/>
      <c r="H16" s="24"/>
    </row>
    <row r="17" spans="2:8" x14ac:dyDescent="0.3">
      <c r="B17" s="5"/>
      <c r="C17" s="39" t="s">
        <v>1077</v>
      </c>
      <c r="D17" s="40"/>
      <c r="E17" s="38"/>
      <c r="F17" s="23"/>
      <c r="G17" s="23"/>
      <c r="H17" s="23"/>
    </row>
    <row r="18" spans="2:8" x14ac:dyDescent="0.3">
      <c r="B18" s="5"/>
      <c r="C18" s="41" t="s">
        <v>1078</v>
      </c>
      <c r="D18" s="35"/>
      <c r="E18" s="36"/>
      <c r="F18" s="24"/>
      <c r="G18" s="24"/>
      <c r="H18" s="24"/>
    </row>
    <row r="19" spans="2:8" x14ac:dyDescent="0.3">
      <c r="B19" s="5"/>
      <c r="C19" s="39" t="s">
        <v>1079</v>
      </c>
      <c r="D19" s="40"/>
      <c r="E19" s="38"/>
      <c r="F19" s="23"/>
      <c r="G19" s="23"/>
      <c r="H19" s="23"/>
    </row>
    <row r="20" spans="2:8" x14ac:dyDescent="0.3">
      <c r="B20" s="5"/>
      <c r="C20" s="34" t="s">
        <v>1080</v>
      </c>
      <c r="D20" s="35"/>
      <c r="E20" s="36"/>
      <c r="F20" s="14"/>
      <c r="G20" s="14"/>
      <c r="H20" s="14"/>
    </row>
    <row r="21" spans="2:8" x14ac:dyDescent="0.3">
      <c r="B21" s="5"/>
      <c r="C21" s="5"/>
      <c r="D21" s="39" t="s">
        <v>1081</v>
      </c>
      <c r="E21" s="38"/>
      <c r="F21" s="23"/>
      <c r="G21" s="23"/>
      <c r="H21" s="23"/>
    </row>
    <row r="22" spans="2:8" x14ac:dyDescent="0.3">
      <c r="B22" s="5"/>
      <c r="C22" s="5"/>
      <c r="D22" s="41" t="s">
        <v>1082</v>
      </c>
      <c r="E22" s="36"/>
      <c r="F22" s="24"/>
      <c r="G22" s="24"/>
      <c r="H22" s="24"/>
    </row>
    <row r="23" spans="2:8" x14ac:dyDescent="0.3">
      <c r="B23" s="5"/>
      <c r="C23" s="5"/>
      <c r="D23" s="39" t="s">
        <v>1083</v>
      </c>
      <c r="E23" s="38"/>
      <c r="F23" s="23"/>
      <c r="G23" s="23"/>
      <c r="H23" s="23"/>
    </row>
    <row r="24" spans="2:8" x14ac:dyDescent="0.3">
      <c r="B24" s="5"/>
      <c r="C24" s="6"/>
      <c r="D24" s="45" t="s">
        <v>1084</v>
      </c>
      <c r="E24" s="47"/>
      <c r="F24" s="24">
        <f>SUM(F21:F23)</f>
        <v>0</v>
      </c>
      <c r="G24" s="24">
        <f>SUM(G21:G23)</f>
        <v>0</v>
      </c>
      <c r="H24" s="24">
        <f>SUM(H21:H23)</f>
        <v>0</v>
      </c>
    </row>
    <row r="25" spans="2:8" x14ac:dyDescent="0.3">
      <c r="B25" s="5"/>
      <c r="C25" s="39" t="s">
        <v>1085</v>
      </c>
      <c r="D25" s="40"/>
      <c r="E25" s="38"/>
      <c r="F25" s="23"/>
      <c r="G25" s="23"/>
      <c r="H25" s="23"/>
    </row>
    <row r="26" spans="2:8" x14ac:dyDescent="0.3">
      <c r="B26" s="5"/>
      <c r="C26" s="34" t="s">
        <v>1086</v>
      </c>
      <c r="D26" s="35"/>
      <c r="E26" s="36"/>
      <c r="F26" s="14"/>
      <c r="G26" s="14"/>
      <c r="H26" s="14"/>
    </row>
    <row r="27" spans="2:8" x14ac:dyDescent="0.3">
      <c r="B27" s="5"/>
      <c r="C27" s="5"/>
      <c r="D27" s="39" t="s">
        <v>1087</v>
      </c>
      <c r="E27" s="38"/>
      <c r="F27" s="23"/>
      <c r="G27" s="23"/>
      <c r="H27" s="23"/>
    </row>
    <row r="28" spans="2:8" x14ac:dyDescent="0.3">
      <c r="B28" s="5"/>
      <c r="C28" s="5"/>
      <c r="D28" s="41" t="s">
        <v>1088</v>
      </c>
      <c r="E28" s="36"/>
      <c r="F28" s="24"/>
      <c r="G28" s="24"/>
      <c r="H28" s="24"/>
    </row>
    <row r="29" spans="2:8" x14ac:dyDescent="0.3">
      <c r="B29" s="5"/>
      <c r="C29" s="5"/>
      <c r="D29" s="37" t="s">
        <v>1089</v>
      </c>
      <c r="E29" s="38"/>
      <c r="F29" s="23"/>
      <c r="G29" s="23"/>
      <c r="H29" s="23"/>
    </row>
    <row r="30" spans="2:8" x14ac:dyDescent="0.3">
      <c r="B30" s="5"/>
      <c r="C30" s="5"/>
      <c r="D30" s="8"/>
      <c r="E30" s="9" t="s">
        <v>1090</v>
      </c>
      <c r="F30" s="24"/>
      <c r="G30" s="24"/>
      <c r="H30" s="24"/>
    </row>
    <row r="31" spans="2:8" x14ac:dyDescent="0.3">
      <c r="B31" s="5"/>
      <c r="C31" s="5"/>
      <c r="D31" s="39" t="s">
        <v>1091</v>
      </c>
      <c r="E31" s="38"/>
      <c r="F31" s="23"/>
      <c r="G31" s="23"/>
      <c r="H31" s="23"/>
    </row>
    <row r="32" spans="2:8" x14ac:dyDescent="0.3">
      <c r="B32" s="5"/>
      <c r="C32" s="5"/>
      <c r="D32" s="41" t="s">
        <v>1092</v>
      </c>
      <c r="E32" s="36"/>
      <c r="F32" s="24"/>
      <c r="G32" s="24"/>
      <c r="H32" s="24"/>
    </row>
    <row r="33" spans="2:8" x14ac:dyDescent="0.3">
      <c r="B33" s="5"/>
      <c r="C33" s="5"/>
      <c r="D33" s="39" t="s">
        <v>1093</v>
      </c>
      <c r="E33" s="38"/>
      <c r="F33" s="23"/>
      <c r="G33" s="23"/>
      <c r="H33" s="23"/>
    </row>
    <row r="34" spans="2:8" x14ac:dyDescent="0.3">
      <c r="B34" s="5"/>
      <c r="C34" s="6"/>
      <c r="D34" s="45" t="s">
        <v>1094</v>
      </c>
      <c r="E34" s="47"/>
      <c r="F34" s="24">
        <f>SUM(F27:F29)+SUM(F31:F33)</f>
        <v>0</v>
      </c>
      <c r="G34" s="24">
        <f>SUM(G27:G29)+SUM(G31:G33)</f>
        <v>0</v>
      </c>
      <c r="H34" s="24">
        <f>SUM(H27:H29)+SUM(H31:H33)</f>
        <v>0</v>
      </c>
    </row>
    <row r="35" spans="2:8" x14ac:dyDescent="0.3">
      <c r="B35" s="5"/>
      <c r="C35" s="39" t="s">
        <v>1095</v>
      </c>
      <c r="D35" s="40"/>
      <c r="E35" s="38"/>
      <c r="F35" s="23"/>
      <c r="G35" s="23"/>
      <c r="H35" s="23"/>
    </row>
    <row r="36" spans="2:8" x14ac:dyDescent="0.3">
      <c r="B36" s="5"/>
      <c r="C36" s="41" t="s">
        <v>1096</v>
      </c>
      <c r="D36" s="35"/>
      <c r="E36" s="36"/>
      <c r="F36" s="24"/>
      <c r="G36" s="24"/>
      <c r="H36" s="24"/>
    </row>
    <row r="37" spans="2:8" x14ac:dyDescent="0.3">
      <c r="B37" s="5"/>
      <c r="C37" s="37" t="s">
        <v>1097</v>
      </c>
      <c r="D37" s="40"/>
      <c r="E37" s="38"/>
      <c r="F37" s="13"/>
      <c r="G37" s="13"/>
      <c r="H37" s="13"/>
    </row>
    <row r="38" spans="2:8" x14ac:dyDescent="0.3">
      <c r="B38" s="5"/>
      <c r="C38" s="7"/>
      <c r="D38" s="41" t="s">
        <v>1098</v>
      </c>
      <c r="E38" s="36"/>
      <c r="F38" s="24"/>
      <c r="G38" s="24"/>
      <c r="H38" s="24"/>
    </row>
    <row r="39" spans="2:8" x14ac:dyDescent="0.3">
      <c r="B39" s="5"/>
      <c r="C39" s="7"/>
      <c r="D39" s="39" t="s">
        <v>1099</v>
      </c>
      <c r="E39" s="38"/>
      <c r="F39" s="23"/>
      <c r="G39" s="23"/>
      <c r="H39" s="23"/>
    </row>
    <row r="40" spans="2:8" x14ac:dyDescent="0.3">
      <c r="B40" s="5"/>
      <c r="C40" s="7"/>
      <c r="D40" s="41" t="s">
        <v>1100</v>
      </c>
      <c r="E40" s="36"/>
      <c r="F40" s="24"/>
      <c r="G40" s="24"/>
      <c r="H40" s="24"/>
    </row>
    <row r="41" spans="2:8" x14ac:dyDescent="0.3">
      <c r="B41" s="5"/>
      <c r="C41" s="7"/>
      <c r="D41" s="39" t="s">
        <v>1101</v>
      </c>
      <c r="E41" s="38"/>
      <c r="F41" s="23"/>
      <c r="G41" s="23"/>
      <c r="H41" s="23"/>
    </row>
    <row r="42" spans="2:8" x14ac:dyDescent="0.3">
      <c r="B42" s="5"/>
      <c r="C42" s="7"/>
      <c r="D42" s="41" t="s">
        <v>1102</v>
      </c>
      <c r="E42" s="36"/>
      <c r="F42" s="24"/>
      <c r="G42" s="24"/>
      <c r="H42" s="24"/>
    </row>
    <row r="43" spans="2:8" ht="28.05" customHeight="1" x14ac:dyDescent="0.3">
      <c r="B43" s="5"/>
      <c r="C43" s="7"/>
      <c r="D43" s="39" t="s">
        <v>1103</v>
      </c>
      <c r="E43" s="38"/>
      <c r="F43" s="23"/>
      <c r="G43" s="23"/>
      <c r="H43" s="23"/>
    </row>
    <row r="44" spans="2:8" x14ac:dyDescent="0.3">
      <c r="B44" s="5"/>
      <c r="C44" s="7"/>
      <c r="D44" s="41" t="s">
        <v>1104</v>
      </c>
      <c r="E44" s="36"/>
      <c r="F44" s="24"/>
      <c r="G44" s="24"/>
      <c r="H44" s="24"/>
    </row>
    <row r="45" spans="2:8" ht="28.05" customHeight="1" x14ac:dyDescent="0.3">
      <c r="B45" s="5"/>
      <c r="C45" s="7"/>
      <c r="D45" s="39" t="s">
        <v>1105</v>
      </c>
      <c r="E45" s="38"/>
      <c r="F45" s="23"/>
      <c r="G45" s="23"/>
      <c r="H45" s="23"/>
    </row>
    <row r="46" spans="2:8" x14ac:dyDescent="0.3">
      <c r="B46" s="5"/>
      <c r="C46" s="7"/>
      <c r="D46" s="41" t="s">
        <v>1106</v>
      </c>
      <c r="E46" s="36"/>
      <c r="F46" s="24"/>
      <c r="G46" s="24"/>
      <c r="H46" s="24"/>
    </row>
    <row r="47" spans="2:8" x14ac:dyDescent="0.3">
      <c r="B47" s="5"/>
      <c r="C47" s="7"/>
      <c r="D47" s="39" t="s">
        <v>1107</v>
      </c>
      <c r="E47" s="38"/>
      <c r="F47" s="23"/>
      <c r="G47" s="23"/>
      <c r="H47" s="23"/>
    </row>
    <row r="48" spans="2:8" x14ac:dyDescent="0.3">
      <c r="B48" s="5"/>
      <c r="C48" s="7"/>
      <c r="D48" s="41" t="s">
        <v>1108</v>
      </c>
      <c r="E48" s="36"/>
      <c r="F48" s="24"/>
      <c r="G48" s="24"/>
      <c r="H48" s="24"/>
    </row>
    <row r="49" spans="2:8" x14ac:dyDescent="0.3">
      <c r="B49" s="5"/>
      <c r="C49" s="7"/>
      <c r="D49" s="39" t="s">
        <v>1109</v>
      </c>
      <c r="E49" s="38"/>
      <c r="F49" s="23"/>
      <c r="G49" s="23"/>
      <c r="H49" s="23"/>
    </row>
    <row r="50" spans="2:8" x14ac:dyDescent="0.3">
      <c r="B50" s="5"/>
      <c r="C50" s="7"/>
      <c r="D50" s="41" t="s">
        <v>1110</v>
      </c>
      <c r="E50" s="36"/>
      <c r="F50" s="24"/>
      <c r="G50" s="24"/>
      <c r="H50" s="24"/>
    </row>
    <row r="51" spans="2:8" x14ac:dyDescent="0.3">
      <c r="B51" s="5"/>
      <c r="C51" s="8"/>
      <c r="D51" s="42" t="s">
        <v>1111</v>
      </c>
      <c r="E51" s="44"/>
      <c r="F51" s="23">
        <f>SUM(F38:F50)</f>
        <v>0</v>
      </c>
      <c r="G51" s="23">
        <f>SUM(G38:G50)</f>
        <v>0</v>
      </c>
      <c r="H51" s="23">
        <f>SUM(H38:H50)</f>
        <v>0</v>
      </c>
    </row>
    <row r="52" spans="2:8" x14ac:dyDescent="0.3">
      <c r="B52" s="5"/>
      <c r="C52" s="34" t="s">
        <v>1112</v>
      </c>
      <c r="D52" s="35"/>
      <c r="E52" s="36"/>
      <c r="F52" s="14"/>
      <c r="G52" s="14"/>
      <c r="H52" s="14"/>
    </row>
    <row r="53" spans="2:8" x14ac:dyDescent="0.3">
      <c r="B53" s="5"/>
      <c r="C53" s="5"/>
      <c r="D53" s="39" t="s">
        <v>1113</v>
      </c>
      <c r="E53" s="38"/>
      <c r="F53" s="23"/>
      <c r="G53" s="23"/>
      <c r="H53" s="23"/>
    </row>
    <row r="54" spans="2:8" x14ac:dyDescent="0.3">
      <c r="B54" s="5"/>
      <c r="C54" s="5"/>
      <c r="D54" s="41" t="s">
        <v>1114</v>
      </c>
      <c r="E54" s="36"/>
      <c r="F54" s="24"/>
      <c r="G54" s="24"/>
      <c r="H54" s="24"/>
    </row>
    <row r="55" spans="2:8" x14ac:dyDescent="0.3">
      <c r="B55" s="5"/>
      <c r="C55" s="5"/>
      <c r="D55" s="39" t="s">
        <v>1115</v>
      </c>
      <c r="E55" s="38"/>
      <c r="F55" s="23"/>
      <c r="G55" s="23"/>
      <c r="H55" s="23"/>
    </row>
    <row r="56" spans="2:8" x14ac:dyDescent="0.3">
      <c r="B56" s="5"/>
      <c r="C56" s="5"/>
      <c r="D56" s="41" t="s">
        <v>1116</v>
      </c>
      <c r="E56" s="36"/>
      <c r="F56" s="24"/>
      <c r="G56" s="24"/>
      <c r="H56" s="24"/>
    </row>
    <row r="57" spans="2:8" x14ac:dyDescent="0.3">
      <c r="B57" s="5"/>
      <c r="C57" s="5"/>
      <c r="D57" s="39" t="s">
        <v>1117</v>
      </c>
      <c r="E57" s="38"/>
      <c r="F57" s="23"/>
      <c r="G57" s="23"/>
      <c r="H57" s="23"/>
    </row>
    <row r="58" spans="2:8" x14ac:dyDescent="0.3">
      <c r="B58" s="5"/>
      <c r="C58" s="5"/>
      <c r="D58" s="41" t="s">
        <v>1118</v>
      </c>
      <c r="E58" s="36"/>
      <c r="F58" s="24"/>
      <c r="G58" s="24"/>
      <c r="H58" s="24"/>
    </row>
    <row r="59" spans="2:8" x14ac:dyDescent="0.3">
      <c r="B59" s="5"/>
      <c r="C59" s="5"/>
      <c r="D59" s="39" t="s">
        <v>1119</v>
      </c>
      <c r="E59" s="38"/>
      <c r="F59" s="23"/>
      <c r="G59" s="23"/>
      <c r="H59" s="23"/>
    </row>
    <row r="60" spans="2:8" x14ac:dyDescent="0.3">
      <c r="B60" s="5"/>
      <c r="C60" s="5"/>
      <c r="D60" s="41" t="s">
        <v>1120</v>
      </c>
      <c r="E60" s="36"/>
      <c r="F60" s="24"/>
      <c r="G60" s="24"/>
      <c r="H60" s="24"/>
    </row>
    <row r="61" spans="2:8" x14ac:dyDescent="0.3">
      <c r="B61" s="5"/>
      <c r="C61" s="5"/>
      <c r="D61" s="39" t="s">
        <v>1121</v>
      </c>
      <c r="E61" s="38"/>
      <c r="F61" s="23"/>
      <c r="G61" s="23"/>
      <c r="H61" s="23"/>
    </row>
    <row r="62" spans="2:8" x14ac:dyDescent="0.3">
      <c r="B62" s="5"/>
      <c r="C62" s="5"/>
      <c r="D62" s="41" t="s">
        <v>1122</v>
      </c>
      <c r="E62" s="36"/>
      <c r="F62" s="24"/>
      <c r="G62" s="24"/>
      <c r="H62" s="24"/>
    </row>
    <row r="63" spans="2:8" x14ac:dyDescent="0.3">
      <c r="B63" s="5"/>
      <c r="C63" s="5"/>
      <c r="D63" s="39" t="s">
        <v>1123</v>
      </c>
      <c r="E63" s="38"/>
      <c r="F63" s="23"/>
      <c r="G63" s="23"/>
      <c r="H63" s="23"/>
    </row>
    <row r="64" spans="2:8" x14ac:dyDescent="0.3">
      <c r="B64" s="5"/>
      <c r="C64" s="6"/>
      <c r="D64" s="45" t="s">
        <v>1124</v>
      </c>
      <c r="E64" s="47"/>
      <c r="F64" s="24">
        <f>SUM(F53:F63)</f>
        <v>0</v>
      </c>
      <c r="G64" s="24">
        <f>SUM(G53:G63)</f>
        <v>0</v>
      </c>
      <c r="H64" s="24">
        <f>SUM(H53:H63)</f>
        <v>0</v>
      </c>
    </row>
    <row r="65" spans="2:8" x14ac:dyDescent="0.3">
      <c r="B65" s="5"/>
      <c r="C65" s="37" t="s">
        <v>1125</v>
      </c>
      <c r="D65" s="40"/>
      <c r="E65" s="38"/>
      <c r="F65" s="13"/>
      <c r="G65" s="13"/>
      <c r="H65" s="13"/>
    </row>
    <row r="66" spans="2:8" x14ac:dyDescent="0.3">
      <c r="B66" s="5"/>
      <c r="C66" s="7"/>
      <c r="D66" s="41" t="s">
        <v>1126</v>
      </c>
      <c r="E66" s="36"/>
      <c r="F66" s="24"/>
      <c r="G66" s="24"/>
      <c r="H66" s="24"/>
    </row>
    <row r="67" spans="2:8" x14ac:dyDescent="0.3">
      <c r="B67" s="5"/>
      <c r="C67" s="7"/>
      <c r="D67" s="39" t="s">
        <v>1127</v>
      </c>
      <c r="E67" s="38"/>
      <c r="F67" s="23"/>
      <c r="G67" s="23"/>
      <c r="H67" s="23"/>
    </row>
    <row r="68" spans="2:8" x14ac:dyDescent="0.3">
      <c r="B68" s="5"/>
      <c r="C68" s="7"/>
      <c r="D68" s="41" t="s">
        <v>1128</v>
      </c>
      <c r="E68" s="36"/>
      <c r="F68" s="24"/>
      <c r="G68" s="24"/>
      <c r="H68" s="24"/>
    </row>
    <row r="69" spans="2:8" x14ac:dyDescent="0.3">
      <c r="B69" s="5"/>
      <c r="C69" s="7"/>
      <c r="D69" s="39" t="s">
        <v>1129</v>
      </c>
      <c r="E69" s="38"/>
      <c r="F69" s="23"/>
      <c r="G69" s="23"/>
      <c r="H69" s="23"/>
    </row>
    <row r="70" spans="2:8" x14ac:dyDescent="0.3">
      <c r="B70" s="5"/>
      <c r="C70" s="7"/>
      <c r="D70" s="41" t="s">
        <v>1130</v>
      </c>
      <c r="E70" s="36"/>
      <c r="F70" s="24"/>
      <c r="G70" s="24"/>
      <c r="H70" s="24"/>
    </row>
    <row r="71" spans="2:8" x14ac:dyDescent="0.3">
      <c r="B71" s="5"/>
      <c r="C71" s="7"/>
      <c r="D71" s="39" t="s">
        <v>1131</v>
      </c>
      <c r="E71" s="38"/>
      <c r="F71" s="23"/>
      <c r="G71" s="23"/>
      <c r="H71" s="23"/>
    </row>
    <row r="72" spans="2:8" x14ac:dyDescent="0.3">
      <c r="B72" s="5"/>
      <c r="C72" s="8"/>
      <c r="D72" s="45" t="s">
        <v>1132</v>
      </c>
      <c r="E72" s="47"/>
      <c r="F72" s="24">
        <f>SUM(F66:F71)</f>
        <v>0</v>
      </c>
      <c r="G72" s="24">
        <f>SUM(G66:G71)</f>
        <v>0</v>
      </c>
      <c r="H72" s="24">
        <f>SUM(H66:H71)</f>
        <v>0</v>
      </c>
    </row>
    <row r="73" spans="2:8" x14ac:dyDescent="0.3">
      <c r="B73" s="5"/>
      <c r="C73" s="39" t="s">
        <v>1133</v>
      </c>
      <c r="D73" s="40"/>
      <c r="E73" s="38"/>
      <c r="F73" s="23"/>
      <c r="G73" s="23"/>
      <c r="H73" s="23"/>
    </row>
    <row r="74" spans="2:8" x14ac:dyDescent="0.3">
      <c r="B74" s="5"/>
      <c r="C74" s="41" t="s">
        <v>1134</v>
      </c>
      <c r="D74" s="35"/>
      <c r="E74" s="36"/>
      <c r="F74" s="24"/>
      <c r="G74" s="24"/>
      <c r="H74" s="24"/>
    </row>
    <row r="75" spans="2:8" x14ac:dyDescent="0.3">
      <c r="B75" s="5"/>
      <c r="C75" s="39" t="s">
        <v>1135</v>
      </c>
      <c r="D75" s="40"/>
      <c r="E75" s="38"/>
      <c r="F75" s="23"/>
      <c r="G75" s="23"/>
      <c r="H75" s="23"/>
    </row>
    <row r="76" spans="2:8" x14ac:dyDescent="0.3">
      <c r="B76" s="5"/>
      <c r="C76" s="41" t="s">
        <v>1136</v>
      </c>
      <c r="D76" s="35"/>
      <c r="E76" s="36"/>
      <c r="F76" s="24"/>
      <c r="G76" s="24"/>
      <c r="H76" s="24"/>
    </row>
    <row r="77" spans="2:8" x14ac:dyDescent="0.3">
      <c r="B77" s="5"/>
      <c r="C77" s="39" t="s">
        <v>1137</v>
      </c>
      <c r="D77" s="40"/>
      <c r="E77" s="38"/>
      <c r="F77" s="23"/>
      <c r="G77" s="23"/>
      <c r="H77" s="23"/>
    </row>
    <row r="78" spans="2:8" x14ac:dyDescent="0.3">
      <c r="B78" s="5"/>
      <c r="C78" s="41" t="s">
        <v>1138</v>
      </c>
      <c r="D78" s="35"/>
      <c r="E78" s="36"/>
      <c r="F78" s="24"/>
      <c r="G78" s="24"/>
      <c r="H78" s="24"/>
    </row>
    <row r="79" spans="2:8" x14ac:dyDescent="0.3">
      <c r="B79" s="5"/>
      <c r="C79" s="39" t="s">
        <v>1139</v>
      </c>
      <c r="D79" s="40"/>
      <c r="E79" s="38"/>
      <c r="F79" s="23"/>
      <c r="G79" s="23"/>
      <c r="H79" s="23"/>
    </row>
    <row r="80" spans="2:8" x14ac:dyDescent="0.3">
      <c r="B80" s="5"/>
      <c r="C80" s="41" t="s">
        <v>1140</v>
      </c>
      <c r="D80" s="35"/>
      <c r="E80" s="36"/>
      <c r="F80" s="24"/>
      <c r="G80" s="24"/>
      <c r="H80" s="24"/>
    </row>
    <row r="81" spans="2:8" x14ac:dyDescent="0.3">
      <c r="B81" s="5"/>
      <c r="C81" s="39" t="s">
        <v>1141</v>
      </c>
      <c r="D81" s="40"/>
      <c r="E81" s="38"/>
      <c r="F81" s="23"/>
      <c r="G81" s="23"/>
      <c r="H81" s="23"/>
    </row>
    <row r="82" spans="2:8" x14ac:dyDescent="0.3">
      <c r="B82" s="5"/>
      <c r="C82" s="41" t="s">
        <v>1142</v>
      </c>
      <c r="D82" s="35"/>
      <c r="E82" s="36"/>
      <c r="F82" s="24"/>
      <c r="G82" s="24"/>
      <c r="H82" s="24"/>
    </row>
    <row r="83" spans="2:8" x14ac:dyDescent="0.3">
      <c r="B83" s="6"/>
      <c r="C83" s="42" t="s">
        <v>1143</v>
      </c>
      <c r="D83" s="43"/>
      <c r="E83" s="44"/>
      <c r="F83" s="26">
        <f>SUM(F13:F19)+F24+F25+SUM(F34:F36)+F51+F64+SUM(F72:F82)</f>
        <v>0</v>
      </c>
      <c r="G83" s="26">
        <f>SUM(G13:G19)+G24+G25+SUM(G34:G36)+G51+G64+SUM(G72:G82)</f>
        <v>0</v>
      </c>
      <c r="H83" s="26">
        <f>SUM(H13:H19)+H24+H25+SUM(H34:H36)+H51+H64+SUM(H72:H82)</f>
        <v>0</v>
      </c>
    </row>
  </sheetData>
  <mergeCells count="72">
    <mergeCell ref="F10:H10"/>
    <mergeCell ref="B12:E12"/>
    <mergeCell ref="C13:E13"/>
    <mergeCell ref="C14:E14"/>
    <mergeCell ref="C15:E15"/>
    <mergeCell ref="C16:E16"/>
    <mergeCell ref="C17:E17"/>
    <mergeCell ref="C18:E18"/>
    <mergeCell ref="C19:E19"/>
    <mergeCell ref="C20:E20"/>
    <mergeCell ref="D21:E21"/>
    <mergeCell ref="D22:E22"/>
    <mergeCell ref="D23:E23"/>
    <mergeCell ref="D24:E24"/>
    <mergeCell ref="C25:E25"/>
    <mergeCell ref="C26:E26"/>
    <mergeCell ref="D27:E27"/>
    <mergeCell ref="D28:E28"/>
    <mergeCell ref="D29:E29"/>
    <mergeCell ref="D31:E31"/>
    <mergeCell ref="D32:E32"/>
    <mergeCell ref="D33:E33"/>
    <mergeCell ref="D34:E34"/>
    <mergeCell ref="C35:E35"/>
    <mergeCell ref="C36:E36"/>
    <mergeCell ref="C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C52:E52"/>
    <mergeCell ref="D53:E53"/>
    <mergeCell ref="D54:E54"/>
    <mergeCell ref="D55:E55"/>
    <mergeCell ref="D56:E56"/>
    <mergeCell ref="D57:E57"/>
    <mergeCell ref="D58:E58"/>
    <mergeCell ref="D59:E59"/>
    <mergeCell ref="D60:E60"/>
    <mergeCell ref="D61:E61"/>
    <mergeCell ref="D62:E62"/>
    <mergeCell ref="D63:E63"/>
    <mergeCell ref="D64:E64"/>
    <mergeCell ref="C65:E65"/>
    <mergeCell ref="D66:E66"/>
    <mergeCell ref="D67:E67"/>
    <mergeCell ref="D68:E68"/>
    <mergeCell ref="D69:E69"/>
    <mergeCell ref="D70:E70"/>
    <mergeCell ref="D71:E71"/>
    <mergeCell ref="D72:E72"/>
    <mergeCell ref="C73:E73"/>
    <mergeCell ref="C74:E74"/>
    <mergeCell ref="C75:E75"/>
    <mergeCell ref="C76:E76"/>
    <mergeCell ref="C82:E82"/>
    <mergeCell ref="C83:E83"/>
    <mergeCell ref="C77:E77"/>
    <mergeCell ref="C78:E78"/>
    <mergeCell ref="C79:E79"/>
    <mergeCell ref="C80:E80"/>
    <mergeCell ref="C81:E81"/>
  </mergeCells>
  <hyperlinks>
    <hyperlink ref="B2" location="'Indice'!A1" display="Indice"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H83"/>
  <sheetViews>
    <sheetView showGridLines="0" workbookViewId="0"/>
  </sheetViews>
  <sheetFormatPr baseColWidth="10" defaultColWidth="8.88671875" defaultRowHeight="14.4" x14ac:dyDescent="0.3"/>
  <cols>
    <col min="2" max="4" width="2.6640625" customWidth="1"/>
    <col min="5" max="5" width="50" customWidth="1"/>
    <col min="6" max="8" width="15" customWidth="1"/>
  </cols>
  <sheetData>
    <row r="1" spans="2:8" ht="21" x14ac:dyDescent="0.4">
      <c r="B1" s="33" t="s">
        <v>1532</v>
      </c>
    </row>
    <row r="2" spans="2:8" x14ac:dyDescent="0.3">
      <c r="B2" s="2" t="s">
        <v>1</v>
      </c>
    </row>
    <row r="3" spans="2:8" x14ac:dyDescent="0.3">
      <c r="B3" s="1"/>
    </row>
    <row r="4" spans="2:8" x14ac:dyDescent="0.3">
      <c r="B4" s="1"/>
    </row>
    <row r="5" spans="2:8" x14ac:dyDescent="0.3">
      <c r="B5" s="1" t="s">
        <v>3</v>
      </c>
      <c r="C5" t="s">
        <v>1147</v>
      </c>
    </row>
    <row r="6" spans="2:8" x14ac:dyDescent="0.3">
      <c r="B6" s="1" t="s">
        <v>4</v>
      </c>
      <c r="C6" t="s">
        <v>5</v>
      </c>
    </row>
    <row r="7" spans="2:8" x14ac:dyDescent="0.3">
      <c r="B7" s="1" t="s">
        <v>6</v>
      </c>
      <c r="C7" t="s">
        <v>5</v>
      </c>
    </row>
    <row r="8" spans="2:8" x14ac:dyDescent="0.3">
      <c r="B8" s="1" t="s">
        <v>7</v>
      </c>
      <c r="C8" t="s">
        <v>8</v>
      </c>
    </row>
    <row r="10" spans="2:8" x14ac:dyDescent="0.3">
      <c r="F10" s="51" t="s">
        <v>20</v>
      </c>
      <c r="G10" s="52"/>
      <c r="H10" s="53"/>
    </row>
    <row r="11" spans="2:8" ht="34.200000000000003" x14ac:dyDescent="0.3">
      <c r="F11" s="18" t="s">
        <v>1148</v>
      </c>
      <c r="G11" s="4" t="s">
        <v>1149</v>
      </c>
      <c r="H11" s="20"/>
    </row>
    <row r="12" spans="2:8" x14ac:dyDescent="0.3">
      <c r="B12" s="34" t="s">
        <v>1072</v>
      </c>
      <c r="C12" s="35"/>
      <c r="D12" s="35"/>
      <c r="E12" s="36"/>
      <c r="F12" s="14"/>
      <c r="G12" s="14"/>
      <c r="H12" s="14"/>
    </row>
    <row r="13" spans="2:8" x14ac:dyDescent="0.3">
      <c r="B13" s="5"/>
      <c r="C13" s="39" t="s">
        <v>1073</v>
      </c>
      <c r="D13" s="40"/>
      <c r="E13" s="38"/>
      <c r="F13" s="23"/>
      <c r="G13" s="23"/>
      <c r="H13" s="23"/>
    </row>
    <row r="14" spans="2:8" x14ac:dyDescent="0.3">
      <c r="B14" s="5"/>
      <c r="C14" s="41" t="s">
        <v>1074</v>
      </c>
      <c r="D14" s="35"/>
      <c r="E14" s="36"/>
      <c r="F14" s="24"/>
      <c r="G14" s="24"/>
      <c r="H14" s="24"/>
    </row>
    <row r="15" spans="2:8" x14ac:dyDescent="0.3">
      <c r="B15" s="5"/>
      <c r="C15" s="39" t="s">
        <v>1075</v>
      </c>
      <c r="D15" s="40"/>
      <c r="E15" s="38"/>
      <c r="F15" s="23"/>
      <c r="G15" s="23"/>
      <c r="H15" s="23"/>
    </row>
    <row r="16" spans="2:8" x14ac:dyDescent="0.3">
      <c r="B16" s="5"/>
      <c r="C16" s="41" t="s">
        <v>1076</v>
      </c>
      <c r="D16" s="35"/>
      <c r="E16" s="36"/>
      <c r="F16" s="24"/>
      <c r="G16" s="24"/>
      <c r="H16" s="24"/>
    </row>
    <row r="17" spans="2:8" x14ac:dyDescent="0.3">
      <c r="B17" s="5"/>
      <c r="C17" s="39" t="s">
        <v>1077</v>
      </c>
      <c r="D17" s="40"/>
      <c r="E17" s="38"/>
      <c r="F17" s="23"/>
      <c r="G17" s="23"/>
      <c r="H17" s="23"/>
    </row>
    <row r="18" spans="2:8" x14ac:dyDescent="0.3">
      <c r="B18" s="5"/>
      <c r="C18" s="41" t="s">
        <v>1078</v>
      </c>
      <c r="D18" s="35"/>
      <c r="E18" s="36"/>
      <c r="F18" s="24"/>
      <c r="G18" s="24"/>
      <c r="H18" s="24"/>
    </row>
    <row r="19" spans="2:8" x14ac:dyDescent="0.3">
      <c r="B19" s="5"/>
      <c r="C19" s="39" t="s">
        <v>1079</v>
      </c>
      <c r="D19" s="40"/>
      <c r="E19" s="38"/>
      <c r="F19" s="23"/>
      <c r="G19" s="23"/>
      <c r="H19" s="23"/>
    </row>
    <row r="20" spans="2:8" x14ac:dyDescent="0.3">
      <c r="B20" s="5"/>
      <c r="C20" s="34" t="s">
        <v>1080</v>
      </c>
      <c r="D20" s="35"/>
      <c r="E20" s="36"/>
      <c r="F20" s="14"/>
      <c r="G20" s="14"/>
      <c r="H20" s="14"/>
    </row>
    <row r="21" spans="2:8" x14ac:dyDescent="0.3">
      <c r="B21" s="5"/>
      <c r="C21" s="5"/>
      <c r="D21" s="39" t="s">
        <v>1081</v>
      </c>
      <c r="E21" s="38"/>
      <c r="F21" s="23"/>
      <c r="G21" s="23"/>
      <c r="H21" s="23"/>
    </row>
    <row r="22" spans="2:8" x14ac:dyDescent="0.3">
      <c r="B22" s="5"/>
      <c r="C22" s="5"/>
      <c r="D22" s="41" t="s">
        <v>1082</v>
      </c>
      <c r="E22" s="36"/>
      <c r="F22" s="24"/>
      <c r="G22" s="24"/>
      <c r="H22" s="24"/>
    </row>
    <row r="23" spans="2:8" x14ac:dyDescent="0.3">
      <c r="B23" s="5"/>
      <c r="C23" s="5"/>
      <c r="D23" s="39" t="s">
        <v>1083</v>
      </c>
      <c r="E23" s="38"/>
      <c r="F23" s="23"/>
      <c r="G23" s="23"/>
      <c r="H23" s="23"/>
    </row>
    <row r="24" spans="2:8" x14ac:dyDescent="0.3">
      <c r="B24" s="5"/>
      <c r="C24" s="6"/>
      <c r="D24" s="45" t="s">
        <v>1084</v>
      </c>
      <c r="E24" s="47"/>
      <c r="F24" s="24">
        <f>SUM(F21:F23)</f>
        <v>0</v>
      </c>
      <c r="G24" s="24">
        <f>SUM(G21:G23)</f>
        <v>0</v>
      </c>
      <c r="H24" s="24">
        <f>SUM(H21:H23)</f>
        <v>0</v>
      </c>
    </row>
    <row r="25" spans="2:8" x14ac:dyDescent="0.3">
      <c r="B25" s="5"/>
      <c r="C25" s="39" t="s">
        <v>1085</v>
      </c>
      <c r="D25" s="40"/>
      <c r="E25" s="38"/>
      <c r="F25" s="23"/>
      <c r="G25" s="23"/>
      <c r="H25" s="23"/>
    </row>
    <row r="26" spans="2:8" x14ac:dyDescent="0.3">
      <c r="B26" s="5"/>
      <c r="C26" s="34" t="s">
        <v>1086</v>
      </c>
      <c r="D26" s="35"/>
      <c r="E26" s="36"/>
      <c r="F26" s="14"/>
      <c r="G26" s="14"/>
      <c r="H26" s="14"/>
    </row>
    <row r="27" spans="2:8" x14ac:dyDescent="0.3">
      <c r="B27" s="5"/>
      <c r="C27" s="5"/>
      <c r="D27" s="39" t="s">
        <v>1087</v>
      </c>
      <c r="E27" s="38"/>
      <c r="F27" s="23"/>
      <c r="G27" s="23"/>
      <c r="H27" s="23"/>
    </row>
    <row r="28" spans="2:8" x14ac:dyDescent="0.3">
      <c r="B28" s="5"/>
      <c r="C28" s="5"/>
      <c r="D28" s="41" t="s">
        <v>1088</v>
      </c>
      <c r="E28" s="36"/>
      <c r="F28" s="24"/>
      <c r="G28" s="24"/>
      <c r="H28" s="24"/>
    </row>
    <row r="29" spans="2:8" x14ac:dyDescent="0.3">
      <c r="B29" s="5"/>
      <c r="C29" s="5"/>
      <c r="D29" s="37" t="s">
        <v>1089</v>
      </c>
      <c r="E29" s="38"/>
      <c r="F29" s="23"/>
      <c r="G29" s="23"/>
      <c r="H29" s="23"/>
    </row>
    <row r="30" spans="2:8" x14ac:dyDescent="0.3">
      <c r="B30" s="5"/>
      <c r="C30" s="5"/>
      <c r="D30" s="8"/>
      <c r="E30" s="9" t="s">
        <v>1090</v>
      </c>
      <c r="F30" s="24"/>
      <c r="G30" s="24"/>
      <c r="H30" s="24"/>
    </row>
    <row r="31" spans="2:8" x14ac:dyDescent="0.3">
      <c r="B31" s="5"/>
      <c r="C31" s="5"/>
      <c r="D31" s="39" t="s">
        <v>1091</v>
      </c>
      <c r="E31" s="38"/>
      <c r="F31" s="23"/>
      <c r="G31" s="23"/>
      <c r="H31" s="23"/>
    </row>
    <row r="32" spans="2:8" x14ac:dyDescent="0.3">
      <c r="B32" s="5"/>
      <c r="C32" s="5"/>
      <c r="D32" s="41" t="s">
        <v>1092</v>
      </c>
      <c r="E32" s="36"/>
      <c r="F32" s="24"/>
      <c r="G32" s="24"/>
      <c r="H32" s="24"/>
    </row>
    <row r="33" spans="2:8" x14ac:dyDescent="0.3">
      <c r="B33" s="5"/>
      <c r="C33" s="5"/>
      <c r="D33" s="39" t="s">
        <v>1093</v>
      </c>
      <c r="E33" s="38"/>
      <c r="F33" s="23"/>
      <c r="G33" s="23"/>
      <c r="H33" s="23"/>
    </row>
    <row r="34" spans="2:8" x14ac:dyDescent="0.3">
      <c r="B34" s="5"/>
      <c r="C34" s="6"/>
      <c r="D34" s="45" t="s">
        <v>1094</v>
      </c>
      <c r="E34" s="47"/>
      <c r="F34" s="24">
        <f>SUM(F27:F29)+SUM(F31:F33)</f>
        <v>0</v>
      </c>
      <c r="G34" s="24">
        <f>SUM(G27:G29)+SUM(G31:G33)</f>
        <v>0</v>
      </c>
      <c r="H34" s="24">
        <f>SUM(H27:H29)+SUM(H31:H33)</f>
        <v>0</v>
      </c>
    </row>
    <row r="35" spans="2:8" x14ac:dyDescent="0.3">
      <c r="B35" s="5"/>
      <c r="C35" s="39" t="s">
        <v>1095</v>
      </c>
      <c r="D35" s="40"/>
      <c r="E35" s="38"/>
      <c r="F35" s="23"/>
      <c r="G35" s="23"/>
      <c r="H35" s="23"/>
    </row>
    <row r="36" spans="2:8" x14ac:dyDescent="0.3">
      <c r="B36" s="5"/>
      <c r="C36" s="41" t="s">
        <v>1096</v>
      </c>
      <c r="D36" s="35"/>
      <c r="E36" s="36"/>
      <c r="F36" s="24"/>
      <c r="G36" s="24"/>
      <c r="H36" s="24"/>
    </row>
    <row r="37" spans="2:8" x14ac:dyDescent="0.3">
      <c r="B37" s="5"/>
      <c r="C37" s="37" t="s">
        <v>1097</v>
      </c>
      <c r="D37" s="40"/>
      <c r="E37" s="38"/>
      <c r="F37" s="13"/>
      <c r="G37" s="13"/>
      <c r="H37" s="13"/>
    </row>
    <row r="38" spans="2:8" x14ac:dyDescent="0.3">
      <c r="B38" s="5"/>
      <c r="C38" s="7"/>
      <c r="D38" s="41" t="s">
        <v>1098</v>
      </c>
      <c r="E38" s="36"/>
      <c r="F38" s="24"/>
      <c r="G38" s="24"/>
      <c r="H38" s="24"/>
    </row>
    <row r="39" spans="2:8" x14ac:dyDescent="0.3">
      <c r="B39" s="5"/>
      <c r="C39" s="7"/>
      <c r="D39" s="39" t="s">
        <v>1099</v>
      </c>
      <c r="E39" s="38"/>
      <c r="F39" s="23"/>
      <c r="G39" s="23"/>
      <c r="H39" s="23"/>
    </row>
    <row r="40" spans="2:8" x14ac:dyDescent="0.3">
      <c r="B40" s="5"/>
      <c r="C40" s="7"/>
      <c r="D40" s="41" t="s">
        <v>1100</v>
      </c>
      <c r="E40" s="36"/>
      <c r="F40" s="24"/>
      <c r="G40" s="24"/>
      <c r="H40" s="24"/>
    </row>
    <row r="41" spans="2:8" x14ac:dyDescent="0.3">
      <c r="B41" s="5"/>
      <c r="C41" s="7"/>
      <c r="D41" s="39" t="s">
        <v>1101</v>
      </c>
      <c r="E41" s="38"/>
      <c r="F41" s="23"/>
      <c r="G41" s="23"/>
      <c r="H41" s="23"/>
    </row>
    <row r="42" spans="2:8" x14ac:dyDescent="0.3">
      <c r="B42" s="5"/>
      <c r="C42" s="7"/>
      <c r="D42" s="41" t="s">
        <v>1102</v>
      </c>
      <c r="E42" s="36"/>
      <c r="F42" s="24"/>
      <c r="G42" s="24"/>
      <c r="H42" s="24"/>
    </row>
    <row r="43" spans="2:8" ht="28.05" customHeight="1" x14ac:dyDescent="0.3">
      <c r="B43" s="5"/>
      <c r="C43" s="7"/>
      <c r="D43" s="39" t="s">
        <v>1103</v>
      </c>
      <c r="E43" s="38"/>
      <c r="F43" s="23"/>
      <c r="G43" s="23"/>
      <c r="H43" s="23"/>
    </row>
    <row r="44" spans="2:8" x14ac:dyDescent="0.3">
      <c r="B44" s="5"/>
      <c r="C44" s="7"/>
      <c r="D44" s="41" t="s">
        <v>1104</v>
      </c>
      <c r="E44" s="36"/>
      <c r="F44" s="24"/>
      <c r="G44" s="24"/>
      <c r="H44" s="24"/>
    </row>
    <row r="45" spans="2:8" ht="28.05" customHeight="1" x14ac:dyDescent="0.3">
      <c r="B45" s="5"/>
      <c r="C45" s="7"/>
      <c r="D45" s="39" t="s">
        <v>1105</v>
      </c>
      <c r="E45" s="38"/>
      <c r="F45" s="23"/>
      <c r="G45" s="23"/>
      <c r="H45" s="23"/>
    </row>
    <row r="46" spans="2:8" x14ac:dyDescent="0.3">
      <c r="B46" s="5"/>
      <c r="C46" s="7"/>
      <c r="D46" s="41" t="s">
        <v>1106</v>
      </c>
      <c r="E46" s="36"/>
      <c r="F46" s="24"/>
      <c r="G46" s="24"/>
      <c r="H46" s="24"/>
    </row>
    <row r="47" spans="2:8" x14ac:dyDescent="0.3">
      <c r="B47" s="5"/>
      <c r="C47" s="7"/>
      <c r="D47" s="39" t="s">
        <v>1107</v>
      </c>
      <c r="E47" s="38"/>
      <c r="F47" s="23"/>
      <c r="G47" s="23"/>
      <c r="H47" s="23"/>
    </row>
    <row r="48" spans="2:8" x14ac:dyDescent="0.3">
      <c r="B48" s="5"/>
      <c r="C48" s="7"/>
      <c r="D48" s="41" t="s">
        <v>1108</v>
      </c>
      <c r="E48" s="36"/>
      <c r="F48" s="24"/>
      <c r="G48" s="24"/>
      <c r="H48" s="24"/>
    </row>
    <row r="49" spans="2:8" x14ac:dyDescent="0.3">
      <c r="B49" s="5"/>
      <c r="C49" s="7"/>
      <c r="D49" s="39" t="s">
        <v>1109</v>
      </c>
      <c r="E49" s="38"/>
      <c r="F49" s="23"/>
      <c r="G49" s="23"/>
      <c r="H49" s="23"/>
    </row>
    <row r="50" spans="2:8" x14ac:dyDescent="0.3">
      <c r="B50" s="5"/>
      <c r="C50" s="7"/>
      <c r="D50" s="41" t="s">
        <v>1110</v>
      </c>
      <c r="E50" s="36"/>
      <c r="F50" s="24"/>
      <c r="G50" s="24"/>
      <c r="H50" s="24"/>
    </row>
    <row r="51" spans="2:8" x14ac:dyDescent="0.3">
      <c r="B51" s="5"/>
      <c r="C51" s="8"/>
      <c r="D51" s="42" t="s">
        <v>1111</v>
      </c>
      <c r="E51" s="44"/>
      <c r="F51" s="23">
        <f>SUM(F38:F50)</f>
        <v>0</v>
      </c>
      <c r="G51" s="23">
        <f>SUM(G38:G50)</f>
        <v>0</v>
      </c>
      <c r="H51" s="23">
        <f>SUM(H38:H50)</f>
        <v>0</v>
      </c>
    </row>
    <row r="52" spans="2:8" x14ac:dyDescent="0.3">
      <c r="B52" s="5"/>
      <c r="C52" s="34" t="s">
        <v>1112</v>
      </c>
      <c r="D52" s="35"/>
      <c r="E52" s="36"/>
      <c r="F52" s="14"/>
      <c r="G52" s="14"/>
      <c r="H52" s="14"/>
    </row>
    <row r="53" spans="2:8" x14ac:dyDescent="0.3">
      <c r="B53" s="5"/>
      <c r="C53" s="5"/>
      <c r="D53" s="39" t="s">
        <v>1113</v>
      </c>
      <c r="E53" s="38"/>
      <c r="F53" s="23"/>
      <c r="G53" s="23"/>
      <c r="H53" s="23"/>
    </row>
    <row r="54" spans="2:8" x14ac:dyDescent="0.3">
      <c r="B54" s="5"/>
      <c r="C54" s="5"/>
      <c r="D54" s="41" t="s">
        <v>1114</v>
      </c>
      <c r="E54" s="36"/>
      <c r="F54" s="24"/>
      <c r="G54" s="24"/>
      <c r="H54" s="24"/>
    </row>
    <row r="55" spans="2:8" x14ac:dyDescent="0.3">
      <c r="B55" s="5"/>
      <c r="C55" s="5"/>
      <c r="D55" s="39" t="s">
        <v>1115</v>
      </c>
      <c r="E55" s="38"/>
      <c r="F55" s="23"/>
      <c r="G55" s="23"/>
      <c r="H55" s="23"/>
    </row>
    <row r="56" spans="2:8" x14ac:dyDescent="0.3">
      <c r="B56" s="5"/>
      <c r="C56" s="5"/>
      <c r="D56" s="41" t="s">
        <v>1116</v>
      </c>
      <c r="E56" s="36"/>
      <c r="F56" s="24"/>
      <c r="G56" s="24"/>
      <c r="H56" s="24"/>
    </row>
    <row r="57" spans="2:8" x14ac:dyDescent="0.3">
      <c r="B57" s="5"/>
      <c r="C57" s="5"/>
      <c r="D57" s="39" t="s">
        <v>1117</v>
      </c>
      <c r="E57" s="38"/>
      <c r="F57" s="23"/>
      <c r="G57" s="23"/>
      <c r="H57" s="23"/>
    </row>
    <row r="58" spans="2:8" x14ac:dyDescent="0.3">
      <c r="B58" s="5"/>
      <c r="C58" s="5"/>
      <c r="D58" s="41" t="s">
        <v>1118</v>
      </c>
      <c r="E58" s="36"/>
      <c r="F58" s="24"/>
      <c r="G58" s="24"/>
      <c r="H58" s="24"/>
    </row>
    <row r="59" spans="2:8" x14ac:dyDescent="0.3">
      <c r="B59" s="5"/>
      <c r="C59" s="5"/>
      <c r="D59" s="39" t="s">
        <v>1119</v>
      </c>
      <c r="E59" s="38"/>
      <c r="F59" s="23"/>
      <c r="G59" s="23"/>
      <c r="H59" s="23"/>
    </row>
    <row r="60" spans="2:8" x14ac:dyDescent="0.3">
      <c r="B60" s="5"/>
      <c r="C60" s="5"/>
      <c r="D60" s="41" t="s">
        <v>1120</v>
      </c>
      <c r="E60" s="36"/>
      <c r="F60" s="24"/>
      <c r="G60" s="24"/>
      <c r="H60" s="24"/>
    </row>
    <row r="61" spans="2:8" x14ac:dyDescent="0.3">
      <c r="B61" s="5"/>
      <c r="C61" s="5"/>
      <c r="D61" s="39" t="s">
        <v>1121</v>
      </c>
      <c r="E61" s="38"/>
      <c r="F61" s="23"/>
      <c r="G61" s="23"/>
      <c r="H61" s="23"/>
    </row>
    <row r="62" spans="2:8" x14ac:dyDescent="0.3">
      <c r="B62" s="5"/>
      <c r="C62" s="5"/>
      <c r="D62" s="41" t="s">
        <v>1122</v>
      </c>
      <c r="E62" s="36"/>
      <c r="F62" s="24"/>
      <c r="G62" s="24"/>
      <c r="H62" s="24"/>
    </row>
    <row r="63" spans="2:8" x14ac:dyDescent="0.3">
      <c r="B63" s="5"/>
      <c r="C63" s="5"/>
      <c r="D63" s="39" t="s">
        <v>1123</v>
      </c>
      <c r="E63" s="38"/>
      <c r="F63" s="23"/>
      <c r="G63" s="23"/>
      <c r="H63" s="23"/>
    </row>
    <row r="64" spans="2:8" x14ac:dyDescent="0.3">
      <c r="B64" s="5"/>
      <c r="C64" s="6"/>
      <c r="D64" s="45" t="s">
        <v>1124</v>
      </c>
      <c r="E64" s="47"/>
      <c r="F64" s="24">
        <f>SUM(F53:F63)</f>
        <v>0</v>
      </c>
      <c r="G64" s="24">
        <f>SUM(G53:G63)</f>
        <v>0</v>
      </c>
      <c r="H64" s="24">
        <f>SUM(H53:H63)</f>
        <v>0</v>
      </c>
    </row>
    <row r="65" spans="2:8" x14ac:dyDescent="0.3">
      <c r="B65" s="5"/>
      <c r="C65" s="37" t="s">
        <v>1125</v>
      </c>
      <c r="D65" s="40"/>
      <c r="E65" s="38"/>
      <c r="F65" s="13"/>
      <c r="G65" s="13"/>
      <c r="H65" s="13"/>
    </row>
    <row r="66" spans="2:8" x14ac:dyDescent="0.3">
      <c r="B66" s="5"/>
      <c r="C66" s="7"/>
      <c r="D66" s="41" t="s">
        <v>1126</v>
      </c>
      <c r="E66" s="36"/>
      <c r="F66" s="24"/>
      <c r="G66" s="24"/>
      <c r="H66" s="24"/>
    </row>
    <row r="67" spans="2:8" x14ac:dyDescent="0.3">
      <c r="B67" s="5"/>
      <c r="C67" s="7"/>
      <c r="D67" s="39" t="s">
        <v>1127</v>
      </c>
      <c r="E67" s="38"/>
      <c r="F67" s="23"/>
      <c r="G67" s="23"/>
      <c r="H67" s="23"/>
    </row>
    <row r="68" spans="2:8" x14ac:dyDescent="0.3">
      <c r="B68" s="5"/>
      <c r="C68" s="7"/>
      <c r="D68" s="41" t="s">
        <v>1128</v>
      </c>
      <c r="E68" s="36"/>
      <c r="F68" s="24"/>
      <c r="G68" s="24"/>
      <c r="H68" s="24"/>
    </row>
    <row r="69" spans="2:8" x14ac:dyDescent="0.3">
      <c r="B69" s="5"/>
      <c r="C69" s="7"/>
      <c r="D69" s="39" t="s">
        <v>1129</v>
      </c>
      <c r="E69" s="38"/>
      <c r="F69" s="23"/>
      <c r="G69" s="23"/>
      <c r="H69" s="23"/>
    </row>
    <row r="70" spans="2:8" x14ac:dyDescent="0.3">
      <c r="B70" s="5"/>
      <c r="C70" s="7"/>
      <c r="D70" s="41" t="s">
        <v>1130</v>
      </c>
      <c r="E70" s="36"/>
      <c r="F70" s="24"/>
      <c r="G70" s="24"/>
      <c r="H70" s="24"/>
    </row>
    <row r="71" spans="2:8" x14ac:dyDescent="0.3">
      <c r="B71" s="5"/>
      <c r="C71" s="7"/>
      <c r="D71" s="39" t="s">
        <v>1131</v>
      </c>
      <c r="E71" s="38"/>
      <c r="F71" s="23"/>
      <c r="G71" s="23"/>
      <c r="H71" s="23"/>
    </row>
    <row r="72" spans="2:8" x14ac:dyDescent="0.3">
      <c r="B72" s="5"/>
      <c r="C72" s="8"/>
      <c r="D72" s="45" t="s">
        <v>1132</v>
      </c>
      <c r="E72" s="47"/>
      <c r="F72" s="24">
        <f>SUM(F66:F71)</f>
        <v>0</v>
      </c>
      <c r="G72" s="24">
        <f>SUM(G66:G71)</f>
        <v>0</v>
      </c>
      <c r="H72" s="24">
        <f>SUM(H66:H71)</f>
        <v>0</v>
      </c>
    </row>
    <row r="73" spans="2:8" x14ac:dyDescent="0.3">
      <c r="B73" s="5"/>
      <c r="C73" s="39" t="s">
        <v>1133</v>
      </c>
      <c r="D73" s="40"/>
      <c r="E73" s="38"/>
      <c r="F73" s="23"/>
      <c r="G73" s="23"/>
      <c r="H73" s="23"/>
    </row>
    <row r="74" spans="2:8" x14ac:dyDescent="0.3">
      <c r="B74" s="5"/>
      <c r="C74" s="41" t="s">
        <v>1134</v>
      </c>
      <c r="D74" s="35"/>
      <c r="E74" s="36"/>
      <c r="F74" s="24"/>
      <c r="G74" s="24"/>
      <c r="H74" s="24"/>
    </row>
    <row r="75" spans="2:8" x14ac:dyDescent="0.3">
      <c r="B75" s="5"/>
      <c r="C75" s="39" t="s">
        <v>1135</v>
      </c>
      <c r="D75" s="40"/>
      <c r="E75" s="38"/>
      <c r="F75" s="23"/>
      <c r="G75" s="23"/>
      <c r="H75" s="23"/>
    </row>
    <row r="76" spans="2:8" x14ac:dyDescent="0.3">
      <c r="B76" s="5"/>
      <c r="C76" s="41" t="s">
        <v>1136</v>
      </c>
      <c r="D76" s="35"/>
      <c r="E76" s="36"/>
      <c r="F76" s="24"/>
      <c r="G76" s="24"/>
      <c r="H76" s="24"/>
    </row>
    <row r="77" spans="2:8" x14ac:dyDescent="0.3">
      <c r="B77" s="5"/>
      <c r="C77" s="39" t="s">
        <v>1137</v>
      </c>
      <c r="D77" s="40"/>
      <c r="E77" s="38"/>
      <c r="F77" s="23"/>
      <c r="G77" s="23"/>
      <c r="H77" s="23"/>
    </row>
    <row r="78" spans="2:8" x14ac:dyDescent="0.3">
      <c r="B78" s="5"/>
      <c r="C78" s="41" t="s">
        <v>1138</v>
      </c>
      <c r="D78" s="35"/>
      <c r="E78" s="36"/>
      <c r="F78" s="24"/>
      <c r="G78" s="24"/>
      <c r="H78" s="24"/>
    </row>
    <row r="79" spans="2:8" x14ac:dyDescent="0.3">
      <c r="B79" s="5"/>
      <c r="C79" s="39" t="s">
        <v>1139</v>
      </c>
      <c r="D79" s="40"/>
      <c r="E79" s="38"/>
      <c r="F79" s="23"/>
      <c r="G79" s="23"/>
      <c r="H79" s="23"/>
    </row>
    <row r="80" spans="2:8" x14ac:dyDescent="0.3">
      <c r="B80" s="5"/>
      <c r="C80" s="41" t="s">
        <v>1140</v>
      </c>
      <c r="D80" s="35"/>
      <c r="E80" s="36"/>
      <c r="F80" s="24"/>
      <c r="G80" s="24"/>
      <c r="H80" s="24"/>
    </row>
    <row r="81" spans="2:8" x14ac:dyDescent="0.3">
      <c r="B81" s="5"/>
      <c r="C81" s="39" t="s">
        <v>1141</v>
      </c>
      <c r="D81" s="40"/>
      <c r="E81" s="38"/>
      <c r="F81" s="23"/>
      <c r="G81" s="23"/>
      <c r="H81" s="23"/>
    </row>
    <row r="82" spans="2:8" x14ac:dyDescent="0.3">
      <c r="B82" s="5"/>
      <c r="C82" s="41" t="s">
        <v>1142</v>
      </c>
      <c r="D82" s="35"/>
      <c r="E82" s="36"/>
      <c r="F82" s="24"/>
      <c r="G82" s="24"/>
      <c r="H82" s="24"/>
    </row>
    <row r="83" spans="2:8" x14ac:dyDescent="0.3">
      <c r="B83" s="6"/>
      <c r="C83" s="42" t="s">
        <v>1143</v>
      </c>
      <c r="D83" s="43"/>
      <c r="E83" s="44"/>
      <c r="F83" s="26">
        <f>SUM(F13:F19)+F24+F25+SUM(F34:F36)+F51+F64+SUM(F72:F82)</f>
        <v>0</v>
      </c>
      <c r="G83" s="26">
        <f>SUM(G13:G19)+G24+G25+SUM(G34:G36)+G51+G64+SUM(G72:G82)</f>
        <v>0</v>
      </c>
      <c r="H83" s="26">
        <f>SUM(H13:H19)+H24+H25+SUM(H34:H36)+H51+H64+SUM(H72:H82)</f>
        <v>0</v>
      </c>
    </row>
  </sheetData>
  <mergeCells count="72">
    <mergeCell ref="F10:H10"/>
    <mergeCell ref="B12:E12"/>
    <mergeCell ref="C13:E13"/>
    <mergeCell ref="C14:E14"/>
    <mergeCell ref="C15:E15"/>
    <mergeCell ref="C16:E16"/>
    <mergeCell ref="C17:E17"/>
    <mergeCell ref="C18:E18"/>
    <mergeCell ref="C19:E19"/>
    <mergeCell ref="C20:E20"/>
    <mergeCell ref="D21:E21"/>
    <mergeCell ref="D22:E22"/>
    <mergeCell ref="D23:E23"/>
    <mergeCell ref="D24:E24"/>
    <mergeCell ref="C25:E25"/>
    <mergeCell ref="C26:E26"/>
    <mergeCell ref="D27:E27"/>
    <mergeCell ref="D28:E28"/>
    <mergeCell ref="D29:E29"/>
    <mergeCell ref="D31:E31"/>
    <mergeCell ref="D32:E32"/>
    <mergeCell ref="D33:E33"/>
    <mergeCell ref="D34:E34"/>
    <mergeCell ref="C35:E35"/>
    <mergeCell ref="C36:E36"/>
    <mergeCell ref="C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C52:E52"/>
    <mergeCell ref="D53:E53"/>
    <mergeCell ref="D54:E54"/>
    <mergeCell ref="D55:E55"/>
    <mergeCell ref="D56:E56"/>
    <mergeCell ref="D57:E57"/>
    <mergeCell ref="D58:E58"/>
    <mergeCell ref="D59:E59"/>
    <mergeCell ref="D60:E60"/>
    <mergeCell ref="D61:E61"/>
    <mergeCell ref="D62:E62"/>
    <mergeCell ref="D63:E63"/>
    <mergeCell ref="D64:E64"/>
    <mergeCell ref="C65:E65"/>
    <mergeCell ref="D66:E66"/>
    <mergeCell ref="D67:E67"/>
    <mergeCell ref="D68:E68"/>
    <mergeCell ref="D69:E69"/>
    <mergeCell ref="D70:E70"/>
    <mergeCell ref="D71:E71"/>
    <mergeCell ref="D72:E72"/>
    <mergeCell ref="C73:E73"/>
    <mergeCell ref="C74:E74"/>
    <mergeCell ref="C75:E75"/>
    <mergeCell ref="C76:E76"/>
    <mergeCell ref="C82:E82"/>
    <mergeCell ref="C83:E83"/>
    <mergeCell ref="C77:E77"/>
    <mergeCell ref="C78:E78"/>
    <mergeCell ref="C79:E79"/>
    <mergeCell ref="C80:E80"/>
    <mergeCell ref="C81:E81"/>
  </mergeCells>
  <hyperlinks>
    <hyperlink ref="B2" location="'Indice'!A1" display="Indice"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I85"/>
  <sheetViews>
    <sheetView showGridLines="0" workbookViewId="0"/>
  </sheetViews>
  <sheetFormatPr baseColWidth="10" defaultColWidth="8.88671875" defaultRowHeight="14.4" x14ac:dyDescent="0.3"/>
  <cols>
    <col min="2" max="4" width="2.6640625" customWidth="1"/>
    <col min="5" max="5" width="50" customWidth="1"/>
    <col min="6" max="35" width="15" customWidth="1"/>
  </cols>
  <sheetData>
    <row r="1" spans="2:35" ht="21" x14ac:dyDescent="0.4">
      <c r="B1" s="33" t="s">
        <v>1532</v>
      </c>
    </row>
    <row r="2" spans="2:35" x14ac:dyDescent="0.3">
      <c r="B2" s="2" t="s">
        <v>1</v>
      </c>
    </row>
    <row r="3" spans="2:35" x14ac:dyDescent="0.3">
      <c r="B3" s="1"/>
    </row>
    <row r="4" spans="2:35" x14ac:dyDescent="0.3">
      <c r="B4" s="1"/>
    </row>
    <row r="5" spans="2:35" x14ac:dyDescent="0.3">
      <c r="B5" s="1" t="s">
        <v>3</v>
      </c>
      <c r="C5" t="s">
        <v>1150</v>
      </c>
    </row>
    <row r="6" spans="2:35" x14ac:dyDescent="0.3">
      <c r="B6" s="1" t="s">
        <v>4</v>
      </c>
      <c r="C6" t="s">
        <v>5</v>
      </c>
    </row>
    <row r="7" spans="2:35" x14ac:dyDescent="0.3">
      <c r="B7" s="1" t="s">
        <v>6</v>
      </c>
      <c r="C7" t="s">
        <v>5</v>
      </c>
    </row>
    <row r="8" spans="2:35" x14ac:dyDescent="0.3">
      <c r="B8" s="1" t="s">
        <v>7</v>
      </c>
      <c r="C8" t="s">
        <v>8</v>
      </c>
    </row>
    <row r="10" spans="2:35" x14ac:dyDescent="0.3">
      <c r="F10" s="51" t="s">
        <v>21</v>
      </c>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3"/>
    </row>
    <row r="11" spans="2:35" x14ac:dyDescent="0.3">
      <c r="F11" s="60" t="s">
        <v>1151</v>
      </c>
      <c r="G11" s="61"/>
      <c r="H11" s="61"/>
      <c r="I11" s="61"/>
      <c r="J11" s="61"/>
      <c r="K11" s="61"/>
      <c r="L11" s="61"/>
      <c r="M11" s="61"/>
      <c r="N11" s="61"/>
      <c r="O11" s="61"/>
      <c r="P11" s="61"/>
      <c r="Q11" s="61"/>
      <c r="R11" s="61"/>
      <c r="S11" s="61"/>
      <c r="T11" s="62"/>
      <c r="U11" s="51" t="s">
        <v>1166</v>
      </c>
      <c r="V11" s="52"/>
      <c r="W11" s="52"/>
      <c r="X11" s="52"/>
      <c r="Y11" s="52"/>
      <c r="Z11" s="52"/>
      <c r="AA11" s="52"/>
      <c r="AB11" s="52"/>
      <c r="AC11" s="52"/>
      <c r="AD11" s="52"/>
      <c r="AE11" s="52"/>
      <c r="AF11" s="53"/>
      <c r="AG11" s="58" t="s">
        <v>1175</v>
      </c>
      <c r="AH11" s="56" t="s">
        <v>1176</v>
      </c>
      <c r="AI11" s="30"/>
    </row>
    <row r="12" spans="2:35" x14ac:dyDescent="0.3">
      <c r="F12" s="51" t="s">
        <v>1152</v>
      </c>
      <c r="G12" s="52"/>
      <c r="H12" s="53"/>
      <c r="I12" s="60" t="s">
        <v>1155</v>
      </c>
      <c r="J12" s="61"/>
      <c r="K12" s="62"/>
      <c r="L12" s="51" t="s">
        <v>1158</v>
      </c>
      <c r="M12" s="52"/>
      <c r="N12" s="53"/>
      <c r="O12" s="60" t="s">
        <v>1161</v>
      </c>
      <c r="P12" s="61"/>
      <c r="Q12" s="62"/>
      <c r="R12" s="58" t="s">
        <v>1164</v>
      </c>
      <c r="S12" s="56" t="s">
        <v>1165</v>
      </c>
      <c r="T12" s="28"/>
      <c r="U12" s="60" t="s">
        <v>1152</v>
      </c>
      <c r="V12" s="61"/>
      <c r="W12" s="62"/>
      <c r="X12" s="51" t="s">
        <v>1158</v>
      </c>
      <c r="Y12" s="52"/>
      <c r="Z12" s="53"/>
      <c r="AA12" s="60" t="s">
        <v>1161</v>
      </c>
      <c r="AB12" s="61"/>
      <c r="AC12" s="62"/>
      <c r="AD12" s="58" t="s">
        <v>1173</v>
      </c>
      <c r="AE12" s="56" t="s">
        <v>1174</v>
      </c>
      <c r="AF12" s="17"/>
      <c r="AG12" s="64"/>
      <c r="AH12" s="65"/>
      <c r="AI12" s="30"/>
    </row>
    <row r="13" spans="2:35" ht="28.05" customHeight="1" x14ac:dyDescent="0.3">
      <c r="F13" s="18" t="s">
        <v>1153</v>
      </c>
      <c r="G13" s="4" t="s">
        <v>1154</v>
      </c>
      <c r="H13" s="19"/>
      <c r="I13" s="4" t="s">
        <v>1156</v>
      </c>
      <c r="J13" s="18" t="s">
        <v>1157</v>
      </c>
      <c r="K13" s="29"/>
      <c r="L13" s="18" t="s">
        <v>1159</v>
      </c>
      <c r="M13" s="4" t="s">
        <v>1160</v>
      </c>
      <c r="N13" s="19"/>
      <c r="O13" s="4" t="s">
        <v>1162</v>
      </c>
      <c r="P13" s="18" t="s">
        <v>1163</v>
      </c>
      <c r="Q13" s="29"/>
      <c r="R13" s="59"/>
      <c r="S13" s="57"/>
      <c r="T13" s="29"/>
      <c r="U13" s="4" t="s">
        <v>1167</v>
      </c>
      <c r="V13" s="18" t="s">
        <v>1168</v>
      </c>
      <c r="W13" s="29"/>
      <c r="X13" s="18" t="s">
        <v>1169</v>
      </c>
      <c r="Y13" s="4" t="s">
        <v>1170</v>
      </c>
      <c r="Z13" s="19"/>
      <c r="AA13" s="4" t="s">
        <v>1171</v>
      </c>
      <c r="AB13" s="18" t="s">
        <v>1172</v>
      </c>
      <c r="AC13" s="29"/>
      <c r="AD13" s="59"/>
      <c r="AE13" s="57"/>
      <c r="AF13" s="19"/>
      <c r="AG13" s="59"/>
      <c r="AH13" s="57"/>
      <c r="AI13" s="20"/>
    </row>
    <row r="14" spans="2:35" x14ac:dyDescent="0.3">
      <c r="B14" s="34" t="s">
        <v>1072</v>
      </c>
      <c r="C14" s="35"/>
      <c r="D14" s="35"/>
      <c r="E14" s="36"/>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5" x14ac:dyDescent="0.3">
      <c r="B15" s="5"/>
      <c r="C15" s="39" t="s">
        <v>1073</v>
      </c>
      <c r="D15" s="40"/>
      <c r="E15" s="38"/>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row>
    <row r="16" spans="2:35" x14ac:dyDescent="0.3">
      <c r="B16" s="5"/>
      <c r="C16" s="41" t="s">
        <v>1074</v>
      </c>
      <c r="D16" s="35"/>
      <c r="E16" s="36"/>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2:35" x14ac:dyDescent="0.3">
      <c r="B17" s="5"/>
      <c r="C17" s="39" t="s">
        <v>1075</v>
      </c>
      <c r="D17" s="40"/>
      <c r="E17" s="38"/>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row>
    <row r="18" spans="2:35" x14ac:dyDescent="0.3">
      <c r="B18" s="5"/>
      <c r="C18" s="41" t="s">
        <v>1076</v>
      </c>
      <c r="D18" s="35"/>
      <c r="E18" s="36"/>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2:35" x14ac:dyDescent="0.3">
      <c r="B19" s="5"/>
      <c r="C19" s="39" t="s">
        <v>1077</v>
      </c>
      <c r="D19" s="40"/>
      <c r="E19" s="38"/>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x14ac:dyDescent="0.3">
      <c r="B20" s="5"/>
      <c r="C20" s="41" t="s">
        <v>1078</v>
      </c>
      <c r="D20" s="35"/>
      <c r="E20" s="36"/>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2:35" x14ac:dyDescent="0.3">
      <c r="B21" s="5"/>
      <c r="C21" s="39" t="s">
        <v>1079</v>
      </c>
      <c r="D21" s="40"/>
      <c r="E21" s="38"/>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row>
    <row r="22" spans="2:35" x14ac:dyDescent="0.3">
      <c r="B22" s="5"/>
      <c r="C22" s="34" t="s">
        <v>1080</v>
      </c>
      <c r="D22" s="35"/>
      <c r="E22" s="36"/>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2:35" x14ac:dyDescent="0.3">
      <c r="B23" s="5"/>
      <c r="C23" s="5"/>
      <c r="D23" s="39" t="s">
        <v>1081</v>
      </c>
      <c r="E23" s="38"/>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row>
    <row r="24" spans="2:35" x14ac:dyDescent="0.3">
      <c r="B24" s="5"/>
      <c r="C24" s="5"/>
      <c r="D24" s="41" t="s">
        <v>1082</v>
      </c>
      <c r="E24" s="36"/>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2:35" x14ac:dyDescent="0.3">
      <c r="B25" s="5"/>
      <c r="C25" s="5"/>
      <c r="D25" s="39" t="s">
        <v>1083</v>
      </c>
      <c r="E25" s="38"/>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2:35" x14ac:dyDescent="0.3">
      <c r="B26" s="5"/>
      <c r="C26" s="6"/>
      <c r="D26" s="45" t="s">
        <v>1084</v>
      </c>
      <c r="E26" s="47"/>
      <c r="F26" s="24">
        <f t="shared" ref="F26:AI26" si="0">SUM(F23:F25)</f>
        <v>0</v>
      </c>
      <c r="G26" s="24">
        <f t="shared" si="0"/>
        <v>0</v>
      </c>
      <c r="H26" s="24">
        <f t="shared" si="0"/>
        <v>0</v>
      </c>
      <c r="I26" s="24">
        <f t="shared" si="0"/>
        <v>0</v>
      </c>
      <c r="J26" s="24">
        <f t="shared" si="0"/>
        <v>0</v>
      </c>
      <c r="K26" s="24">
        <f t="shared" si="0"/>
        <v>0</v>
      </c>
      <c r="L26" s="24">
        <f t="shared" si="0"/>
        <v>0</v>
      </c>
      <c r="M26" s="24">
        <f t="shared" si="0"/>
        <v>0</v>
      </c>
      <c r="N26" s="24">
        <f t="shared" si="0"/>
        <v>0</v>
      </c>
      <c r="O26" s="24">
        <f t="shared" si="0"/>
        <v>0</v>
      </c>
      <c r="P26" s="24">
        <f t="shared" si="0"/>
        <v>0</v>
      </c>
      <c r="Q26" s="24">
        <f t="shared" si="0"/>
        <v>0</v>
      </c>
      <c r="R26" s="24">
        <f t="shared" si="0"/>
        <v>0</v>
      </c>
      <c r="S26" s="24">
        <f t="shared" si="0"/>
        <v>0</v>
      </c>
      <c r="T26" s="24">
        <f t="shared" si="0"/>
        <v>0</v>
      </c>
      <c r="U26" s="24">
        <f t="shared" si="0"/>
        <v>0</v>
      </c>
      <c r="V26" s="24">
        <f t="shared" si="0"/>
        <v>0</v>
      </c>
      <c r="W26" s="24">
        <f t="shared" si="0"/>
        <v>0</v>
      </c>
      <c r="X26" s="24">
        <f t="shared" si="0"/>
        <v>0</v>
      </c>
      <c r="Y26" s="24">
        <f t="shared" si="0"/>
        <v>0</v>
      </c>
      <c r="Z26" s="24">
        <f t="shared" si="0"/>
        <v>0</v>
      </c>
      <c r="AA26" s="24">
        <f t="shared" si="0"/>
        <v>0</v>
      </c>
      <c r="AB26" s="24">
        <f t="shared" si="0"/>
        <v>0</v>
      </c>
      <c r="AC26" s="24">
        <f t="shared" si="0"/>
        <v>0</v>
      </c>
      <c r="AD26" s="24">
        <f t="shared" si="0"/>
        <v>0</v>
      </c>
      <c r="AE26" s="24">
        <f t="shared" si="0"/>
        <v>0</v>
      </c>
      <c r="AF26" s="24">
        <f t="shared" si="0"/>
        <v>0</v>
      </c>
      <c r="AG26" s="24">
        <f t="shared" si="0"/>
        <v>0</v>
      </c>
      <c r="AH26" s="24">
        <f t="shared" si="0"/>
        <v>0</v>
      </c>
      <c r="AI26" s="24">
        <f t="shared" si="0"/>
        <v>0</v>
      </c>
    </row>
    <row r="27" spans="2:35" x14ac:dyDescent="0.3">
      <c r="B27" s="5"/>
      <c r="C27" s="39" t="s">
        <v>1085</v>
      </c>
      <c r="D27" s="40"/>
      <c r="E27" s="38"/>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2:35" x14ac:dyDescent="0.3">
      <c r="B28" s="5"/>
      <c r="C28" s="34" t="s">
        <v>1086</v>
      </c>
      <c r="D28" s="35"/>
      <c r="E28" s="36"/>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2:35" x14ac:dyDescent="0.3">
      <c r="B29" s="5"/>
      <c r="C29" s="5"/>
      <c r="D29" s="39" t="s">
        <v>1087</v>
      </c>
      <c r="E29" s="38"/>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2:35" x14ac:dyDescent="0.3">
      <c r="B30" s="5"/>
      <c r="C30" s="5"/>
      <c r="D30" s="41" t="s">
        <v>1088</v>
      </c>
      <c r="E30" s="36"/>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row>
    <row r="31" spans="2:35" x14ac:dyDescent="0.3">
      <c r="B31" s="5"/>
      <c r="C31" s="5"/>
      <c r="D31" s="37" t="s">
        <v>1089</v>
      </c>
      <c r="E31" s="38"/>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2" spans="2:35" x14ac:dyDescent="0.3">
      <c r="B32" s="5"/>
      <c r="C32" s="5"/>
      <c r="D32" s="8"/>
      <c r="E32" s="9" t="s">
        <v>1090</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row>
    <row r="33" spans="2:35" x14ac:dyDescent="0.3">
      <c r="B33" s="5"/>
      <c r="C33" s="5"/>
      <c r="D33" s="39" t="s">
        <v>1091</v>
      </c>
      <c r="E33" s="38"/>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row>
    <row r="34" spans="2:35" x14ac:dyDescent="0.3">
      <c r="B34" s="5"/>
      <c r="C34" s="5"/>
      <c r="D34" s="41" t="s">
        <v>1092</v>
      </c>
      <c r="E34" s="36"/>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row>
    <row r="35" spans="2:35" x14ac:dyDescent="0.3">
      <c r="B35" s="5"/>
      <c r="C35" s="5"/>
      <c r="D35" s="39" t="s">
        <v>1093</v>
      </c>
      <c r="E35" s="38"/>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6" spans="2:35" x14ac:dyDescent="0.3">
      <c r="B36" s="5"/>
      <c r="C36" s="6"/>
      <c r="D36" s="45" t="s">
        <v>1094</v>
      </c>
      <c r="E36" s="47"/>
      <c r="F36" s="24">
        <f t="shared" ref="F36:AI36" si="1">SUM(F29:F31)+SUM(F33:F35)</f>
        <v>0</v>
      </c>
      <c r="G36" s="24">
        <f t="shared" si="1"/>
        <v>0</v>
      </c>
      <c r="H36" s="24">
        <f t="shared" si="1"/>
        <v>0</v>
      </c>
      <c r="I36" s="24">
        <f t="shared" si="1"/>
        <v>0</v>
      </c>
      <c r="J36" s="24">
        <f t="shared" si="1"/>
        <v>0</v>
      </c>
      <c r="K36" s="24">
        <f t="shared" si="1"/>
        <v>0</v>
      </c>
      <c r="L36" s="24">
        <f t="shared" si="1"/>
        <v>0</v>
      </c>
      <c r="M36" s="24">
        <f t="shared" si="1"/>
        <v>0</v>
      </c>
      <c r="N36" s="24">
        <f t="shared" si="1"/>
        <v>0</v>
      </c>
      <c r="O36" s="24">
        <f t="shared" si="1"/>
        <v>0</v>
      </c>
      <c r="P36" s="24">
        <f t="shared" si="1"/>
        <v>0</v>
      </c>
      <c r="Q36" s="24">
        <f t="shared" si="1"/>
        <v>0</v>
      </c>
      <c r="R36" s="24">
        <f t="shared" si="1"/>
        <v>0</v>
      </c>
      <c r="S36" s="24">
        <f t="shared" si="1"/>
        <v>0</v>
      </c>
      <c r="T36" s="24">
        <f t="shared" si="1"/>
        <v>0</v>
      </c>
      <c r="U36" s="24">
        <f t="shared" si="1"/>
        <v>0</v>
      </c>
      <c r="V36" s="24">
        <f t="shared" si="1"/>
        <v>0</v>
      </c>
      <c r="W36" s="24">
        <f t="shared" si="1"/>
        <v>0</v>
      </c>
      <c r="X36" s="24">
        <f t="shared" si="1"/>
        <v>0</v>
      </c>
      <c r="Y36" s="24">
        <f t="shared" si="1"/>
        <v>0</v>
      </c>
      <c r="Z36" s="24">
        <f t="shared" si="1"/>
        <v>0</v>
      </c>
      <c r="AA36" s="24">
        <f t="shared" si="1"/>
        <v>0</v>
      </c>
      <c r="AB36" s="24">
        <f t="shared" si="1"/>
        <v>0</v>
      </c>
      <c r="AC36" s="24">
        <f t="shared" si="1"/>
        <v>0</v>
      </c>
      <c r="AD36" s="24">
        <f t="shared" si="1"/>
        <v>0</v>
      </c>
      <c r="AE36" s="24">
        <f t="shared" si="1"/>
        <v>0</v>
      </c>
      <c r="AF36" s="24">
        <f t="shared" si="1"/>
        <v>0</v>
      </c>
      <c r="AG36" s="24">
        <f t="shared" si="1"/>
        <v>0</v>
      </c>
      <c r="AH36" s="24">
        <f t="shared" si="1"/>
        <v>0</v>
      </c>
      <c r="AI36" s="24">
        <f t="shared" si="1"/>
        <v>0</v>
      </c>
    </row>
    <row r="37" spans="2:35" x14ac:dyDescent="0.3">
      <c r="B37" s="5"/>
      <c r="C37" s="39" t="s">
        <v>1095</v>
      </c>
      <c r="D37" s="40"/>
      <c r="E37" s="38"/>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38" spans="2:35" x14ac:dyDescent="0.3">
      <c r="B38" s="5"/>
      <c r="C38" s="41" t="s">
        <v>1096</v>
      </c>
      <c r="D38" s="35"/>
      <c r="E38" s="36"/>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2:35" x14ac:dyDescent="0.3">
      <c r="B39" s="5"/>
      <c r="C39" s="37" t="s">
        <v>1097</v>
      </c>
      <c r="D39" s="40"/>
      <c r="E39" s="38"/>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2:35" x14ac:dyDescent="0.3">
      <c r="B40" s="5"/>
      <c r="C40" s="7"/>
      <c r="D40" s="41" t="s">
        <v>1098</v>
      </c>
      <c r="E40" s="36"/>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row>
    <row r="41" spans="2:35" x14ac:dyDescent="0.3">
      <c r="B41" s="5"/>
      <c r="C41" s="7"/>
      <c r="D41" s="39" t="s">
        <v>1099</v>
      </c>
      <c r="E41" s="38"/>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row r="42" spans="2:35" x14ac:dyDescent="0.3">
      <c r="B42" s="5"/>
      <c r="C42" s="7"/>
      <c r="D42" s="41" t="s">
        <v>1100</v>
      </c>
      <c r="E42" s="36"/>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row>
    <row r="43" spans="2:35" x14ac:dyDescent="0.3">
      <c r="B43" s="5"/>
      <c r="C43" s="7"/>
      <c r="D43" s="39" t="s">
        <v>1101</v>
      </c>
      <c r="E43" s="38"/>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2:35" x14ac:dyDescent="0.3">
      <c r="B44" s="5"/>
      <c r="C44" s="7"/>
      <c r="D44" s="41" t="s">
        <v>1102</v>
      </c>
      <c r="E44" s="36"/>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2:35" ht="28.05" customHeight="1" x14ac:dyDescent="0.3">
      <c r="B45" s="5"/>
      <c r="C45" s="7"/>
      <c r="D45" s="39" t="s">
        <v>1103</v>
      </c>
      <c r="E45" s="38"/>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2:35" x14ac:dyDescent="0.3">
      <c r="B46" s="5"/>
      <c r="C46" s="7"/>
      <c r="D46" s="41" t="s">
        <v>1104</v>
      </c>
      <c r="E46" s="36"/>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2:35" ht="28.05" customHeight="1" x14ac:dyDescent="0.3">
      <c r="B47" s="5"/>
      <c r="C47" s="7"/>
      <c r="D47" s="39" t="s">
        <v>1105</v>
      </c>
      <c r="E47" s="38"/>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row>
    <row r="48" spans="2:35" x14ac:dyDescent="0.3">
      <c r="B48" s="5"/>
      <c r="C48" s="7"/>
      <c r="D48" s="41" t="s">
        <v>1106</v>
      </c>
      <c r="E48" s="36"/>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2:35" x14ac:dyDescent="0.3">
      <c r="B49" s="5"/>
      <c r="C49" s="7"/>
      <c r="D49" s="39" t="s">
        <v>1107</v>
      </c>
      <c r="E49" s="38"/>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2:35" x14ac:dyDescent="0.3">
      <c r="B50" s="5"/>
      <c r="C50" s="7"/>
      <c r="D50" s="41" t="s">
        <v>1108</v>
      </c>
      <c r="E50" s="36"/>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2:35" x14ac:dyDescent="0.3">
      <c r="B51" s="5"/>
      <c r="C51" s="7"/>
      <c r="D51" s="39" t="s">
        <v>1109</v>
      </c>
      <c r="E51" s="38"/>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2:35" x14ac:dyDescent="0.3">
      <c r="B52" s="5"/>
      <c r="C52" s="7"/>
      <c r="D52" s="41" t="s">
        <v>1110</v>
      </c>
      <c r="E52" s="36"/>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2:35" x14ac:dyDescent="0.3">
      <c r="B53" s="5"/>
      <c r="C53" s="8"/>
      <c r="D53" s="42" t="s">
        <v>1111</v>
      </c>
      <c r="E53" s="44"/>
      <c r="F53" s="23">
        <f t="shared" ref="F53:AI53" si="2">SUM(F40:F52)</f>
        <v>0</v>
      </c>
      <c r="G53" s="23">
        <f t="shared" si="2"/>
        <v>0</v>
      </c>
      <c r="H53" s="23">
        <f t="shared" si="2"/>
        <v>0</v>
      </c>
      <c r="I53" s="23">
        <f t="shared" si="2"/>
        <v>0</v>
      </c>
      <c r="J53" s="23">
        <f t="shared" si="2"/>
        <v>0</v>
      </c>
      <c r="K53" s="23">
        <f t="shared" si="2"/>
        <v>0</v>
      </c>
      <c r="L53" s="23">
        <f t="shared" si="2"/>
        <v>0</v>
      </c>
      <c r="M53" s="23">
        <f t="shared" si="2"/>
        <v>0</v>
      </c>
      <c r="N53" s="23">
        <f t="shared" si="2"/>
        <v>0</v>
      </c>
      <c r="O53" s="23">
        <f t="shared" si="2"/>
        <v>0</v>
      </c>
      <c r="P53" s="23">
        <f t="shared" si="2"/>
        <v>0</v>
      </c>
      <c r="Q53" s="23">
        <f t="shared" si="2"/>
        <v>0</v>
      </c>
      <c r="R53" s="23">
        <f t="shared" si="2"/>
        <v>0</v>
      </c>
      <c r="S53" s="23">
        <f t="shared" si="2"/>
        <v>0</v>
      </c>
      <c r="T53" s="23">
        <f t="shared" si="2"/>
        <v>0</v>
      </c>
      <c r="U53" s="23">
        <f t="shared" si="2"/>
        <v>0</v>
      </c>
      <c r="V53" s="23">
        <f t="shared" si="2"/>
        <v>0</v>
      </c>
      <c r="W53" s="23">
        <f t="shared" si="2"/>
        <v>0</v>
      </c>
      <c r="X53" s="23">
        <f t="shared" si="2"/>
        <v>0</v>
      </c>
      <c r="Y53" s="23">
        <f t="shared" si="2"/>
        <v>0</v>
      </c>
      <c r="Z53" s="23">
        <f t="shared" si="2"/>
        <v>0</v>
      </c>
      <c r="AA53" s="23">
        <f t="shared" si="2"/>
        <v>0</v>
      </c>
      <c r="AB53" s="23">
        <f t="shared" si="2"/>
        <v>0</v>
      </c>
      <c r="AC53" s="23">
        <f t="shared" si="2"/>
        <v>0</v>
      </c>
      <c r="AD53" s="23">
        <f t="shared" si="2"/>
        <v>0</v>
      </c>
      <c r="AE53" s="23">
        <f t="shared" si="2"/>
        <v>0</v>
      </c>
      <c r="AF53" s="23">
        <f t="shared" si="2"/>
        <v>0</v>
      </c>
      <c r="AG53" s="23">
        <f t="shared" si="2"/>
        <v>0</v>
      </c>
      <c r="AH53" s="23">
        <f t="shared" si="2"/>
        <v>0</v>
      </c>
      <c r="AI53" s="23">
        <f t="shared" si="2"/>
        <v>0</v>
      </c>
    </row>
    <row r="54" spans="2:35" x14ac:dyDescent="0.3">
      <c r="B54" s="5"/>
      <c r="C54" s="34" t="s">
        <v>1112</v>
      </c>
      <c r="D54" s="35"/>
      <c r="E54" s="36"/>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row>
    <row r="55" spans="2:35" x14ac:dyDescent="0.3">
      <c r="B55" s="5"/>
      <c r="C55" s="5"/>
      <c r="D55" s="39" t="s">
        <v>1113</v>
      </c>
      <c r="E55" s="38"/>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row>
    <row r="56" spans="2:35" x14ac:dyDescent="0.3">
      <c r="B56" s="5"/>
      <c r="C56" s="5"/>
      <c r="D56" s="41" t="s">
        <v>1114</v>
      </c>
      <c r="E56" s="36"/>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2:35" x14ac:dyDescent="0.3">
      <c r="B57" s="5"/>
      <c r="C57" s="5"/>
      <c r="D57" s="39" t="s">
        <v>1115</v>
      </c>
      <c r="E57" s="38"/>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2:35" x14ac:dyDescent="0.3">
      <c r="B58" s="5"/>
      <c r="C58" s="5"/>
      <c r="D58" s="41" t="s">
        <v>1116</v>
      </c>
      <c r="E58" s="36"/>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2:35" x14ac:dyDescent="0.3">
      <c r="B59" s="5"/>
      <c r="C59" s="5"/>
      <c r="D59" s="39" t="s">
        <v>1117</v>
      </c>
      <c r="E59" s="38"/>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2:35" x14ac:dyDescent="0.3">
      <c r="B60" s="5"/>
      <c r="C60" s="5"/>
      <c r="D60" s="41" t="s">
        <v>1118</v>
      </c>
      <c r="E60" s="36"/>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2:35" x14ac:dyDescent="0.3">
      <c r="B61" s="5"/>
      <c r="C61" s="5"/>
      <c r="D61" s="39" t="s">
        <v>1119</v>
      </c>
      <c r="E61" s="3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2:35" x14ac:dyDescent="0.3">
      <c r="B62" s="5"/>
      <c r="C62" s="5"/>
      <c r="D62" s="41" t="s">
        <v>1120</v>
      </c>
      <c r="E62" s="36"/>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2:35" x14ac:dyDescent="0.3">
      <c r="B63" s="5"/>
      <c r="C63" s="5"/>
      <c r="D63" s="39" t="s">
        <v>1121</v>
      </c>
      <c r="E63" s="38"/>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2:35" x14ac:dyDescent="0.3">
      <c r="B64" s="5"/>
      <c r="C64" s="5"/>
      <c r="D64" s="41" t="s">
        <v>1122</v>
      </c>
      <c r="E64" s="36"/>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2:35" x14ac:dyDescent="0.3">
      <c r="B65" s="5"/>
      <c r="C65" s="5"/>
      <c r="D65" s="39" t="s">
        <v>1123</v>
      </c>
      <c r="E65" s="38"/>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2:35" x14ac:dyDescent="0.3">
      <c r="B66" s="5"/>
      <c r="C66" s="6"/>
      <c r="D66" s="45" t="s">
        <v>1124</v>
      </c>
      <c r="E66" s="47"/>
      <c r="F66" s="24">
        <f t="shared" ref="F66:AI66" si="3">SUM(F55:F65)</f>
        <v>0</v>
      </c>
      <c r="G66" s="24">
        <f t="shared" si="3"/>
        <v>0</v>
      </c>
      <c r="H66" s="24">
        <f t="shared" si="3"/>
        <v>0</v>
      </c>
      <c r="I66" s="24">
        <f t="shared" si="3"/>
        <v>0</v>
      </c>
      <c r="J66" s="24">
        <f t="shared" si="3"/>
        <v>0</v>
      </c>
      <c r="K66" s="24">
        <f t="shared" si="3"/>
        <v>0</v>
      </c>
      <c r="L66" s="24">
        <f t="shared" si="3"/>
        <v>0</v>
      </c>
      <c r="M66" s="24">
        <f t="shared" si="3"/>
        <v>0</v>
      </c>
      <c r="N66" s="24">
        <f t="shared" si="3"/>
        <v>0</v>
      </c>
      <c r="O66" s="24">
        <f t="shared" si="3"/>
        <v>0</v>
      </c>
      <c r="P66" s="24">
        <f t="shared" si="3"/>
        <v>0</v>
      </c>
      <c r="Q66" s="24">
        <f t="shared" si="3"/>
        <v>0</v>
      </c>
      <c r="R66" s="24">
        <f t="shared" si="3"/>
        <v>0</v>
      </c>
      <c r="S66" s="24">
        <f t="shared" si="3"/>
        <v>0</v>
      </c>
      <c r="T66" s="24">
        <f t="shared" si="3"/>
        <v>0</v>
      </c>
      <c r="U66" s="24">
        <f t="shared" si="3"/>
        <v>0</v>
      </c>
      <c r="V66" s="24">
        <f t="shared" si="3"/>
        <v>0</v>
      </c>
      <c r="W66" s="24">
        <f t="shared" si="3"/>
        <v>0</v>
      </c>
      <c r="X66" s="24">
        <f t="shared" si="3"/>
        <v>0</v>
      </c>
      <c r="Y66" s="24">
        <f t="shared" si="3"/>
        <v>0</v>
      </c>
      <c r="Z66" s="24">
        <f t="shared" si="3"/>
        <v>0</v>
      </c>
      <c r="AA66" s="24">
        <f t="shared" si="3"/>
        <v>0</v>
      </c>
      <c r="AB66" s="24">
        <f t="shared" si="3"/>
        <v>0</v>
      </c>
      <c r="AC66" s="24">
        <f t="shared" si="3"/>
        <v>0</v>
      </c>
      <c r="AD66" s="24">
        <f t="shared" si="3"/>
        <v>0</v>
      </c>
      <c r="AE66" s="24">
        <f t="shared" si="3"/>
        <v>0</v>
      </c>
      <c r="AF66" s="24">
        <f t="shared" si="3"/>
        <v>0</v>
      </c>
      <c r="AG66" s="24">
        <f t="shared" si="3"/>
        <v>0</v>
      </c>
      <c r="AH66" s="24">
        <f t="shared" si="3"/>
        <v>0</v>
      </c>
      <c r="AI66" s="24">
        <f t="shared" si="3"/>
        <v>0</v>
      </c>
    </row>
    <row r="67" spans="2:35" x14ac:dyDescent="0.3">
      <c r="B67" s="5"/>
      <c r="C67" s="37" t="s">
        <v>1125</v>
      </c>
      <c r="D67" s="40"/>
      <c r="E67" s="38"/>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2:35" x14ac:dyDescent="0.3">
      <c r="B68" s="5"/>
      <c r="C68" s="7"/>
      <c r="D68" s="41" t="s">
        <v>1126</v>
      </c>
      <c r="E68" s="36"/>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2:35" x14ac:dyDescent="0.3">
      <c r="B69" s="5"/>
      <c r="C69" s="7"/>
      <c r="D69" s="39" t="s">
        <v>1127</v>
      </c>
      <c r="E69" s="38"/>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row>
    <row r="70" spans="2:35" x14ac:dyDescent="0.3">
      <c r="B70" s="5"/>
      <c r="C70" s="7"/>
      <c r="D70" s="41" t="s">
        <v>1128</v>
      </c>
      <c r="E70" s="36"/>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2:35" x14ac:dyDescent="0.3">
      <c r="B71" s="5"/>
      <c r="C71" s="7"/>
      <c r="D71" s="39" t="s">
        <v>1129</v>
      </c>
      <c r="E71" s="38"/>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2:35" x14ac:dyDescent="0.3">
      <c r="B72" s="5"/>
      <c r="C72" s="7"/>
      <c r="D72" s="41" t="s">
        <v>1130</v>
      </c>
      <c r="E72" s="36"/>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2:35" x14ac:dyDescent="0.3">
      <c r="B73" s="5"/>
      <c r="C73" s="7"/>
      <c r="D73" s="39" t="s">
        <v>1131</v>
      </c>
      <c r="E73" s="38"/>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row>
    <row r="74" spans="2:35" x14ac:dyDescent="0.3">
      <c r="B74" s="5"/>
      <c r="C74" s="8"/>
      <c r="D74" s="45" t="s">
        <v>1132</v>
      </c>
      <c r="E74" s="47"/>
      <c r="F74" s="24">
        <f t="shared" ref="F74:AI74" si="4">SUM(F68:F73)</f>
        <v>0</v>
      </c>
      <c r="G74" s="24">
        <f t="shared" si="4"/>
        <v>0</v>
      </c>
      <c r="H74" s="24">
        <f t="shared" si="4"/>
        <v>0</v>
      </c>
      <c r="I74" s="24">
        <f t="shared" si="4"/>
        <v>0</v>
      </c>
      <c r="J74" s="24">
        <f t="shared" si="4"/>
        <v>0</v>
      </c>
      <c r="K74" s="24">
        <f t="shared" si="4"/>
        <v>0</v>
      </c>
      <c r="L74" s="24">
        <f t="shared" si="4"/>
        <v>0</v>
      </c>
      <c r="M74" s="24">
        <f t="shared" si="4"/>
        <v>0</v>
      </c>
      <c r="N74" s="24">
        <f t="shared" si="4"/>
        <v>0</v>
      </c>
      <c r="O74" s="24">
        <f t="shared" si="4"/>
        <v>0</v>
      </c>
      <c r="P74" s="24">
        <f t="shared" si="4"/>
        <v>0</v>
      </c>
      <c r="Q74" s="24">
        <f t="shared" si="4"/>
        <v>0</v>
      </c>
      <c r="R74" s="24">
        <f t="shared" si="4"/>
        <v>0</v>
      </c>
      <c r="S74" s="24">
        <f t="shared" si="4"/>
        <v>0</v>
      </c>
      <c r="T74" s="24">
        <f t="shared" si="4"/>
        <v>0</v>
      </c>
      <c r="U74" s="24">
        <f t="shared" si="4"/>
        <v>0</v>
      </c>
      <c r="V74" s="24">
        <f t="shared" si="4"/>
        <v>0</v>
      </c>
      <c r="W74" s="24">
        <f t="shared" si="4"/>
        <v>0</v>
      </c>
      <c r="X74" s="24">
        <f t="shared" si="4"/>
        <v>0</v>
      </c>
      <c r="Y74" s="24">
        <f t="shared" si="4"/>
        <v>0</v>
      </c>
      <c r="Z74" s="24">
        <f t="shared" si="4"/>
        <v>0</v>
      </c>
      <c r="AA74" s="24">
        <f t="shared" si="4"/>
        <v>0</v>
      </c>
      <c r="AB74" s="24">
        <f t="shared" si="4"/>
        <v>0</v>
      </c>
      <c r="AC74" s="24">
        <f t="shared" si="4"/>
        <v>0</v>
      </c>
      <c r="AD74" s="24">
        <f t="shared" si="4"/>
        <v>0</v>
      </c>
      <c r="AE74" s="24">
        <f t="shared" si="4"/>
        <v>0</v>
      </c>
      <c r="AF74" s="24">
        <f t="shared" si="4"/>
        <v>0</v>
      </c>
      <c r="AG74" s="24">
        <f t="shared" si="4"/>
        <v>0</v>
      </c>
      <c r="AH74" s="24">
        <f t="shared" si="4"/>
        <v>0</v>
      </c>
      <c r="AI74" s="24">
        <f t="shared" si="4"/>
        <v>0</v>
      </c>
    </row>
    <row r="75" spans="2:35" x14ac:dyDescent="0.3">
      <c r="B75" s="5"/>
      <c r="C75" s="39" t="s">
        <v>1133</v>
      </c>
      <c r="D75" s="40"/>
      <c r="E75" s="38"/>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row>
    <row r="76" spans="2:35" x14ac:dyDescent="0.3">
      <c r="B76" s="5"/>
      <c r="C76" s="41" t="s">
        <v>1134</v>
      </c>
      <c r="D76" s="35"/>
      <c r="E76" s="36"/>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2:35" x14ac:dyDescent="0.3">
      <c r="B77" s="5"/>
      <c r="C77" s="39" t="s">
        <v>1135</v>
      </c>
      <c r="D77" s="40"/>
      <c r="E77" s="38"/>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8" spans="2:35" x14ac:dyDescent="0.3">
      <c r="B78" s="5"/>
      <c r="C78" s="41" t="s">
        <v>1136</v>
      </c>
      <c r="D78" s="35"/>
      <c r="E78" s="36"/>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2:35" x14ac:dyDescent="0.3">
      <c r="B79" s="5"/>
      <c r="C79" s="39" t="s">
        <v>1137</v>
      </c>
      <c r="D79" s="40"/>
      <c r="E79" s="38"/>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2:35" x14ac:dyDescent="0.3">
      <c r="B80" s="5"/>
      <c r="C80" s="41" t="s">
        <v>1138</v>
      </c>
      <c r="D80" s="35"/>
      <c r="E80" s="36"/>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2:35" x14ac:dyDescent="0.3">
      <c r="B81" s="5"/>
      <c r="C81" s="39" t="s">
        <v>1139</v>
      </c>
      <c r="D81" s="40"/>
      <c r="E81" s="38"/>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2:35" x14ac:dyDescent="0.3">
      <c r="B82" s="5"/>
      <c r="C82" s="41" t="s">
        <v>1140</v>
      </c>
      <c r="D82" s="35"/>
      <c r="E82" s="36"/>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2:35" x14ac:dyDescent="0.3">
      <c r="B83" s="5"/>
      <c r="C83" s="39" t="s">
        <v>1141</v>
      </c>
      <c r="D83" s="40"/>
      <c r="E83" s="38"/>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2:35" x14ac:dyDescent="0.3">
      <c r="B84" s="5"/>
      <c r="C84" s="41" t="s">
        <v>1142</v>
      </c>
      <c r="D84" s="35"/>
      <c r="E84" s="36"/>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2:35" x14ac:dyDescent="0.3">
      <c r="B85" s="6"/>
      <c r="C85" s="42" t="s">
        <v>1143</v>
      </c>
      <c r="D85" s="43"/>
      <c r="E85" s="44"/>
      <c r="F85" s="26">
        <f t="shared" ref="F85:AI85" si="5">SUM(F15:F21)+F26+F27+SUM(F36:F38)+F53+F66+SUM(F74:F84)</f>
        <v>0</v>
      </c>
      <c r="G85" s="26">
        <f t="shared" si="5"/>
        <v>0</v>
      </c>
      <c r="H85" s="26">
        <f t="shared" si="5"/>
        <v>0</v>
      </c>
      <c r="I85" s="26">
        <f t="shared" si="5"/>
        <v>0</v>
      </c>
      <c r="J85" s="26">
        <f t="shared" si="5"/>
        <v>0</v>
      </c>
      <c r="K85" s="26">
        <f t="shared" si="5"/>
        <v>0</v>
      </c>
      <c r="L85" s="26">
        <f t="shared" si="5"/>
        <v>0</v>
      </c>
      <c r="M85" s="26">
        <f t="shared" si="5"/>
        <v>0</v>
      </c>
      <c r="N85" s="26">
        <f t="shared" si="5"/>
        <v>0</v>
      </c>
      <c r="O85" s="26">
        <f t="shared" si="5"/>
        <v>0</v>
      </c>
      <c r="P85" s="26">
        <f t="shared" si="5"/>
        <v>0</v>
      </c>
      <c r="Q85" s="26">
        <f t="shared" si="5"/>
        <v>0</v>
      </c>
      <c r="R85" s="26">
        <f t="shared" si="5"/>
        <v>0</v>
      </c>
      <c r="S85" s="26">
        <f t="shared" si="5"/>
        <v>0</v>
      </c>
      <c r="T85" s="26">
        <f t="shared" si="5"/>
        <v>0</v>
      </c>
      <c r="U85" s="26">
        <f t="shared" si="5"/>
        <v>0</v>
      </c>
      <c r="V85" s="26">
        <f t="shared" si="5"/>
        <v>0</v>
      </c>
      <c r="W85" s="26">
        <f t="shared" si="5"/>
        <v>0</v>
      </c>
      <c r="X85" s="26">
        <f t="shared" si="5"/>
        <v>0</v>
      </c>
      <c r="Y85" s="26">
        <f t="shared" si="5"/>
        <v>0</v>
      </c>
      <c r="Z85" s="26">
        <f t="shared" si="5"/>
        <v>0</v>
      </c>
      <c r="AA85" s="26">
        <f t="shared" si="5"/>
        <v>0</v>
      </c>
      <c r="AB85" s="26">
        <f t="shared" si="5"/>
        <v>0</v>
      </c>
      <c r="AC85" s="26">
        <f t="shared" si="5"/>
        <v>0</v>
      </c>
      <c r="AD85" s="26">
        <f t="shared" si="5"/>
        <v>0</v>
      </c>
      <c r="AE85" s="26">
        <f t="shared" si="5"/>
        <v>0</v>
      </c>
      <c r="AF85" s="26">
        <f t="shared" si="5"/>
        <v>0</v>
      </c>
      <c r="AG85" s="26">
        <f t="shared" si="5"/>
        <v>0</v>
      </c>
      <c r="AH85" s="26">
        <f t="shared" si="5"/>
        <v>0</v>
      </c>
      <c r="AI85" s="26">
        <f t="shared" si="5"/>
        <v>0</v>
      </c>
    </row>
  </sheetData>
  <mergeCells count="87">
    <mergeCell ref="F10:AI10"/>
    <mergeCell ref="F11:T11"/>
    <mergeCell ref="F12:H12"/>
    <mergeCell ref="I12:K12"/>
    <mergeCell ref="L12:N12"/>
    <mergeCell ref="O12:Q12"/>
    <mergeCell ref="R12:R13"/>
    <mergeCell ref="S12:S13"/>
    <mergeCell ref="U11:AF11"/>
    <mergeCell ref="U12:W12"/>
    <mergeCell ref="X12:Z12"/>
    <mergeCell ref="AA12:AC12"/>
    <mergeCell ref="AD12:AD13"/>
    <mergeCell ref="AE12:AE13"/>
    <mergeCell ref="AG11:AG13"/>
    <mergeCell ref="AH11:AH13"/>
    <mergeCell ref="B14:E14"/>
    <mergeCell ref="C15:E15"/>
    <mergeCell ref="C16:E16"/>
    <mergeCell ref="C17:E17"/>
    <mergeCell ref="C18:E18"/>
    <mergeCell ref="C19:E19"/>
    <mergeCell ref="C20:E20"/>
    <mergeCell ref="C21:E21"/>
    <mergeCell ref="C22:E22"/>
    <mergeCell ref="D23:E23"/>
    <mergeCell ref="D24:E24"/>
    <mergeCell ref="D25:E25"/>
    <mergeCell ref="D26:E26"/>
    <mergeCell ref="C27:E27"/>
    <mergeCell ref="C28:E28"/>
    <mergeCell ref="D29:E29"/>
    <mergeCell ref="D30:E30"/>
    <mergeCell ref="D31:E31"/>
    <mergeCell ref="D33:E33"/>
    <mergeCell ref="D34:E34"/>
    <mergeCell ref="D35:E35"/>
    <mergeCell ref="D36:E36"/>
    <mergeCell ref="C37:E37"/>
    <mergeCell ref="C38:E38"/>
    <mergeCell ref="C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C54:E54"/>
    <mergeCell ref="D55:E55"/>
    <mergeCell ref="D56:E56"/>
    <mergeCell ref="D57:E57"/>
    <mergeCell ref="D58:E58"/>
    <mergeCell ref="D59:E59"/>
    <mergeCell ref="D60:E60"/>
    <mergeCell ref="D61:E61"/>
    <mergeCell ref="D62:E62"/>
    <mergeCell ref="D63:E63"/>
    <mergeCell ref="D64:E64"/>
    <mergeCell ref="D65:E65"/>
    <mergeCell ref="D66:E66"/>
    <mergeCell ref="C67:E67"/>
    <mergeCell ref="D68:E68"/>
    <mergeCell ref="D69:E69"/>
    <mergeCell ref="D70:E70"/>
    <mergeCell ref="D71:E71"/>
    <mergeCell ref="D72:E72"/>
    <mergeCell ref="D73:E73"/>
    <mergeCell ref="D74:E74"/>
    <mergeCell ref="C75:E75"/>
    <mergeCell ref="C76:E76"/>
    <mergeCell ref="C77:E77"/>
    <mergeCell ref="C78:E78"/>
    <mergeCell ref="C79:E79"/>
    <mergeCell ref="C85:E85"/>
    <mergeCell ref="C80:E80"/>
    <mergeCell ref="C81:E81"/>
    <mergeCell ref="C82:E82"/>
    <mergeCell ref="C83:E83"/>
    <mergeCell ref="C84:E84"/>
  </mergeCells>
  <hyperlinks>
    <hyperlink ref="B2" location="'Indice'!A1" display="Indice"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T84"/>
  <sheetViews>
    <sheetView showGridLines="0" workbookViewId="0"/>
  </sheetViews>
  <sheetFormatPr baseColWidth="10" defaultColWidth="8.88671875" defaultRowHeight="14.4" x14ac:dyDescent="0.3"/>
  <cols>
    <col min="2" max="4" width="2.6640625" customWidth="1"/>
    <col min="5" max="5" width="50" customWidth="1"/>
    <col min="6" max="20" width="15" customWidth="1"/>
  </cols>
  <sheetData>
    <row r="1" spans="2:20" ht="21" x14ac:dyDescent="0.4">
      <c r="B1" s="33" t="s">
        <v>1532</v>
      </c>
    </row>
    <row r="2" spans="2:20" x14ac:dyDescent="0.3">
      <c r="B2" s="2" t="s">
        <v>1</v>
      </c>
    </row>
    <row r="3" spans="2:20" x14ac:dyDescent="0.3">
      <c r="B3" s="1"/>
    </row>
    <row r="4" spans="2:20" x14ac:dyDescent="0.3">
      <c r="B4" s="1"/>
    </row>
    <row r="5" spans="2:20" x14ac:dyDescent="0.3">
      <c r="B5" s="1" t="s">
        <v>3</v>
      </c>
      <c r="C5" t="s">
        <v>1177</v>
      </c>
    </row>
    <row r="6" spans="2:20" x14ac:dyDescent="0.3">
      <c r="B6" s="1" t="s">
        <v>4</v>
      </c>
      <c r="C6" t="s">
        <v>5</v>
      </c>
    </row>
    <row r="7" spans="2:20" x14ac:dyDescent="0.3">
      <c r="B7" s="1" t="s">
        <v>6</v>
      </c>
      <c r="C7" t="s">
        <v>5</v>
      </c>
    </row>
    <row r="8" spans="2:20" x14ac:dyDescent="0.3">
      <c r="B8" s="1" t="s">
        <v>7</v>
      </c>
      <c r="C8" t="s">
        <v>8</v>
      </c>
    </row>
    <row r="10" spans="2:20" x14ac:dyDescent="0.3">
      <c r="F10" s="51" t="s">
        <v>22</v>
      </c>
      <c r="G10" s="52"/>
      <c r="H10" s="52"/>
      <c r="I10" s="52"/>
      <c r="J10" s="52"/>
      <c r="K10" s="52"/>
      <c r="L10" s="52"/>
      <c r="M10" s="52"/>
      <c r="N10" s="52"/>
      <c r="O10" s="52"/>
      <c r="P10" s="52"/>
      <c r="Q10" s="52"/>
      <c r="R10" s="52"/>
      <c r="S10" s="52"/>
      <c r="T10" s="53"/>
    </row>
    <row r="11" spans="2:20" x14ac:dyDescent="0.3">
      <c r="F11" s="60" t="s">
        <v>1178</v>
      </c>
      <c r="G11" s="61"/>
      <c r="H11" s="62"/>
      <c r="I11" s="51" t="s">
        <v>1181</v>
      </c>
      <c r="J11" s="52"/>
      <c r="K11" s="53"/>
      <c r="L11" s="60" t="s">
        <v>1158</v>
      </c>
      <c r="M11" s="61"/>
      <c r="N11" s="62"/>
      <c r="O11" s="51" t="s">
        <v>1161</v>
      </c>
      <c r="P11" s="52"/>
      <c r="Q11" s="53"/>
      <c r="R11" s="56" t="s">
        <v>1188</v>
      </c>
      <c r="S11" s="58" t="s">
        <v>1189</v>
      </c>
      <c r="T11" s="30"/>
    </row>
    <row r="12" spans="2:20" ht="28.05" customHeight="1" x14ac:dyDescent="0.3">
      <c r="F12" s="4" t="s">
        <v>1179</v>
      </c>
      <c r="G12" s="18" t="s">
        <v>1180</v>
      </c>
      <c r="H12" s="29"/>
      <c r="I12" s="18" t="s">
        <v>1182</v>
      </c>
      <c r="J12" s="4" t="s">
        <v>1183</v>
      </c>
      <c r="K12" s="19"/>
      <c r="L12" s="4" t="s">
        <v>1184</v>
      </c>
      <c r="M12" s="18" t="s">
        <v>1185</v>
      </c>
      <c r="N12" s="29"/>
      <c r="O12" s="18" t="s">
        <v>1186</v>
      </c>
      <c r="P12" s="4" t="s">
        <v>1187</v>
      </c>
      <c r="Q12" s="19"/>
      <c r="R12" s="57"/>
      <c r="S12" s="59"/>
      <c r="T12" s="20"/>
    </row>
    <row r="13" spans="2:20" x14ac:dyDescent="0.3">
      <c r="B13" s="34" t="s">
        <v>1072</v>
      </c>
      <c r="C13" s="35"/>
      <c r="D13" s="35"/>
      <c r="E13" s="36"/>
      <c r="F13" s="13"/>
      <c r="G13" s="13"/>
      <c r="H13" s="13"/>
      <c r="I13" s="13"/>
      <c r="J13" s="13"/>
      <c r="K13" s="13"/>
      <c r="L13" s="13"/>
      <c r="M13" s="13"/>
      <c r="N13" s="13"/>
      <c r="O13" s="13"/>
      <c r="P13" s="13"/>
      <c r="Q13" s="13"/>
      <c r="R13" s="13"/>
      <c r="S13" s="13"/>
      <c r="T13" s="13"/>
    </row>
    <row r="14" spans="2:20" x14ac:dyDescent="0.3">
      <c r="B14" s="5"/>
      <c r="C14" s="39" t="s">
        <v>1073</v>
      </c>
      <c r="D14" s="40"/>
      <c r="E14" s="38"/>
      <c r="F14" s="24"/>
      <c r="G14" s="24"/>
      <c r="H14" s="24"/>
      <c r="I14" s="24"/>
      <c r="J14" s="24"/>
      <c r="K14" s="24"/>
      <c r="L14" s="24"/>
      <c r="M14" s="24"/>
      <c r="N14" s="24"/>
      <c r="O14" s="24"/>
      <c r="P14" s="24"/>
      <c r="Q14" s="24"/>
      <c r="R14" s="24"/>
      <c r="S14" s="24"/>
      <c r="T14" s="24"/>
    </row>
    <row r="15" spans="2:20" x14ac:dyDescent="0.3">
      <c r="B15" s="5"/>
      <c r="C15" s="41" t="s">
        <v>1074</v>
      </c>
      <c r="D15" s="35"/>
      <c r="E15" s="36"/>
      <c r="F15" s="23"/>
      <c r="G15" s="23"/>
      <c r="H15" s="23"/>
      <c r="I15" s="23"/>
      <c r="J15" s="23"/>
      <c r="K15" s="23"/>
      <c r="L15" s="23"/>
      <c r="M15" s="23"/>
      <c r="N15" s="23"/>
      <c r="O15" s="23"/>
      <c r="P15" s="23"/>
      <c r="Q15" s="23"/>
      <c r="R15" s="23"/>
      <c r="S15" s="23"/>
      <c r="T15" s="23"/>
    </row>
    <row r="16" spans="2:20" x14ac:dyDescent="0.3">
      <c r="B16" s="5"/>
      <c r="C16" s="39" t="s">
        <v>1075</v>
      </c>
      <c r="D16" s="40"/>
      <c r="E16" s="38"/>
      <c r="F16" s="24"/>
      <c r="G16" s="24"/>
      <c r="H16" s="24"/>
      <c r="I16" s="24"/>
      <c r="J16" s="24"/>
      <c r="K16" s="24"/>
      <c r="L16" s="24"/>
      <c r="M16" s="24"/>
      <c r="N16" s="24"/>
      <c r="O16" s="24"/>
      <c r="P16" s="24"/>
      <c r="Q16" s="24"/>
      <c r="R16" s="24"/>
      <c r="S16" s="24"/>
      <c r="T16" s="24"/>
    </row>
    <row r="17" spans="2:20" x14ac:dyDescent="0.3">
      <c r="B17" s="5"/>
      <c r="C17" s="41" t="s">
        <v>1076</v>
      </c>
      <c r="D17" s="35"/>
      <c r="E17" s="36"/>
      <c r="F17" s="23"/>
      <c r="G17" s="23"/>
      <c r="H17" s="23"/>
      <c r="I17" s="23"/>
      <c r="J17" s="23"/>
      <c r="K17" s="23"/>
      <c r="L17" s="23"/>
      <c r="M17" s="23"/>
      <c r="N17" s="23"/>
      <c r="O17" s="23"/>
      <c r="P17" s="23"/>
      <c r="Q17" s="23"/>
      <c r="R17" s="23"/>
      <c r="S17" s="23"/>
      <c r="T17" s="23"/>
    </row>
    <row r="18" spans="2:20" x14ac:dyDescent="0.3">
      <c r="B18" s="5"/>
      <c r="C18" s="39" t="s">
        <v>1077</v>
      </c>
      <c r="D18" s="40"/>
      <c r="E18" s="38"/>
      <c r="F18" s="24"/>
      <c r="G18" s="24"/>
      <c r="H18" s="24"/>
      <c r="I18" s="24"/>
      <c r="J18" s="24"/>
      <c r="K18" s="24"/>
      <c r="L18" s="24"/>
      <c r="M18" s="24"/>
      <c r="N18" s="24"/>
      <c r="O18" s="24"/>
      <c r="P18" s="24"/>
      <c r="Q18" s="24"/>
      <c r="R18" s="24"/>
      <c r="S18" s="24"/>
      <c r="T18" s="24"/>
    </row>
    <row r="19" spans="2:20" x14ac:dyDescent="0.3">
      <c r="B19" s="5"/>
      <c r="C19" s="41" t="s">
        <v>1078</v>
      </c>
      <c r="D19" s="35"/>
      <c r="E19" s="36"/>
      <c r="F19" s="23"/>
      <c r="G19" s="23"/>
      <c r="H19" s="23"/>
      <c r="I19" s="23"/>
      <c r="J19" s="23"/>
      <c r="K19" s="23"/>
      <c r="L19" s="23"/>
      <c r="M19" s="23"/>
      <c r="N19" s="23"/>
      <c r="O19" s="23"/>
      <c r="P19" s="23"/>
      <c r="Q19" s="23"/>
      <c r="R19" s="23"/>
      <c r="S19" s="23"/>
      <c r="T19" s="23"/>
    </row>
    <row r="20" spans="2:20" x14ac:dyDescent="0.3">
      <c r="B20" s="5"/>
      <c r="C20" s="39" t="s">
        <v>1079</v>
      </c>
      <c r="D20" s="40"/>
      <c r="E20" s="38"/>
      <c r="F20" s="24"/>
      <c r="G20" s="24"/>
      <c r="H20" s="24"/>
      <c r="I20" s="24"/>
      <c r="J20" s="24"/>
      <c r="K20" s="24"/>
      <c r="L20" s="24"/>
      <c r="M20" s="24"/>
      <c r="N20" s="24"/>
      <c r="O20" s="24"/>
      <c r="P20" s="24"/>
      <c r="Q20" s="24"/>
      <c r="R20" s="24"/>
      <c r="S20" s="24"/>
      <c r="T20" s="24"/>
    </row>
    <row r="21" spans="2:20" x14ac:dyDescent="0.3">
      <c r="B21" s="5"/>
      <c r="C21" s="34" t="s">
        <v>1080</v>
      </c>
      <c r="D21" s="35"/>
      <c r="E21" s="36"/>
      <c r="F21" s="13"/>
      <c r="G21" s="13"/>
      <c r="H21" s="13"/>
      <c r="I21" s="13"/>
      <c r="J21" s="13"/>
      <c r="K21" s="13"/>
      <c r="L21" s="13"/>
      <c r="M21" s="13"/>
      <c r="N21" s="13"/>
      <c r="O21" s="13"/>
      <c r="P21" s="13"/>
      <c r="Q21" s="13"/>
      <c r="R21" s="13"/>
      <c r="S21" s="13"/>
      <c r="T21" s="13"/>
    </row>
    <row r="22" spans="2:20" x14ac:dyDescent="0.3">
      <c r="B22" s="5"/>
      <c r="C22" s="5"/>
      <c r="D22" s="39" t="s">
        <v>1081</v>
      </c>
      <c r="E22" s="38"/>
      <c r="F22" s="24"/>
      <c r="G22" s="24"/>
      <c r="H22" s="24"/>
      <c r="I22" s="24"/>
      <c r="J22" s="24"/>
      <c r="K22" s="24"/>
      <c r="L22" s="24"/>
      <c r="M22" s="24"/>
      <c r="N22" s="24"/>
      <c r="O22" s="24"/>
      <c r="P22" s="24"/>
      <c r="Q22" s="24"/>
      <c r="R22" s="24"/>
      <c r="S22" s="24"/>
      <c r="T22" s="24"/>
    </row>
    <row r="23" spans="2:20" x14ac:dyDescent="0.3">
      <c r="B23" s="5"/>
      <c r="C23" s="5"/>
      <c r="D23" s="41" t="s">
        <v>1082</v>
      </c>
      <c r="E23" s="36"/>
      <c r="F23" s="23"/>
      <c r="G23" s="23"/>
      <c r="H23" s="23"/>
      <c r="I23" s="23"/>
      <c r="J23" s="23"/>
      <c r="K23" s="23"/>
      <c r="L23" s="23"/>
      <c r="M23" s="23"/>
      <c r="N23" s="23"/>
      <c r="O23" s="23"/>
      <c r="P23" s="23"/>
      <c r="Q23" s="23"/>
      <c r="R23" s="23"/>
      <c r="S23" s="23"/>
      <c r="T23" s="23"/>
    </row>
    <row r="24" spans="2:20" x14ac:dyDescent="0.3">
      <c r="B24" s="5"/>
      <c r="C24" s="5"/>
      <c r="D24" s="39" t="s">
        <v>1083</v>
      </c>
      <c r="E24" s="38"/>
      <c r="F24" s="24"/>
      <c r="G24" s="24"/>
      <c r="H24" s="24"/>
      <c r="I24" s="24"/>
      <c r="J24" s="24"/>
      <c r="K24" s="24"/>
      <c r="L24" s="24"/>
      <c r="M24" s="24"/>
      <c r="N24" s="24"/>
      <c r="O24" s="24"/>
      <c r="P24" s="24"/>
      <c r="Q24" s="24"/>
      <c r="R24" s="24"/>
      <c r="S24" s="24"/>
      <c r="T24" s="24"/>
    </row>
    <row r="25" spans="2:20" x14ac:dyDescent="0.3">
      <c r="B25" s="5"/>
      <c r="C25" s="6"/>
      <c r="D25" s="45" t="s">
        <v>1084</v>
      </c>
      <c r="E25" s="47"/>
      <c r="F25" s="23">
        <f t="shared" ref="F25:T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c r="R25" s="23">
        <f t="shared" si="0"/>
        <v>0</v>
      </c>
      <c r="S25" s="23">
        <f t="shared" si="0"/>
        <v>0</v>
      </c>
      <c r="T25" s="23">
        <f t="shared" si="0"/>
        <v>0</v>
      </c>
    </row>
    <row r="26" spans="2:20" x14ac:dyDescent="0.3">
      <c r="B26" s="5"/>
      <c r="C26" s="39" t="s">
        <v>1085</v>
      </c>
      <c r="D26" s="40"/>
      <c r="E26" s="38"/>
      <c r="F26" s="24"/>
      <c r="G26" s="24"/>
      <c r="H26" s="24"/>
      <c r="I26" s="24"/>
      <c r="J26" s="24"/>
      <c r="K26" s="24"/>
      <c r="L26" s="24"/>
      <c r="M26" s="24"/>
      <c r="N26" s="24"/>
      <c r="O26" s="24"/>
      <c r="P26" s="24"/>
      <c r="Q26" s="24"/>
      <c r="R26" s="24"/>
      <c r="S26" s="24"/>
      <c r="T26" s="24"/>
    </row>
    <row r="27" spans="2:20" x14ac:dyDescent="0.3">
      <c r="B27" s="5"/>
      <c r="C27" s="34" t="s">
        <v>1086</v>
      </c>
      <c r="D27" s="35"/>
      <c r="E27" s="36"/>
      <c r="F27" s="13"/>
      <c r="G27" s="13"/>
      <c r="H27" s="13"/>
      <c r="I27" s="13"/>
      <c r="J27" s="13"/>
      <c r="K27" s="13"/>
      <c r="L27" s="13"/>
      <c r="M27" s="13"/>
      <c r="N27" s="13"/>
      <c r="O27" s="13"/>
      <c r="P27" s="13"/>
      <c r="Q27" s="13"/>
      <c r="R27" s="13"/>
      <c r="S27" s="13"/>
      <c r="T27" s="13"/>
    </row>
    <row r="28" spans="2:20" x14ac:dyDescent="0.3">
      <c r="B28" s="5"/>
      <c r="C28" s="5"/>
      <c r="D28" s="39" t="s">
        <v>1087</v>
      </c>
      <c r="E28" s="38"/>
      <c r="F28" s="24"/>
      <c r="G28" s="24"/>
      <c r="H28" s="24"/>
      <c r="I28" s="24"/>
      <c r="J28" s="24"/>
      <c r="K28" s="24"/>
      <c r="L28" s="24"/>
      <c r="M28" s="24"/>
      <c r="N28" s="24"/>
      <c r="O28" s="24"/>
      <c r="P28" s="24"/>
      <c r="Q28" s="24"/>
      <c r="R28" s="24"/>
      <c r="S28" s="24"/>
      <c r="T28" s="24"/>
    </row>
    <row r="29" spans="2:20" x14ac:dyDescent="0.3">
      <c r="B29" s="5"/>
      <c r="C29" s="5"/>
      <c r="D29" s="41" t="s">
        <v>1088</v>
      </c>
      <c r="E29" s="36"/>
      <c r="F29" s="23"/>
      <c r="G29" s="23"/>
      <c r="H29" s="23"/>
      <c r="I29" s="23"/>
      <c r="J29" s="23"/>
      <c r="K29" s="23"/>
      <c r="L29" s="23"/>
      <c r="M29" s="23"/>
      <c r="N29" s="23"/>
      <c r="O29" s="23"/>
      <c r="P29" s="23"/>
      <c r="Q29" s="23"/>
      <c r="R29" s="23"/>
      <c r="S29" s="23"/>
      <c r="T29" s="23"/>
    </row>
    <row r="30" spans="2:20" x14ac:dyDescent="0.3">
      <c r="B30" s="5"/>
      <c r="C30" s="5"/>
      <c r="D30" s="37" t="s">
        <v>1089</v>
      </c>
      <c r="E30" s="38"/>
      <c r="F30" s="24"/>
      <c r="G30" s="24"/>
      <c r="H30" s="24"/>
      <c r="I30" s="24"/>
      <c r="J30" s="24"/>
      <c r="K30" s="24"/>
      <c r="L30" s="24"/>
      <c r="M30" s="24"/>
      <c r="N30" s="24"/>
      <c r="O30" s="24"/>
      <c r="P30" s="24"/>
      <c r="Q30" s="24"/>
      <c r="R30" s="24"/>
      <c r="S30" s="24"/>
      <c r="T30" s="24"/>
    </row>
    <row r="31" spans="2:20" x14ac:dyDescent="0.3">
      <c r="B31" s="5"/>
      <c r="C31" s="5"/>
      <c r="D31" s="8"/>
      <c r="E31" s="9" t="s">
        <v>1090</v>
      </c>
      <c r="F31" s="23"/>
      <c r="G31" s="23"/>
      <c r="H31" s="23"/>
      <c r="I31" s="23"/>
      <c r="J31" s="23"/>
      <c r="K31" s="23"/>
      <c r="L31" s="23"/>
      <c r="M31" s="23"/>
      <c r="N31" s="23"/>
      <c r="O31" s="23"/>
      <c r="P31" s="23"/>
      <c r="Q31" s="23"/>
      <c r="R31" s="23"/>
      <c r="S31" s="23"/>
      <c r="T31" s="23"/>
    </row>
    <row r="32" spans="2:20" x14ac:dyDescent="0.3">
      <c r="B32" s="5"/>
      <c r="C32" s="5"/>
      <c r="D32" s="39" t="s">
        <v>1091</v>
      </c>
      <c r="E32" s="38"/>
      <c r="F32" s="24"/>
      <c r="G32" s="24"/>
      <c r="H32" s="24"/>
      <c r="I32" s="24"/>
      <c r="J32" s="24"/>
      <c r="K32" s="24"/>
      <c r="L32" s="24"/>
      <c r="M32" s="24"/>
      <c r="N32" s="24"/>
      <c r="O32" s="24"/>
      <c r="P32" s="24"/>
      <c r="Q32" s="24"/>
      <c r="R32" s="24"/>
      <c r="S32" s="24"/>
      <c r="T32" s="24"/>
    </row>
    <row r="33" spans="2:20" x14ac:dyDescent="0.3">
      <c r="B33" s="5"/>
      <c r="C33" s="5"/>
      <c r="D33" s="41" t="s">
        <v>1092</v>
      </c>
      <c r="E33" s="36"/>
      <c r="F33" s="23"/>
      <c r="G33" s="23"/>
      <c r="H33" s="23"/>
      <c r="I33" s="23"/>
      <c r="J33" s="23"/>
      <c r="K33" s="23"/>
      <c r="L33" s="23"/>
      <c r="M33" s="23"/>
      <c r="N33" s="23"/>
      <c r="O33" s="23"/>
      <c r="P33" s="23"/>
      <c r="Q33" s="23"/>
      <c r="R33" s="23"/>
      <c r="S33" s="23"/>
      <c r="T33" s="23"/>
    </row>
    <row r="34" spans="2:20" x14ac:dyDescent="0.3">
      <c r="B34" s="5"/>
      <c r="C34" s="5"/>
      <c r="D34" s="39" t="s">
        <v>1093</v>
      </c>
      <c r="E34" s="38"/>
      <c r="F34" s="24"/>
      <c r="G34" s="24"/>
      <c r="H34" s="24"/>
      <c r="I34" s="24"/>
      <c r="J34" s="24"/>
      <c r="K34" s="24"/>
      <c r="L34" s="24"/>
      <c r="M34" s="24"/>
      <c r="N34" s="24"/>
      <c r="O34" s="24"/>
      <c r="P34" s="24"/>
      <c r="Q34" s="24"/>
      <c r="R34" s="24"/>
      <c r="S34" s="24"/>
      <c r="T34" s="24"/>
    </row>
    <row r="35" spans="2:20" x14ac:dyDescent="0.3">
      <c r="B35" s="5"/>
      <c r="C35" s="6"/>
      <c r="D35" s="45" t="s">
        <v>1094</v>
      </c>
      <c r="E35" s="47"/>
      <c r="F35" s="23">
        <f t="shared" ref="F35:T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row>
    <row r="36" spans="2:20" x14ac:dyDescent="0.3">
      <c r="B36" s="5"/>
      <c r="C36" s="39" t="s">
        <v>1095</v>
      </c>
      <c r="D36" s="40"/>
      <c r="E36" s="38"/>
      <c r="F36" s="24"/>
      <c r="G36" s="24"/>
      <c r="H36" s="24"/>
      <c r="I36" s="24"/>
      <c r="J36" s="24"/>
      <c r="K36" s="24"/>
      <c r="L36" s="24"/>
      <c r="M36" s="24"/>
      <c r="N36" s="24"/>
      <c r="O36" s="24"/>
      <c r="P36" s="24"/>
      <c r="Q36" s="24"/>
      <c r="R36" s="24"/>
      <c r="S36" s="24"/>
      <c r="T36" s="24"/>
    </row>
    <row r="37" spans="2:20" x14ac:dyDescent="0.3">
      <c r="B37" s="5"/>
      <c r="C37" s="41" t="s">
        <v>1096</v>
      </c>
      <c r="D37" s="35"/>
      <c r="E37" s="36"/>
      <c r="F37" s="23"/>
      <c r="G37" s="23"/>
      <c r="H37" s="23"/>
      <c r="I37" s="23"/>
      <c r="J37" s="23"/>
      <c r="K37" s="23"/>
      <c r="L37" s="23"/>
      <c r="M37" s="23"/>
      <c r="N37" s="23"/>
      <c r="O37" s="23"/>
      <c r="P37" s="23"/>
      <c r="Q37" s="23"/>
      <c r="R37" s="23"/>
      <c r="S37" s="23"/>
      <c r="T37" s="23"/>
    </row>
    <row r="38" spans="2:20" x14ac:dyDescent="0.3">
      <c r="B38" s="5"/>
      <c r="C38" s="37" t="s">
        <v>1097</v>
      </c>
      <c r="D38" s="40"/>
      <c r="E38" s="38"/>
      <c r="F38" s="14"/>
      <c r="G38" s="14"/>
      <c r="H38" s="14"/>
      <c r="I38" s="14"/>
      <c r="J38" s="14"/>
      <c r="K38" s="14"/>
      <c r="L38" s="14"/>
      <c r="M38" s="14"/>
      <c r="N38" s="14"/>
      <c r="O38" s="14"/>
      <c r="P38" s="14"/>
      <c r="Q38" s="14"/>
      <c r="R38" s="14"/>
      <c r="S38" s="14"/>
      <c r="T38" s="14"/>
    </row>
    <row r="39" spans="2:20" x14ac:dyDescent="0.3">
      <c r="B39" s="5"/>
      <c r="C39" s="7"/>
      <c r="D39" s="41" t="s">
        <v>1098</v>
      </c>
      <c r="E39" s="36"/>
      <c r="F39" s="23"/>
      <c r="G39" s="23"/>
      <c r="H39" s="23"/>
      <c r="I39" s="23"/>
      <c r="J39" s="23"/>
      <c r="K39" s="23"/>
      <c r="L39" s="23"/>
      <c r="M39" s="23"/>
      <c r="N39" s="23"/>
      <c r="O39" s="23"/>
      <c r="P39" s="23"/>
      <c r="Q39" s="23"/>
      <c r="R39" s="23"/>
      <c r="S39" s="23"/>
      <c r="T39" s="23"/>
    </row>
    <row r="40" spans="2:20" x14ac:dyDescent="0.3">
      <c r="B40" s="5"/>
      <c r="C40" s="7"/>
      <c r="D40" s="39" t="s">
        <v>1099</v>
      </c>
      <c r="E40" s="38"/>
      <c r="F40" s="24"/>
      <c r="G40" s="24"/>
      <c r="H40" s="24"/>
      <c r="I40" s="24"/>
      <c r="J40" s="24"/>
      <c r="K40" s="24"/>
      <c r="L40" s="24"/>
      <c r="M40" s="24"/>
      <c r="N40" s="24"/>
      <c r="O40" s="24"/>
      <c r="P40" s="24"/>
      <c r="Q40" s="24"/>
      <c r="R40" s="24"/>
      <c r="S40" s="24"/>
      <c r="T40" s="24"/>
    </row>
    <row r="41" spans="2:20" x14ac:dyDescent="0.3">
      <c r="B41" s="5"/>
      <c r="C41" s="7"/>
      <c r="D41" s="41" t="s">
        <v>1100</v>
      </c>
      <c r="E41" s="36"/>
      <c r="F41" s="23"/>
      <c r="G41" s="23"/>
      <c r="H41" s="23"/>
      <c r="I41" s="23"/>
      <c r="J41" s="23"/>
      <c r="K41" s="23"/>
      <c r="L41" s="23"/>
      <c r="M41" s="23"/>
      <c r="N41" s="23"/>
      <c r="O41" s="23"/>
      <c r="P41" s="23"/>
      <c r="Q41" s="23"/>
      <c r="R41" s="23"/>
      <c r="S41" s="23"/>
      <c r="T41" s="23"/>
    </row>
    <row r="42" spans="2:20" x14ac:dyDescent="0.3">
      <c r="B42" s="5"/>
      <c r="C42" s="7"/>
      <c r="D42" s="39" t="s">
        <v>1101</v>
      </c>
      <c r="E42" s="38"/>
      <c r="F42" s="24"/>
      <c r="G42" s="24"/>
      <c r="H42" s="24"/>
      <c r="I42" s="24"/>
      <c r="J42" s="24"/>
      <c r="K42" s="24"/>
      <c r="L42" s="24"/>
      <c r="M42" s="24"/>
      <c r="N42" s="24"/>
      <c r="O42" s="24"/>
      <c r="P42" s="24"/>
      <c r="Q42" s="24"/>
      <c r="R42" s="24"/>
      <c r="S42" s="24"/>
      <c r="T42" s="24"/>
    </row>
    <row r="43" spans="2:20" x14ac:dyDescent="0.3">
      <c r="B43" s="5"/>
      <c r="C43" s="7"/>
      <c r="D43" s="41" t="s">
        <v>1102</v>
      </c>
      <c r="E43" s="36"/>
      <c r="F43" s="23"/>
      <c r="G43" s="23"/>
      <c r="H43" s="23"/>
      <c r="I43" s="23"/>
      <c r="J43" s="23"/>
      <c r="K43" s="23"/>
      <c r="L43" s="23"/>
      <c r="M43" s="23"/>
      <c r="N43" s="23"/>
      <c r="O43" s="23"/>
      <c r="P43" s="23"/>
      <c r="Q43" s="23"/>
      <c r="R43" s="23"/>
      <c r="S43" s="23"/>
      <c r="T43" s="23"/>
    </row>
    <row r="44" spans="2:20" ht="28.05" customHeight="1" x14ac:dyDescent="0.3">
      <c r="B44" s="5"/>
      <c r="C44" s="7"/>
      <c r="D44" s="39" t="s">
        <v>1103</v>
      </c>
      <c r="E44" s="38"/>
      <c r="F44" s="24"/>
      <c r="G44" s="24"/>
      <c r="H44" s="24"/>
      <c r="I44" s="24"/>
      <c r="J44" s="24"/>
      <c r="K44" s="24"/>
      <c r="L44" s="24"/>
      <c r="M44" s="24"/>
      <c r="N44" s="24"/>
      <c r="O44" s="24"/>
      <c r="P44" s="24"/>
      <c r="Q44" s="24"/>
      <c r="R44" s="24"/>
      <c r="S44" s="24"/>
      <c r="T44" s="24"/>
    </row>
    <row r="45" spans="2:20" x14ac:dyDescent="0.3">
      <c r="B45" s="5"/>
      <c r="C45" s="7"/>
      <c r="D45" s="41" t="s">
        <v>1104</v>
      </c>
      <c r="E45" s="36"/>
      <c r="F45" s="23"/>
      <c r="G45" s="23"/>
      <c r="H45" s="23"/>
      <c r="I45" s="23"/>
      <c r="J45" s="23"/>
      <c r="K45" s="23"/>
      <c r="L45" s="23"/>
      <c r="M45" s="23"/>
      <c r="N45" s="23"/>
      <c r="O45" s="23"/>
      <c r="P45" s="23"/>
      <c r="Q45" s="23"/>
      <c r="R45" s="23"/>
      <c r="S45" s="23"/>
      <c r="T45" s="23"/>
    </row>
    <row r="46" spans="2:20" ht="28.05" customHeight="1" x14ac:dyDescent="0.3">
      <c r="B46" s="5"/>
      <c r="C46" s="7"/>
      <c r="D46" s="39" t="s">
        <v>1105</v>
      </c>
      <c r="E46" s="38"/>
      <c r="F46" s="24"/>
      <c r="G46" s="24"/>
      <c r="H46" s="24"/>
      <c r="I46" s="24"/>
      <c r="J46" s="24"/>
      <c r="K46" s="24"/>
      <c r="L46" s="24"/>
      <c r="M46" s="24"/>
      <c r="N46" s="24"/>
      <c r="O46" s="24"/>
      <c r="P46" s="24"/>
      <c r="Q46" s="24"/>
      <c r="R46" s="24"/>
      <c r="S46" s="24"/>
      <c r="T46" s="24"/>
    </row>
    <row r="47" spans="2:20" x14ac:dyDescent="0.3">
      <c r="B47" s="5"/>
      <c r="C47" s="7"/>
      <c r="D47" s="41" t="s">
        <v>1106</v>
      </c>
      <c r="E47" s="36"/>
      <c r="F47" s="23"/>
      <c r="G47" s="23"/>
      <c r="H47" s="23"/>
      <c r="I47" s="23"/>
      <c r="J47" s="23"/>
      <c r="K47" s="23"/>
      <c r="L47" s="23"/>
      <c r="M47" s="23"/>
      <c r="N47" s="23"/>
      <c r="O47" s="23"/>
      <c r="P47" s="23"/>
      <c r="Q47" s="23"/>
      <c r="R47" s="23"/>
      <c r="S47" s="23"/>
      <c r="T47" s="23"/>
    </row>
    <row r="48" spans="2:20" x14ac:dyDescent="0.3">
      <c r="B48" s="5"/>
      <c r="C48" s="7"/>
      <c r="D48" s="39" t="s">
        <v>1107</v>
      </c>
      <c r="E48" s="38"/>
      <c r="F48" s="24"/>
      <c r="G48" s="24"/>
      <c r="H48" s="24"/>
      <c r="I48" s="24"/>
      <c r="J48" s="24"/>
      <c r="K48" s="24"/>
      <c r="L48" s="24"/>
      <c r="M48" s="24"/>
      <c r="N48" s="24"/>
      <c r="O48" s="24"/>
      <c r="P48" s="24"/>
      <c r="Q48" s="24"/>
      <c r="R48" s="24"/>
      <c r="S48" s="24"/>
      <c r="T48" s="24"/>
    </row>
    <row r="49" spans="2:20" x14ac:dyDescent="0.3">
      <c r="B49" s="5"/>
      <c r="C49" s="7"/>
      <c r="D49" s="41" t="s">
        <v>1108</v>
      </c>
      <c r="E49" s="36"/>
      <c r="F49" s="23"/>
      <c r="G49" s="23"/>
      <c r="H49" s="23"/>
      <c r="I49" s="23"/>
      <c r="J49" s="23"/>
      <c r="K49" s="23"/>
      <c r="L49" s="23"/>
      <c r="M49" s="23"/>
      <c r="N49" s="23"/>
      <c r="O49" s="23"/>
      <c r="P49" s="23"/>
      <c r="Q49" s="23"/>
      <c r="R49" s="23"/>
      <c r="S49" s="23"/>
      <c r="T49" s="23"/>
    </row>
    <row r="50" spans="2:20" x14ac:dyDescent="0.3">
      <c r="B50" s="5"/>
      <c r="C50" s="7"/>
      <c r="D50" s="39" t="s">
        <v>1109</v>
      </c>
      <c r="E50" s="38"/>
      <c r="F50" s="24"/>
      <c r="G50" s="24"/>
      <c r="H50" s="24"/>
      <c r="I50" s="24"/>
      <c r="J50" s="24"/>
      <c r="K50" s="24"/>
      <c r="L50" s="24"/>
      <c r="M50" s="24"/>
      <c r="N50" s="24"/>
      <c r="O50" s="24"/>
      <c r="P50" s="24"/>
      <c r="Q50" s="24"/>
      <c r="R50" s="24"/>
      <c r="S50" s="24"/>
      <c r="T50" s="24"/>
    </row>
    <row r="51" spans="2:20" x14ac:dyDescent="0.3">
      <c r="B51" s="5"/>
      <c r="C51" s="7"/>
      <c r="D51" s="41" t="s">
        <v>1110</v>
      </c>
      <c r="E51" s="36"/>
      <c r="F51" s="23"/>
      <c r="G51" s="23"/>
      <c r="H51" s="23"/>
      <c r="I51" s="23"/>
      <c r="J51" s="23"/>
      <c r="K51" s="23"/>
      <c r="L51" s="23"/>
      <c r="M51" s="23"/>
      <c r="N51" s="23"/>
      <c r="O51" s="23"/>
      <c r="P51" s="23"/>
      <c r="Q51" s="23"/>
      <c r="R51" s="23"/>
      <c r="S51" s="23"/>
      <c r="T51" s="23"/>
    </row>
    <row r="52" spans="2:20" x14ac:dyDescent="0.3">
      <c r="B52" s="5"/>
      <c r="C52" s="8"/>
      <c r="D52" s="42" t="s">
        <v>1111</v>
      </c>
      <c r="E52" s="44"/>
      <c r="F52" s="24">
        <f t="shared" ref="F52:T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T52" s="24">
        <f t="shared" si="2"/>
        <v>0</v>
      </c>
    </row>
    <row r="53" spans="2:20" x14ac:dyDescent="0.3">
      <c r="B53" s="5"/>
      <c r="C53" s="34" t="s">
        <v>1112</v>
      </c>
      <c r="D53" s="35"/>
      <c r="E53" s="36"/>
      <c r="F53" s="13"/>
      <c r="G53" s="13"/>
      <c r="H53" s="13"/>
      <c r="I53" s="13"/>
      <c r="J53" s="13"/>
      <c r="K53" s="13"/>
      <c r="L53" s="13"/>
      <c r="M53" s="13"/>
      <c r="N53" s="13"/>
      <c r="O53" s="13"/>
      <c r="P53" s="13"/>
      <c r="Q53" s="13"/>
      <c r="R53" s="13"/>
      <c r="S53" s="13"/>
      <c r="T53" s="13"/>
    </row>
    <row r="54" spans="2:20" x14ac:dyDescent="0.3">
      <c r="B54" s="5"/>
      <c r="C54" s="5"/>
      <c r="D54" s="39" t="s">
        <v>1113</v>
      </c>
      <c r="E54" s="38"/>
      <c r="F54" s="24"/>
      <c r="G54" s="24"/>
      <c r="H54" s="24"/>
      <c r="I54" s="24"/>
      <c r="J54" s="24"/>
      <c r="K54" s="24"/>
      <c r="L54" s="24"/>
      <c r="M54" s="24"/>
      <c r="N54" s="24"/>
      <c r="O54" s="24"/>
      <c r="P54" s="24"/>
      <c r="Q54" s="24"/>
      <c r="R54" s="24"/>
      <c r="S54" s="24"/>
      <c r="T54" s="24"/>
    </row>
    <row r="55" spans="2:20" x14ac:dyDescent="0.3">
      <c r="B55" s="5"/>
      <c r="C55" s="5"/>
      <c r="D55" s="41" t="s">
        <v>1114</v>
      </c>
      <c r="E55" s="36"/>
      <c r="F55" s="23"/>
      <c r="G55" s="23"/>
      <c r="H55" s="23"/>
      <c r="I55" s="23"/>
      <c r="J55" s="23"/>
      <c r="K55" s="23"/>
      <c r="L55" s="23"/>
      <c r="M55" s="23"/>
      <c r="N55" s="23"/>
      <c r="O55" s="23"/>
      <c r="P55" s="23"/>
      <c r="Q55" s="23"/>
      <c r="R55" s="23"/>
      <c r="S55" s="23"/>
      <c r="T55" s="23"/>
    </row>
    <row r="56" spans="2:20" x14ac:dyDescent="0.3">
      <c r="B56" s="5"/>
      <c r="C56" s="5"/>
      <c r="D56" s="39" t="s">
        <v>1115</v>
      </c>
      <c r="E56" s="38"/>
      <c r="F56" s="24"/>
      <c r="G56" s="24"/>
      <c r="H56" s="24"/>
      <c r="I56" s="24"/>
      <c r="J56" s="24"/>
      <c r="K56" s="24"/>
      <c r="L56" s="24"/>
      <c r="M56" s="24"/>
      <c r="N56" s="24"/>
      <c r="O56" s="24"/>
      <c r="P56" s="24"/>
      <c r="Q56" s="24"/>
      <c r="R56" s="24"/>
      <c r="S56" s="24"/>
      <c r="T56" s="24"/>
    </row>
    <row r="57" spans="2:20" x14ac:dyDescent="0.3">
      <c r="B57" s="5"/>
      <c r="C57" s="5"/>
      <c r="D57" s="41" t="s">
        <v>1116</v>
      </c>
      <c r="E57" s="36"/>
      <c r="F57" s="23"/>
      <c r="G57" s="23"/>
      <c r="H57" s="23"/>
      <c r="I57" s="23"/>
      <c r="J57" s="23"/>
      <c r="K57" s="23"/>
      <c r="L57" s="23"/>
      <c r="M57" s="23"/>
      <c r="N57" s="23"/>
      <c r="O57" s="23"/>
      <c r="P57" s="23"/>
      <c r="Q57" s="23"/>
      <c r="R57" s="23"/>
      <c r="S57" s="23"/>
      <c r="T57" s="23"/>
    </row>
    <row r="58" spans="2:20" x14ac:dyDescent="0.3">
      <c r="B58" s="5"/>
      <c r="C58" s="5"/>
      <c r="D58" s="39" t="s">
        <v>1117</v>
      </c>
      <c r="E58" s="38"/>
      <c r="F58" s="24"/>
      <c r="G58" s="24"/>
      <c r="H58" s="24"/>
      <c r="I58" s="24"/>
      <c r="J58" s="24"/>
      <c r="K58" s="24"/>
      <c r="L58" s="24"/>
      <c r="M58" s="24"/>
      <c r="N58" s="24"/>
      <c r="O58" s="24"/>
      <c r="P58" s="24"/>
      <c r="Q58" s="24"/>
      <c r="R58" s="24"/>
      <c r="S58" s="24"/>
      <c r="T58" s="24"/>
    </row>
    <row r="59" spans="2:20" x14ac:dyDescent="0.3">
      <c r="B59" s="5"/>
      <c r="C59" s="5"/>
      <c r="D59" s="41" t="s">
        <v>1118</v>
      </c>
      <c r="E59" s="36"/>
      <c r="F59" s="23"/>
      <c r="G59" s="23"/>
      <c r="H59" s="23"/>
      <c r="I59" s="23"/>
      <c r="J59" s="23"/>
      <c r="K59" s="23"/>
      <c r="L59" s="23"/>
      <c r="M59" s="23"/>
      <c r="N59" s="23"/>
      <c r="O59" s="23"/>
      <c r="P59" s="23"/>
      <c r="Q59" s="23"/>
      <c r="R59" s="23"/>
      <c r="S59" s="23"/>
      <c r="T59" s="23"/>
    </row>
    <row r="60" spans="2:20" x14ac:dyDescent="0.3">
      <c r="B60" s="5"/>
      <c r="C60" s="5"/>
      <c r="D60" s="39" t="s">
        <v>1119</v>
      </c>
      <c r="E60" s="38"/>
      <c r="F60" s="24"/>
      <c r="G60" s="24"/>
      <c r="H60" s="24"/>
      <c r="I60" s="24"/>
      <c r="J60" s="24"/>
      <c r="K60" s="24"/>
      <c r="L60" s="24"/>
      <c r="M60" s="24"/>
      <c r="N60" s="24"/>
      <c r="O60" s="24"/>
      <c r="P60" s="24"/>
      <c r="Q60" s="24"/>
      <c r="R60" s="24"/>
      <c r="S60" s="24"/>
      <c r="T60" s="24"/>
    </row>
    <row r="61" spans="2:20" x14ac:dyDescent="0.3">
      <c r="B61" s="5"/>
      <c r="C61" s="5"/>
      <c r="D61" s="41" t="s">
        <v>1120</v>
      </c>
      <c r="E61" s="36"/>
      <c r="F61" s="23"/>
      <c r="G61" s="23"/>
      <c r="H61" s="23"/>
      <c r="I61" s="23"/>
      <c r="J61" s="23"/>
      <c r="K61" s="23"/>
      <c r="L61" s="23"/>
      <c r="M61" s="23"/>
      <c r="N61" s="23"/>
      <c r="O61" s="23"/>
      <c r="P61" s="23"/>
      <c r="Q61" s="23"/>
      <c r="R61" s="23"/>
      <c r="S61" s="23"/>
      <c r="T61" s="23"/>
    </row>
    <row r="62" spans="2:20" x14ac:dyDescent="0.3">
      <c r="B62" s="5"/>
      <c r="C62" s="5"/>
      <c r="D62" s="39" t="s">
        <v>1121</v>
      </c>
      <c r="E62" s="38"/>
      <c r="F62" s="24"/>
      <c r="G62" s="24"/>
      <c r="H62" s="24"/>
      <c r="I62" s="24"/>
      <c r="J62" s="24"/>
      <c r="K62" s="24"/>
      <c r="L62" s="24"/>
      <c r="M62" s="24"/>
      <c r="N62" s="24"/>
      <c r="O62" s="24"/>
      <c r="P62" s="24"/>
      <c r="Q62" s="24"/>
      <c r="R62" s="24"/>
      <c r="S62" s="24"/>
      <c r="T62" s="24"/>
    </row>
    <row r="63" spans="2:20" x14ac:dyDescent="0.3">
      <c r="B63" s="5"/>
      <c r="C63" s="5"/>
      <c r="D63" s="41" t="s">
        <v>1122</v>
      </c>
      <c r="E63" s="36"/>
      <c r="F63" s="23"/>
      <c r="G63" s="23"/>
      <c r="H63" s="23"/>
      <c r="I63" s="23"/>
      <c r="J63" s="23"/>
      <c r="K63" s="23"/>
      <c r="L63" s="23"/>
      <c r="M63" s="23"/>
      <c r="N63" s="23"/>
      <c r="O63" s="23"/>
      <c r="P63" s="23"/>
      <c r="Q63" s="23"/>
      <c r="R63" s="23"/>
      <c r="S63" s="23"/>
      <c r="T63" s="23"/>
    </row>
    <row r="64" spans="2:20" x14ac:dyDescent="0.3">
      <c r="B64" s="5"/>
      <c r="C64" s="5"/>
      <c r="D64" s="39" t="s">
        <v>1123</v>
      </c>
      <c r="E64" s="38"/>
      <c r="F64" s="24"/>
      <c r="G64" s="24"/>
      <c r="H64" s="24"/>
      <c r="I64" s="24"/>
      <c r="J64" s="24"/>
      <c r="K64" s="24"/>
      <c r="L64" s="24"/>
      <c r="M64" s="24"/>
      <c r="N64" s="24"/>
      <c r="O64" s="24"/>
      <c r="P64" s="24"/>
      <c r="Q64" s="24"/>
      <c r="R64" s="24"/>
      <c r="S64" s="24"/>
      <c r="T64" s="24"/>
    </row>
    <row r="65" spans="2:20" x14ac:dyDescent="0.3">
      <c r="B65" s="5"/>
      <c r="C65" s="6"/>
      <c r="D65" s="45" t="s">
        <v>1124</v>
      </c>
      <c r="E65" s="47"/>
      <c r="F65" s="23">
        <f t="shared" ref="F65:T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c r="R65" s="23">
        <f t="shared" si="3"/>
        <v>0</v>
      </c>
      <c r="S65" s="23">
        <f t="shared" si="3"/>
        <v>0</v>
      </c>
      <c r="T65" s="23">
        <f t="shared" si="3"/>
        <v>0</v>
      </c>
    </row>
    <row r="66" spans="2:20" x14ac:dyDescent="0.3">
      <c r="B66" s="5"/>
      <c r="C66" s="37" t="s">
        <v>1125</v>
      </c>
      <c r="D66" s="40"/>
      <c r="E66" s="38"/>
      <c r="F66" s="14"/>
      <c r="G66" s="14"/>
      <c r="H66" s="14"/>
      <c r="I66" s="14"/>
      <c r="J66" s="14"/>
      <c r="K66" s="14"/>
      <c r="L66" s="14"/>
      <c r="M66" s="14"/>
      <c r="N66" s="14"/>
      <c r="O66" s="14"/>
      <c r="P66" s="14"/>
      <c r="Q66" s="14"/>
      <c r="R66" s="14"/>
      <c r="S66" s="14"/>
      <c r="T66" s="14"/>
    </row>
    <row r="67" spans="2:20" x14ac:dyDescent="0.3">
      <c r="B67" s="5"/>
      <c r="C67" s="7"/>
      <c r="D67" s="41" t="s">
        <v>1126</v>
      </c>
      <c r="E67" s="36"/>
      <c r="F67" s="23"/>
      <c r="G67" s="23"/>
      <c r="H67" s="23"/>
      <c r="I67" s="23"/>
      <c r="J67" s="23"/>
      <c r="K67" s="23"/>
      <c r="L67" s="23"/>
      <c r="M67" s="23"/>
      <c r="N67" s="23"/>
      <c r="O67" s="23"/>
      <c r="P67" s="23"/>
      <c r="Q67" s="23"/>
      <c r="R67" s="23"/>
      <c r="S67" s="23"/>
      <c r="T67" s="23"/>
    </row>
    <row r="68" spans="2:20" x14ac:dyDescent="0.3">
      <c r="B68" s="5"/>
      <c r="C68" s="7"/>
      <c r="D68" s="39" t="s">
        <v>1127</v>
      </c>
      <c r="E68" s="38"/>
      <c r="F68" s="24"/>
      <c r="G68" s="24"/>
      <c r="H68" s="24"/>
      <c r="I68" s="24"/>
      <c r="J68" s="24"/>
      <c r="K68" s="24"/>
      <c r="L68" s="24"/>
      <c r="M68" s="24"/>
      <c r="N68" s="24"/>
      <c r="O68" s="24"/>
      <c r="P68" s="24"/>
      <c r="Q68" s="24"/>
      <c r="R68" s="24"/>
      <c r="S68" s="24"/>
      <c r="T68" s="24"/>
    </row>
    <row r="69" spans="2:20" x14ac:dyDescent="0.3">
      <c r="B69" s="5"/>
      <c r="C69" s="7"/>
      <c r="D69" s="41" t="s">
        <v>1128</v>
      </c>
      <c r="E69" s="36"/>
      <c r="F69" s="23"/>
      <c r="G69" s="23"/>
      <c r="H69" s="23"/>
      <c r="I69" s="23"/>
      <c r="J69" s="23"/>
      <c r="K69" s="23"/>
      <c r="L69" s="23"/>
      <c r="M69" s="23"/>
      <c r="N69" s="23"/>
      <c r="O69" s="23"/>
      <c r="P69" s="23"/>
      <c r="Q69" s="23"/>
      <c r="R69" s="23"/>
      <c r="S69" s="23"/>
      <c r="T69" s="23"/>
    </row>
    <row r="70" spans="2:20" x14ac:dyDescent="0.3">
      <c r="B70" s="5"/>
      <c r="C70" s="7"/>
      <c r="D70" s="39" t="s">
        <v>1129</v>
      </c>
      <c r="E70" s="38"/>
      <c r="F70" s="24"/>
      <c r="G70" s="24"/>
      <c r="H70" s="24"/>
      <c r="I70" s="24"/>
      <c r="J70" s="24"/>
      <c r="K70" s="24"/>
      <c r="L70" s="24"/>
      <c r="M70" s="24"/>
      <c r="N70" s="24"/>
      <c r="O70" s="24"/>
      <c r="P70" s="24"/>
      <c r="Q70" s="24"/>
      <c r="R70" s="24"/>
      <c r="S70" s="24"/>
      <c r="T70" s="24"/>
    </row>
    <row r="71" spans="2:20" x14ac:dyDescent="0.3">
      <c r="B71" s="5"/>
      <c r="C71" s="7"/>
      <c r="D71" s="41" t="s">
        <v>1130</v>
      </c>
      <c r="E71" s="36"/>
      <c r="F71" s="23"/>
      <c r="G71" s="23"/>
      <c r="H71" s="23"/>
      <c r="I71" s="23"/>
      <c r="J71" s="23"/>
      <c r="K71" s="23"/>
      <c r="L71" s="23"/>
      <c r="M71" s="23"/>
      <c r="N71" s="23"/>
      <c r="O71" s="23"/>
      <c r="P71" s="23"/>
      <c r="Q71" s="23"/>
      <c r="R71" s="23"/>
      <c r="S71" s="23"/>
      <c r="T71" s="23"/>
    </row>
    <row r="72" spans="2:20" x14ac:dyDescent="0.3">
      <c r="B72" s="5"/>
      <c r="C72" s="7"/>
      <c r="D72" s="39" t="s">
        <v>1131</v>
      </c>
      <c r="E72" s="38"/>
      <c r="F72" s="24"/>
      <c r="G72" s="24"/>
      <c r="H72" s="24"/>
      <c r="I72" s="24"/>
      <c r="J72" s="24"/>
      <c r="K72" s="24"/>
      <c r="L72" s="24"/>
      <c r="M72" s="24"/>
      <c r="N72" s="24"/>
      <c r="O72" s="24"/>
      <c r="P72" s="24"/>
      <c r="Q72" s="24"/>
      <c r="R72" s="24"/>
      <c r="S72" s="24"/>
      <c r="T72" s="24"/>
    </row>
    <row r="73" spans="2:20" x14ac:dyDescent="0.3">
      <c r="B73" s="5"/>
      <c r="C73" s="8"/>
      <c r="D73" s="45" t="s">
        <v>1132</v>
      </c>
      <c r="E73" s="47"/>
      <c r="F73" s="23">
        <f t="shared" ref="F73:T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c r="R73" s="23">
        <f t="shared" si="4"/>
        <v>0</v>
      </c>
      <c r="S73" s="23">
        <f t="shared" si="4"/>
        <v>0</v>
      </c>
      <c r="T73" s="23">
        <f t="shared" si="4"/>
        <v>0</v>
      </c>
    </row>
    <row r="74" spans="2:20" x14ac:dyDescent="0.3">
      <c r="B74" s="5"/>
      <c r="C74" s="39" t="s">
        <v>1133</v>
      </c>
      <c r="D74" s="40"/>
      <c r="E74" s="38"/>
      <c r="F74" s="24"/>
      <c r="G74" s="24"/>
      <c r="H74" s="24"/>
      <c r="I74" s="24"/>
      <c r="J74" s="24"/>
      <c r="K74" s="24"/>
      <c r="L74" s="24"/>
      <c r="M74" s="24"/>
      <c r="N74" s="24"/>
      <c r="O74" s="24"/>
      <c r="P74" s="24"/>
      <c r="Q74" s="24"/>
      <c r="R74" s="24"/>
      <c r="S74" s="24"/>
      <c r="T74" s="24"/>
    </row>
    <row r="75" spans="2:20" x14ac:dyDescent="0.3">
      <c r="B75" s="5"/>
      <c r="C75" s="41" t="s">
        <v>1134</v>
      </c>
      <c r="D75" s="35"/>
      <c r="E75" s="36"/>
      <c r="F75" s="23"/>
      <c r="G75" s="23"/>
      <c r="H75" s="23"/>
      <c r="I75" s="23"/>
      <c r="J75" s="23"/>
      <c r="K75" s="23"/>
      <c r="L75" s="23"/>
      <c r="M75" s="23"/>
      <c r="N75" s="23"/>
      <c r="O75" s="23"/>
      <c r="P75" s="23"/>
      <c r="Q75" s="23"/>
      <c r="R75" s="23"/>
      <c r="S75" s="23"/>
      <c r="T75" s="23"/>
    </row>
    <row r="76" spans="2:20" x14ac:dyDescent="0.3">
      <c r="B76" s="5"/>
      <c r="C76" s="39" t="s">
        <v>1135</v>
      </c>
      <c r="D76" s="40"/>
      <c r="E76" s="38"/>
      <c r="F76" s="24"/>
      <c r="G76" s="24"/>
      <c r="H76" s="24"/>
      <c r="I76" s="24"/>
      <c r="J76" s="24"/>
      <c r="K76" s="24"/>
      <c r="L76" s="24"/>
      <c r="M76" s="24"/>
      <c r="N76" s="24"/>
      <c r="O76" s="24"/>
      <c r="P76" s="24"/>
      <c r="Q76" s="24"/>
      <c r="R76" s="24"/>
      <c r="S76" s="24"/>
      <c r="T76" s="24"/>
    </row>
    <row r="77" spans="2:20" x14ac:dyDescent="0.3">
      <c r="B77" s="5"/>
      <c r="C77" s="41" t="s">
        <v>1136</v>
      </c>
      <c r="D77" s="35"/>
      <c r="E77" s="36"/>
      <c r="F77" s="23"/>
      <c r="G77" s="23"/>
      <c r="H77" s="23"/>
      <c r="I77" s="23"/>
      <c r="J77" s="23"/>
      <c r="K77" s="23"/>
      <c r="L77" s="23"/>
      <c r="M77" s="23"/>
      <c r="N77" s="23"/>
      <c r="O77" s="23"/>
      <c r="P77" s="23"/>
      <c r="Q77" s="23"/>
      <c r="R77" s="23"/>
      <c r="S77" s="23"/>
      <c r="T77" s="23"/>
    </row>
    <row r="78" spans="2:20" x14ac:dyDescent="0.3">
      <c r="B78" s="5"/>
      <c r="C78" s="39" t="s">
        <v>1137</v>
      </c>
      <c r="D78" s="40"/>
      <c r="E78" s="38"/>
      <c r="F78" s="24"/>
      <c r="G78" s="24"/>
      <c r="H78" s="24"/>
      <c r="I78" s="24"/>
      <c r="J78" s="24"/>
      <c r="K78" s="24"/>
      <c r="L78" s="24"/>
      <c r="M78" s="24"/>
      <c r="N78" s="24"/>
      <c r="O78" s="24"/>
      <c r="P78" s="24"/>
      <c r="Q78" s="24"/>
      <c r="R78" s="24"/>
      <c r="S78" s="24"/>
      <c r="T78" s="24"/>
    </row>
    <row r="79" spans="2:20" x14ac:dyDescent="0.3">
      <c r="B79" s="5"/>
      <c r="C79" s="41" t="s">
        <v>1138</v>
      </c>
      <c r="D79" s="35"/>
      <c r="E79" s="36"/>
      <c r="F79" s="23"/>
      <c r="G79" s="23"/>
      <c r="H79" s="23"/>
      <c r="I79" s="23"/>
      <c r="J79" s="23"/>
      <c r="K79" s="23"/>
      <c r="L79" s="23"/>
      <c r="M79" s="23"/>
      <c r="N79" s="23"/>
      <c r="O79" s="23"/>
      <c r="P79" s="23"/>
      <c r="Q79" s="23"/>
      <c r="R79" s="23"/>
      <c r="S79" s="23"/>
      <c r="T79" s="23"/>
    </row>
    <row r="80" spans="2:20" x14ac:dyDescent="0.3">
      <c r="B80" s="5"/>
      <c r="C80" s="39" t="s">
        <v>1139</v>
      </c>
      <c r="D80" s="40"/>
      <c r="E80" s="38"/>
      <c r="F80" s="24"/>
      <c r="G80" s="24"/>
      <c r="H80" s="24"/>
      <c r="I80" s="24"/>
      <c r="J80" s="24"/>
      <c r="K80" s="24"/>
      <c r="L80" s="24"/>
      <c r="M80" s="24"/>
      <c r="N80" s="24"/>
      <c r="O80" s="24"/>
      <c r="P80" s="24"/>
      <c r="Q80" s="24"/>
      <c r="R80" s="24"/>
      <c r="S80" s="24"/>
      <c r="T80" s="24"/>
    </row>
    <row r="81" spans="2:20" x14ac:dyDescent="0.3">
      <c r="B81" s="5"/>
      <c r="C81" s="41" t="s">
        <v>1140</v>
      </c>
      <c r="D81" s="35"/>
      <c r="E81" s="36"/>
      <c r="F81" s="23"/>
      <c r="G81" s="23"/>
      <c r="H81" s="23"/>
      <c r="I81" s="23"/>
      <c r="J81" s="23"/>
      <c r="K81" s="23"/>
      <c r="L81" s="23"/>
      <c r="M81" s="23"/>
      <c r="N81" s="23"/>
      <c r="O81" s="23"/>
      <c r="P81" s="23"/>
      <c r="Q81" s="23"/>
      <c r="R81" s="23"/>
      <c r="S81" s="23"/>
      <c r="T81" s="23"/>
    </row>
    <row r="82" spans="2:20" x14ac:dyDescent="0.3">
      <c r="B82" s="5"/>
      <c r="C82" s="39" t="s">
        <v>1141</v>
      </c>
      <c r="D82" s="40"/>
      <c r="E82" s="38"/>
      <c r="F82" s="24"/>
      <c r="G82" s="24"/>
      <c r="H82" s="24"/>
      <c r="I82" s="24"/>
      <c r="J82" s="24"/>
      <c r="K82" s="24"/>
      <c r="L82" s="24"/>
      <c r="M82" s="24"/>
      <c r="N82" s="24"/>
      <c r="O82" s="24"/>
      <c r="P82" s="24"/>
      <c r="Q82" s="24"/>
      <c r="R82" s="24"/>
      <c r="S82" s="24"/>
      <c r="T82" s="24"/>
    </row>
    <row r="83" spans="2:20" x14ac:dyDescent="0.3">
      <c r="B83" s="5"/>
      <c r="C83" s="41" t="s">
        <v>1142</v>
      </c>
      <c r="D83" s="35"/>
      <c r="E83" s="36"/>
      <c r="F83" s="23"/>
      <c r="G83" s="23"/>
      <c r="H83" s="23"/>
      <c r="I83" s="23"/>
      <c r="J83" s="23"/>
      <c r="K83" s="23"/>
      <c r="L83" s="23"/>
      <c r="M83" s="23"/>
      <c r="N83" s="23"/>
      <c r="O83" s="23"/>
      <c r="P83" s="23"/>
      <c r="Q83" s="23"/>
      <c r="R83" s="23"/>
      <c r="S83" s="23"/>
      <c r="T83" s="23"/>
    </row>
    <row r="84" spans="2:20" x14ac:dyDescent="0.3">
      <c r="B84" s="6"/>
      <c r="C84" s="42" t="s">
        <v>1143</v>
      </c>
      <c r="D84" s="43"/>
      <c r="E84" s="44"/>
      <c r="F84" s="25">
        <f t="shared" ref="F84:T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c r="R84" s="25">
        <f t="shared" si="5"/>
        <v>0</v>
      </c>
      <c r="S84" s="25">
        <f t="shared" si="5"/>
        <v>0</v>
      </c>
      <c r="T84" s="25">
        <f t="shared" si="5"/>
        <v>0</v>
      </c>
    </row>
  </sheetData>
  <mergeCells count="78">
    <mergeCell ref="F10:T10"/>
    <mergeCell ref="F11:H11"/>
    <mergeCell ref="I11:K11"/>
    <mergeCell ref="L11:N11"/>
    <mergeCell ref="O11:Q11"/>
    <mergeCell ref="R11:R12"/>
    <mergeCell ref="S11:S12"/>
    <mergeCell ref="B13:E13"/>
    <mergeCell ref="C14:E14"/>
    <mergeCell ref="C15:E15"/>
    <mergeCell ref="C16:E16"/>
    <mergeCell ref="C17:E17"/>
    <mergeCell ref="C18:E18"/>
    <mergeCell ref="C19:E19"/>
    <mergeCell ref="C20:E20"/>
    <mergeCell ref="C21:E21"/>
    <mergeCell ref="D22:E22"/>
    <mergeCell ref="D23:E23"/>
    <mergeCell ref="D24:E24"/>
    <mergeCell ref="D25:E25"/>
    <mergeCell ref="C26:E26"/>
    <mergeCell ref="C27:E27"/>
    <mergeCell ref="D28:E28"/>
    <mergeCell ref="D29:E29"/>
    <mergeCell ref="D30:E30"/>
    <mergeCell ref="D32:E32"/>
    <mergeCell ref="D33:E33"/>
    <mergeCell ref="D34:E34"/>
    <mergeCell ref="D35:E35"/>
    <mergeCell ref="C36:E36"/>
    <mergeCell ref="C37:E37"/>
    <mergeCell ref="C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C53:E53"/>
    <mergeCell ref="D54:E54"/>
    <mergeCell ref="D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69:E69"/>
    <mergeCell ref="D70:E70"/>
    <mergeCell ref="D71:E71"/>
    <mergeCell ref="D72:E72"/>
    <mergeCell ref="D73:E73"/>
    <mergeCell ref="C74:E74"/>
    <mergeCell ref="C75:E75"/>
    <mergeCell ref="C76:E76"/>
    <mergeCell ref="C77:E77"/>
    <mergeCell ref="C78:E78"/>
    <mergeCell ref="C84:E84"/>
    <mergeCell ref="C79:E79"/>
    <mergeCell ref="C80:E80"/>
    <mergeCell ref="C81:E81"/>
    <mergeCell ref="C82:E82"/>
    <mergeCell ref="C83:E83"/>
  </mergeCells>
  <hyperlinks>
    <hyperlink ref="B2" location="'Indice'!A1" display="Indice"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84"/>
  <sheetViews>
    <sheetView showGridLines="0" workbookViewId="0"/>
  </sheetViews>
  <sheetFormatPr baseColWidth="10" defaultColWidth="8.88671875" defaultRowHeight="14.4" x14ac:dyDescent="0.3"/>
  <cols>
    <col min="2" max="4" width="2.6640625" customWidth="1"/>
    <col min="5" max="5" width="50" customWidth="1"/>
    <col min="6" max="20" width="15" customWidth="1"/>
  </cols>
  <sheetData>
    <row r="1" spans="2:20" ht="21" x14ac:dyDescent="0.4">
      <c r="B1" s="33" t="s">
        <v>1532</v>
      </c>
    </row>
    <row r="2" spans="2:20" x14ac:dyDescent="0.3">
      <c r="B2" s="2" t="s">
        <v>1</v>
      </c>
    </row>
    <row r="3" spans="2:20" x14ac:dyDescent="0.3">
      <c r="B3" s="1"/>
    </row>
    <row r="4" spans="2:20" x14ac:dyDescent="0.3">
      <c r="B4" s="1"/>
    </row>
    <row r="5" spans="2:20" x14ac:dyDescent="0.3">
      <c r="B5" s="1" t="s">
        <v>3</v>
      </c>
      <c r="C5" t="s">
        <v>1190</v>
      </c>
    </row>
    <row r="6" spans="2:20" x14ac:dyDescent="0.3">
      <c r="B6" s="1" t="s">
        <v>4</v>
      </c>
      <c r="C6" t="s">
        <v>5</v>
      </c>
    </row>
    <row r="7" spans="2:20" x14ac:dyDescent="0.3">
      <c r="B7" s="1" t="s">
        <v>6</v>
      </c>
      <c r="C7" t="s">
        <v>5</v>
      </c>
    </row>
    <row r="8" spans="2:20" x14ac:dyDescent="0.3">
      <c r="B8" s="1" t="s">
        <v>7</v>
      </c>
      <c r="C8" t="s">
        <v>8</v>
      </c>
    </row>
    <row r="10" spans="2:20" x14ac:dyDescent="0.3">
      <c r="F10" s="51" t="s">
        <v>23</v>
      </c>
      <c r="G10" s="52"/>
      <c r="H10" s="52"/>
      <c r="I10" s="52"/>
      <c r="J10" s="52"/>
      <c r="K10" s="52"/>
      <c r="L10" s="52"/>
      <c r="M10" s="52"/>
      <c r="N10" s="52"/>
      <c r="O10" s="52"/>
      <c r="P10" s="52"/>
      <c r="Q10" s="52"/>
      <c r="R10" s="52"/>
      <c r="S10" s="52"/>
      <c r="T10" s="53"/>
    </row>
    <row r="11" spans="2:20" x14ac:dyDescent="0.3">
      <c r="F11" s="60" t="s">
        <v>1191</v>
      </c>
      <c r="G11" s="61"/>
      <c r="H11" s="62"/>
      <c r="I11" s="51" t="s">
        <v>1194</v>
      </c>
      <c r="J11" s="52"/>
      <c r="K11" s="53"/>
      <c r="L11" s="60" t="s">
        <v>1197</v>
      </c>
      <c r="M11" s="61"/>
      <c r="N11" s="62"/>
      <c r="O11" s="51" t="s">
        <v>1181</v>
      </c>
      <c r="P11" s="52"/>
      <c r="Q11" s="53"/>
      <c r="R11" s="56" t="s">
        <v>1202</v>
      </c>
      <c r="S11" s="58" t="s">
        <v>1203</v>
      </c>
      <c r="T11" s="30"/>
    </row>
    <row r="12" spans="2:20" ht="68.400000000000006" x14ac:dyDescent="0.3">
      <c r="F12" s="4" t="s">
        <v>1192</v>
      </c>
      <c r="G12" s="18" t="s">
        <v>1193</v>
      </c>
      <c r="H12" s="29"/>
      <c r="I12" s="18" t="s">
        <v>1195</v>
      </c>
      <c r="J12" s="4" t="s">
        <v>1196</v>
      </c>
      <c r="K12" s="19"/>
      <c r="L12" s="4" t="s">
        <v>1198</v>
      </c>
      <c r="M12" s="18" t="s">
        <v>1199</v>
      </c>
      <c r="N12" s="29"/>
      <c r="O12" s="18" t="s">
        <v>1200</v>
      </c>
      <c r="P12" s="4" t="s">
        <v>1201</v>
      </c>
      <c r="Q12" s="19"/>
      <c r="R12" s="57"/>
      <c r="S12" s="59"/>
      <c r="T12" s="20"/>
    </row>
    <row r="13" spans="2:20" x14ac:dyDescent="0.3">
      <c r="B13" s="34" t="s">
        <v>1072</v>
      </c>
      <c r="C13" s="35"/>
      <c r="D13" s="35"/>
      <c r="E13" s="36"/>
      <c r="F13" s="13"/>
      <c r="G13" s="13"/>
      <c r="H13" s="13"/>
      <c r="I13" s="13"/>
      <c r="J13" s="13"/>
      <c r="K13" s="13"/>
      <c r="L13" s="13"/>
      <c r="M13" s="13"/>
      <c r="N13" s="13"/>
      <c r="O13" s="13"/>
      <c r="P13" s="13"/>
      <c r="Q13" s="13"/>
      <c r="R13" s="13"/>
      <c r="S13" s="13"/>
      <c r="T13" s="13"/>
    </row>
    <row r="14" spans="2:20" x14ac:dyDescent="0.3">
      <c r="B14" s="5"/>
      <c r="C14" s="39" t="s">
        <v>1073</v>
      </c>
      <c r="D14" s="40"/>
      <c r="E14" s="38"/>
      <c r="F14" s="24"/>
      <c r="G14" s="24"/>
      <c r="H14" s="24"/>
      <c r="I14" s="24"/>
      <c r="J14" s="24"/>
      <c r="K14" s="24"/>
      <c r="L14" s="24"/>
      <c r="M14" s="24"/>
      <c r="N14" s="24"/>
      <c r="O14" s="24"/>
      <c r="P14" s="24"/>
      <c r="Q14" s="24"/>
      <c r="R14" s="24"/>
      <c r="S14" s="24"/>
      <c r="T14" s="24"/>
    </row>
    <row r="15" spans="2:20" x14ac:dyDescent="0.3">
      <c r="B15" s="5"/>
      <c r="C15" s="41" t="s">
        <v>1074</v>
      </c>
      <c r="D15" s="35"/>
      <c r="E15" s="36"/>
      <c r="F15" s="23"/>
      <c r="G15" s="23"/>
      <c r="H15" s="23"/>
      <c r="I15" s="23"/>
      <c r="J15" s="23"/>
      <c r="K15" s="23"/>
      <c r="L15" s="23"/>
      <c r="M15" s="23"/>
      <c r="N15" s="23"/>
      <c r="O15" s="23"/>
      <c r="P15" s="23"/>
      <c r="Q15" s="23"/>
      <c r="R15" s="23"/>
      <c r="S15" s="23"/>
      <c r="T15" s="23"/>
    </row>
    <row r="16" spans="2:20" x14ac:dyDescent="0.3">
      <c r="B16" s="5"/>
      <c r="C16" s="39" t="s">
        <v>1075</v>
      </c>
      <c r="D16" s="40"/>
      <c r="E16" s="38"/>
      <c r="F16" s="24"/>
      <c r="G16" s="24"/>
      <c r="H16" s="24"/>
      <c r="I16" s="24"/>
      <c r="J16" s="24"/>
      <c r="K16" s="24"/>
      <c r="L16" s="24"/>
      <c r="M16" s="24"/>
      <c r="N16" s="24"/>
      <c r="O16" s="24"/>
      <c r="P16" s="24"/>
      <c r="Q16" s="24"/>
      <c r="R16" s="24"/>
      <c r="S16" s="24"/>
      <c r="T16" s="24"/>
    </row>
    <row r="17" spans="2:20" x14ac:dyDescent="0.3">
      <c r="B17" s="5"/>
      <c r="C17" s="41" t="s">
        <v>1076</v>
      </c>
      <c r="D17" s="35"/>
      <c r="E17" s="36"/>
      <c r="F17" s="23"/>
      <c r="G17" s="23"/>
      <c r="H17" s="23"/>
      <c r="I17" s="23"/>
      <c r="J17" s="23"/>
      <c r="K17" s="23"/>
      <c r="L17" s="23"/>
      <c r="M17" s="23"/>
      <c r="N17" s="23"/>
      <c r="O17" s="23"/>
      <c r="P17" s="23"/>
      <c r="Q17" s="23"/>
      <c r="R17" s="23"/>
      <c r="S17" s="23"/>
      <c r="T17" s="23"/>
    </row>
    <row r="18" spans="2:20" x14ac:dyDescent="0.3">
      <c r="B18" s="5"/>
      <c r="C18" s="39" t="s">
        <v>1077</v>
      </c>
      <c r="D18" s="40"/>
      <c r="E18" s="38"/>
      <c r="F18" s="24"/>
      <c r="G18" s="24"/>
      <c r="H18" s="24"/>
      <c r="I18" s="24"/>
      <c r="J18" s="24"/>
      <c r="K18" s="24"/>
      <c r="L18" s="24"/>
      <c r="M18" s="24"/>
      <c r="N18" s="24"/>
      <c r="O18" s="24"/>
      <c r="P18" s="24"/>
      <c r="Q18" s="24"/>
      <c r="R18" s="24"/>
      <c r="S18" s="24"/>
      <c r="T18" s="24"/>
    </row>
    <row r="19" spans="2:20" x14ac:dyDescent="0.3">
      <c r="B19" s="5"/>
      <c r="C19" s="41" t="s">
        <v>1078</v>
      </c>
      <c r="D19" s="35"/>
      <c r="E19" s="36"/>
      <c r="F19" s="23"/>
      <c r="G19" s="23"/>
      <c r="H19" s="23"/>
      <c r="I19" s="23"/>
      <c r="J19" s="23"/>
      <c r="K19" s="23"/>
      <c r="L19" s="23"/>
      <c r="M19" s="23"/>
      <c r="N19" s="23"/>
      <c r="O19" s="23"/>
      <c r="P19" s="23"/>
      <c r="Q19" s="23"/>
      <c r="R19" s="23"/>
      <c r="S19" s="23"/>
      <c r="T19" s="23"/>
    </row>
    <row r="20" spans="2:20" x14ac:dyDescent="0.3">
      <c r="B20" s="5"/>
      <c r="C20" s="39" t="s">
        <v>1079</v>
      </c>
      <c r="D20" s="40"/>
      <c r="E20" s="38"/>
      <c r="F20" s="24"/>
      <c r="G20" s="24"/>
      <c r="H20" s="24"/>
      <c r="I20" s="24"/>
      <c r="J20" s="24"/>
      <c r="K20" s="24"/>
      <c r="L20" s="24"/>
      <c r="M20" s="24"/>
      <c r="N20" s="24"/>
      <c r="O20" s="24"/>
      <c r="P20" s="24"/>
      <c r="Q20" s="24"/>
      <c r="R20" s="24"/>
      <c r="S20" s="24"/>
      <c r="T20" s="24"/>
    </row>
    <row r="21" spans="2:20" x14ac:dyDescent="0.3">
      <c r="B21" s="5"/>
      <c r="C21" s="34" t="s">
        <v>1080</v>
      </c>
      <c r="D21" s="35"/>
      <c r="E21" s="36"/>
      <c r="F21" s="13"/>
      <c r="G21" s="13"/>
      <c r="H21" s="13"/>
      <c r="I21" s="13"/>
      <c r="J21" s="13"/>
      <c r="K21" s="13"/>
      <c r="L21" s="13"/>
      <c r="M21" s="13"/>
      <c r="N21" s="13"/>
      <c r="O21" s="13"/>
      <c r="P21" s="13"/>
      <c r="Q21" s="13"/>
      <c r="R21" s="13"/>
      <c r="S21" s="13"/>
      <c r="T21" s="13"/>
    </row>
    <row r="22" spans="2:20" x14ac:dyDescent="0.3">
      <c r="B22" s="5"/>
      <c r="C22" s="5"/>
      <c r="D22" s="39" t="s">
        <v>1081</v>
      </c>
      <c r="E22" s="38"/>
      <c r="F22" s="24"/>
      <c r="G22" s="24"/>
      <c r="H22" s="24"/>
      <c r="I22" s="24"/>
      <c r="J22" s="24"/>
      <c r="K22" s="24"/>
      <c r="L22" s="24"/>
      <c r="M22" s="24"/>
      <c r="N22" s="24"/>
      <c r="O22" s="24"/>
      <c r="P22" s="24"/>
      <c r="Q22" s="24"/>
      <c r="R22" s="24"/>
      <c r="S22" s="24"/>
      <c r="T22" s="24"/>
    </row>
    <row r="23" spans="2:20" x14ac:dyDescent="0.3">
      <c r="B23" s="5"/>
      <c r="C23" s="5"/>
      <c r="D23" s="41" t="s">
        <v>1082</v>
      </c>
      <c r="E23" s="36"/>
      <c r="F23" s="23"/>
      <c r="G23" s="23"/>
      <c r="H23" s="23"/>
      <c r="I23" s="23"/>
      <c r="J23" s="23"/>
      <c r="K23" s="23"/>
      <c r="L23" s="23"/>
      <c r="M23" s="23"/>
      <c r="N23" s="23"/>
      <c r="O23" s="23"/>
      <c r="P23" s="23"/>
      <c r="Q23" s="23"/>
      <c r="R23" s="23"/>
      <c r="S23" s="23"/>
      <c r="T23" s="23"/>
    </row>
    <row r="24" spans="2:20" x14ac:dyDescent="0.3">
      <c r="B24" s="5"/>
      <c r="C24" s="5"/>
      <c r="D24" s="39" t="s">
        <v>1083</v>
      </c>
      <c r="E24" s="38"/>
      <c r="F24" s="24"/>
      <c r="G24" s="24"/>
      <c r="H24" s="24"/>
      <c r="I24" s="24"/>
      <c r="J24" s="24"/>
      <c r="K24" s="24"/>
      <c r="L24" s="24"/>
      <c r="M24" s="24"/>
      <c r="N24" s="24"/>
      <c r="O24" s="24"/>
      <c r="P24" s="24"/>
      <c r="Q24" s="24"/>
      <c r="R24" s="24"/>
      <c r="S24" s="24"/>
      <c r="T24" s="24"/>
    </row>
    <row r="25" spans="2:20" x14ac:dyDescent="0.3">
      <c r="B25" s="5"/>
      <c r="C25" s="6"/>
      <c r="D25" s="45" t="s">
        <v>1084</v>
      </c>
      <c r="E25" s="47"/>
      <c r="F25" s="23">
        <f t="shared" ref="F25:T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c r="R25" s="23">
        <f t="shared" si="0"/>
        <v>0</v>
      </c>
      <c r="S25" s="23">
        <f t="shared" si="0"/>
        <v>0</v>
      </c>
      <c r="T25" s="23">
        <f t="shared" si="0"/>
        <v>0</v>
      </c>
    </row>
    <row r="26" spans="2:20" x14ac:dyDescent="0.3">
      <c r="B26" s="5"/>
      <c r="C26" s="39" t="s">
        <v>1085</v>
      </c>
      <c r="D26" s="40"/>
      <c r="E26" s="38"/>
      <c r="F26" s="24"/>
      <c r="G26" s="24"/>
      <c r="H26" s="24"/>
      <c r="I26" s="24"/>
      <c r="J26" s="24"/>
      <c r="K26" s="24"/>
      <c r="L26" s="24"/>
      <c r="M26" s="24"/>
      <c r="N26" s="24"/>
      <c r="O26" s="24"/>
      <c r="P26" s="24"/>
      <c r="Q26" s="24"/>
      <c r="R26" s="24"/>
      <c r="S26" s="24"/>
      <c r="T26" s="24"/>
    </row>
    <row r="27" spans="2:20" x14ac:dyDescent="0.3">
      <c r="B27" s="5"/>
      <c r="C27" s="34" t="s">
        <v>1086</v>
      </c>
      <c r="D27" s="35"/>
      <c r="E27" s="36"/>
      <c r="F27" s="13"/>
      <c r="G27" s="13"/>
      <c r="H27" s="13"/>
      <c r="I27" s="13"/>
      <c r="J27" s="13"/>
      <c r="K27" s="13"/>
      <c r="L27" s="13"/>
      <c r="M27" s="13"/>
      <c r="N27" s="13"/>
      <c r="O27" s="13"/>
      <c r="P27" s="13"/>
      <c r="Q27" s="13"/>
      <c r="R27" s="13"/>
      <c r="S27" s="13"/>
      <c r="T27" s="13"/>
    </row>
    <row r="28" spans="2:20" x14ac:dyDescent="0.3">
      <c r="B28" s="5"/>
      <c r="C28" s="5"/>
      <c r="D28" s="39" t="s">
        <v>1087</v>
      </c>
      <c r="E28" s="38"/>
      <c r="F28" s="24"/>
      <c r="G28" s="24"/>
      <c r="H28" s="24"/>
      <c r="I28" s="24"/>
      <c r="J28" s="24"/>
      <c r="K28" s="24"/>
      <c r="L28" s="24"/>
      <c r="M28" s="24"/>
      <c r="N28" s="24"/>
      <c r="O28" s="24"/>
      <c r="P28" s="24"/>
      <c r="Q28" s="24"/>
      <c r="R28" s="24"/>
      <c r="S28" s="24"/>
      <c r="T28" s="24"/>
    </row>
    <row r="29" spans="2:20" x14ac:dyDescent="0.3">
      <c r="B29" s="5"/>
      <c r="C29" s="5"/>
      <c r="D29" s="41" t="s">
        <v>1088</v>
      </c>
      <c r="E29" s="36"/>
      <c r="F29" s="23"/>
      <c r="G29" s="23"/>
      <c r="H29" s="23"/>
      <c r="I29" s="23"/>
      <c r="J29" s="23"/>
      <c r="K29" s="23"/>
      <c r="L29" s="23"/>
      <c r="M29" s="23"/>
      <c r="N29" s="23"/>
      <c r="O29" s="23"/>
      <c r="P29" s="23"/>
      <c r="Q29" s="23"/>
      <c r="R29" s="23"/>
      <c r="S29" s="23"/>
      <c r="T29" s="23"/>
    </row>
    <row r="30" spans="2:20" x14ac:dyDescent="0.3">
      <c r="B30" s="5"/>
      <c r="C30" s="5"/>
      <c r="D30" s="37" t="s">
        <v>1089</v>
      </c>
      <c r="E30" s="38"/>
      <c r="F30" s="24"/>
      <c r="G30" s="24"/>
      <c r="H30" s="24"/>
      <c r="I30" s="24"/>
      <c r="J30" s="24"/>
      <c r="K30" s="24"/>
      <c r="L30" s="24"/>
      <c r="M30" s="24"/>
      <c r="N30" s="24"/>
      <c r="O30" s="24"/>
      <c r="P30" s="24"/>
      <c r="Q30" s="24"/>
      <c r="R30" s="24"/>
      <c r="S30" s="24"/>
      <c r="T30" s="24"/>
    </row>
    <row r="31" spans="2:20" x14ac:dyDescent="0.3">
      <c r="B31" s="5"/>
      <c r="C31" s="5"/>
      <c r="D31" s="8"/>
      <c r="E31" s="9" t="s">
        <v>1090</v>
      </c>
      <c r="F31" s="23"/>
      <c r="G31" s="23"/>
      <c r="H31" s="23"/>
      <c r="I31" s="23"/>
      <c r="J31" s="23"/>
      <c r="K31" s="23"/>
      <c r="L31" s="23"/>
      <c r="M31" s="23"/>
      <c r="N31" s="23"/>
      <c r="O31" s="23"/>
      <c r="P31" s="23"/>
      <c r="Q31" s="23"/>
      <c r="R31" s="23"/>
      <c r="S31" s="23"/>
      <c r="T31" s="23"/>
    </row>
    <row r="32" spans="2:20" x14ac:dyDescent="0.3">
      <c r="B32" s="5"/>
      <c r="C32" s="5"/>
      <c r="D32" s="39" t="s">
        <v>1091</v>
      </c>
      <c r="E32" s="38"/>
      <c r="F32" s="24"/>
      <c r="G32" s="24"/>
      <c r="H32" s="24"/>
      <c r="I32" s="24"/>
      <c r="J32" s="24"/>
      <c r="K32" s="24"/>
      <c r="L32" s="24"/>
      <c r="M32" s="24"/>
      <c r="N32" s="24"/>
      <c r="O32" s="24"/>
      <c r="P32" s="24"/>
      <c r="Q32" s="24"/>
      <c r="R32" s="24"/>
      <c r="S32" s="24"/>
      <c r="T32" s="24"/>
    </row>
    <row r="33" spans="2:20" x14ac:dyDescent="0.3">
      <c r="B33" s="5"/>
      <c r="C33" s="5"/>
      <c r="D33" s="41" t="s">
        <v>1092</v>
      </c>
      <c r="E33" s="36"/>
      <c r="F33" s="23"/>
      <c r="G33" s="23"/>
      <c r="H33" s="23"/>
      <c r="I33" s="23"/>
      <c r="J33" s="23"/>
      <c r="K33" s="23"/>
      <c r="L33" s="23"/>
      <c r="M33" s="23"/>
      <c r="N33" s="23"/>
      <c r="O33" s="23"/>
      <c r="P33" s="23"/>
      <c r="Q33" s="23"/>
      <c r="R33" s="23"/>
      <c r="S33" s="23"/>
      <c r="T33" s="23"/>
    </row>
    <row r="34" spans="2:20" x14ac:dyDescent="0.3">
      <c r="B34" s="5"/>
      <c r="C34" s="5"/>
      <c r="D34" s="39" t="s">
        <v>1093</v>
      </c>
      <c r="E34" s="38"/>
      <c r="F34" s="24"/>
      <c r="G34" s="24"/>
      <c r="H34" s="24"/>
      <c r="I34" s="24"/>
      <c r="J34" s="24"/>
      <c r="K34" s="24"/>
      <c r="L34" s="24"/>
      <c r="M34" s="24"/>
      <c r="N34" s="24"/>
      <c r="O34" s="24"/>
      <c r="P34" s="24"/>
      <c r="Q34" s="24"/>
      <c r="R34" s="24"/>
      <c r="S34" s="24"/>
      <c r="T34" s="24"/>
    </row>
    <row r="35" spans="2:20" x14ac:dyDescent="0.3">
      <c r="B35" s="5"/>
      <c r="C35" s="6"/>
      <c r="D35" s="45" t="s">
        <v>1094</v>
      </c>
      <c r="E35" s="47"/>
      <c r="F35" s="23">
        <f t="shared" ref="F35:T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row>
    <row r="36" spans="2:20" x14ac:dyDescent="0.3">
      <c r="B36" s="5"/>
      <c r="C36" s="39" t="s">
        <v>1095</v>
      </c>
      <c r="D36" s="40"/>
      <c r="E36" s="38"/>
      <c r="F36" s="24"/>
      <c r="G36" s="24"/>
      <c r="H36" s="24"/>
      <c r="I36" s="24"/>
      <c r="J36" s="24"/>
      <c r="K36" s="24"/>
      <c r="L36" s="24"/>
      <c r="M36" s="24"/>
      <c r="N36" s="24"/>
      <c r="O36" s="24"/>
      <c r="P36" s="24"/>
      <c r="Q36" s="24"/>
      <c r="R36" s="24"/>
      <c r="S36" s="24"/>
      <c r="T36" s="24"/>
    </row>
    <row r="37" spans="2:20" x14ac:dyDescent="0.3">
      <c r="B37" s="5"/>
      <c r="C37" s="41" t="s">
        <v>1096</v>
      </c>
      <c r="D37" s="35"/>
      <c r="E37" s="36"/>
      <c r="F37" s="23"/>
      <c r="G37" s="23"/>
      <c r="H37" s="23"/>
      <c r="I37" s="23"/>
      <c r="J37" s="23"/>
      <c r="K37" s="23"/>
      <c r="L37" s="23"/>
      <c r="M37" s="23"/>
      <c r="N37" s="23"/>
      <c r="O37" s="23"/>
      <c r="P37" s="23"/>
      <c r="Q37" s="23"/>
      <c r="R37" s="23"/>
      <c r="S37" s="23"/>
      <c r="T37" s="23"/>
    </row>
    <row r="38" spans="2:20" x14ac:dyDescent="0.3">
      <c r="B38" s="5"/>
      <c r="C38" s="37" t="s">
        <v>1097</v>
      </c>
      <c r="D38" s="40"/>
      <c r="E38" s="38"/>
      <c r="F38" s="14"/>
      <c r="G38" s="14"/>
      <c r="H38" s="14"/>
      <c r="I38" s="14"/>
      <c r="J38" s="14"/>
      <c r="K38" s="14"/>
      <c r="L38" s="14"/>
      <c r="M38" s="14"/>
      <c r="N38" s="14"/>
      <c r="O38" s="14"/>
      <c r="P38" s="14"/>
      <c r="Q38" s="14"/>
      <c r="R38" s="14"/>
      <c r="S38" s="14"/>
      <c r="T38" s="14"/>
    </row>
    <row r="39" spans="2:20" x14ac:dyDescent="0.3">
      <c r="B39" s="5"/>
      <c r="C39" s="7"/>
      <c r="D39" s="41" t="s">
        <v>1098</v>
      </c>
      <c r="E39" s="36"/>
      <c r="F39" s="23"/>
      <c r="G39" s="23"/>
      <c r="H39" s="23"/>
      <c r="I39" s="23"/>
      <c r="J39" s="23"/>
      <c r="K39" s="23"/>
      <c r="L39" s="23"/>
      <c r="M39" s="23"/>
      <c r="N39" s="23"/>
      <c r="O39" s="23"/>
      <c r="P39" s="23"/>
      <c r="Q39" s="23"/>
      <c r="R39" s="23"/>
      <c r="S39" s="23"/>
      <c r="T39" s="23"/>
    </row>
    <row r="40" spans="2:20" x14ac:dyDescent="0.3">
      <c r="B40" s="5"/>
      <c r="C40" s="7"/>
      <c r="D40" s="39" t="s">
        <v>1099</v>
      </c>
      <c r="E40" s="38"/>
      <c r="F40" s="24"/>
      <c r="G40" s="24"/>
      <c r="H40" s="24"/>
      <c r="I40" s="24"/>
      <c r="J40" s="24"/>
      <c r="K40" s="24"/>
      <c r="L40" s="24"/>
      <c r="M40" s="24"/>
      <c r="N40" s="24"/>
      <c r="O40" s="24"/>
      <c r="P40" s="24"/>
      <c r="Q40" s="24"/>
      <c r="R40" s="24"/>
      <c r="S40" s="24"/>
      <c r="T40" s="24"/>
    </row>
    <row r="41" spans="2:20" x14ac:dyDescent="0.3">
      <c r="B41" s="5"/>
      <c r="C41" s="7"/>
      <c r="D41" s="41" t="s">
        <v>1100</v>
      </c>
      <c r="E41" s="36"/>
      <c r="F41" s="23"/>
      <c r="G41" s="23"/>
      <c r="H41" s="23"/>
      <c r="I41" s="23"/>
      <c r="J41" s="23"/>
      <c r="K41" s="23"/>
      <c r="L41" s="23"/>
      <c r="M41" s="23"/>
      <c r="N41" s="23"/>
      <c r="O41" s="23"/>
      <c r="P41" s="23"/>
      <c r="Q41" s="23"/>
      <c r="R41" s="23"/>
      <c r="S41" s="23"/>
      <c r="T41" s="23"/>
    </row>
    <row r="42" spans="2:20" x14ac:dyDescent="0.3">
      <c r="B42" s="5"/>
      <c r="C42" s="7"/>
      <c r="D42" s="39" t="s">
        <v>1101</v>
      </c>
      <c r="E42" s="38"/>
      <c r="F42" s="24"/>
      <c r="G42" s="24"/>
      <c r="H42" s="24"/>
      <c r="I42" s="24"/>
      <c r="J42" s="24"/>
      <c r="K42" s="24"/>
      <c r="L42" s="24"/>
      <c r="M42" s="24"/>
      <c r="N42" s="24"/>
      <c r="O42" s="24"/>
      <c r="P42" s="24"/>
      <c r="Q42" s="24"/>
      <c r="R42" s="24"/>
      <c r="S42" s="24"/>
      <c r="T42" s="24"/>
    </row>
    <row r="43" spans="2:20" x14ac:dyDescent="0.3">
      <c r="B43" s="5"/>
      <c r="C43" s="7"/>
      <c r="D43" s="41" t="s">
        <v>1102</v>
      </c>
      <c r="E43" s="36"/>
      <c r="F43" s="23"/>
      <c r="G43" s="23"/>
      <c r="H43" s="23"/>
      <c r="I43" s="23"/>
      <c r="J43" s="23"/>
      <c r="K43" s="23"/>
      <c r="L43" s="23"/>
      <c r="M43" s="23"/>
      <c r="N43" s="23"/>
      <c r="O43" s="23"/>
      <c r="P43" s="23"/>
      <c r="Q43" s="23"/>
      <c r="R43" s="23"/>
      <c r="S43" s="23"/>
      <c r="T43" s="23"/>
    </row>
    <row r="44" spans="2:20" ht="28.05" customHeight="1" x14ac:dyDescent="0.3">
      <c r="B44" s="5"/>
      <c r="C44" s="7"/>
      <c r="D44" s="39" t="s">
        <v>1103</v>
      </c>
      <c r="E44" s="38"/>
      <c r="F44" s="24"/>
      <c r="G44" s="24"/>
      <c r="H44" s="24"/>
      <c r="I44" s="24"/>
      <c r="J44" s="24"/>
      <c r="K44" s="24"/>
      <c r="L44" s="24"/>
      <c r="M44" s="24"/>
      <c r="N44" s="24"/>
      <c r="O44" s="24"/>
      <c r="P44" s="24"/>
      <c r="Q44" s="24"/>
      <c r="R44" s="24"/>
      <c r="S44" s="24"/>
      <c r="T44" s="24"/>
    </row>
    <row r="45" spans="2:20" x14ac:dyDescent="0.3">
      <c r="B45" s="5"/>
      <c r="C45" s="7"/>
      <c r="D45" s="41" t="s">
        <v>1104</v>
      </c>
      <c r="E45" s="36"/>
      <c r="F45" s="23"/>
      <c r="G45" s="23"/>
      <c r="H45" s="23"/>
      <c r="I45" s="23"/>
      <c r="J45" s="23"/>
      <c r="K45" s="23"/>
      <c r="L45" s="23"/>
      <c r="M45" s="23"/>
      <c r="N45" s="23"/>
      <c r="O45" s="23"/>
      <c r="P45" s="23"/>
      <c r="Q45" s="23"/>
      <c r="R45" s="23"/>
      <c r="S45" s="23"/>
      <c r="T45" s="23"/>
    </row>
    <row r="46" spans="2:20" ht="28.05" customHeight="1" x14ac:dyDescent="0.3">
      <c r="B46" s="5"/>
      <c r="C46" s="7"/>
      <c r="D46" s="39" t="s">
        <v>1105</v>
      </c>
      <c r="E46" s="38"/>
      <c r="F46" s="24"/>
      <c r="G46" s="24"/>
      <c r="H46" s="24"/>
      <c r="I46" s="24"/>
      <c r="J46" s="24"/>
      <c r="K46" s="24"/>
      <c r="L46" s="24"/>
      <c r="M46" s="24"/>
      <c r="N46" s="24"/>
      <c r="O46" s="24"/>
      <c r="P46" s="24"/>
      <c r="Q46" s="24"/>
      <c r="R46" s="24"/>
      <c r="S46" s="24"/>
      <c r="T46" s="24"/>
    </row>
    <row r="47" spans="2:20" x14ac:dyDescent="0.3">
      <c r="B47" s="5"/>
      <c r="C47" s="7"/>
      <c r="D47" s="41" t="s">
        <v>1106</v>
      </c>
      <c r="E47" s="36"/>
      <c r="F47" s="23"/>
      <c r="G47" s="23"/>
      <c r="H47" s="23"/>
      <c r="I47" s="23"/>
      <c r="J47" s="23"/>
      <c r="K47" s="23"/>
      <c r="L47" s="23"/>
      <c r="M47" s="23"/>
      <c r="N47" s="23"/>
      <c r="O47" s="23"/>
      <c r="P47" s="23"/>
      <c r="Q47" s="23"/>
      <c r="R47" s="23"/>
      <c r="S47" s="23"/>
      <c r="T47" s="23"/>
    </row>
    <row r="48" spans="2:20" x14ac:dyDescent="0.3">
      <c r="B48" s="5"/>
      <c r="C48" s="7"/>
      <c r="D48" s="39" t="s">
        <v>1107</v>
      </c>
      <c r="E48" s="38"/>
      <c r="F48" s="24"/>
      <c r="G48" s="24"/>
      <c r="H48" s="24"/>
      <c r="I48" s="24"/>
      <c r="J48" s="24"/>
      <c r="K48" s="24"/>
      <c r="L48" s="24"/>
      <c r="M48" s="24"/>
      <c r="N48" s="24"/>
      <c r="O48" s="24"/>
      <c r="P48" s="24"/>
      <c r="Q48" s="24"/>
      <c r="R48" s="24"/>
      <c r="S48" s="24"/>
      <c r="T48" s="24"/>
    </row>
    <row r="49" spans="2:20" x14ac:dyDescent="0.3">
      <c r="B49" s="5"/>
      <c r="C49" s="7"/>
      <c r="D49" s="41" t="s">
        <v>1108</v>
      </c>
      <c r="E49" s="36"/>
      <c r="F49" s="23"/>
      <c r="G49" s="23"/>
      <c r="H49" s="23"/>
      <c r="I49" s="23"/>
      <c r="J49" s="23"/>
      <c r="K49" s="23"/>
      <c r="L49" s="23"/>
      <c r="M49" s="23"/>
      <c r="N49" s="23"/>
      <c r="O49" s="23"/>
      <c r="P49" s="23"/>
      <c r="Q49" s="23"/>
      <c r="R49" s="23"/>
      <c r="S49" s="23"/>
      <c r="T49" s="23"/>
    </row>
    <row r="50" spans="2:20" x14ac:dyDescent="0.3">
      <c r="B50" s="5"/>
      <c r="C50" s="7"/>
      <c r="D50" s="39" t="s">
        <v>1109</v>
      </c>
      <c r="E50" s="38"/>
      <c r="F50" s="24"/>
      <c r="G50" s="24"/>
      <c r="H50" s="24"/>
      <c r="I50" s="24"/>
      <c r="J50" s="24"/>
      <c r="K50" s="24"/>
      <c r="L50" s="24"/>
      <c r="M50" s="24"/>
      <c r="N50" s="24"/>
      <c r="O50" s="24"/>
      <c r="P50" s="24"/>
      <c r="Q50" s="24"/>
      <c r="R50" s="24"/>
      <c r="S50" s="24"/>
      <c r="T50" s="24"/>
    </row>
    <row r="51" spans="2:20" x14ac:dyDescent="0.3">
      <c r="B51" s="5"/>
      <c r="C51" s="7"/>
      <c r="D51" s="41" t="s">
        <v>1110</v>
      </c>
      <c r="E51" s="36"/>
      <c r="F51" s="23"/>
      <c r="G51" s="23"/>
      <c r="H51" s="23"/>
      <c r="I51" s="23"/>
      <c r="J51" s="23"/>
      <c r="K51" s="23"/>
      <c r="L51" s="23"/>
      <c r="M51" s="23"/>
      <c r="N51" s="23"/>
      <c r="O51" s="23"/>
      <c r="P51" s="23"/>
      <c r="Q51" s="23"/>
      <c r="R51" s="23"/>
      <c r="S51" s="23"/>
      <c r="T51" s="23"/>
    </row>
    <row r="52" spans="2:20" x14ac:dyDescent="0.3">
      <c r="B52" s="5"/>
      <c r="C52" s="8"/>
      <c r="D52" s="42" t="s">
        <v>1111</v>
      </c>
      <c r="E52" s="44"/>
      <c r="F52" s="24">
        <f t="shared" ref="F52:T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T52" s="24">
        <f t="shared" si="2"/>
        <v>0</v>
      </c>
    </row>
    <row r="53" spans="2:20" x14ac:dyDescent="0.3">
      <c r="B53" s="5"/>
      <c r="C53" s="34" t="s">
        <v>1112</v>
      </c>
      <c r="D53" s="35"/>
      <c r="E53" s="36"/>
      <c r="F53" s="13"/>
      <c r="G53" s="13"/>
      <c r="H53" s="13"/>
      <c r="I53" s="13"/>
      <c r="J53" s="13"/>
      <c r="K53" s="13"/>
      <c r="L53" s="13"/>
      <c r="M53" s="13"/>
      <c r="N53" s="13"/>
      <c r="O53" s="13"/>
      <c r="P53" s="13"/>
      <c r="Q53" s="13"/>
      <c r="R53" s="13"/>
      <c r="S53" s="13"/>
      <c r="T53" s="13"/>
    </row>
    <row r="54" spans="2:20" x14ac:dyDescent="0.3">
      <c r="B54" s="5"/>
      <c r="C54" s="5"/>
      <c r="D54" s="39" t="s">
        <v>1113</v>
      </c>
      <c r="E54" s="38"/>
      <c r="F54" s="24"/>
      <c r="G54" s="24"/>
      <c r="H54" s="24"/>
      <c r="I54" s="24"/>
      <c r="J54" s="24"/>
      <c r="K54" s="24"/>
      <c r="L54" s="24"/>
      <c r="M54" s="24"/>
      <c r="N54" s="24"/>
      <c r="O54" s="24"/>
      <c r="P54" s="24"/>
      <c r="Q54" s="24"/>
      <c r="R54" s="24"/>
      <c r="S54" s="24"/>
      <c r="T54" s="24"/>
    </row>
    <row r="55" spans="2:20" x14ac:dyDescent="0.3">
      <c r="B55" s="5"/>
      <c r="C55" s="5"/>
      <c r="D55" s="41" t="s">
        <v>1114</v>
      </c>
      <c r="E55" s="36"/>
      <c r="F55" s="23"/>
      <c r="G55" s="23"/>
      <c r="H55" s="23"/>
      <c r="I55" s="23"/>
      <c r="J55" s="23"/>
      <c r="K55" s="23"/>
      <c r="L55" s="23"/>
      <c r="M55" s="23"/>
      <c r="N55" s="23"/>
      <c r="O55" s="23"/>
      <c r="P55" s="23"/>
      <c r="Q55" s="23"/>
      <c r="R55" s="23"/>
      <c r="S55" s="23"/>
      <c r="T55" s="23"/>
    </row>
    <row r="56" spans="2:20" x14ac:dyDescent="0.3">
      <c r="B56" s="5"/>
      <c r="C56" s="5"/>
      <c r="D56" s="39" t="s">
        <v>1115</v>
      </c>
      <c r="E56" s="38"/>
      <c r="F56" s="24"/>
      <c r="G56" s="24"/>
      <c r="H56" s="24"/>
      <c r="I56" s="24"/>
      <c r="J56" s="24"/>
      <c r="K56" s="24"/>
      <c r="L56" s="24"/>
      <c r="M56" s="24"/>
      <c r="N56" s="24"/>
      <c r="O56" s="24"/>
      <c r="P56" s="24"/>
      <c r="Q56" s="24"/>
      <c r="R56" s="24"/>
      <c r="S56" s="24"/>
      <c r="T56" s="24"/>
    </row>
    <row r="57" spans="2:20" x14ac:dyDescent="0.3">
      <c r="B57" s="5"/>
      <c r="C57" s="5"/>
      <c r="D57" s="41" t="s">
        <v>1116</v>
      </c>
      <c r="E57" s="36"/>
      <c r="F57" s="23"/>
      <c r="G57" s="23"/>
      <c r="H57" s="23"/>
      <c r="I57" s="23"/>
      <c r="J57" s="23"/>
      <c r="K57" s="23"/>
      <c r="L57" s="23"/>
      <c r="M57" s="23"/>
      <c r="N57" s="23"/>
      <c r="O57" s="23"/>
      <c r="P57" s="23"/>
      <c r="Q57" s="23"/>
      <c r="R57" s="23"/>
      <c r="S57" s="23"/>
      <c r="T57" s="23"/>
    </row>
    <row r="58" spans="2:20" x14ac:dyDescent="0.3">
      <c r="B58" s="5"/>
      <c r="C58" s="5"/>
      <c r="D58" s="39" t="s">
        <v>1117</v>
      </c>
      <c r="E58" s="38"/>
      <c r="F58" s="24"/>
      <c r="G58" s="24"/>
      <c r="H58" s="24"/>
      <c r="I58" s="24"/>
      <c r="J58" s="24"/>
      <c r="K58" s="24"/>
      <c r="L58" s="24"/>
      <c r="M58" s="24"/>
      <c r="N58" s="24"/>
      <c r="O58" s="24"/>
      <c r="P58" s="24"/>
      <c r="Q58" s="24"/>
      <c r="R58" s="24"/>
      <c r="S58" s="24"/>
      <c r="T58" s="24"/>
    </row>
    <row r="59" spans="2:20" x14ac:dyDescent="0.3">
      <c r="B59" s="5"/>
      <c r="C59" s="5"/>
      <c r="D59" s="41" t="s">
        <v>1118</v>
      </c>
      <c r="E59" s="36"/>
      <c r="F59" s="23"/>
      <c r="G59" s="23"/>
      <c r="H59" s="23"/>
      <c r="I59" s="23"/>
      <c r="J59" s="23"/>
      <c r="K59" s="23"/>
      <c r="L59" s="23"/>
      <c r="M59" s="23"/>
      <c r="N59" s="23"/>
      <c r="O59" s="23"/>
      <c r="P59" s="23"/>
      <c r="Q59" s="23"/>
      <c r="R59" s="23"/>
      <c r="S59" s="23"/>
      <c r="T59" s="23"/>
    </row>
    <row r="60" spans="2:20" x14ac:dyDescent="0.3">
      <c r="B60" s="5"/>
      <c r="C60" s="5"/>
      <c r="D60" s="39" t="s">
        <v>1119</v>
      </c>
      <c r="E60" s="38"/>
      <c r="F60" s="24"/>
      <c r="G60" s="24"/>
      <c r="H60" s="24"/>
      <c r="I60" s="24"/>
      <c r="J60" s="24"/>
      <c r="K60" s="24"/>
      <c r="L60" s="24"/>
      <c r="M60" s="24"/>
      <c r="N60" s="24"/>
      <c r="O60" s="24"/>
      <c r="P60" s="24"/>
      <c r="Q60" s="24"/>
      <c r="R60" s="24"/>
      <c r="S60" s="24"/>
      <c r="T60" s="24"/>
    </row>
    <row r="61" spans="2:20" x14ac:dyDescent="0.3">
      <c r="B61" s="5"/>
      <c r="C61" s="5"/>
      <c r="D61" s="41" t="s">
        <v>1120</v>
      </c>
      <c r="E61" s="36"/>
      <c r="F61" s="23"/>
      <c r="G61" s="23"/>
      <c r="H61" s="23"/>
      <c r="I61" s="23"/>
      <c r="J61" s="23"/>
      <c r="K61" s="23"/>
      <c r="L61" s="23"/>
      <c r="M61" s="23"/>
      <c r="N61" s="23"/>
      <c r="O61" s="23"/>
      <c r="P61" s="23"/>
      <c r="Q61" s="23"/>
      <c r="R61" s="23"/>
      <c r="S61" s="23"/>
      <c r="T61" s="23"/>
    </row>
    <row r="62" spans="2:20" x14ac:dyDescent="0.3">
      <c r="B62" s="5"/>
      <c r="C62" s="5"/>
      <c r="D62" s="39" t="s">
        <v>1121</v>
      </c>
      <c r="E62" s="38"/>
      <c r="F62" s="24"/>
      <c r="G62" s="24"/>
      <c r="H62" s="24"/>
      <c r="I62" s="24"/>
      <c r="J62" s="24"/>
      <c r="K62" s="24"/>
      <c r="L62" s="24"/>
      <c r="M62" s="24"/>
      <c r="N62" s="24"/>
      <c r="O62" s="24"/>
      <c r="P62" s="24"/>
      <c r="Q62" s="24"/>
      <c r="R62" s="24"/>
      <c r="S62" s="24"/>
      <c r="T62" s="24"/>
    </row>
    <row r="63" spans="2:20" x14ac:dyDescent="0.3">
      <c r="B63" s="5"/>
      <c r="C63" s="5"/>
      <c r="D63" s="41" t="s">
        <v>1122</v>
      </c>
      <c r="E63" s="36"/>
      <c r="F63" s="23"/>
      <c r="G63" s="23"/>
      <c r="H63" s="23"/>
      <c r="I63" s="23"/>
      <c r="J63" s="23"/>
      <c r="K63" s="23"/>
      <c r="L63" s="23"/>
      <c r="M63" s="23"/>
      <c r="N63" s="23"/>
      <c r="O63" s="23"/>
      <c r="P63" s="23"/>
      <c r="Q63" s="23"/>
      <c r="R63" s="23"/>
      <c r="S63" s="23"/>
      <c r="T63" s="23"/>
    </row>
    <row r="64" spans="2:20" x14ac:dyDescent="0.3">
      <c r="B64" s="5"/>
      <c r="C64" s="5"/>
      <c r="D64" s="39" t="s">
        <v>1123</v>
      </c>
      <c r="E64" s="38"/>
      <c r="F64" s="24"/>
      <c r="G64" s="24"/>
      <c r="H64" s="24"/>
      <c r="I64" s="24"/>
      <c r="J64" s="24"/>
      <c r="K64" s="24"/>
      <c r="L64" s="24"/>
      <c r="M64" s="24"/>
      <c r="N64" s="24"/>
      <c r="O64" s="24"/>
      <c r="P64" s="24"/>
      <c r="Q64" s="24"/>
      <c r="R64" s="24"/>
      <c r="S64" s="24"/>
      <c r="T64" s="24"/>
    </row>
    <row r="65" spans="2:20" x14ac:dyDescent="0.3">
      <c r="B65" s="5"/>
      <c r="C65" s="6"/>
      <c r="D65" s="45" t="s">
        <v>1124</v>
      </c>
      <c r="E65" s="47"/>
      <c r="F65" s="23">
        <f t="shared" ref="F65:T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c r="R65" s="23">
        <f t="shared" si="3"/>
        <v>0</v>
      </c>
      <c r="S65" s="23">
        <f t="shared" si="3"/>
        <v>0</v>
      </c>
      <c r="T65" s="23">
        <f t="shared" si="3"/>
        <v>0</v>
      </c>
    </row>
    <row r="66" spans="2:20" x14ac:dyDescent="0.3">
      <c r="B66" s="5"/>
      <c r="C66" s="37" t="s">
        <v>1125</v>
      </c>
      <c r="D66" s="40"/>
      <c r="E66" s="38"/>
      <c r="F66" s="14"/>
      <c r="G66" s="14"/>
      <c r="H66" s="14"/>
      <c r="I66" s="14"/>
      <c r="J66" s="14"/>
      <c r="K66" s="14"/>
      <c r="L66" s="14"/>
      <c r="M66" s="14"/>
      <c r="N66" s="14"/>
      <c r="O66" s="14"/>
      <c r="P66" s="14"/>
      <c r="Q66" s="14"/>
      <c r="R66" s="14"/>
      <c r="S66" s="14"/>
      <c r="T66" s="14"/>
    </row>
    <row r="67" spans="2:20" x14ac:dyDescent="0.3">
      <c r="B67" s="5"/>
      <c r="C67" s="7"/>
      <c r="D67" s="41" t="s">
        <v>1126</v>
      </c>
      <c r="E67" s="36"/>
      <c r="F67" s="23"/>
      <c r="G67" s="23"/>
      <c r="H67" s="23"/>
      <c r="I67" s="23"/>
      <c r="J67" s="23"/>
      <c r="K67" s="23"/>
      <c r="L67" s="23"/>
      <c r="M67" s="23"/>
      <c r="N67" s="23"/>
      <c r="O67" s="23"/>
      <c r="P67" s="23"/>
      <c r="Q67" s="23"/>
      <c r="R67" s="23"/>
      <c r="S67" s="23"/>
      <c r="T67" s="23"/>
    </row>
    <row r="68" spans="2:20" x14ac:dyDescent="0.3">
      <c r="B68" s="5"/>
      <c r="C68" s="7"/>
      <c r="D68" s="39" t="s">
        <v>1127</v>
      </c>
      <c r="E68" s="38"/>
      <c r="F68" s="24"/>
      <c r="G68" s="24"/>
      <c r="H68" s="24"/>
      <c r="I68" s="24"/>
      <c r="J68" s="24"/>
      <c r="K68" s="24"/>
      <c r="L68" s="24"/>
      <c r="M68" s="24"/>
      <c r="N68" s="24"/>
      <c r="O68" s="24"/>
      <c r="P68" s="24"/>
      <c r="Q68" s="24"/>
      <c r="R68" s="24"/>
      <c r="S68" s="24"/>
      <c r="T68" s="24"/>
    </row>
    <row r="69" spans="2:20" x14ac:dyDescent="0.3">
      <c r="B69" s="5"/>
      <c r="C69" s="7"/>
      <c r="D69" s="41" t="s">
        <v>1128</v>
      </c>
      <c r="E69" s="36"/>
      <c r="F69" s="23"/>
      <c r="G69" s="23"/>
      <c r="H69" s="23"/>
      <c r="I69" s="23"/>
      <c r="J69" s="23"/>
      <c r="K69" s="23"/>
      <c r="L69" s="23"/>
      <c r="M69" s="23"/>
      <c r="N69" s="23"/>
      <c r="O69" s="23"/>
      <c r="P69" s="23"/>
      <c r="Q69" s="23"/>
      <c r="R69" s="23"/>
      <c r="S69" s="23"/>
      <c r="T69" s="23"/>
    </row>
    <row r="70" spans="2:20" x14ac:dyDescent="0.3">
      <c r="B70" s="5"/>
      <c r="C70" s="7"/>
      <c r="D70" s="39" t="s">
        <v>1129</v>
      </c>
      <c r="E70" s="38"/>
      <c r="F70" s="24"/>
      <c r="G70" s="24"/>
      <c r="H70" s="24"/>
      <c r="I70" s="24"/>
      <c r="J70" s="24"/>
      <c r="K70" s="24"/>
      <c r="L70" s="24"/>
      <c r="M70" s="24"/>
      <c r="N70" s="24"/>
      <c r="O70" s="24"/>
      <c r="P70" s="24"/>
      <c r="Q70" s="24"/>
      <c r="R70" s="24"/>
      <c r="S70" s="24"/>
      <c r="T70" s="24"/>
    </row>
    <row r="71" spans="2:20" x14ac:dyDescent="0.3">
      <c r="B71" s="5"/>
      <c r="C71" s="7"/>
      <c r="D71" s="41" t="s">
        <v>1130</v>
      </c>
      <c r="E71" s="36"/>
      <c r="F71" s="23"/>
      <c r="G71" s="23"/>
      <c r="H71" s="23"/>
      <c r="I71" s="23"/>
      <c r="J71" s="23"/>
      <c r="K71" s="23"/>
      <c r="L71" s="23"/>
      <c r="M71" s="23"/>
      <c r="N71" s="23"/>
      <c r="O71" s="23"/>
      <c r="P71" s="23"/>
      <c r="Q71" s="23"/>
      <c r="R71" s="23"/>
      <c r="S71" s="23"/>
      <c r="T71" s="23"/>
    </row>
    <row r="72" spans="2:20" x14ac:dyDescent="0.3">
      <c r="B72" s="5"/>
      <c r="C72" s="7"/>
      <c r="D72" s="39" t="s">
        <v>1131</v>
      </c>
      <c r="E72" s="38"/>
      <c r="F72" s="24"/>
      <c r="G72" s="24"/>
      <c r="H72" s="24"/>
      <c r="I72" s="24"/>
      <c r="J72" s="24"/>
      <c r="K72" s="24"/>
      <c r="L72" s="24"/>
      <c r="M72" s="24"/>
      <c r="N72" s="24"/>
      <c r="O72" s="24"/>
      <c r="P72" s="24"/>
      <c r="Q72" s="24"/>
      <c r="R72" s="24"/>
      <c r="S72" s="24"/>
      <c r="T72" s="24"/>
    </row>
    <row r="73" spans="2:20" x14ac:dyDescent="0.3">
      <c r="B73" s="5"/>
      <c r="C73" s="8"/>
      <c r="D73" s="45" t="s">
        <v>1132</v>
      </c>
      <c r="E73" s="47"/>
      <c r="F73" s="23">
        <f t="shared" ref="F73:T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c r="R73" s="23">
        <f t="shared" si="4"/>
        <v>0</v>
      </c>
      <c r="S73" s="23">
        <f t="shared" si="4"/>
        <v>0</v>
      </c>
      <c r="T73" s="23">
        <f t="shared" si="4"/>
        <v>0</v>
      </c>
    </row>
    <row r="74" spans="2:20" x14ac:dyDescent="0.3">
      <c r="B74" s="5"/>
      <c r="C74" s="39" t="s">
        <v>1133</v>
      </c>
      <c r="D74" s="40"/>
      <c r="E74" s="38"/>
      <c r="F74" s="24"/>
      <c r="G74" s="24"/>
      <c r="H74" s="24"/>
      <c r="I74" s="24"/>
      <c r="J74" s="24"/>
      <c r="K74" s="24"/>
      <c r="L74" s="24"/>
      <c r="M74" s="24"/>
      <c r="N74" s="24"/>
      <c r="O74" s="24"/>
      <c r="P74" s="24"/>
      <c r="Q74" s="24"/>
      <c r="R74" s="24"/>
      <c r="S74" s="24"/>
      <c r="T74" s="24"/>
    </row>
    <row r="75" spans="2:20" x14ac:dyDescent="0.3">
      <c r="B75" s="5"/>
      <c r="C75" s="41" t="s">
        <v>1134</v>
      </c>
      <c r="D75" s="35"/>
      <c r="E75" s="36"/>
      <c r="F75" s="23"/>
      <c r="G75" s="23"/>
      <c r="H75" s="23"/>
      <c r="I75" s="23"/>
      <c r="J75" s="23"/>
      <c r="K75" s="23"/>
      <c r="L75" s="23"/>
      <c r="M75" s="23"/>
      <c r="N75" s="23"/>
      <c r="O75" s="23"/>
      <c r="P75" s="23"/>
      <c r="Q75" s="23"/>
      <c r="R75" s="23"/>
      <c r="S75" s="23"/>
      <c r="T75" s="23"/>
    </row>
    <row r="76" spans="2:20" x14ac:dyDescent="0.3">
      <c r="B76" s="5"/>
      <c r="C76" s="39" t="s">
        <v>1135</v>
      </c>
      <c r="D76" s="40"/>
      <c r="E76" s="38"/>
      <c r="F76" s="24"/>
      <c r="G76" s="24"/>
      <c r="H76" s="24"/>
      <c r="I76" s="24"/>
      <c r="J76" s="24"/>
      <c r="K76" s="24"/>
      <c r="L76" s="24"/>
      <c r="M76" s="24"/>
      <c r="N76" s="24"/>
      <c r="O76" s="24"/>
      <c r="P76" s="24"/>
      <c r="Q76" s="24"/>
      <c r="R76" s="24"/>
      <c r="S76" s="24"/>
      <c r="T76" s="24"/>
    </row>
    <row r="77" spans="2:20" x14ac:dyDescent="0.3">
      <c r="B77" s="5"/>
      <c r="C77" s="41" t="s">
        <v>1136</v>
      </c>
      <c r="D77" s="35"/>
      <c r="E77" s="36"/>
      <c r="F77" s="23"/>
      <c r="G77" s="23"/>
      <c r="H77" s="23"/>
      <c r="I77" s="23"/>
      <c r="J77" s="23"/>
      <c r="K77" s="23"/>
      <c r="L77" s="23"/>
      <c r="M77" s="23"/>
      <c r="N77" s="23"/>
      <c r="O77" s="23"/>
      <c r="P77" s="23"/>
      <c r="Q77" s="23"/>
      <c r="R77" s="23"/>
      <c r="S77" s="23"/>
      <c r="T77" s="23"/>
    </row>
    <row r="78" spans="2:20" x14ac:dyDescent="0.3">
      <c r="B78" s="5"/>
      <c r="C78" s="39" t="s">
        <v>1137</v>
      </c>
      <c r="D78" s="40"/>
      <c r="E78" s="38"/>
      <c r="F78" s="24"/>
      <c r="G78" s="24"/>
      <c r="H78" s="24"/>
      <c r="I78" s="24"/>
      <c r="J78" s="24"/>
      <c r="K78" s="24"/>
      <c r="L78" s="24"/>
      <c r="M78" s="24"/>
      <c r="N78" s="24"/>
      <c r="O78" s="24"/>
      <c r="P78" s="24"/>
      <c r="Q78" s="24"/>
      <c r="R78" s="24"/>
      <c r="S78" s="24"/>
      <c r="T78" s="24"/>
    </row>
    <row r="79" spans="2:20" x14ac:dyDescent="0.3">
      <c r="B79" s="5"/>
      <c r="C79" s="41" t="s">
        <v>1138</v>
      </c>
      <c r="D79" s="35"/>
      <c r="E79" s="36"/>
      <c r="F79" s="23"/>
      <c r="G79" s="23"/>
      <c r="H79" s="23"/>
      <c r="I79" s="23"/>
      <c r="J79" s="23"/>
      <c r="K79" s="23"/>
      <c r="L79" s="23"/>
      <c r="M79" s="23"/>
      <c r="N79" s="23"/>
      <c r="O79" s="23"/>
      <c r="P79" s="23"/>
      <c r="Q79" s="23"/>
      <c r="R79" s="23"/>
      <c r="S79" s="23"/>
      <c r="T79" s="23"/>
    </row>
    <row r="80" spans="2:20" x14ac:dyDescent="0.3">
      <c r="B80" s="5"/>
      <c r="C80" s="39" t="s">
        <v>1139</v>
      </c>
      <c r="D80" s="40"/>
      <c r="E80" s="38"/>
      <c r="F80" s="24"/>
      <c r="G80" s="24"/>
      <c r="H80" s="24"/>
      <c r="I80" s="24"/>
      <c r="J80" s="24"/>
      <c r="K80" s="24"/>
      <c r="L80" s="24"/>
      <c r="M80" s="24"/>
      <c r="N80" s="24"/>
      <c r="O80" s="24"/>
      <c r="P80" s="24"/>
      <c r="Q80" s="24"/>
      <c r="R80" s="24"/>
      <c r="S80" s="24"/>
      <c r="T80" s="24"/>
    </row>
    <row r="81" spans="2:20" x14ac:dyDescent="0.3">
      <c r="B81" s="5"/>
      <c r="C81" s="41" t="s">
        <v>1140</v>
      </c>
      <c r="D81" s="35"/>
      <c r="E81" s="36"/>
      <c r="F81" s="23"/>
      <c r="G81" s="23"/>
      <c r="H81" s="23"/>
      <c r="I81" s="23"/>
      <c r="J81" s="23"/>
      <c r="K81" s="23"/>
      <c r="L81" s="23"/>
      <c r="M81" s="23"/>
      <c r="N81" s="23"/>
      <c r="O81" s="23"/>
      <c r="P81" s="23"/>
      <c r="Q81" s="23"/>
      <c r="R81" s="23"/>
      <c r="S81" s="23"/>
      <c r="T81" s="23"/>
    </row>
    <row r="82" spans="2:20" x14ac:dyDescent="0.3">
      <c r="B82" s="5"/>
      <c r="C82" s="39" t="s">
        <v>1141</v>
      </c>
      <c r="D82" s="40"/>
      <c r="E82" s="38"/>
      <c r="F82" s="24"/>
      <c r="G82" s="24"/>
      <c r="H82" s="24"/>
      <c r="I82" s="24"/>
      <c r="J82" s="24"/>
      <c r="K82" s="24"/>
      <c r="L82" s="24"/>
      <c r="M82" s="24"/>
      <c r="N82" s="24"/>
      <c r="O82" s="24"/>
      <c r="P82" s="24"/>
      <c r="Q82" s="24"/>
      <c r="R82" s="24"/>
      <c r="S82" s="24"/>
      <c r="T82" s="24"/>
    </row>
    <row r="83" spans="2:20" x14ac:dyDescent="0.3">
      <c r="B83" s="5"/>
      <c r="C83" s="41" t="s">
        <v>1142</v>
      </c>
      <c r="D83" s="35"/>
      <c r="E83" s="36"/>
      <c r="F83" s="23"/>
      <c r="G83" s="23"/>
      <c r="H83" s="23"/>
      <c r="I83" s="23"/>
      <c r="J83" s="23"/>
      <c r="K83" s="23"/>
      <c r="L83" s="23"/>
      <c r="M83" s="23"/>
      <c r="N83" s="23"/>
      <c r="O83" s="23"/>
      <c r="P83" s="23"/>
      <c r="Q83" s="23"/>
      <c r="R83" s="23"/>
      <c r="S83" s="23"/>
      <c r="T83" s="23"/>
    </row>
    <row r="84" spans="2:20" x14ac:dyDescent="0.3">
      <c r="B84" s="6"/>
      <c r="C84" s="42" t="s">
        <v>1143</v>
      </c>
      <c r="D84" s="43"/>
      <c r="E84" s="44"/>
      <c r="F84" s="25">
        <f t="shared" ref="F84:T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c r="R84" s="25">
        <f t="shared" si="5"/>
        <v>0</v>
      </c>
      <c r="S84" s="25">
        <f t="shared" si="5"/>
        <v>0</v>
      </c>
      <c r="T84" s="25">
        <f t="shared" si="5"/>
        <v>0</v>
      </c>
    </row>
  </sheetData>
  <mergeCells count="78">
    <mergeCell ref="F10:T10"/>
    <mergeCell ref="F11:H11"/>
    <mergeCell ref="I11:K11"/>
    <mergeCell ref="L11:N11"/>
    <mergeCell ref="O11:Q11"/>
    <mergeCell ref="R11:R12"/>
    <mergeCell ref="S11:S12"/>
    <mergeCell ref="B13:E13"/>
    <mergeCell ref="C14:E14"/>
    <mergeCell ref="C15:E15"/>
    <mergeCell ref="C16:E16"/>
    <mergeCell ref="C17:E17"/>
    <mergeCell ref="C18:E18"/>
    <mergeCell ref="C19:E19"/>
    <mergeCell ref="C20:E20"/>
    <mergeCell ref="C21:E21"/>
    <mergeCell ref="D22:E22"/>
    <mergeCell ref="D23:E23"/>
    <mergeCell ref="D24:E24"/>
    <mergeCell ref="D25:E25"/>
    <mergeCell ref="C26:E26"/>
    <mergeCell ref="C27:E27"/>
    <mergeCell ref="D28:E28"/>
    <mergeCell ref="D29:E29"/>
    <mergeCell ref="D30:E30"/>
    <mergeCell ref="D32:E32"/>
    <mergeCell ref="D33:E33"/>
    <mergeCell ref="D34:E34"/>
    <mergeCell ref="D35:E35"/>
    <mergeCell ref="C36:E36"/>
    <mergeCell ref="C37:E37"/>
    <mergeCell ref="C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C53:E53"/>
    <mergeCell ref="D54:E54"/>
    <mergeCell ref="D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69:E69"/>
    <mergeCell ref="D70:E70"/>
    <mergeCell ref="D71:E71"/>
    <mergeCell ref="D72:E72"/>
    <mergeCell ref="D73:E73"/>
    <mergeCell ref="C74:E74"/>
    <mergeCell ref="C75:E75"/>
    <mergeCell ref="C76:E76"/>
    <mergeCell ref="C77:E77"/>
    <mergeCell ref="C78:E78"/>
    <mergeCell ref="C84:E84"/>
    <mergeCell ref="C79:E79"/>
    <mergeCell ref="C80:E80"/>
    <mergeCell ref="C81:E81"/>
    <mergeCell ref="C82:E82"/>
    <mergeCell ref="C83:E83"/>
  </mergeCells>
  <hyperlinks>
    <hyperlink ref="B2" location="'Indice'!A1" display="Indic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Q8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33" t="s">
        <v>1532</v>
      </c>
    </row>
    <row r="2" spans="2:17" x14ac:dyDescent="0.3">
      <c r="B2" s="2" t="s">
        <v>1</v>
      </c>
    </row>
    <row r="3" spans="2:17" x14ac:dyDescent="0.3">
      <c r="B3" s="1"/>
    </row>
    <row r="4" spans="2:17" x14ac:dyDescent="0.3">
      <c r="B4" s="1"/>
    </row>
    <row r="5" spans="2:17" x14ac:dyDescent="0.3">
      <c r="B5" s="1" t="s">
        <v>3</v>
      </c>
      <c r="C5" t="s">
        <v>1204</v>
      </c>
    </row>
    <row r="6" spans="2:17" x14ac:dyDescent="0.3">
      <c r="B6" s="1" t="s">
        <v>4</v>
      </c>
      <c r="C6" t="s">
        <v>5</v>
      </c>
    </row>
    <row r="7" spans="2:17" x14ac:dyDescent="0.3">
      <c r="B7" s="1" t="s">
        <v>6</v>
      </c>
      <c r="C7" t="s">
        <v>5</v>
      </c>
    </row>
    <row r="8" spans="2:17" x14ac:dyDescent="0.3">
      <c r="B8" s="1" t="s">
        <v>7</v>
      </c>
      <c r="C8" t="s">
        <v>8</v>
      </c>
    </row>
    <row r="10" spans="2:17" x14ac:dyDescent="0.3">
      <c r="F10" s="51" t="s">
        <v>1205</v>
      </c>
      <c r="G10" s="52"/>
      <c r="H10" s="52"/>
      <c r="I10" s="52"/>
      <c r="J10" s="52"/>
      <c r="K10" s="52"/>
      <c r="L10" s="52"/>
      <c r="M10" s="52"/>
      <c r="N10" s="52"/>
      <c r="O10" s="52"/>
      <c r="P10" s="52"/>
      <c r="Q10" s="53"/>
    </row>
    <row r="11" spans="2:17" ht="28.05" customHeight="1" x14ac:dyDescent="0.3">
      <c r="F11" s="60" t="s">
        <v>1206</v>
      </c>
      <c r="G11" s="61"/>
      <c r="H11" s="62"/>
      <c r="I11" s="51" t="s">
        <v>25</v>
      </c>
      <c r="J11" s="52"/>
      <c r="K11" s="53"/>
      <c r="L11" s="60" t="s">
        <v>24</v>
      </c>
      <c r="M11" s="61"/>
      <c r="N11" s="62"/>
      <c r="O11" s="58" t="s">
        <v>1213</v>
      </c>
      <c r="P11" s="56" t="s">
        <v>1214</v>
      </c>
      <c r="Q11" s="30"/>
    </row>
    <row r="12" spans="2:17" ht="57" x14ac:dyDescent="0.3">
      <c r="F12" s="4" t="s">
        <v>1207</v>
      </c>
      <c r="G12" s="18" t="s">
        <v>1208</v>
      </c>
      <c r="H12" s="29"/>
      <c r="I12" s="18" t="s">
        <v>1209</v>
      </c>
      <c r="J12" s="4" t="s">
        <v>1210</v>
      </c>
      <c r="K12" s="19"/>
      <c r="L12" s="4" t="s">
        <v>1211</v>
      </c>
      <c r="M12" s="18" t="s">
        <v>1212</v>
      </c>
      <c r="N12" s="29"/>
      <c r="O12" s="59"/>
      <c r="P12" s="57"/>
      <c r="Q12" s="20"/>
    </row>
    <row r="13" spans="2:17" x14ac:dyDescent="0.3">
      <c r="B13" s="34" t="s">
        <v>1072</v>
      </c>
      <c r="C13" s="35"/>
      <c r="D13" s="35"/>
      <c r="E13" s="36"/>
      <c r="F13" s="13"/>
      <c r="G13" s="13"/>
      <c r="H13" s="13"/>
      <c r="I13" s="13"/>
      <c r="J13" s="13"/>
      <c r="K13" s="13"/>
      <c r="L13" s="13"/>
      <c r="M13" s="13"/>
      <c r="N13" s="13"/>
      <c r="O13" s="13"/>
      <c r="P13" s="13"/>
      <c r="Q13" s="13"/>
    </row>
    <row r="14" spans="2:17" x14ac:dyDescent="0.3">
      <c r="B14" s="5"/>
      <c r="C14" s="39" t="s">
        <v>1073</v>
      </c>
      <c r="D14" s="40"/>
      <c r="E14" s="38"/>
      <c r="F14" s="24"/>
      <c r="G14" s="24"/>
      <c r="H14" s="24"/>
      <c r="I14" s="24"/>
      <c r="J14" s="24"/>
      <c r="K14" s="24"/>
      <c r="L14" s="24"/>
      <c r="M14" s="24"/>
      <c r="N14" s="24"/>
      <c r="O14" s="24"/>
      <c r="P14" s="24"/>
      <c r="Q14" s="24"/>
    </row>
    <row r="15" spans="2:17" x14ac:dyDescent="0.3">
      <c r="B15" s="5"/>
      <c r="C15" s="41" t="s">
        <v>1074</v>
      </c>
      <c r="D15" s="35"/>
      <c r="E15" s="36"/>
      <c r="F15" s="23"/>
      <c r="G15" s="23"/>
      <c r="H15" s="23"/>
      <c r="I15" s="23"/>
      <c r="J15" s="23"/>
      <c r="K15" s="23"/>
      <c r="L15" s="23"/>
      <c r="M15" s="23"/>
      <c r="N15" s="23"/>
      <c r="O15" s="23"/>
      <c r="P15" s="23"/>
      <c r="Q15" s="23"/>
    </row>
    <row r="16" spans="2:17" x14ac:dyDescent="0.3">
      <c r="B16" s="5"/>
      <c r="C16" s="39" t="s">
        <v>1075</v>
      </c>
      <c r="D16" s="40"/>
      <c r="E16" s="38"/>
      <c r="F16" s="24"/>
      <c r="G16" s="24"/>
      <c r="H16" s="24"/>
      <c r="I16" s="24"/>
      <c r="J16" s="24"/>
      <c r="K16" s="24"/>
      <c r="L16" s="24"/>
      <c r="M16" s="24"/>
      <c r="N16" s="24"/>
      <c r="O16" s="24"/>
      <c r="P16" s="24"/>
      <c r="Q16" s="24"/>
    </row>
    <row r="17" spans="2:17" x14ac:dyDescent="0.3">
      <c r="B17" s="5"/>
      <c r="C17" s="41" t="s">
        <v>1076</v>
      </c>
      <c r="D17" s="35"/>
      <c r="E17" s="36"/>
      <c r="F17" s="23"/>
      <c r="G17" s="23"/>
      <c r="H17" s="23"/>
      <c r="I17" s="23"/>
      <c r="J17" s="23"/>
      <c r="K17" s="23"/>
      <c r="L17" s="23"/>
      <c r="M17" s="23"/>
      <c r="N17" s="23"/>
      <c r="O17" s="23"/>
      <c r="P17" s="23"/>
      <c r="Q17" s="23"/>
    </row>
    <row r="18" spans="2:17" x14ac:dyDescent="0.3">
      <c r="B18" s="5"/>
      <c r="C18" s="39" t="s">
        <v>1077</v>
      </c>
      <c r="D18" s="40"/>
      <c r="E18" s="38"/>
      <c r="F18" s="24"/>
      <c r="G18" s="24"/>
      <c r="H18" s="24"/>
      <c r="I18" s="24"/>
      <c r="J18" s="24"/>
      <c r="K18" s="24"/>
      <c r="L18" s="24"/>
      <c r="M18" s="24"/>
      <c r="N18" s="24"/>
      <c r="O18" s="24"/>
      <c r="P18" s="24"/>
      <c r="Q18" s="24"/>
    </row>
    <row r="19" spans="2:17" x14ac:dyDescent="0.3">
      <c r="B19" s="5"/>
      <c r="C19" s="41" t="s">
        <v>1078</v>
      </c>
      <c r="D19" s="35"/>
      <c r="E19" s="36"/>
      <c r="F19" s="23"/>
      <c r="G19" s="23"/>
      <c r="H19" s="23"/>
      <c r="I19" s="23"/>
      <c r="J19" s="23"/>
      <c r="K19" s="23"/>
      <c r="L19" s="23"/>
      <c r="M19" s="23"/>
      <c r="N19" s="23"/>
      <c r="O19" s="23"/>
      <c r="P19" s="23"/>
      <c r="Q19" s="23"/>
    </row>
    <row r="20" spans="2:17" x14ac:dyDescent="0.3">
      <c r="B20" s="5"/>
      <c r="C20" s="39" t="s">
        <v>1079</v>
      </c>
      <c r="D20" s="40"/>
      <c r="E20" s="38"/>
      <c r="F20" s="24"/>
      <c r="G20" s="24"/>
      <c r="H20" s="24"/>
      <c r="I20" s="24"/>
      <c r="J20" s="24"/>
      <c r="K20" s="24"/>
      <c r="L20" s="24"/>
      <c r="M20" s="24"/>
      <c r="N20" s="24"/>
      <c r="O20" s="24"/>
      <c r="P20" s="24"/>
      <c r="Q20" s="24"/>
    </row>
    <row r="21" spans="2:17" x14ac:dyDescent="0.3">
      <c r="B21" s="5"/>
      <c r="C21" s="34" t="s">
        <v>1080</v>
      </c>
      <c r="D21" s="35"/>
      <c r="E21" s="36"/>
      <c r="F21" s="13"/>
      <c r="G21" s="13"/>
      <c r="H21" s="13"/>
      <c r="I21" s="13"/>
      <c r="J21" s="13"/>
      <c r="K21" s="13"/>
      <c r="L21" s="13"/>
      <c r="M21" s="13"/>
      <c r="N21" s="13"/>
      <c r="O21" s="13"/>
      <c r="P21" s="13"/>
      <c r="Q21" s="13"/>
    </row>
    <row r="22" spans="2:17" x14ac:dyDescent="0.3">
      <c r="B22" s="5"/>
      <c r="C22" s="5"/>
      <c r="D22" s="39" t="s">
        <v>1081</v>
      </c>
      <c r="E22" s="38"/>
      <c r="F22" s="24"/>
      <c r="G22" s="24"/>
      <c r="H22" s="24"/>
      <c r="I22" s="24"/>
      <c r="J22" s="24"/>
      <c r="K22" s="24"/>
      <c r="L22" s="24"/>
      <c r="M22" s="24"/>
      <c r="N22" s="24"/>
      <c r="O22" s="24"/>
      <c r="P22" s="24"/>
      <c r="Q22" s="24"/>
    </row>
    <row r="23" spans="2:17" x14ac:dyDescent="0.3">
      <c r="B23" s="5"/>
      <c r="C23" s="5"/>
      <c r="D23" s="41" t="s">
        <v>1082</v>
      </c>
      <c r="E23" s="36"/>
      <c r="F23" s="23"/>
      <c r="G23" s="23"/>
      <c r="H23" s="23"/>
      <c r="I23" s="23"/>
      <c r="J23" s="23"/>
      <c r="K23" s="23"/>
      <c r="L23" s="23"/>
      <c r="M23" s="23"/>
      <c r="N23" s="23"/>
      <c r="O23" s="23"/>
      <c r="P23" s="23"/>
      <c r="Q23" s="23"/>
    </row>
    <row r="24" spans="2:17" x14ac:dyDescent="0.3">
      <c r="B24" s="5"/>
      <c r="C24" s="5"/>
      <c r="D24" s="39" t="s">
        <v>1083</v>
      </c>
      <c r="E24" s="38"/>
      <c r="F24" s="24"/>
      <c r="G24" s="24"/>
      <c r="H24" s="24"/>
      <c r="I24" s="24"/>
      <c r="J24" s="24"/>
      <c r="K24" s="24"/>
      <c r="L24" s="24"/>
      <c r="M24" s="24"/>
      <c r="N24" s="24"/>
      <c r="O24" s="24"/>
      <c r="P24" s="24"/>
      <c r="Q24" s="24"/>
    </row>
    <row r="25" spans="2:17" x14ac:dyDescent="0.3">
      <c r="B25" s="5"/>
      <c r="C25" s="6"/>
      <c r="D25" s="45" t="s">
        <v>1084</v>
      </c>
      <c r="E25" s="47"/>
      <c r="F25" s="23">
        <f t="shared" ref="F25:Q25" si="0">SUM(F22:F24)</f>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2:17" x14ac:dyDescent="0.3">
      <c r="B26" s="5"/>
      <c r="C26" s="39" t="s">
        <v>1085</v>
      </c>
      <c r="D26" s="40"/>
      <c r="E26" s="38"/>
      <c r="F26" s="24"/>
      <c r="G26" s="24"/>
      <c r="H26" s="24"/>
      <c r="I26" s="24"/>
      <c r="J26" s="24"/>
      <c r="K26" s="24"/>
      <c r="L26" s="24"/>
      <c r="M26" s="24"/>
      <c r="N26" s="24"/>
      <c r="O26" s="24"/>
      <c r="P26" s="24"/>
      <c r="Q26" s="24"/>
    </row>
    <row r="27" spans="2:17" x14ac:dyDescent="0.3">
      <c r="B27" s="5"/>
      <c r="C27" s="34" t="s">
        <v>1086</v>
      </c>
      <c r="D27" s="35"/>
      <c r="E27" s="36"/>
      <c r="F27" s="13"/>
      <c r="G27" s="13"/>
      <c r="H27" s="13"/>
      <c r="I27" s="13"/>
      <c r="J27" s="13"/>
      <c r="K27" s="13"/>
      <c r="L27" s="13"/>
      <c r="M27" s="13"/>
      <c r="N27" s="13"/>
      <c r="O27" s="13"/>
      <c r="P27" s="13"/>
      <c r="Q27" s="13"/>
    </row>
    <row r="28" spans="2:17" x14ac:dyDescent="0.3">
      <c r="B28" s="5"/>
      <c r="C28" s="5"/>
      <c r="D28" s="39" t="s">
        <v>1087</v>
      </c>
      <c r="E28" s="38"/>
      <c r="F28" s="24"/>
      <c r="G28" s="24"/>
      <c r="H28" s="24"/>
      <c r="I28" s="24"/>
      <c r="J28" s="24"/>
      <c r="K28" s="24"/>
      <c r="L28" s="24"/>
      <c r="M28" s="24"/>
      <c r="N28" s="24"/>
      <c r="O28" s="24"/>
      <c r="P28" s="24"/>
      <c r="Q28" s="24"/>
    </row>
    <row r="29" spans="2:17" x14ac:dyDescent="0.3">
      <c r="B29" s="5"/>
      <c r="C29" s="5"/>
      <c r="D29" s="41" t="s">
        <v>1088</v>
      </c>
      <c r="E29" s="36"/>
      <c r="F29" s="23"/>
      <c r="G29" s="23"/>
      <c r="H29" s="23"/>
      <c r="I29" s="23"/>
      <c r="J29" s="23"/>
      <c r="K29" s="23"/>
      <c r="L29" s="23"/>
      <c r="M29" s="23"/>
      <c r="N29" s="23"/>
      <c r="O29" s="23"/>
      <c r="P29" s="23"/>
      <c r="Q29" s="23"/>
    </row>
    <row r="30" spans="2:17" x14ac:dyDescent="0.3">
      <c r="B30" s="5"/>
      <c r="C30" s="5"/>
      <c r="D30" s="37" t="s">
        <v>1089</v>
      </c>
      <c r="E30" s="38"/>
      <c r="F30" s="24"/>
      <c r="G30" s="24"/>
      <c r="H30" s="24"/>
      <c r="I30" s="24"/>
      <c r="J30" s="24"/>
      <c r="K30" s="24"/>
      <c r="L30" s="24"/>
      <c r="M30" s="24"/>
      <c r="N30" s="24"/>
      <c r="O30" s="24"/>
      <c r="P30" s="24"/>
      <c r="Q30" s="24"/>
    </row>
    <row r="31" spans="2:17" x14ac:dyDescent="0.3">
      <c r="B31" s="5"/>
      <c r="C31" s="5"/>
      <c r="D31" s="8"/>
      <c r="E31" s="9" t="s">
        <v>1090</v>
      </c>
      <c r="F31" s="23"/>
      <c r="G31" s="23"/>
      <c r="H31" s="23"/>
      <c r="I31" s="23"/>
      <c r="J31" s="23"/>
      <c r="K31" s="23"/>
      <c r="L31" s="23"/>
      <c r="M31" s="23"/>
      <c r="N31" s="23"/>
      <c r="O31" s="23"/>
      <c r="P31" s="23"/>
      <c r="Q31" s="23"/>
    </row>
    <row r="32" spans="2:17" x14ac:dyDescent="0.3">
      <c r="B32" s="5"/>
      <c r="C32" s="5"/>
      <c r="D32" s="39" t="s">
        <v>1091</v>
      </c>
      <c r="E32" s="38"/>
      <c r="F32" s="24"/>
      <c r="G32" s="24"/>
      <c r="H32" s="24"/>
      <c r="I32" s="24"/>
      <c r="J32" s="24"/>
      <c r="K32" s="24"/>
      <c r="L32" s="24"/>
      <c r="M32" s="24"/>
      <c r="N32" s="24"/>
      <c r="O32" s="24"/>
      <c r="P32" s="24"/>
      <c r="Q32" s="24"/>
    </row>
    <row r="33" spans="2:17" x14ac:dyDescent="0.3">
      <c r="B33" s="5"/>
      <c r="C33" s="5"/>
      <c r="D33" s="41" t="s">
        <v>1092</v>
      </c>
      <c r="E33" s="36"/>
      <c r="F33" s="23"/>
      <c r="G33" s="23"/>
      <c r="H33" s="23"/>
      <c r="I33" s="23"/>
      <c r="J33" s="23"/>
      <c r="K33" s="23"/>
      <c r="L33" s="23"/>
      <c r="M33" s="23"/>
      <c r="N33" s="23"/>
      <c r="O33" s="23"/>
      <c r="P33" s="23"/>
      <c r="Q33" s="23"/>
    </row>
    <row r="34" spans="2:17" x14ac:dyDescent="0.3">
      <c r="B34" s="5"/>
      <c r="C34" s="5"/>
      <c r="D34" s="39" t="s">
        <v>1093</v>
      </c>
      <c r="E34" s="38"/>
      <c r="F34" s="24"/>
      <c r="G34" s="24"/>
      <c r="H34" s="24"/>
      <c r="I34" s="24"/>
      <c r="J34" s="24"/>
      <c r="K34" s="24"/>
      <c r="L34" s="24"/>
      <c r="M34" s="24"/>
      <c r="N34" s="24"/>
      <c r="O34" s="24"/>
      <c r="P34" s="24"/>
      <c r="Q34" s="24"/>
    </row>
    <row r="35" spans="2:17" x14ac:dyDescent="0.3">
      <c r="B35" s="5"/>
      <c r="C35" s="6"/>
      <c r="D35" s="45" t="s">
        <v>1094</v>
      </c>
      <c r="E35" s="47"/>
      <c r="F35" s="23">
        <f t="shared" ref="F35:Q35" si="1">SUM(F28:F30)+SUM(F32:F34)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row>
    <row r="36" spans="2:17" x14ac:dyDescent="0.3">
      <c r="B36" s="5"/>
      <c r="C36" s="39" t="s">
        <v>1095</v>
      </c>
      <c r="D36" s="40"/>
      <c r="E36" s="38"/>
      <c r="F36" s="24"/>
      <c r="G36" s="24"/>
      <c r="H36" s="24"/>
      <c r="I36" s="24"/>
      <c r="J36" s="24"/>
      <c r="K36" s="24"/>
      <c r="L36" s="24"/>
      <c r="M36" s="24"/>
      <c r="N36" s="24"/>
      <c r="O36" s="24"/>
      <c r="P36" s="24"/>
      <c r="Q36" s="24"/>
    </row>
    <row r="37" spans="2:17" x14ac:dyDescent="0.3">
      <c r="B37" s="5"/>
      <c r="C37" s="41" t="s">
        <v>1096</v>
      </c>
      <c r="D37" s="35"/>
      <c r="E37" s="36"/>
      <c r="F37" s="23"/>
      <c r="G37" s="23"/>
      <c r="H37" s="23"/>
      <c r="I37" s="23"/>
      <c r="J37" s="23"/>
      <c r="K37" s="23"/>
      <c r="L37" s="23"/>
      <c r="M37" s="23"/>
      <c r="N37" s="23"/>
      <c r="O37" s="23"/>
      <c r="P37" s="23"/>
      <c r="Q37" s="23"/>
    </row>
    <row r="38" spans="2:17" x14ac:dyDescent="0.3">
      <c r="B38" s="5"/>
      <c r="C38" s="37" t="s">
        <v>1097</v>
      </c>
      <c r="D38" s="40"/>
      <c r="E38" s="38"/>
      <c r="F38" s="14"/>
      <c r="G38" s="14"/>
      <c r="H38" s="14"/>
      <c r="I38" s="14"/>
      <c r="J38" s="14"/>
      <c r="K38" s="14"/>
      <c r="L38" s="14"/>
      <c r="M38" s="14"/>
      <c r="N38" s="14"/>
      <c r="O38" s="14"/>
      <c r="P38" s="14"/>
      <c r="Q38" s="14"/>
    </row>
    <row r="39" spans="2:17" x14ac:dyDescent="0.3">
      <c r="B39" s="5"/>
      <c r="C39" s="7"/>
      <c r="D39" s="41" t="s">
        <v>1098</v>
      </c>
      <c r="E39" s="36"/>
      <c r="F39" s="23"/>
      <c r="G39" s="23"/>
      <c r="H39" s="23"/>
      <c r="I39" s="23"/>
      <c r="J39" s="23"/>
      <c r="K39" s="23"/>
      <c r="L39" s="23"/>
      <c r="M39" s="23"/>
      <c r="N39" s="23"/>
      <c r="O39" s="23"/>
      <c r="P39" s="23"/>
      <c r="Q39" s="23"/>
    </row>
    <row r="40" spans="2:17" x14ac:dyDescent="0.3">
      <c r="B40" s="5"/>
      <c r="C40" s="7"/>
      <c r="D40" s="39" t="s">
        <v>1099</v>
      </c>
      <c r="E40" s="38"/>
      <c r="F40" s="24"/>
      <c r="G40" s="24"/>
      <c r="H40" s="24"/>
      <c r="I40" s="24"/>
      <c r="J40" s="24"/>
      <c r="K40" s="24"/>
      <c r="L40" s="24"/>
      <c r="M40" s="24"/>
      <c r="N40" s="24"/>
      <c r="O40" s="24"/>
      <c r="P40" s="24"/>
      <c r="Q40" s="24"/>
    </row>
    <row r="41" spans="2:17" x14ac:dyDescent="0.3">
      <c r="B41" s="5"/>
      <c r="C41" s="7"/>
      <c r="D41" s="41" t="s">
        <v>1100</v>
      </c>
      <c r="E41" s="36"/>
      <c r="F41" s="23"/>
      <c r="G41" s="23"/>
      <c r="H41" s="23"/>
      <c r="I41" s="23"/>
      <c r="J41" s="23"/>
      <c r="K41" s="23"/>
      <c r="L41" s="23"/>
      <c r="M41" s="23"/>
      <c r="N41" s="23"/>
      <c r="O41" s="23"/>
      <c r="P41" s="23"/>
      <c r="Q41" s="23"/>
    </row>
    <row r="42" spans="2:17" x14ac:dyDescent="0.3">
      <c r="B42" s="5"/>
      <c r="C42" s="7"/>
      <c r="D42" s="39" t="s">
        <v>1101</v>
      </c>
      <c r="E42" s="38"/>
      <c r="F42" s="24"/>
      <c r="G42" s="24"/>
      <c r="H42" s="24"/>
      <c r="I42" s="24"/>
      <c r="J42" s="24"/>
      <c r="K42" s="24"/>
      <c r="L42" s="24"/>
      <c r="M42" s="24"/>
      <c r="N42" s="24"/>
      <c r="O42" s="24"/>
      <c r="P42" s="24"/>
      <c r="Q42" s="24"/>
    </row>
    <row r="43" spans="2:17" x14ac:dyDescent="0.3">
      <c r="B43" s="5"/>
      <c r="C43" s="7"/>
      <c r="D43" s="41" t="s">
        <v>1102</v>
      </c>
      <c r="E43" s="36"/>
      <c r="F43" s="23"/>
      <c r="G43" s="23"/>
      <c r="H43" s="23"/>
      <c r="I43" s="23"/>
      <c r="J43" s="23"/>
      <c r="K43" s="23"/>
      <c r="L43" s="23"/>
      <c r="M43" s="23"/>
      <c r="N43" s="23"/>
      <c r="O43" s="23"/>
      <c r="P43" s="23"/>
      <c r="Q43" s="23"/>
    </row>
    <row r="44" spans="2:17" ht="28.05" customHeight="1" x14ac:dyDescent="0.3">
      <c r="B44" s="5"/>
      <c r="C44" s="7"/>
      <c r="D44" s="39" t="s">
        <v>1103</v>
      </c>
      <c r="E44" s="38"/>
      <c r="F44" s="24"/>
      <c r="G44" s="24"/>
      <c r="H44" s="24"/>
      <c r="I44" s="24"/>
      <c r="J44" s="24"/>
      <c r="K44" s="24"/>
      <c r="L44" s="24"/>
      <c r="M44" s="24"/>
      <c r="N44" s="24"/>
      <c r="O44" s="24"/>
      <c r="P44" s="24"/>
      <c r="Q44" s="24"/>
    </row>
    <row r="45" spans="2:17" x14ac:dyDescent="0.3">
      <c r="B45" s="5"/>
      <c r="C45" s="7"/>
      <c r="D45" s="41" t="s">
        <v>1104</v>
      </c>
      <c r="E45" s="36"/>
      <c r="F45" s="23"/>
      <c r="G45" s="23"/>
      <c r="H45" s="23"/>
      <c r="I45" s="23"/>
      <c r="J45" s="23"/>
      <c r="K45" s="23"/>
      <c r="L45" s="23"/>
      <c r="M45" s="23"/>
      <c r="N45" s="23"/>
      <c r="O45" s="23"/>
      <c r="P45" s="23"/>
      <c r="Q45" s="23"/>
    </row>
    <row r="46" spans="2:17" ht="28.05" customHeight="1" x14ac:dyDescent="0.3">
      <c r="B46" s="5"/>
      <c r="C46" s="7"/>
      <c r="D46" s="39" t="s">
        <v>1105</v>
      </c>
      <c r="E46" s="38"/>
      <c r="F46" s="24"/>
      <c r="G46" s="24"/>
      <c r="H46" s="24"/>
      <c r="I46" s="24"/>
      <c r="J46" s="24"/>
      <c r="K46" s="24"/>
      <c r="L46" s="24"/>
      <c r="M46" s="24"/>
      <c r="N46" s="24"/>
      <c r="O46" s="24"/>
      <c r="P46" s="24"/>
      <c r="Q46" s="24"/>
    </row>
    <row r="47" spans="2:17" x14ac:dyDescent="0.3">
      <c r="B47" s="5"/>
      <c r="C47" s="7"/>
      <c r="D47" s="41" t="s">
        <v>1106</v>
      </c>
      <c r="E47" s="36"/>
      <c r="F47" s="23"/>
      <c r="G47" s="23"/>
      <c r="H47" s="23"/>
      <c r="I47" s="23"/>
      <c r="J47" s="23"/>
      <c r="K47" s="23"/>
      <c r="L47" s="23"/>
      <c r="M47" s="23"/>
      <c r="N47" s="23"/>
      <c r="O47" s="23"/>
      <c r="P47" s="23"/>
      <c r="Q47" s="23"/>
    </row>
    <row r="48" spans="2:17" x14ac:dyDescent="0.3">
      <c r="B48" s="5"/>
      <c r="C48" s="7"/>
      <c r="D48" s="39" t="s">
        <v>1107</v>
      </c>
      <c r="E48" s="38"/>
      <c r="F48" s="24"/>
      <c r="G48" s="24"/>
      <c r="H48" s="24"/>
      <c r="I48" s="24"/>
      <c r="J48" s="24"/>
      <c r="K48" s="24"/>
      <c r="L48" s="24"/>
      <c r="M48" s="24"/>
      <c r="N48" s="24"/>
      <c r="O48" s="24"/>
      <c r="P48" s="24"/>
      <c r="Q48" s="24"/>
    </row>
    <row r="49" spans="2:17" x14ac:dyDescent="0.3">
      <c r="B49" s="5"/>
      <c r="C49" s="7"/>
      <c r="D49" s="41" t="s">
        <v>1108</v>
      </c>
      <c r="E49" s="36"/>
      <c r="F49" s="23"/>
      <c r="G49" s="23"/>
      <c r="H49" s="23"/>
      <c r="I49" s="23"/>
      <c r="J49" s="23"/>
      <c r="K49" s="23"/>
      <c r="L49" s="23"/>
      <c r="M49" s="23"/>
      <c r="N49" s="23"/>
      <c r="O49" s="23"/>
      <c r="P49" s="23"/>
      <c r="Q49" s="23"/>
    </row>
    <row r="50" spans="2:17" x14ac:dyDescent="0.3">
      <c r="B50" s="5"/>
      <c r="C50" s="7"/>
      <c r="D50" s="39" t="s">
        <v>1109</v>
      </c>
      <c r="E50" s="38"/>
      <c r="F50" s="24"/>
      <c r="G50" s="24"/>
      <c r="H50" s="24"/>
      <c r="I50" s="24"/>
      <c r="J50" s="24"/>
      <c r="K50" s="24"/>
      <c r="L50" s="24"/>
      <c r="M50" s="24"/>
      <c r="N50" s="24"/>
      <c r="O50" s="24"/>
      <c r="P50" s="24"/>
      <c r="Q50" s="24"/>
    </row>
    <row r="51" spans="2:17" x14ac:dyDescent="0.3">
      <c r="B51" s="5"/>
      <c r="C51" s="7"/>
      <c r="D51" s="41" t="s">
        <v>1110</v>
      </c>
      <c r="E51" s="36"/>
      <c r="F51" s="23"/>
      <c r="G51" s="23"/>
      <c r="H51" s="23"/>
      <c r="I51" s="23"/>
      <c r="J51" s="23"/>
      <c r="K51" s="23"/>
      <c r="L51" s="23"/>
      <c r="M51" s="23"/>
      <c r="N51" s="23"/>
      <c r="O51" s="23"/>
      <c r="P51" s="23"/>
      <c r="Q51" s="23"/>
    </row>
    <row r="52" spans="2:17" x14ac:dyDescent="0.3">
      <c r="B52" s="5"/>
      <c r="C52" s="8"/>
      <c r="D52" s="42" t="s">
        <v>1111</v>
      </c>
      <c r="E52" s="44"/>
      <c r="F52" s="24">
        <f t="shared" ref="F52:Q52" si="2">SUM(F39:F51)</f>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row>
    <row r="53" spans="2:17" x14ac:dyDescent="0.3">
      <c r="B53" s="5"/>
      <c r="C53" s="34" t="s">
        <v>1112</v>
      </c>
      <c r="D53" s="35"/>
      <c r="E53" s="36"/>
      <c r="F53" s="13"/>
      <c r="G53" s="13"/>
      <c r="H53" s="13"/>
      <c r="I53" s="13"/>
      <c r="J53" s="13"/>
      <c r="K53" s="13"/>
      <c r="L53" s="13"/>
      <c r="M53" s="13"/>
      <c r="N53" s="13"/>
      <c r="O53" s="13"/>
      <c r="P53" s="13"/>
      <c r="Q53" s="13"/>
    </row>
    <row r="54" spans="2:17" x14ac:dyDescent="0.3">
      <c r="B54" s="5"/>
      <c r="C54" s="5"/>
      <c r="D54" s="39" t="s">
        <v>1113</v>
      </c>
      <c r="E54" s="38"/>
      <c r="F54" s="24"/>
      <c r="G54" s="24"/>
      <c r="H54" s="24"/>
      <c r="I54" s="24"/>
      <c r="J54" s="24"/>
      <c r="K54" s="24"/>
      <c r="L54" s="24"/>
      <c r="M54" s="24"/>
      <c r="N54" s="24"/>
      <c r="O54" s="24"/>
      <c r="P54" s="24"/>
      <c r="Q54" s="24"/>
    </row>
    <row r="55" spans="2:17" x14ac:dyDescent="0.3">
      <c r="B55" s="5"/>
      <c r="C55" s="5"/>
      <c r="D55" s="41" t="s">
        <v>1114</v>
      </c>
      <c r="E55" s="36"/>
      <c r="F55" s="23"/>
      <c r="G55" s="23"/>
      <c r="H55" s="23"/>
      <c r="I55" s="23"/>
      <c r="J55" s="23"/>
      <c r="K55" s="23"/>
      <c r="L55" s="23"/>
      <c r="M55" s="23"/>
      <c r="N55" s="23"/>
      <c r="O55" s="23"/>
      <c r="P55" s="23"/>
      <c r="Q55" s="23"/>
    </row>
    <row r="56" spans="2:17" x14ac:dyDescent="0.3">
      <c r="B56" s="5"/>
      <c r="C56" s="5"/>
      <c r="D56" s="39" t="s">
        <v>1115</v>
      </c>
      <c r="E56" s="38"/>
      <c r="F56" s="24"/>
      <c r="G56" s="24"/>
      <c r="H56" s="24"/>
      <c r="I56" s="24"/>
      <c r="J56" s="24"/>
      <c r="K56" s="24"/>
      <c r="L56" s="24"/>
      <c r="M56" s="24"/>
      <c r="N56" s="24"/>
      <c r="O56" s="24"/>
      <c r="P56" s="24"/>
      <c r="Q56" s="24"/>
    </row>
    <row r="57" spans="2:17" x14ac:dyDescent="0.3">
      <c r="B57" s="5"/>
      <c r="C57" s="5"/>
      <c r="D57" s="41" t="s">
        <v>1116</v>
      </c>
      <c r="E57" s="36"/>
      <c r="F57" s="23"/>
      <c r="G57" s="23"/>
      <c r="H57" s="23"/>
      <c r="I57" s="23"/>
      <c r="J57" s="23"/>
      <c r="K57" s="23"/>
      <c r="L57" s="23"/>
      <c r="M57" s="23"/>
      <c r="N57" s="23"/>
      <c r="O57" s="23"/>
      <c r="P57" s="23"/>
      <c r="Q57" s="23"/>
    </row>
    <row r="58" spans="2:17" x14ac:dyDescent="0.3">
      <c r="B58" s="5"/>
      <c r="C58" s="5"/>
      <c r="D58" s="39" t="s">
        <v>1117</v>
      </c>
      <c r="E58" s="38"/>
      <c r="F58" s="24"/>
      <c r="G58" s="24"/>
      <c r="H58" s="24"/>
      <c r="I58" s="24"/>
      <c r="J58" s="24"/>
      <c r="K58" s="24"/>
      <c r="L58" s="24"/>
      <c r="M58" s="24"/>
      <c r="N58" s="24"/>
      <c r="O58" s="24"/>
      <c r="P58" s="24"/>
      <c r="Q58" s="24"/>
    </row>
    <row r="59" spans="2:17" x14ac:dyDescent="0.3">
      <c r="B59" s="5"/>
      <c r="C59" s="5"/>
      <c r="D59" s="41" t="s">
        <v>1118</v>
      </c>
      <c r="E59" s="36"/>
      <c r="F59" s="23"/>
      <c r="G59" s="23"/>
      <c r="H59" s="23"/>
      <c r="I59" s="23"/>
      <c r="J59" s="23"/>
      <c r="K59" s="23"/>
      <c r="L59" s="23"/>
      <c r="M59" s="23"/>
      <c r="N59" s="23"/>
      <c r="O59" s="23"/>
      <c r="P59" s="23"/>
      <c r="Q59" s="23"/>
    </row>
    <row r="60" spans="2:17" x14ac:dyDescent="0.3">
      <c r="B60" s="5"/>
      <c r="C60" s="5"/>
      <c r="D60" s="39" t="s">
        <v>1119</v>
      </c>
      <c r="E60" s="38"/>
      <c r="F60" s="24"/>
      <c r="G60" s="24"/>
      <c r="H60" s="24"/>
      <c r="I60" s="24"/>
      <c r="J60" s="24"/>
      <c r="K60" s="24"/>
      <c r="L60" s="24"/>
      <c r="M60" s="24"/>
      <c r="N60" s="24"/>
      <c r="O60" s="24"/>
      <c r="P60" s="24"/>
      <c r="Q60" s="24"/>
    </row>
    <row r="61" spans="2:17" x14ac:dyDescent="0.3">
      <c r="B61" s="5"/>
      <c r="C61" s="5"/>
      <c r="D61" s="41" t="s">
        <v>1120</v>
      </c>
      <c r="E61" s="36"/>
      <c r="F61" s="23"/>
      <c r="G61" s="23"/>
      <c r="H61" s="23"/>
      <c r="I61" s="23"/>
      <c r="J61" s="23"/>
      <c r="K61" s="23"/>
      <c r="L61" s="23"/>
      <c r="M61" s="23"/>
      <c r="N61" s="23"/>
      <c r="O61" s="23"/>
      <c r="P61" s="23"/>
      <c r="Q61" s="23"/>
    </row>
    <row r="62" spans="2:17" x14ac:dyDescent="0.3">
      <c r="B62" s="5"/>
      <c r="C62" s="5"/>
      <c r="D62" s="39" t="s">
        <v>1121</v>
      </c>
      <c r="E62" s="38"/>
      <c r="F62" s="24"/>
      <c r="G62" s="24"/>
      <c r="H62" s="24"/>
      <c r="I62" s="24"/>
      <c r="J62" s="24"/>
      <c r="K62" s="24"/>
      <c r="L62" s="24"/>
      <c r="M62" s="24"/>
      <c r="N62" s="24"/>
      <c r="O62" s="24"/>
      <c r="P62" s="24"/>
      <c r="Q62" s="24"/>
    </row>
    <row r="63" spans="2:17" x14ac:dyDescent="0.3">
      <c r="B63" s="5"/>
      <c r="C63" s="5"/>
      <c r="D63" s="41" t="s">
        <v>1122</v>
      </c>
      <c r="E63" s="36"/>
      <c r="F63" s="23"/>
      <c r="G63" s="23"/>
      <c r="H63" s="23"/>
      <c r="I63" s="23"/>
      <c r="J63" s="23"/>
      <c r="K63" s="23"/>
      <c r="L63" s="23"/>
      <c r="M63" s="23"/>
      <c r="N63" s="23"/>
      <c r="O63" s="23"/>
      <c r="P63" s="23"/>
      <c r="Q63" s="23"/>
    </row>
    <row r="64" spans="2:17" x14ac:dyDescent="0.3">
      <c r="B64" s="5"/>
      <c r="C64" s="5"/>
      <c r="D64" s="39" t="s">
        <v>1123</v>
      </c>
      <c r="E64" s="38"/>
      <c r="F64" s="24"/>
      <c r="G64" s="24"/>
      <c r="H64" s="24"/>
      <c r="I64" s="24"/>
      <c r="J64" s="24"/>
      <c r="K64" s="24"/>
      <c r="L64" s="24"/>
      <c r="M64" s="24"/>
      <c r="N64" s="24"/>
      <c r="O64" s="24"/>
      <c r="P64" s="24"/>
      <c r="Q64" s="24"/>
    </row>
    <row r="65" spans="2:17" x14ac:dyDescent="0.3">
      <c r="B65" s="5"/>
      <c r="C65" s="6"/>
      <c r="D65" s="45" t="s">
        <v>1124</v>
      </c>
      <c r="E65" s="47"/>
      <c r="F65" s="23">
        <f t="shared" ref="F65:Q65" si="3">SUM(F54:F64)</f>
        <v>0</v>
      </c>
      <c r="G65" s="23">
        <f t="shared" si="3"/>
        <v>0</v>
      </c>
      <c r="H65" s="23">
        <f t="shared" si="3"/>
        <v>0</v>
      </c>
      <c r="I65" s="23">
        <f t="shared" si="3"/>
        <v>0</v>
      </c>
      <c r="J65" s="23">
        <f t="shared" si="3"/>
        <v>0</v>
      </c>
      <c r="K65" s="23">
        <f t="shared" si="3"/>
        <v>0</v>
      </c>
      <c r="L65" s="23">
        <f t="shared" si="3"/>
        <v>0</v>
      </c>
      <c r="M65" s="23">
        <f t="shared" si="3"/>
        <v>0</v>
      </c>
      <c r="N65" s="23">
        <f t="shared" si="3"/>
        <v>0</v>
      </c>
      <c r="O65" s="23">
        <f t="shared" si="3"/>
        <v>0</v>
      </c>
      <c r="P65" s="23">
        <f t="shared" si="3"/>
        <v>0</v>
      </c>
      <c r="Q65" s="23">
        <f t="shared" si="3"/>
        <v>0</v>
      </c>
    </row>
    <row r="66" spans="2:17" x14ac:dyDescent="0.3">
      <c r="B66" s="5"/>
      <c r="C66" s="37" t="s">
        <v>1125</v>
      </c>
      <c r="D66" s="40"/>
      <c r="E66" s="38"/>
      <c r="F66" s="14"/>
      <c r="G66" s="14"/>
      <c r="H66" s="14"/>
      <c r="I66" s="14"/>
      <c r="J66" s="14"/>
      <c r="K66" s="14"/>
      <c r="L66" s="14"/>
      <c r="M66" s="14"/>
      <c r="N66" s="14"/>
      <c r="O66" s="14"/>
      <c r="P66" s="14"/>
      <c r="Q66" s="14"/>
    </row>
    <row r="67" spans="2:17" x14ac:dyDescent="0.3">
      <c r="B67" s="5"/>
      <c r="C67" s="7"/>
      <c r="D67" s="41" t="s">
        <v>1126</v>
      </c>
      <c r="E67" s="36"/>
      <c r="F67" s="23"/>
      <c r="G67" s="23"/>
      <c r="H67" s="23"/>
      <c r="I67" s="23"/>
      <c r="J67" s="23"/>
      <c r="K67" s="23"/>
      <c r="L67" s="23"/>
      <c r="M67" s="23"/>
      <c r="N67" s="23"/>
      <c r="O67" s="23"/>
      <c r="P67" s="23"/>
      <c r="Q67" s="23"/>
    </row>
    <row r="68" spans="2:17" x14ac:dyDescent="0.3">
      <c r="B68" s="5"/>
      <c r="C68" s="7"/>
      <c r="D68" s="39" t="s">
        <v>1127</v>
      </c>
      <c r="E68" s="38"/>
      <c r="F68" s="24"/>
      <c r="G68" s="24"/>
      <c r="H68" s="24"/>
      <c r="I68" s="24"/>
      <c r="J68" s="24"/>
      <c r="K68" s="24"/>
      <c r="L68" s="24"/>
      <c r="M68" s="24"/>
      <c r="N68" s="24"/>
      <c r="O68" s="24"/>
      <c r="P68" s="24"/>
      <c r="Q68" s="24"/>
    </row>
    <row r="69" spans="2:17" x14ac:dyDescent="0.3">
      <c r="B69" s="5"/>
      <c r="C69" s="7"/>
      <c r="D69" s="41" t="s">
        <v>1128</v>
      </c>
      <c r="E69" s="36"/>
      <c r="F69" s="23"/>
      <c r="G69" s="23"/>
      <c r="H69" s="23"/>
      <c r="I69" s="23"/>
      <c r="J69" s="23"/>
      <c r="K69" s="23"/>
      <c r="L69" s="23"/>
      <c r="M69" s="23"/>
      <c r="N69" s="23"/>
      <c r="O69" s="23"/>
      <c r="P69" s="23"/>
      <c r="Q69" s="23"/>
    </row>
    <row r="70" spans="2:17" x14ac:dyDescent="0.3">
      <c r="B70" s="5"/>
      <c r="C70" s="7"/>
      <c r="D70" s="39" t="s">
        <v>1129</v>
      </c>
      <c r="E70" s="38"/>
      <c r="F70" s="24"/>
      <c r="G70" s="24"/>
      <c r="H70" s="24"/>
      <c r="I70" s="24"/>
      <c r="J70" s="24"/>
      <c r="K70" s="24"/>
      <c r="L70" s="24"/>
      <c r="M70" s="24"/>
      <c r="N70" s="24"/>
      <c r="O70" s="24"/>
      <c r="P70" s="24"/>
      <c r="Q70" s="24"/>
    </row>
    <row r="71" spans="2:17" x14ac:dyDescent="0.3">
      <c r="B71" s="5"/>
      <c r="C71" s="7"/>
      <c r="D71" s="41" t="s">
        <v>1130</v>
      </c>
      <c r="E71" s="36"/>
      <c r="F71" s="23"/>
      <c r="G71" s="23"/>
      <c r="H71" s="23"/>
      <c r="I71" s="23"/>
      <c r="J71" s="23"/>
      <c r="K71" s="23"/>
      <c r="L71" s="23"/>
      <c r="M71" s="23"/>
      <c r="N71" s="23"/>
      <c r="O71" s="23"/>
      <c r="P71" s="23"/>
      <c r="Q71" s="23"/>
    </row>
    <row r="72" spans="2:17" x14ac:dyDescent="0.3">
      <c r="B72" s="5"/>
      <c r="C72" s="7"/>
      <c r="D72" s="39" t="s">
        <v>1131</v>
      </c>
      <c r="E72" s="38"/>
      <c r="F72" s="24"/>
      <c r="G72" s="24"/>
      <c r="H72" s="24"/>
      <c r="I72" s="24"/>
      <c r="J72" s="24"/>
      <c r="K72" s="24"/>
      <c r="L72" s="24"/>
      <c r="M72" s="24"/>
      <c r="N72" s="24"/>
      <c r="O72" s="24"/>
      <c r="P72" s="24"/>
      <c r="Q72" s="24"/>
    </row>
    <row r="73" spans="2:17" x14ac:dyDescent="0.3">
      <c r="B73" s="5"/>
      <c r="C73" s="8"/>
      <c r="D73" s="45" t="s">
        <v>1132</v>
      </c>
      <c r="E73" s="47"/>
      <c r="F73" s="23">
        <f t="shared" ref="F73:Q73" si="4">SUM(F67:F72)</f>
        <v>0</v>
      </c>
      <c r="G73" s="23">
        <f t="shared" si="4"/>
        <v>0</v>
      </c>
      <c r="H73" s="23">
        <f t="shared" si="4"/>
        <v>0</v>
      </c>
      <c r="I73" s="23">
        <f t="shared" si="4"/>
        <v>0</v>
      </c>
      <c r="J73" s="23">
        <f t="shared" si="4"/>
        <v>0</v>
      </c>
      <c r="K73" s="23">
        <f t="shared" si="4"/>
        <v>0</v>
      </c>
      <c r="L73" s="23">
        <f t="shared" si="4"/>
        <v>0</v>
      </c>
      <c r="M73" s="23">
        <f t="shared" si="4"/>
        <v>0</v>
      </c>
      <c r="N73" s="23">
        <f t="shared" si="4"/>
        <v>0</v>
      </c>
      <c r="O73" s="23">
        <f t="shared" si="4"/>
        <v>0</v>
      </c>
      <c r="P73" s="23">
        <f t="shared" si="4"/>
        <v>0</v>
      </c>
      <c r="Q73" s="23">
        <f t="shared" si="4"/>
        <v>0</v>
      </c>
    </row>
    <row r="74" spans="2:17" x14ac:dyDescent="0.3">
      <c r="B74" s="5"/>
      <c r="C74" s="39" t="s">
        <v>1133</v>
      </c>
      <c r="D74" s="40"/>
      <c r="E74" s="38"/>
      <c r="F74" s="24"/>
      <c r="G74" s="24"/>
      <c r="H74" s="24"/>
      <c r="I74" s="24"/>
      <c r="J74" s="24"/>
      <c r="K74" s="24"/>
      <c r="L74" s="24"/>
      <c r="M74" s="24"/>
      <c r="N74" s="24"/>
      <c r="O74" s="24"/>
      <c r="P74" s="24"/>
      <c r="Q74" s="24"/>
    </row>
    <row r="75" spans="2:17" x14ac:dyDescent="0.3">
      <c r="B75" s="5"/>
      <c r="C75" s="41" t="s">
        <v>1134</v>
      </c>
      <c r="D75" s="35"/>
      <c r="E75" s="36"/>
      <c r="F75" s="23"/>
      <c r="G75" s="23"/>
      <c r="H75" s="23"/>
      <c r="I75" s="23"/>
      <c r="J75" s="23"/>
      <c r="K75" s="23"/>
      <c r="L75" s="23"/>
      <c r="M75" s="23"/>
      <c r="N75" s="23"/>
      <c r="O75" s="23"/>
      <c r="P75" s="23"/>
      <c r="Q75" s="23"/>
    </row>
    <row r="76" spans="2:17" x14ac:dyDescent="0.3">
      <c r="B76" s="5"/>
      <c r="C76" s="39" t="s">
        <v>1135</v>
      </c>
      <c r="D76" s="40"/>
      <c r="E76" s="38"/>
      <c r="F76" s="24"/>
      <c r="G76" s="24"/>
      <c r="H76" s="24"/>
      <c r="I76" s="24"/>
      <c r="J76" s="24"/>
      <c r="K76" s="24"/>
      <c r="L76" s="24"/>
      <c r="M76" s="24"/>
      <c r="N76" s="24"/>
      <c r="O76" s="24"/>
      <c r="P76" s="24"/>
      <c r="Q76" s="24"/>
    </row>
    <row r="77" spans="2:17" x14ac:dyDescent="0.3">
      <c r="B77" s="5"/>
      <c r="C77" s="41" t="s">
        <v>1136</v>
      </c>
      <c r="D77" s="35"/>
      <c r="E77" s="36"/>
      <c r="F77" s="23"/>
      <c r="G77" s="23"/>
      <c r="H77" s="23"/>
      <c r="I77" s="23"/>
      <c r="J77" s="23"/>
      <c r="K77" s="23"/>
      <c r="L77" s="23"/>
      <c r="M77" s="23"/>
      <c r="N77" s="23"/>
      <c r="O77" s="23"/>
      <c r="P77" s="23"/>
      <c r="Q77" s="23"/>
    </row>
    <row r="78" spans="2:17" x14ac:dyDescent="0.3">
      <c r="B78" s="5"/>
      <c r="C78" s="39" t="s">
        <v>1137</v>
      </c>
      <c r="D78" s="40"/>
      <c r="E78" s="38"/>
      <c r="F78" s="24"/>
      <c r="G78" s="24"/>
      <c r="H78" s="24"/>
      <c r="I78" s="24"/>
      <c r="J78" s="24"/>
      <c r="K78" s="24"/>
      <c r="L78" s="24"/>
      <c r="M78" s="24"/>
      <c r="N78" s="24"/>
      <c r="O78" s="24"/>
      <c r="P78" s="24"/>
      <c r="Q78" s="24"/>
    </row>
    <row r="79" spans="2:17" x14ac:dyDescent="0.3">
      <c r="B79" s="5"/>
      <c r="C79" s="41" t="s">
        <v>1138</v>
      </c>
      <c r="D79" s="35"/>
      <c r="E79" s="36"/>
      <c r="F79" s="23"/>
      <c r="G79" s="23"/>
      <c r="H79" s="23"/>
      <c r="I79" s="23"/>
      <c r="J79" s="23"/>
      <c r="K79" s="23"/>
      <c r="L79" s="23"/>
      <c r="M79" s="23"/>
      <c r="N79" s="23"/>
      <c r="O79" s="23"/>
      <c r="P79" s="23"/>
      <c r="Q79" s="23"/>
    </row>
    <row r="80" spans="2:17" x14ac:dyDescent="0.3">
      <c r="B80" s="5"/>
      <c r="C80" s="39" t="s">
        <v>1139</v>
      </c>
      <c r="D80" s="40"/>
      <c r="E80" s="38"/>
      <c r="F80" s="24"/>
      <c r="G80" s="24"/>
      <c r="H80" s="24"/>
      <c r="I80" s="24"/>
      <c r="J80" s="24"/>
      <c r="K80" s="24"/>
      <c r="L80" s="24"/>
      <c r="M80" s="24"/>
      <c r="N80" s="24"/>
      <c r="O80" s="24"/>
      <c r="P80" s="24"/>
      <c r="Q80" s="24"/>
    </row>
    <row r="81" spans="2:17" x14ac:dyDescent="0.3">
      <c r="B81" s="5"/>
      <c r="C81" s="41" t="s">
        <v>1140</v>
      </c>
      <c r="D81" s="35"/>
      <c r="E81" s="36"/>
      <c r="F81" s="23"/>
      <c r="G81" s="23"/>
      <c r="H81" s="23"/>
      <c r="I81" s="23"/>
      <c r="J81" s="23"/>
      <c r="K81" s="23"/>
      <c r="L81" s="23"/>
      <c r="M81" s="23"/>
      <c r="N81" s="23"/>
      <c r="O81" s="23"/>
      <c r="P81" s="23"/>
      <c r="Q81" s="23"/>
    </row>
    <row r="82" spans="2:17" x14ac:dyDescent="0.3">
      <c r="B82" s="5"/>
      <c r="C82" s="39" t="s">
        <v>1141</v>
      </c>
      <c r="D82" s="40"/>
      <c r="E82" s="38"/>
      <c r="F82" s="24"/>
      <c r="G82" s="24"/>
      <c r="H82" s="24"/>
      <c r="I82" s="24"/>
      <c r="J82" s="24"/>
      <c r="K82" s="24"/>
      <c r="L82" s="24"/>
      <c r="M82" s="24"/>
      <c r="N82" s="24"/>
      <c r="O82" s="24"/>
      <c r="P82" s="24"/>
      <c r="Q82" s="24"/>
    </row>
    <row r="83" spans="2:17" x14ac:dyDescent="0.3">
      <c r="B83" s="5"/>
      <c r="C83" s="41" t="s">
        <v>1142</v>
      </c>
      <c r="D83" s="35"/>
      <c r="E83" s="36"/>
      <c r="F83" s="23"/>
      <c r="G83" s="23"/>
      <c r="H83" s="23"/>
      <c r="I83" s="23"/>
      <c r="J83" s="23"/>
      <c r="K83" s="23"/>
      <c r="L83" s="23"/>
      <c r="M83" s="23"/>
      <c r="N83" s="23"/>
      <c r="O83" s="23"/>
      <c r="P83" s="23"/>
      <c r="Q83" s="23"/>
    </row>
    <row r="84" spans="2:17" x14ac:dyDescent="0.3">
      <c r="B84" s="6"/>
      <c r="C84" s="42" t="s">
        <v>1143</v>
      </c>
      <c r="D84" s="43"/>
      <c r="E84" s="44"/>
      <c r="F84" s="25">
        <f t="shared" ref="F84:Q84" si="5">SUM(F14:F20)+F25+F26+SUM(F35:F37)+F52+F65+SUM(F73:F83)</f>
        <v>0</v>
      </c>
      <c r="G84" s="25">
        <f t="shared" si="5"/>
        <v>0</v>
      </c>
      <c r="H84" s="25">
        <f t="shared" si="5"/>
        <v>0</v>
      </c>
      <c r="I84" s="25">
        <f t="shared" si="5"/>
        <v>0</v>
      </c>
      <c r="J84" s="25">
        <f t="shared" si="5"/>
        <v>0</v>
      </c>
      <c r="K84" s="25">
        <f t="shared" si="5"/>
        <v>0</v>
      </c>
      <c r="L84" s="25">
        <f t="shared" si="5"/>
        <v>0</v>
      </c>
      <c r="M84" s="25">
        <f t="shared" si="5"/>
        <v>0</v>
      </c>
      <c r="N84" s="25">
        <f t="shared" si="5"/>
        <v>0</v>
      </c>
      <c r="O84" s="25">
        <f t="shared" si="5"/>
        <v>0</v>
      </c>
      <c r="P84" s="25">
        <f t="shared" si="5"/>
        <v>0</v>
      </c>
      <c r="Q84" s="25">
        <f t="shared" si="5"/>
        <v>0</v>
      </c>
    </row>
  </sheetData>
  <mergeCells count="77">
    <mergeCell ref="F10:Q10"/>
    <mergeCell ref="F11:H11"/>
    <mergeCell ref="I11:K11"/>
    <mergeCell ref="L11:N11"/>
    <mergeCell ref="O11:O12"/>
    <mergeCell ref="P11:P12"/>
    <mergeCell ref="B13:E13"/>
    <mergeCell ref="C14:E14"/>
    <mergeCell ref="C15:E15"/>
    <mergeCell ref="C16:E16"/>
    <mergeCell ref="C17:E17"/>
    <mergeCell ref="C18:E18"/>
    <mergeCell ref="C19:E19"/>
    <mergeCell ref="C20:E20"/>
    <mergeCell ref="C21:E21"/>
    <mergeCell ref="D22:E22"/>
    <mergeCell ref="D23:E23"/>
    <mergeCell ref="D24:E24"/>
    <mergeCell ref="D25:E25"/>
    <mergeCell ref="C26:E26"/>
    <mergeCell ref="C27:E27"/>
    <mergeCell ref="D28:E28"/>
    <mergeCell ref="D29:E29"/>
    <mergeCell ref="D30:E30"/>
    <mergeCell ref="D32:E32"/>
    <mergeCell ref="D33:E33"/>
    <mergeCell ref="D34:E34"/>
    <mergeCell ref="D35:E35"/>
    <mergeCell ref="C36:E36"/>
    <mergeCell ref="C37:E37"/>
    <mergeCell ref="C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C53:E53"/>
    <mergeCell ref="D54:E54"/>
    <mergeCell ref="D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69:E69"/>
    <mergeCell ref="D70:E70"/>
    <mergeCell ref="D71:E71"/>
    <mergeCell ref="D72:E72"/>
    <mergeCell ref="D73:E73"/>
    <mergeCell ref="C74:E74"/>
    <mergeCell ref="C75:E75"/>
    <mergeCell ref="C76:E76"/>
    <mergeCell ref="C77:E77"/>
    <mergeCell ref="C78:E78"/>
    <mergeCell ref="C84:E84"/>
    <mergeCell ref="C79:E79"/>
    <mergeCell ref="C80:E80"/>
    <mergeCell ref="C81:E81"/>
    <mergeCell ref="C82:E82"/>
    <mergeCell ref="C83:E83"/>
  </mergeCells>
  <hyperlinks>
    <hyperlink ref="B2" location="'Indice'!A1" display="Indice"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I143"/>
  <sheetViews>
    <sheetView showGridLines="0" workbookViewId="0"/>
  </sheetViews>
  <sheetFormatPr baseColWidth="10" defaultColWidth="8.88671875" defaultRowHeight="14.4" x14ac:dyDescent="0.3"/>
  <cols>
    <col min="2" max="7" width="2.6640625" customWidth="1"/>
    <col min="8" max="8" width="50" customWidth="1"/>
    <col min="9" max="9" width="15" customWidth="1"/>
  </cols>
  <sheetData>
    <row r="1" spans="2:9" ht="21" x14ac:dyDescent="0.4">
      <c r="B1" s="33" t="s">
        <v>1532</v>
      </c>
    </row>
    <row r="2" spans="2:9" x14ac:dyDescent="0.3">
      <c r="B2" s="2" t="s">
        <v>1</v>
      </c>
    </row>
    <row r="3" spans="2:9" x14ac:dyDescent="0.3">
      <c r="B3" s="1"/>
    </row>
    <row r="4" spans="2:9" x14ac:dyDescent="0.3">
      <c r="B4" s="1"/>
    </row>
    <row r="5" spans="2:9" x14ac:dyDescent="0.3">
      <c r="B5" s="1" t="s">
        <v>3</v>
      </c>
      <c r="C5" t="s">
        <v>1215</v>
      </c>
    </row>
    <row r="6" spans="2:9" x14ac:dyDescent="0.3">
      <c r="B6" s="1" t="s">
        <v>4</v>
      </c>
      <c r="C6" t="s">
        <v>5</v>
      </c>
    </row>
    <row r="7" spans="2:9" x14ac:dyDescent="0.3">
      <c r="B7" s="1" t="s">
        <v>6</v>
      </c>
      <c r="C7" t="s">
        <v>5</v>
      </c>
    </row>
    <row r="8" spans="2:9" x14ac:dyDescent="0.3">
      <c r="B8" s="1" t="s">
        <v>7</v>
      </c>
      <c r="C8" t="s">
        <v>5</v>
      </c>
    </row>
    <row r="10" spans="2:9" x14ac:dyDescent="0.3">
      <c r="I10" s="4" t="s">
        <v>8</v>
      </c>
    </row>
    <row r="11" spans="2:9" x14ac:dyDescent="0.3">
      <c r="B11" s="34" t="s">
        <v>1216</v>
      </c>
      <c r="C11" s="35"/>
      <c r="D11" s="35"/>
      <c r="E11" s="35"/>
      <c r="F11" s="35"/>
      <c r="G11" s="35"/>
      <c r="H11" s="36"/>
      <c r="I11" s="13"/>
    </row>
    <row r="12" spans="2:9" x14ac:dyDescent="0.3">
      <c r="B12" s="5"/>
      <c r="C12" s="37" t="s">
        <v>1217</v>
      </c>
      <c r="D12" s="40"/>
      <c r="E12" s="40"/>
      <c r="F12" s="40"/>
      <c r="G12" s="40"/>
      <c r="H12" s="38"/>
      <c r="I12" s="14"/>
    </row>
    <row r="13" spans="2:9" x14ac:dyDescent="0.3">
      <c r="B13" s="5"/>
      <c r="C13" s="7"/>
      <c r="D13" s="34" t="s">
        <v>1218</v>
      </c>
      <c r="E13" s="35"/>
      <c r="F13" s="35"/>
      <c r="G13" s="35"/>
      <c r="H13" s="36"/>
      <c r="I13" s="13"/>
    </row>
    <row r="14" spans="2:9" x14ac:dyDescent="0.3">
      <c r="B14" s="5"/>
      <c r="C14" s="7"/>
      <c r="D14" s="5"/>
      <c r="E14" s="39" t="s">
        <v>1219</v>
      </c>
      <c r="F14" s="40"/>
      <c r="G14" s="40"/>
      <c r="H14" s="38"/>
      <c r="I14" s="24"/>
    </row>
    <row r="15" spans="2:9" x14ac:dyDescent="0.3">
      <c r="B15" s="5"/>
      <c r="C15" s="7"/>
      <c r="D15" s="5"/>
      <c r="E15" s="41" t="s">
        <v>1220</v>
      </c>
      <c r="F15" s="35"/>
      <c r="G15" s="35"/>
      <c r="H15" s="36"/>
      <c r="I15" s="23"/>
    </row>
    <row r="16" spans="2:9" x14ac:dyDescent="0.3">
      <c r="B16" s="5"/>
      <c r="C16" s="7"/>
      <c r="D16" s="5"/>
      <c r="E16" s="39" t="s">
        <v>1221</v>
      </c>
      <c r="F16" s="40"/>
      <c r="G16" s="40"/>
      <c r="H16" s="38"/>
      <c r="I16" s="24"/>
    </row>
    <row r="17" spans="2:9" x14ac:dyDescent="0.3">
      <c r="B17" s="5"/>
      <c r="C17" s="7"/>
      <c r="D17" s="6"/>
      <c r="E17" s="45" t="s">
        <v>1222</v>
      </c>
      <c r="F17" s="46"/>
      <c r="G17" s="46"/>
      <c r="H17" s="47"/>
      <c r="I17" s="23">
        <f>SUM(I14:I16)</f>
        <v>0</v>
      </c>
    </row>
    <row r="18" spans="2:9" x14ac:dyDescent="0.3">
      <c r="B18" s="5"/>
      <c r="C18" s="7"/>
      <c r="D18" s="37" t="s">
        <v>1223</v>
      </c>
      <c r="E18" s="40"/>
      <c r="F18" s="40"/>
      <c r="G18" s="40"/>
      <c r="H18" s="38"/>
      <c r="I18" s="14"/>
    </row>
    <row r="19" spans="2:9" x14ac:dyDescent="0.3">
      <c r="B19" s="5"/>
      <c r="C19" s="7"/>
      <c r="D19" s="7"/>
      <c r="E19" s="41" t="s">
        <v>1224</v>
      </c>
      <c r="F19" s="35"/>
      <c r="G19" s="35"/>
      <c r="H19" s="36"/>
      <c r="I19" s="23"/>
    </row>
    <row r="20" spans="2:9" x14ac:dyDescent="0.3">
      <c r="B20" s="5"/>
      <c r="C20" s="7"/>
      <c r="D20" s="7"/>
      <c r="E20" s="39" t="s">
        <v>1225</v>
      </c>
      <c r="F20" s="40"/>
      <c r="G20" s="40"/>
      <c r="H20" s="38"/>
      <c r="I20" s="24"/>
    </row>
    <row r="21" spans="2:9" x14ac:dyDescent="0.3">
      <c r="B21" s="5"/>
      <c r="C21" s="7"/>
      <c r="D21" s="7"/>
      <c r="E21" s="41" t="s">
        <v>1221</v>
      </c>
      <c r="F21" s="35"/>
      <c r="G21" s="35"/>
      <c r="H21" s="36"/>
      <c r="I21" s="23"/>
    </row>
    <row r="22" spans="2:9" x14ac:dyDescent="0.3">
      <c r="B22" s="5"/>
      <c r="C22" s="7"/>
      <c r="D22" s="8"/>
      <c r="E22" s="42" t="s">
        <v>1226</v>
      </c>
      <c r="F22" s="43"/>
      <c r="G22" s="43"/>
      <c r="H22" s="44"/>
      <c r="I22" s="24">
        <f>SUM(I19:I21)</f>
        <v>0</v>
      </c>
    </row>
    <row r="23" spans="2:9" x14ac:dyDescent="0.3">
      <c r="B23" s="5"/>
      <c r="C23" s="7"/>
      <c r="D23" s="34" t="s">
        <v>1227</v>
      </c>
      <c r="E23" s="35"/>
      <c r="F23" s="35"/>
      <c r="G23" s="35"/>
      <c r="H23" s="36"/>
      <c r="I23" s="13"/>
    </row>
    <row r="24" spans="2:9" x14ac:dyDescent="0.3">
      <c r="B24" s="5"/>
      <c r="C24" s="7"/>
      <c r="D24" s="5"/>
      <c r="E24" s="39" t="s">
        <v>1228</v>
      </c>
      <c r="F24" s="40"/>
      <c r="G24" s="40"/>
      <c r="H24" s="38"/>
      <c r="I24" s="24"/>
    </row>
    <row r="25" spans="2:9" x14ac:dyDescent="0.3">
      <c r="B25" s="5"/>
      <c r="C25" s="7"/>
      <c r="D25" s="5"/>
      <c r="E25" s="41" t="s">
        <v>1135</v>
      </c>
      <c r="F25" s="35"/>
      <c r="G25" s="35"/>
      <c r="H25" s="36"/>
      <c r="I25" s="23"/>
    </row>
    <row r="26" spans="2:9" x14ac:dyDescent="0.3">
      <c r="B26" s="5"/>
      <c r="C26" s="7"/>
      <c r="D26" s="5"/>
      <c r="E26" s="39" t="s">
        <v>1229</v>
      </c>
      <c r="F26" s="40"/>
      <c r="G26" s="40"/>
      <c r="H26" s="38"/>
      <c r="I26" s="24"/>
    </row>
    <row r="27" spans="2:9" x14ac:dyDescent="0.3">
      <c r="B27" s="5"/>
      <c r="C27" s="7"/>
      <c r="D27" s="5"/>
      <c r="E27" s="41" t="s">
        <v>1221</v>
      </c>
      <c r="F27" s="35"/>
      <c r="G27" s="35"/>
      <c r="H27" s="36"/>
      <c r="I27" s="23"/>
    </row>
    <row r="28" spans="2:9" x14ac:dyDescent="0.3">
      <c r="B28" s="5"/>
      <c r="C28" s="7"/>
      <c r="D28" s="5"/>
      <c r="E28" s="39" t="s">
        <v>1230</v>
      </c>
      <c r="F28" s="40"/>
      <c r="G28" s="40"/>
      <c r="H28" s="38"/>
      <c r="I28" s="24"/>
    </row>
    <row r="29" spans="2:9" x14ac:dyDescent="0.3">
      <c r="B29" s="5"/>
      <c r="C29" s="7"/>
      <c r="D29" s="5"/>
      <c r="E29" s="41" t="s">
        <v>1231</v>
      </c>
      <c r="F29" s="35"/>
      <c r="G29" s="35"/>
      <c r="H29" s="36"/>
      <c r="I29" s="23"/>
    </row>
    <row r="30" spans="2:9" x14ac:dyDescent="0.3">
      <c r="B30" s="5"/>
      <c r="C30" s="7"/>
      <c r="D30" s="5"/>
      <c r="E30" s="39" t="s">
        <v>1232</v>
      </c>
      <c r="F30" s="40"/>
      <c r="G30" s="40"/>
      <c r="H30" s="38"/>
      <c r="I30" s="24"/>
    </row>
    <row r="31" spans="2:9" x14ac:dyDescent="0.3">
      <c r="B31" s="5"/>
      <c r="C31" s="7"/>
      <c r="D31" s="5"/>
      <c r="E31" s="41" t="s">
        <v>1233</v>
      </c>
      <c r="F31" s="35"/>
      <c r="G31" s="35"/>
      <c r="H31" s="36"/>
      <c r="I31" s="23"/>
    </row>
    <row r="32" spans="2:9" x14ac:dyDescent="0.3">
      <c r="B32" s="5"/>
      <c r="C32" s="7"/>
      <c r="D32" s="5"/>
      <c r="E32" s="39" t="s">
        <v>1234</v>
      </c>
      <c r="F32" s="40"/>
      <c r="G32" s="40"/>
      <c r="H32" s="38"/>
      <c r="I32" s="24"/>
    </row>
    <row r="33" spans="2:9" x14ac:dyDescent="0.3">
      <c r="B33" s="5"/>
      <c r="C33" s="7"/>
      <c r="D33" s="5"/>
      <c r="E33" s="41" t="s">
        <v>1235</v>
      </c>
      <c r="F33" s="35"/>
      <c r="G33" s="35"/>
      <c r="H33" s="36"/>
      <c r="I33" s="23"/>
    </row>
    <row r="34" spans="2:9" x14ac:dyDescent="0.3">
      <c r="B34" s="5"/>
      <c r="C34" s="7"/>
      <c r="D34" s="5"/>
      <c r="E34" s="39" t="s">
        <v>1236</v>
      </c>
      <c r="F34" s="40"/>
      <c r="G34" s="40"/>
      <c r="H34" s="38"/>
      <c r="I34" s="24"/>
    </row>
    <row r="35" spans="2:9" x14ac:dyDescent="0.3">
      <c r="B35" s="5"/>
      <c r="C35" s="7"/>
      <c r="D35" s="5"/>
      <c r="E35" s="41" t="s">
        <v>1237</v>
      </c>
      <c r="F35" s="35"/>
      <c r="G35" s="35"/>
      <c r="H35" s="36"/>
      <c r="I35" s="23"/>
    </row>
    <row r="36" spans="2:9" x14ac:dyDescent="0.3">
      <c r="B36" s="5"/>
      <c r="C36" s="7"/>
      <c r="D36" s="5"/>
      <c r="E36" s="39" t="s">
        <v>1238</v>
      </c>
      <c r="F36" s="40"/>
      <c r="G36" s="40"/>
      <c r="H36" s="38"/>
      <c r="I36" s="24"/>
    </row>
    <row r="37" spans="2:9" x14ac:dyDescent="0.3">
      <c r="B37" s="5"/>
      <c r="C37" s="7"/>
      <c r="D37" s="5"/>
      <c r="E37" s="41" t="s">
        <v>1239</v>
      </c>
      <c r="F37" s="35"/>
      <c r="G37" s="35"/>
      <c r="H37" s="36"/>
      <c r="I37" s="23"/>
    </row>
    <row r="38" spans="2:9" x14ac:dyDescent="0.3">
      <c r="B38" s="5"/>
      <c r="C38" s="7"/>
      <c r="D38" s="5"/>
      <c r="E38" s="39" t="s">
        <v>1240</v>
      </c>
      <c r="F38" s="40"/>
      <c r="G38" s="40"/>
      <c r="H38" s="38"/>
      <c r="I38" s="24"/>
    </row>
    <row r="39" spans="2:9" x14ac:dyDescent="0.3">
      <c r="B39" s="5"/>
      <c r="C39" s="7"/>
      <c r="D39" s="6"/>
      <c r="E39" s="45" t="s">
        <v>1241</v>
      </c>
      <c r="F39" s="46"/>
      <c r="G39" s="46"/>
      <c r="H39" s="47"/>
      <c r="I39" s="23">
        <f>SUM(I24:I38)</f>
        <v>0</v>
      </c>
    </row>
    <row r="40" spans="2:9" x14ac:dyDescent="0.3">
      <c r="B40" s="5"/>
      <c r="C40" s="7"/>
      <c r="D40" s="37" t="s">
        <v>1242</v>
      </c>
      <c r="E40" s="40"/>
      <c r="F40" s="40"/>
      <c r="G40" s="40"/>
      <c r="H40" s="38"/>
      <c r="I40" s="14"/>
    </row>
    <row r="41" spans="2:9" x14ac:dyDescent="0.3">
      <c r="B41" s="5"/>
      <c r="C41" s="7"/>
      <c r="D41" s="7"/>
      <c r="E41" s="34" t="s">
        <v>1243</v>
      </c>
      <c r="F41" s="35"/>
      <c r="G41" s="35"/>
      <c r="H41" s="36"/>
      <c r="I41" s="13"/>
    </row>
    <row r="42" spans="2:9" x14ac:dyDescent="0.3">
      <c r="B42" s="5"/>
      <c r="C42" s="7"/>
      <c r="D42" s="7"/>
      <c r="E42" s="5"/>
      <c r="F42" s="37" t="s">
        <v>1244</v>
      </c>
      <c r="G42" s="40"/>
      <c r="H42" s="38"/>
      <c r="I42" s="14"/>
    </row>
    <row r="43" spans="2:9" x14ac:dyDescent="0.3">
      <c r="B43" s="5"/>
      <c r="C43" s="7"/>
      <c r="D43" s="7"/>
      <c r="E43" s="5"/>
      <c r="F43" s="7"/>
      <c r="G43" s="41" t="s">
        <v>1245</v>
      </c>
      <c r="H43" s="36"/>
      <c r="I43" s="23"/>
    </row>
    <row r="44" spans="2:9" x14ac:dyDescent="0.3">
      <c r="B44" s="5"/>
      <c r="C44" s="7"/>
      <c r="D44" s="7"/>
      <c r="E44" s="5"/>
      <c r="F44" s="7"/>
      <c r="G44" s="37" t="s">
        <v>1246</v>
      </c>
      <c r="H44" s="38"/>
      <c r="I44" s="14"/>
    </row>
    <row r="45" spans="2:9" x14ac:dyDescent="0.3">
      <c r="B45" s="5"/>
      <c r="C45" s="7"/>
      <c r="D45" s="7"/>
      <c r="E45" s="5"/>
      <c r="F45" s="7"/>
      <c r="G45" s="7"/>
      <c r="H45" s="9" t="s">
        <v>1247</v>
      </c>
      <c r="I45" s="23"/>
    </row>
    <row r="46" spans="2:9" x14ac:dyDescent="0.3">
      <c r="B46" s="5"/>
      <c r="C46" s="7"/>
      <c r="D46" s="7"/>
      <c r="E46" s="5"/>
      <c r="F46" s="7"/>
      <c r="G46" s="7"/>
      <c r="H46" s="10" t="s">
        <v>1248</v>
      </c>
      <c r="I46" s="24"/>
    </row>
    <row r="47" spans="2:9" x14ac:dyDescent="0.3">
      <c r="B47" s="5"/>
      <c r="C47" s="7"/>
      <c r="D47" s="7"/>
      <c r="E47" s="5"/>
      <c r="F47" s="7"/>
      <c r="G47" s="7"/>
      <c r="H47" s="9" t="s">
        <v>1249</v>
      </c>
      <c r="I47" s="23"/>
    </row>
    <row r="48" spans="2:9" x14ac:dyDescent="0.3">
      <c r="B48" s="5"/>
      <c r="C48" s="7"/>
      <c r="D48" s="7"/>
      <c r="E48" s="5"/>
      <c r="F48" s="7"/>
      <c r="G48" s="7"/>
      <c r="H48" s="10" t="s">
        <v>1250</v>
      </c>
      <c r="I48" s="24"/>
    </row>
    <row r="49" spans="2:9" x14ac:dyDescent="0.3">
      <c r="B49" s="5"/>
      <c r="C49" s="7"/>
      <c r="D49" s="7"/>
      <c r="E49" s="5"/>
      <c r="F49" s="7"/>
      <c r="G49" s="7"/>
      <c r="H49" s="9" t="s">
        <v>1251</v>
      </c>
      <c r="I49" s="23"/>
    </row>
    <row r="50" spans="2:9" x14ac:dyDescent="0.3">
      <c r="B50" s="5"/>
      <c r="C50" s="7"/>
      <c r="D50" s="7"/>
      <c r="E50" s="5"/>
      <c r="F50" s="7"/>
      <c r="G50" s="7"/>
      <c r="H50" s="10" t="s">
        <v>1252</v>
      </c>
      <c r="I50" s="24"/>
    </row>
    <row r="51" spans="2:9" x14ac:dyDescent="0.3">
      <c r="B51" s="5"/>
      <c r="C51" s="7"/>
      <c r="D51" s="7"/>
      <c r="E51" s="5"/>
      <c r="F51" s="7"/>
      <c r="G51" s="8"/>
      <c r="H51" s="22" t="s">
        <v>1253</v>
      </c>
      <c r="I51" s="23">
        <f>SUM(I45:I50)</f>
        <v>0</v>
      </c>
    </row>
    <row r="52" spans="2:9" x14ac:dyDescent="0.3">
      <c r="B52" s="5"/>
      <c r="C52" s="7"/>
      <c r="D52" s="7"/>
      <c r="E52" s="5"/>
      <c r="F52" s="7"/>
      <c r="G52" s="39" t="s">
        <v>1254</v>
      </c>
      <c r="H52" s="38"/>
      <c r="I52" s="24"/>
    </row>
    <row r="53" spans="2:9" x14ac:dyDescent="0.3">
      <c r="B53" s="5"/>
      <c r="C53" s="7"/>
      <c r="D53" s="7"/>
      <c r="E53" s="5"/>
      <c r="F53" s="8"/>
      <c r="G53" s="45" t="s">
        <v>1255</v>
      </c>
      <c r="H53" s="47"/>
      <c r="I53" s="23">
        <f>I43+I51+I52</f>
        <v>0</v>
      </c>
    </row>
    <row r="54" spans="2:9" x14ac:dyDescent="0.3">
      <c r="B54" s="5"/>
      <c r="C54" s="7"/>
      <c r="D54" s="7"/>
      <c r="E54" s="5"/>
      <c r="F54" s="39" t="s">
        <v>1256</v>
      </c>
      <c r="G54" s="40"/>
      <c r="H54" s="38"/>
      <c r="I54" s="24"/>
    </row>
    <row r="55" spans="2:9" x14ac:dyDescent="0.3">
      <c r="B55" s="5"/>
      <c r="C55" s="7"/>
      <c r="D55" s="7"/>
      <c r="E55" s="5"/>
      <c r="F55" s="41" t="s">
        <v>1220</v>
      </c>
      <c r="G55" s="35"/>
      <c r="H55" s="36"/>
      <c r="I55" s="23"/>
    </row>
    <row r="56" spans="2:9" x14ac:dyDescent="0.3">
      <c r="B56" s="5"/>
      <c r="C56" s="7"/>
      <c r="D56" s="7"/>
      <c r="E56" s="5"/>
      <c r="F56" s="37" t="s">
        <v>1257</v>
      </c>
      <c r="G56" s="40"/>
      <c r="H56" s="38"/>
      <c r="I56" s="14"/>
    </row>
    <row r="57" spans="2:9" x14ac:dyDescent="0.3">
      <c r="B57" s="5"/>
      <c r="C57" s="7"/>
      <c r="D57" s="7"/>
      <c r="E57" s="5"/>
      <c r="F57" s="7"/>
      <c r="G57" s="41" t="s">
        <v>1258</v>
      </c>
      <c r="H57" s="36"/>
      <c r="I57" s="23"/>
    </row>
    <row r="58" spans="2:9" x14ac:dyDescent="0.3">
      <c r="B58" s="5"/>
      <c r="C58" s="7"/>
      <c r="D58" s="7"/>
      <c r="E58" s="5"/>
      <c r="F58" s="7"/>
      <c r="G58" s="39" t="s">
        <v>1259</v>
      </c>
      <c r="H58" s="38"/>
      <c r="I58" s="24"/>
    </row>
    <row r="59" spans="2:9" x14ac:dyDescent="0.3">
      <c r="B59" s="5"/>
      <c r="C59" s="7"/>
      <c r="D59" s="7"/>
      <c r="E59" s="5"/>
      <c r="F59" s="8"/>
      <c r="G59" s="45" t="s">
        <v>1260</v>
      </c>
      <c r="H59" s="47"/>
      <c r="I59" s="23">
        <f>I57+I58</f>
        <v>0</v>
      </c>
    </row>
    <row r="60" spans="2:9" x14ac:dyDescent="0.3">
      <c r="B60" s="5"/>
      <c r="C60" s="7"/>
      <c r="D60" s="7"/>
      <c r="E60" s="6"/>
      <c r="F60" s="42" t="s">
        <v>1261</v>
      </c>
      <c r="G60" s="43"/>
      <c r="H60" s="44"/>
      <c r="I60" s="24">
        <f>SUM(I53:I55)+I59</f>
        <v>0</v>
      </c>
    </row>
    <row r="61" spans="2:9" x14ac:dyDescent="0.3">
      <c r="B61" s="5"/>
      <c r="C61" s="7"/>
      <c r="D61" s="7"/>
      <c r="E61" s="34" t="s">
        <v>1262</v>
      </c>
      <c r="F61" s="35"/>
      <c r="G61" s="35"/>
      <c r="H61" s="36"/>
      <c r="I61" s="13"/>
    </row>
    <row r="62" spans="2:9" x14ac:dyDescent="0.3">
      <c r="B62" s="5"/>
      <c r="C62" s="7"/>
      <c r="D62" s="7"/>
      <c r="E62" s="5"/>
      <c r="F62" s="39" t="s">
        <v>1263</v>
      </c>
      <c r="G62" s="40"/>
      <c r="H62" s="38"/>
      <c r="I62" s="24"/>
    </row>
    <row r="63" spans="2:9" x14ac:dyDescent="0.3">
      <c r="B63" s="5"/>
      <c r="C63" s="7"/>
      <c r="D63" s="7"/>
      <c r="E63" s="5"/>
      <c r="F63" s="41" t="s">
        <v>1220</v>
      </c>
      <c r="G63" s="35"/>
      <c r="H63" s="36"/>
      <c r="I63" s="23"/>
    </row>
    <row r="64" spans="2:9" x14ac:dyDescent="0.3">
      <c r="B64" s="5"/>
      <c r="C64" s="7"/>
      <c r="D64" s="7"/>
      <c r="E64" s="5"/>
      <c r="F64" s="39" t="s">
        <v>1221</v>
      </c>
      <c r="G64" s="40"/>
      <c r="H64" s="38"/>
      <c r="I64" s="24"/>
    </row>
    <row r="65" spans="2:9" x14ac:dyDescent="0.3">
      <c r="B65" s="5"/>
      <c r="C65" s="7"/>
      <c r="D65" s="7"/>
      <c r="E65" s="6"/>
      <c r="F65" s="45" t="s">
        <v>1264</v>
      </c>
      <c r="G65" s="46"/>
      <c r="H65" s="47"/>
      <c r="I65" s="23">
        <f>SUM(I62:I64)</f>
        <v>0</v>
      </c>
    </row>
    <row r="66" spans="2:9" x14ac:dyDescent="0.3">
      <c r="B66" s="5"/>
      <c r="C66" s="7"/>
      <c r="D66" s="8"/>
      <c r="E66" s="42" t="s">
        <v>1265</v>
      </c>
      <c r="F66" s="43"/>
      <c r="G66" s="43"/>
      <c r="H66" s="44"/>
      <c r="I66" s="24">
        <f>I60+I65</f>
        <v>0</v>
      </c>
    </row>
    <row r="67" spans="2:9" x14ac:dyDescent="0.3">
      <c r="B67" s="5"/>
      <c r="C67" s="7"/>
      <c r="D67" s="34" t="s">
        <v>1266</v>
      </c>
      <c r="E67" s="35"/>
      <c r="F67" s="35"/>
      <c r="G67" s="35"/>
      <c r="H67" s="36"/>
      <c r="I67" s="13"/>
    </row>
    <row r="68" spans="2:9" x14ac:dyDescent="0.3">
      <c r="B68" s="5"/>
      <c r="C68" s="7"/>
      <c r="D68" s="5"/>
      <c r="E68" s="37" t="s">
        <v>1267</v>
      </c>
      <c r="F68" s="40"/>
      <c r="G68" s="40"/>
      <c r="H68" s="38"/>
      <c r="I68" s="14"/>
    </row>
    <row r="69" spans="2:9" x14ac:dyDescent="0.3">
      <c r="B69" s="5"/>
      <c r="C69" s="7"/>
      <c r="D69" s="5"/>
      <c r="E69" s="7"/>
      <c r="F69" s="41" t="s">
        <v>1268</v>
      </c>
      <c r="G69" s="35"/>
      <c r="H69" s="36"/>
      <c r="I69" s="23"/>
    </row>
    <row r="70" spans="2:9" x14ac:dyDescent="0.3">
      <c r="B70" s="5"/>
      <c r="C70" s="7"/>
      <c r="D70" s="5"/>
      <c r="E70" s="7"/>
      <c r="F70" s="39" t="s">
        <v>1269</v>
      </c>
      <c r="G70" s="40"/>
      <c r="H70" s="38"/>
      <c r="I70" s="24"/>
    </row>
    <row r="71" spans="2:9" x14ac:dyDescent="0.3">
      <c r="B71" s="5"/>
      <c r="C71" s="7"/>
      <c r="D71" s="5"/>
      <c r="E71" s="7"/>
      <c r="F71" s="41" t="s">
        <v>1270</v>
      </c>
      <c r="G71" s="35"/>
      <c r="H71" s="36"/>
      <c r="I71" s="23"/>
    </row>
    <row r="72" spans="2:9" x14ac:dyDescent="0.3">
      <c r="B72" s="5"/>
      <c r="C72" s="7"/>
      <c r="D72" s="5"/>
      <c r="E72" s="7"/>
      <c r="F72" s="39" t="s">
        <v>1271</v>
      </c>
      <c r="G72" s="40"/>
      <c r="H72" s="38"/>
      <c r="I72" s="24"/>
    </row>
    <row r="73" spans="2:9" x14ac:dyDescent="0.3">
      <c r="B73" s="5"/>
      <c r="C73" s="7"/>
      <c r="D73" s="5"/>
      <c r="E73" s="7"/>
      <c r="F73" s="41" t="s">
        <v>1272</v>
      </c>
      <c r="G73" s="35"/>
      <c r="H73" s="36"/>
      <c r="I73" s="23"/>
    </row>
    <row r="74" spans="2:9" x14ac:dyDescent="0.3">
      <c r="B74" s="5"/>
      <c r="C74" s="7"/>
      <c r="D74" s="5"/>
      <c r="E74" s="7"/>
      <c r="F74" s="39" t="s">
        <v>1273</v>
      </c>
      <c r="G74" s="40"/>
      <c r="H74" s="38"/>
      <c r="I74" s="24"/>
    </row>
    <row r="75" spans="2:9" x14ac:dyDescent="0.3">
      <c r="B75" s="5"/>
      <c r="C75" s="7"/>
      <c r="D75" s="5"/>
      <c r="E75" s="7"/>
      <c r="F75" s="41" t="s">
        <v>1274</v>
      </c>
      <c r="G75" s="35"/>
      <c r="H75" s="36"/>
      <c r="I75" s="23"/>
    </row>
    <row r="76" spans="2:9" x14ac:dyDescent="0.3">
      <c r="B76" s="5"/>
      <c r="C76" s="7"/>
      <c r="D76" s="5"/>
      <c r="E76" s="7"/>
      <c r="F76" s="39" t="s">
        <v>1275</v>
      </c>
      <c r="G76" s="40"/>
      <c r="H76" s="38"/>
      <c r="I76" s="24"/>
    </row>
    <row r="77" spans="2:9" x14ac:dyDescent="0.3">
      <c r="B77" s="5"/>
      <c r="C77" s="7"/>
      <c r="D77" s="5"/>
      <c r="E77" s="7"/>
      <c r="F77" s="41" t="s">
        <v>1276</v>
      </c>
      <c r="G77" s="35"/>
      <c r="H77" s="36"/>
      <c r="I77" s="23"/>
    </row>
    <row r="78" spans="2:9" x14ac:dyDescent="0.3">
      <c r="B78" s="5"/>
      <c r="C78" s="7"/>
      <c r="D78" s="5"/>
      <c r="E78" s="7"/>
      <c r="F78" s="39" t="s">
        <v>1277</v>
      </c>
      <c r="G78" s="40"/>
      <c r="H78" s="38"/>
      <c r="I78" s="24"/>
    </row>
    <row r="79" spans="2:9" x14ac:dyDescent="0.3">
      <c r="B79" s="5"/>
      <c r="C79" s="7"/>
      <c r="D79" s="5"/>
      <c r="E79" s="8"/>
      <c r="F79" s="45" t="s">
        <v>1278</v>
      </c>
      <c r="G79" s="46"/>
      <c r="H79" s="47"/>
      <c r="I79" s="23">
        <f>SUM(I69:I78)</f>
        <v>0</v>
      </c>
    </row>
    <row r="80" spans="2:9" x14ac:dyDescent="0.3">
      <c r="B80" s="5"/>
      <c r="C80" s="7"/>
      <c r="D80" s="5"/>
      <c r="E80" s="37" t="s">
        <v>1279</v>
      </c>
      <c r="F80" s="40"/>
      <c r="G80" s="40"/>
      <c r="H80" s="38"/>
      <c r="I80" s="14"/>
    </row>
    <row r="81" spans="2:9" x14ac:dyDescent="0.3">
      <c r="B81" s="5"/>
      <c r="C81" s="7"/>
      <c r="D81" s="5"/>
      <c r="E81" s="7"/>
      <c r="F81" s="41" t="s">
        <v>1280</v>
      </c>
      <c r="G81" s="35"/>
      <c r="H81" s="36"/>
      <c r="I81" s="23"/>
    </row>
    <row r="82" spans="2:9" x14ac:dyDescent="0.3">
      <c r="B82" s="5"/>
      <c r="C82" s="7"/>
      <c r="D82" s="5"/>
      <c r="E82" s="7"/>
      <c r="F82" s="39" t="s">
        <v>1281</v>
      </c>
      <c r="G82" s="40"/>
      <c r="H82" s="38"/>
      <c r="I82" s="24"/>
    </row>
    <row r="83" spans="2:9" x14ac:dyDescent="0.3">
      <c r="B83" s="5"/>
      <c r="C83" s="7"/>
      <c r="D83" s="5"/>
      <c r="E83" s="7"/>
      <c r="F83" s="41" t="s">
        <v>1282</v>
      </c>
      <c r="G83" s="35"/>
      <c r="H83" s="36"/>
      <c r="I83" s="23"/>
    </row>
    <row r="84" spans="2:9" x14ac:dyDescent="0.3">
      <c r="B84" s="5"/>
      <c r="C84" s="7"/>
      <c r="D84" s="5"/>
      <c r="E84" s="7"/>
      <c r="F84" s="39" t="s">
        <v>1283</v>
      </c>
      <c r="G84" s="40"/>
      <c r="H84" s="38"/>
      <c r="I84" s="24"/>
    </row>
    <row r="85" spans="2:9" x14ac:dyDescent="0.3">
      <c r="B85" s="5"/>
      <c r="C85" s="7"/>
      <c r="D85" s="5"/>
      <c r="E85" s="7"/>
      <c r="F85" s="41" t="s">
        <v>1284</v>
      </c>
      <c r="G85" s="35"/>
      <c r="H85" s="36"/>
      <c r="I85" s="23"/>
    </row>
    <row r="86" spans="2:9" x14ac:dyDescent="0.3">
      <c r="B86" s="5"/>
      <c r="C86" s="7"/>
      <c r="D86" s="5"/>
      <c r="E86" s="7"/>
      <c r="F86" s="39" t="s">
        <v>1277</v>
      </c>
      <c r="G86" s="40"/>
      <c r="H86" s="38"/>
      <c r="I86" s="24"/>
    </row>
    <row r="87" spans="2:9" x14ac:dyDescent="0.3">
      <c r="B87" s="5"/>
      <c r="C87" s="7"/>
      <c r="D87" s="5"/>
      <c r="E87" s="8"/>
      <c r="F87" s="45" t="s">
        <v>1285</v>
      </c>
      <c r="G87" s="46"/>
      <c r="H87" s="47"/>
      <c r="I87" s="23">
        <f>SUM(I81:I86)</f>
        <v>0</v>
      </c>
    </row>
    <row r="88" spans="2:9" x14ac:dyDescent="0.3">
      <c r="B88" s="5"/>
      <c r="C88" s="7"/>
      <c r="D88" s="5"/>
      <c r="E88" s="37" t="s">
        <v>1286</v>
      </c>
      <c r="F88" s="40"/>
      <c r="G88" s="40"/>
      <c r="H88" s="38"/>
      <c r="I88" s="14"/>
    </row>
    <row r="89" spans="2:9" x14ac:dyDescent="0.3">
      <c r="B89" s="5"/>
      <c r="C89" s="7"/>
      <c r="D89" s="5"/>
      <c r="E89" s="7"/>
      <c r="F89" s="41" t="s">
        <v>1287</v>
      </c>
      <c r="G89" s="35"/>
      <c r="H89" s="36"/>
      <c r="I89" s="23"/>
    </row>
    <row r="90" spans="2:9" x14ac:dyDescent="0.3">
      <c r="B90" s="5"/>
      <c r="C90" s="7"/>
      <c r="D90" s="5"/>
      <c r="E90" s="7"/>
      <c r="F90" s="39" t="s">
        <v>1288</v>
      </c>
      <c r="G90" s="40"/>
      <c r="H90" s="38"/>
      <c r="I90" s="24"/>
    </row>
    <row r="91" spans="2:9" x14ac:dyDescent="0.3">
      <c r="B91" s="5"/>
      <c r="C91" s="7"/>
      <c r="D91" s="5"/>
      <c r="E91" s="7"/>
      <c r="F91" s="41" t="s">
        <v>1289</v>
      </c>
      <c r="G91" s="35"/>
      <c r="H91" s="36"/>
      <c r="I91" s="23"/>
    </row>
    <row r="92" spans="2:9" x14ac:dyDescent="0.3">
      <c r="B92" s="5"/>
      <c r="C92" s="7"/>
      <c r="D92" s="5"/>
      <c r="E92" s="8"/>
      <c r="F92" s="42" t="s">
        <v>1290</v>
      </c>
      <c r="G92" s="43"/>
      <c r="H92" s="44"/>
      <c r="I92" s="24">
        <f>SUM(I89:I91)</f>
        <v>0</v>
      </c>
    </row>
    <row r="93" spans="2:9" x14ac:dyDescent="0.3">
      <c r="B93" s="5"/>
      <c r="C93" s="7"/>
      <c r="D93" s="5"/>
      <c r="E93" s="34" t="s">
        <v>1257</v>
      </c>
      <c r="F93" s="35"/>
      <c r="G93" s="35"/>
      <c r="H93" s="36"/>
      <c r="I93" s="13"/>
    </row>
    <row r="94" spans="2:9" x14ac:dyDescent="0.3">
      <c r="B94" s="5"/>
      <c r="C94" s="7"/>
      <c r="D94" s="5"/>
      <c r="E94" s="5"/>
      <c r="F94" s="39" t="s">
        <v>1291</v>
      </c>
      <c r="G94" s="40"/>
      <c r="H94" s="38"/>
      <c r="I94" s="24"/>
    </row>
    <row r="95" spans="2:9" x14ac:dyDescent="0.3">
      <c r="B95" s="5"/>
      <c r="C95" s="7"/>
      <c r="D95" s="5"/>
      <c r="E95" s="5"/>
      <c r="F95" s="41" t="s">
        <v>1292</v>
      </c>
      <c r="G95" s="35"/>
      <c r="H95" s="36"/>
      <c r="I95" s="23"/>
    </row>
    <row r="96" spans="2:9" x14ac:dyDescent="0.3">
      <c r="B96" s="5"/>
      <c r="C96" s="7"/>
      <c r="D96" s="5"/>
      <c r="E96" s="5"/>
      <c r="F96" s="39" t="s">
        <v>1269</v>
      </c>
      <c r="G96" s="40"/>
      <c r="H96" s="38"/>
      <c r="I96" s="24"/>
    </row>
    <row r="97" spans="2:9" x14ac:dyDescent="0.3">
      <c r="B97" s="5"/>
      <c r="C97" s="7"/>
      <c r="D97" s="5"/>
      <c r="E97" s="5"/>
      <c r="F97" s="41" t="s">
        <v>1275</v>
      </c>
      <c r="G97" s="35"/>
      <c r="H97" s="36"/>
      <c r="I97" s="23"/>
    </row>
    <row r="98" spans="2:9" x14ac:dyDescent="0.3">
      <c r="B98" s="5"/>
      <c r="C98" s="7"/>
      <c r="D98" s="5"/>
      <c r="E98" s="5"/>
      <c r="F98" s="39" t="s">
        <v>1281</v>
      </c>
      <c r="G98" s="40"/>
      <c r="H98" s="38"/>
      <c r="I98" s="24"/>
    </row>
    <row r="99" spans="2:9" x14ac:dyDescent="0.3">
      <c r="B99" s="5"/>
      <c r="C99" s="7"/>
      <c r="D99" s="5"/>
      <c r="E99" s="5"/>
      <c r="F99" s="41" t="s">
        <v>1274</v>
      </c>
      <c r="G99" s="35"/>
      <c r="H99" s="36"/>
      <c r="I99" s="23"/>
    </row>
    <row r="100" spans="2:9" x14ac:dyDescent="0.3">
      <c r="B100" s="5"/>
      <c r="C100" s="7"/>
      <c r="D100" s="5"/>
      <c r="E100" s="5"/>
      <c r="F100" s="39" t="s">
        <v>1282</v>
      </c>
      <c r="G100" s="40"/>
      <c r="H100" s="38"/>
      <c r="I100" s="24"/>
    </row>
    <row r="101" spans="2:9" x14ac:dyDescent="0.3">
      <c r="B101" s="5"/>
      <c r="C101" s="7"/>
      <c r="D101" s="5"/>
      <c r="E101" s="5"/>
      <c r="F101" s="41" t="s">
        <v>1276</v>
      </c>
      <c r="G101" s="35"/>
      <c r="H101" s="36"/>
      <c r="I101" s="23"/>
    </row>
    <row r="102" spans="2:9" x14ac:dyDescent="0.3">
      <c r="B102" s="5"/>
      <c r="C102" s="7"/>
      <c r="D102" s="5"/>
      <c r="E102" s="5"/>
      <c r="F102" s="39" t="s">
        <v>1277</v>
      </c>
      <c r="G102" s="40"/>
      <c r="H102" s="38"/>
      <c r="I102" s="24"/>
    </row>
    <row r="103" spans="2:9" x14ac:dyDescent="0.3">
      <c r="B103" s="5"/>
      <c r="C103" s="7"/>
      <c r="D103" s="5"/>
      <c r="E103" s="6"/>
      <c r="F103" s="45" t="s">
        <v>1260</v>
      </c>
      <c r="G103" s="46"/>
      <c r="H103" s="47"/>
      <c r="I103" s="23">
        <f>SUM(I94:I102)</f>
        <v>0</v>
      </c>
    </row>
    <row r="104" spans="2:9" x14ac:dyDescent="0.3">
      <c r="B104" s="5"/>
      <c r="C104" s="7"/>
      <c r="D104" s="6"/>
      <c r="E104" s="42" t="s">
        <v>1293</v>
      </c>
      <c r="F104" s="43"/>
      <c r="G104" s="43"/>
      <c r="H104" s="44"/>
      <c r="I104" s="24">
        <f>I87+I92+I103+I79</f>
        <v>0</v>
      </c>
    </row>
    <row r="105" spans="2:9" x14ac:dyDescent="0.3">
      <c r="B105" s="5"/>
      <c r="C105" s="7"/>
      <c r="D105" s="34" t="s">
        <v>1294</v>
      </c>
      <c r="E105" s="35"/>
      <c r="F105" s="35"/>
      <c r="G105" s="35"/>
      <c r="H105" s="36"/>
      <c r="I105" s="13"/>
    </row>
    <row r="106" spans="2:9" x14ac:dyDescent="0.3">
      <c r="B106" s="5"/>
      <c r="C106" s="7"/>
      <c r="D106" s="5"/>
      <c r="E106" s="37" t="s">
        <v>1295</v>
      </c>
      <c r="F106" s="40"/>
      <c r="G106" s="40"/>
      <c r="H106" s="38"/>
      <c r="I106" s="14"/>
    </row>
    <row r="107" spans="2:9" x14ac:dyDescent="0.3">
      <c r="B107" s="5"/>
      <c r="C107" s="7"/>
      <c r="D107" s="5"/>
      <c r="E107" s="7"/>
      <c r="F107" s="41" t="s">
        <v>1296</v>
      </c>
      <c r="G107" s="35"/>
      <c r="H107" s="36"/>
      <c r="I107" s="23"/>
    </row>
    <row r="108" spans="2:9" x14ac:dyDescent="0.3">
      <c r="B108" s="5"/>
      <c r="C108" s="7"/>
      <c r="D108" s="5"/>
      <c r="E108" s="7"/>
      <c r="F108" s="39" t="s">
        <v>1297</v>
      </c>
      <c r="G108" s="40"/>
      <c r="H108" s="38"/>
      <c r="I108" s="24"/>
    </row>
    <row r="109" spans="2:9" x14ac:dyDescent="0.3">
      <c r="B109" s="5"/>
      <c r="C109" s="7"/>
      <c r="D109" s="5"/>
      <c r="E109" s="8"/>
      <c r="F109" s="45" t="s">
        <v>1298</v>
      </c>
      <c r="G109" s="46"/>
      <c r="H109" s="47"/>
      <c r="I109" s="23">
        <f>I107+I108</f>
        <v>0</v>
      </c>
    </row>
    <row r="110" spans="2:9" x14ac:dyDescent="0.3">
      <c r="B110" s="5"/>
      <c r="C110" s="7"/>
      <c r="D110" s="5"/>
      <c r="E110" s="39" t="s">
        <v>1220</v>
      </c>
      <c r="F110" s="40"/>
      <c r="G110" s="40"/>
      <c r="H110" s="38"/>
      <c r="I110" s="24"/>
    </row>
    <row r="111" spans="2:9" x14ac:dyDescent="0.3">
      <c r="B111" s="5"/>
      <c r="C111" s="7"/>
      <c r="D111" s="5"/>
      <c r="E111" s="41" t="s">
        <v>1299</v>
      </c>
      <c r="F111" s="35"/>
      <c r="G111" s="35"/>
      <c r="H111" s="36"/>
      <c r="I111" s="23"/>
    </row>
    <row r="112" spans="2:9" x14ac:dyDescent="0.3">
      <c r="B112" s="5"/>
      <c r="C112" s="7"/>
      <c r="D112" s="5"/>
      <c r="E112" s="37" t="s">
        <v>1279</v>
      </c>
      <c r="F112" s="40"/>
      <c r="G112" s="40"/>
      <c r="H112" s="38"/>
      <c r="I112" s="14"/>
    </row>
    <row r="113" spans="2:9" x14ac:dyDescent="0.3">
      <c r="B113" s="5"/>
      <c r="C113" s="7"/>
      <c r="D113" s="5"/>
      <c r="E113" s="7"/>
      <c r="F113" s="41" t="s">
        <v>1300</v>
      </c>
      <c r="G113" s="35"/>
      <c r="H113" s="36"/>
      <c r="I113" s="23"/>
    </row>
    <row r="114" spans="2:9" x14ac:dyDescent="0.3">
      <c r="B114" s="5"/>
      <c r="C114" s="7"/>
      <c r="D114" s="5"/>
      <c r="E114" s="7"/>
      <c r="F114" s="39" t="s">
        <v>1301</v>
      </c>
      <c r="G114" s="40"/>
      <c r="H114" s="38"/>
      <c r="I114" s="24"/>
    </row>
    <row r="115" spans="2:9" x14ac:dyDescent="0.3">
      <c r="B115" s="5"/>
      <c r="C115" s="7"/>
      <c r="D115" s="5"/>
      <c r="E115" s="7"/>
      <c r="F115" s="41" t="s">
        <v>1302</v>
      </c>
      <c r="G115" s="35"/>
      <c r="H115" s="36"/>
      <c r="I115" s="23"/>
    </row>
    <row r="116" spans="2:9" x14ac:dyDescent="0.3">
      <c r="B116" s="5"/>
      <c r="C116" s="7"/>
      <c r="D116" s="5"/>
      <c r="E116" s="8"/>
      <c r="F116" s="42" t="s">
        <v>1285</v>
      </c>
      <c r="G116" s="43"/>
      <c r="H116" s="44"/>
      <c r="I116" s="24">
        <f>SUM(I113:I115)</f>
        <v>0</v>
      </c>
    </row>
    <row r="117" spans="2:9" x14ac:dyDescent="0.3">
      <c r="B117" s="5"/>
      <c r="C117" s="7"/>
      <c r="D117" s="6"/>
      <c r="E117" s="45" t="s">
        <v>1303</v>
      </c>
      <c r="F117" s="46"/>
      <c r="G117" s="46"/>
      <c r="H117" s="47"/>
      <c r="I117" s="23">
        <f>SUM(I109:I111)+I116</f>
        <v>0</v>
      </c>
    </row>
    <row r="118" spans="2:9" x14ac:dyDescent="0.3">
      <c r="B118" s="5"/>
      <c r="C118" s="7"/>
      <c r="D118" s="42" t="s">
        <v>1304</v>
      </c>
      <c r="E118" s="43"/>
      <c r="F118" s="43"/>
      <c r="G118" s="43"/>
      <c r="H118" s="44"/>
      <c r="I118" s="24">
        <f>I22+I117+I39+I104+I66+I17</f>
        <v>0</v>
      </c>
    </row>
    <row r="119" spans="2:9" x14ac:dyDescent="0.3">
      <c r="B119" s="5"/>
      <c r="C119" s="7"/>
      <c r="D119" s="41" t="s">
        <v>1305</v>
      </c>
      <c r="E119" s="35"/>
      <c r="F119" s="35"/>
      <c r="G119" s="35"/>
      <c r="H119" s="36"/>
      <c r="I119" s="23"/>
    </row>
    <row r="120" spans="2:9" x14ac:dyDescent="0.3">
      <c r="B120" s="5"/>
      <c r="C120" s="7"/>
      <c r="D120" s="39" t="s">
        <v>1306</v>
      </c>
      <c r="E120" s="40"/>
      <c r="F120" s="40"/>
      <c r="G120" s="40"/>
      <c r="H120" s="38"/>
      <c r="I120" s="24"/>
    </row>
    <row r="121" spans="2:9" x14ac:dyDescent="0.3">
      <c r="B121" s="5"/>
      <c r="C121" s="8"/>
      <c r="D121" s="45" t="s">
        <v>1307</v>
      </c>
      <c r="E121" s="46"/>
      <c r="F121" s="46"/>
      <c r="G121" s="46"/>
      <c r="H121" s="47"/>
      <c r="I121" s="23">
        <f>SUM(I118:I120)</f>
        <v>0</v>
      </c>
    </row>
    <row r="122" spans="2:9" x14ac:dyDescent="0.3">
      <c r="B122" s="5"/>
      <c r="C122" s="37" t="s">
        <v>1308</v>
      </c>
      <c r="D122" s="40"/>
      <c r="E122" s="40"/>
      <c r="F122" s="40"/>
      <c r="G122" s="40"/>
      <c r="H122" s="38"/>
      <c r="I122" s="14"/>
    </row>
    <row r="123" spans="2:9" x14ac:dyDescent="0.3">
      <c r="B123" s="5"/>
      <c r="C123" s="7"/>
      <c r="D123" s="41" t="s">
        <v>1309</v>
      </c>
      <c r="E123" s="35"/>
      <c r="F123" s="35"/>
      <c r="G123" s="35"/>
      <c r="H123" s="36"/>
      <c r="I123" s="23"/>
    </row>
    <row r="124" spans="2:9" x14ac:dyDescent="0.3">
      <c r="B124" s="5"/>
      <c r="C124" s="7"/>
      <c r="D124" s="39" t="s">
        <v>1310</v>
      </c>
      <c r="E124" s="40"/>
      <c r="F124" s="40"/>
      <c r="G124" s="40"/>
      <c r="H124" s="38"/>
      <c r="I124" s="24"/>
    </row>
    <row r="125" spans="2:9" x14ac:dyDescent="0.3">
      <c r="B125" s="5"/>
      <c r="C125" s="7"/>
      <c r="D125" s="34" t="s">
        <v>1311</v>
      </c>
      <c r="E125" s="35"/>
      <c r="F125" s="35"/>
      <c r="G125" s="35"/>
      <c r="H125" s="36"/>
      <c r="I125" s="13"/>
    </row>
    <row r="126" spans="2:9" x14ac:dyDescent="0.3">
      <c r="B126" s="5"/>
      <c r="C126" s="7"/>
      <c r="D126" s="5"/>
      <c r="E126" s="39" t="s">
        <v>1312</v>
      </c>
      <c r="F126" s="40"/>
      <c r="G126" s="40"/>
      <c r="H126" s="38"/>
      <c r="I126" s="24"/>
    </row>
    <row r="127" spans="2:9" x14ac:dyDescent="0.3">
      <c r="B127" s="5"/>
      <c r="C127" s="7"/>
      <c r="D127" s="5"/>
      <c r="E127" s="41" t="s">
        <v>1313</v>
      </c>
      <c r="F127" s="35"/>
      <c r="G127" s="35"/>
      <c r="H127" s="36"/>
      <c r="I127" s="23"/>
    </row>
    <row r="128" spans="2:9" x14ac:dyDescent="0.3">
      <c r="B128" s="5"/>
      <c r="C128" s="7"/>
      <c r="D128" s="6"/>
      <c r="E128" s="42" t="s">
        <v>1314</v>
      </c>
      <c r="F128" s="43"/>
      <c r="G128" s="43"/>
      <c r="H128" s="44"/>
      <c r="I128" s="24">
        <f>I126+I127</f>
        <v>0</v>
      </c>
    </row>
    <row r="129" spans="2:9" x14ac:dyDescent="0.3">
      <c r="B129" s="5"/>
      <c r="C129" s="7"/>
      <c r="D129" s="34" t="s">
        <v>1315</v>
      </c>
      <c r="E129" s="35"/>
      <c r="F129" s="35"/>
      <c r="G129" s="35"/>
      <c r="H129" s="36"/>
      <c r="I129" s="13"/>
    </row>
    <row r="130" spans="2:9" x14ac:dyDescent="0.3">
      <c r="B130" s="5"/>
      <c r="C130" s="7"/>
      <c r="D130" s="5"/>
      <c r="E130" s="39" t="s">
        <v>1316</v>
      </c>
      <c r="F130" s="40"/>
      <c r="G130" s="40"/>
      <c r="H130" s="38"/>
      <c r="I130" s="24"/>
    </row>
    <row r="131" spans="2:9" x14ac:dyDescent="0.3">
      <c r="B131" s="5"/>
      <c r="C131" s="7"/>
      <c r="D131" s="5"/>
      <c r="E131" s="41" t="s">
        <v>1317</v>
      </c>
      <c r="F131" s="35"/>
      <c r="G131" s="35"/>
      <c r="H131" s="36"/>
      <c r="I131" s="23"/>
    </row>
    <row r="132" spans="2:9" x14ac:dyDescent="0.3">
      <c r="B132" s="5"/>
      <c r="C132" s="7"/>
      <c r="D132" s="6"/>
      <c r="E132" s="42" t="s">
        <v>1318</v>
      </c>
      <c r="F132" s="43"/>
      <c r="G132" s="43"/>
      <c r="H132" s="44"/>
      <c r="I132" s="24">
        <f>I130+I131</f>
        <v>0</v>
      </c>
    </row>
    <row r="133" spans="2:9" x14ac:dyDescent="0.3">
      <c r="B133" s="5"/>
      <c r="C133" s="7"/>
      <c r="D133" s="41" t="s">
        <v>1319</v>
      </c>
      <c r="E133" s="35"/>
      <c r="F133" s="35"/>
      <c r="G133" s="35"/>
      <c r="H133" s="36"/>
      <c r="I133" s="23"/>
    </row>
    <row r="134" spans="2:9" x14ac:dyDescent="0.3">
      <c r="B134" s="5"/>
      <c r="C134" s="7"/>
      <c r="D134" s="39" t="s">
        <v>1320</v>
      </c>
      <c r="E134" s="40"/>
      <c r="F134" s="40"/>
      <c r="G134" s="40"/>
      <c r="H134" s="38"/>
      <c r="I134" s="24"/>
    </row>
    <row r="135" spans="2:9" x14ac:dyDescent="0.3">
      <c r="B135" s="5"/>
      <c r="C135" s="8"/>
      <c r="D135" s="45" t="s">
        <v>1321</v>
      </c>
      <c r="E135" s="46"/>
      <c r="F135" s="46"/>
      <c r="G135" s="46"/>
      <c r="H135" s="47"/>
      <c r="I135" s="23">
        <f>I123+I124+I128+SUM(I132:I134)</f>
        <v>0</v>
      </c>
    </row>
    <row r="136" spans="2:9" x14ac:dyDescent="0.3">
      <c r="B136" s="5"/>
      <c r="C136" s="39" t="s">
        <v>1322</v>
      </c>
      <c r="D136" s="40"/>
      <c r="E136" s="40"/>
      <c r="F136" s="40"/>
      <c r="G136" s="40"/>
      <c r="H136" s="38"/>
      <c r="I136" s="24"/>
    </row>
    <row r="137" spans="2:9" x14ac:dyDescent="0.3">
      <c r="B137" s="5"/>
      <c r="C137" s="41" t="s">
        <v>1323</v>
      </c>
      <c r="D137" s="35"/>
      <c r="E137" s="35"/>
      <c r="F137" s="35"/>
      <c r="G137" s="35"/>
      <c r="H137" s="36"/>
      <c r="I137" s="23"/>
    </row>
    <row r="138" spans="2:9" x14ac:dyDescent="0.3">
      <c r="B138" s="5"/>
      <c r="C138" s="42" t="s">
        <v>1324</v>
      </c>
      <c r="D138" s="43"/>
      <c r="E138" s="43"/>
      <c r="F138" s="43"/>
      <c r="G138" s="43"/>
      <c r="H138" s="44"/>
      <c r="I138" s="24">
        <f>SUM(I135:I137)</f>
        <v>0</v>
      </c>
    </row>
    <row r="139" spans="2:9" x14ac:dyDescent="0.3">
      <c r="B139" s="5"/>
      <c r="C139" s="34" t="s">
        <v>1325</v>
      </c>
      <c r="D139" s="35"/>
      <c r="E139" s="35"/>
      <c r="F139" s="35"/>
      <c r="G139" s="35"/>
      <c r="H139" s="36"/>
      <c r="I139" s="13"/>
    </row>
    <row r="140" spans="2:9" x14ac:dyDescent="0.3">
      <c r="B140" s="5"/>
      <c r="C140" s="5"/>
      <c r="D140" s="42" t="s">
        <v>1326</v>
      </c>
      <c r="E140" s="43"/>
      <c r="F140" s="43"/>
      <c r="G140" s="43"/>
      <c r="H140" s="44"/>
      <c r="I140" s="24">
        <f>I118-I135</f>
        <v>0</v>
      </c>
    </row>
    <row r="141" spans="2:9" x14ac:dyDescent="0.3">
      <c r="B141" s="5"/>
      <c r="C141" s="5"/>
      <c r="D141" s="45" t="s">
        <v>1327</v>
      </c>
      <c r="E141" s="46"/>
      <c r="F141" s="46"/>
      <c r="G141" s="46"/>
      <c r="H141" s="47"/>
      <c r="I141" s="23">
        <f>-I136+I119</f>
        <v>0</v>
      </c>
    </row>
    <row r="142" spans="2:9" x14ac:dyDescent="0.3">
      <c r="B142" s="5"/>
      <c r="C142" s="5"/>
      <c r="D142" s="42" t="s">
        <v>1328</v>
      </c>
      <c r="E142" s="43"/>
      <c r="F142" s="43"/>
      <c r="G142" s="43"/>
      <c r="H142" s="44"/>
      <c r="I142" s="24">
        <f>-I137+I120</f>
        <v>0</v>
      </c>
    </row>
    <row r="143" spans="2:9" x14ac:dyDescent="0.3">
      <c r="B143" s="6"/>
      <c r="C143" s="6"/>
      <c r="D143" s="45" t="s">
        <v>1329</v>
      </c>
      <c r="E143" s="46"/>
      <c r="F143" s="46"/>
      <c r="G143" s="46"/>
      <c r="H143" s="47"/>
      <c r="I143" s="26">
        <f>SUM(I140:I142)</f>
        <v>0</v>
      </c>
    </row>
  </sheetData>
  <mergeCells count="126">
    <mergeCell ref="B11:H11"/>
    <mergeCell ref="C12:H12"/>
    <mergeCell ref="D13:H13"/>
    <mergeCell ref="E14:H14"/>
    <mergeCell ref="E15:H15"/>
    <mergeCell ref="E21:H21"/>
    <mergeCell ref="E22:H22"/>
    <mergeCell ref="D23:H23"/>
    <mergeCell ref="E24:H24"/>
    <mergeCell ref="E25:H25"/>
    <mergeCell ref="E16:H16"/>
    <mergeCell ref="E17:H17"/>
    <mergeCell ref="D18:H18"/>
    <mergeCell ref="E19:H19"/>
    <mergeCell ref="E20:H20"/>
    <mergeCell ref="E31:H31"/>
    <mergeCell ref="E32:H32"/>
    <mergeCell ref="E33:H33"/>
    <mergeCell ref="E34:H34"/>
    <mergeCell ref="E35:H35"/>
    <mergeCell ref="E26:H26"/>
    <mergeCell ref="E27:H27"/>
    <mergeCell ref="E28:H28"/>
    <mergeCell ref="E29:H29"/>
    <mergeCell ref="E30:H30"/>
    <mergeCell ref="E41:H41"/>
    <mergeCell ref="F42:H42"/>
    <mergeCell ref="G43:H43"/>
    <mergeCell ref="G44:H44"/>
    <mergeCell ref="G52:H52"/>
    <mergeCell ref="E36:H36"/>
    <mergeCell ref="E37:H37"/>
    <mergeCell ref="E38:H38"/>
    <mergeCell ref="E39:H39"/>
    <mergeCell ref="D40:H40"/>
    <mergeCell ref="G58:H58"/>
    <mergeCell ref="G59:H59"/>
    <mergeCell ref="F60:H60"/>
    <mergeCell ref="E61:H61"/>
    <mergeCell ref="F62:H62"/>
    <mergeCell ref="G53:H53"/>
    <mergeCell ref="F54:H54"/>
    <mergeCell ref="F55:H55"/>
    <mergeCell ref="F56:H56"/>
    <mergeCell ref="G57:H57"/>
    <mergeCell ref="E68:H68"/>
    <mergeCell ref="F69:H69"/>
    <mergeCell ref="F70:H70"/>
    <mergeCell ref="F71:H71"/>
    <mergeCell ref="F72:H72"/>
    <mergeCell ref="F63:H63"/>
    <mergeCell ref="F64:H64"/>
    <mergeCell ref="F65:H65"/>
    <mergeCell ref="E66:H66"/>
    <mergeCell ref="D67:H67"/>
    <mergeCell ref="F78:H78"/>
    <mergeCell ref="F79:H79"/>
    <mergeCell ref="E80:H80"/>
    <mergeCell ref="F81:H81"/>
    <mergeCell ref="F82:H82"/>
    <mergeCell ref="F73:H73"/>
    <mergeCell ref="F74:H74"/>
    <mergeCell ref="F75:H75"/>
    <mergeCell ref="F76:H76"/>
    <mergeCell ref="F77:H77"/>
    <mergeCell ref="E88:H88"/>
    <mergeCell ref="F89:H89"/>
    <mergeCell ref="F90:H90"/>
    <mergeCell ref="F91:H91"/>
    <mergeCell ref="F92:H92"/>
    <mergeCell ref="F83:H83"/>
    <mergeCell ref="F84:H84"/>
    <mergeCell ref="F85:H85"/>
    <mergeCell ref="F86:H86"/>
    <mergeCell ref="F87:H87"/>
    <mergeCell ref="F98:H98"/>
    <mergeCell ref="F99:H99"/>
    <mergeCell ref="F100:H100"/>
    <mergeCell ref="F101:H101"/>
    <mergeCell ref="F102:H102"/>
    <mergeCell ref="E93:H93"/>
    <mergeCell ref="F94:H94"/>
    <mergeCell ref="F95:H95"/>
    <mergeCell ref="F96:H96"/>
    <mergeCell ref="F97:H97"/>
    <mergeCell ref="F108:H108"/>
    <mergeCell ref="F109:H109"/>
    <mergeCell ref="E110:H110"/>
    <mergeCell ref="E111:H111"/>
    <mergeCell ref="E112:H112"/>
    <mergeCell ref="F103:H103"/>
    <mergeCell ref="E104:H104"/>
    <mergeCell ref="D105:H105"/>
    <mergeCell ref="E106:H106"/>
    <mergeCell ref="F107:H107"/>
    <mergeCell ref="D118:H118"/>
    <mergeCell ref="D119:H119"/>
    <mergeCell ref="D120:H120"/>
    <mergeCell ref="D121:H121"/>
    <mergeCell ref="C122:H122"/>
    <mergeCell ref="F113:H113"/>
    <mergeCell ref="F114:H114"/>
    <mergeCell ref="F115:H115"/>
    <mergeCell ref="F116:H116"/>
    <mergeCell ref="E117:H117"/>
    <mergeCell ref="E128:H128"/>
    <mergeCell ref="D129:H129"/>
    <mergeCell ref="E130:H130"/>
    <mergeCell ref="E131:H131"/>
    <mergeCell ref="E132:H132"/>
    <mergeCell ref="D123:H123"/>
    <mergeCell ref="D124:H124"/>
    <mergeCell ref="D125:H125"/>
    <mergeCell ref="E126:H126"/>
    <mergeCell ref="E127:H127"/>
    <mergeCell ref="D143:H143"/>
    <mergeCell ref="C138:H138"/>
    <mergeCell ref="C139:H139"/>
    <mergeCell ref="D140:H140"/>
    <mergeCell ref="D141:H141"/>
    <mergeCell ref="D142:H142"/>
    <mergeCell ref="D133:H133"/>
    <mergeCell ref="D134:H134"/>
    <mergeCell ref="D135:H135"/>
    <mergeCell ref="C136:H136"/>
    <mergeCell ref="C137:H137"/>
  </mergeCells>
  <hyperlinks>
    <hyperlink ref="B2" location="'Indice'!A1" display="Indice"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S48"/>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33" t="s">
        <v>1532</v>
      </c>
    </row>
    <row r="2" spans="2:19" x14ac:dyDescent="0.3">
      <c r="B2" s="2" t="s">
        <v>1</v>
      </c>
    </row>
    <row r="3" spans="2:19" x14ac:dyDescent="0.3">
      <c r="B3" s="1"/>
    </row>
    <row r="4" spans="2:19" x14ac:dyDescent="0.3">
      <c r="B4" s="1"/>
    </row>
    <row r="5" spans="2:19" x14ac:dyDescent="0.3">
      <c r="B5" s="1" t="s">
        <v>3</v>
      </c>
      <c r="C5" t="s">
        <v>1330</v>
      </c>
    </row>
    <row r="6" spans="2:19" x14ac:dyDescent="0.3">
      <c r="B6" s="1" t="s">
        <v>4</v>
      </c>
      <c r="C6" t="s">
        <v>5</v>
      </c>
    </row>
    <row r="7" spans="2:19" x14ac:dyDescent="0.3">
      <c r="B7" s="1" t="s">
        <v>6</v>
      </c>
      <c r="C7" t="s">
        <v>5</v>
      </c>
    </row>
    <row r="8" spans="2:19" x14ac:dyDescent="0.3">
      <c r="B8" s="1" t="s">
        <v>7</v>
      </c>
      <c r="C8" t="s">
        <v>8</v>
      </c>
    </row>
    <row r="10" spans="2:19" x14ac:dyDescent="0.3">
      <c r="G10" s="51" t="s">
        <v>1331</v>
      </c>
      <c r="H10" s="52"/>
      <c r="I10" s="52"/>
      <c r="J10" s="52"/>
      <c r="K10" s="52"/>
      <c r="L10" s="52"/>
      <c r="M10" s="52"/>
      <c r="N10" s="52"/>
      <c r="O10" s="52"/>
      <c r="P10" s="52"/>
      <c r="Q10" s="52"/>
      <c r="R10" s="52"/>
      <c r="S10" s="53"/>
    </row>
    <row r="11" spans="2:19" x14ac:dyDescent="0.3">
      <c r="G11" s="60" t="s">
        <v>1332</v>
      </c>
      <c r="H11" s="61"/>
      <c r="I11" s="62"/>
      <c r="J11" s="51" t="s">
        <v>1335</v>
      </c>
      <c r="K11" s="52"/>
      <c r="L11" s="52"/>
      <c r="M11" s="52"/>
      <c r="N11" s="52"/>
      <c r="O11" s="52"/>
      <c r="P11" s="52"/>
      <c r="Q11" s="52"/>
      <c r="R11" s="52"/>
      <c r="S11" s="53"/>
    </row>
    <row r="12" spans="2:19" ht="22.8" x14ac:dyDescent="0.3">
      <c r="G12" s="4" t="s">
        <v>1333</v>
      </c>
      <c r="H12" s="18" t="s">
        <v>1334</v>
      </c>
      <c r="I12" s="29"/>
      <c r="J12" s="18" t="s">
        <v>1336</v>
      </c>
      <c r="K12" s="4" t="s">
        <v>1337</v>
      </c>
      <c r="L12" s="18" t="s">
        <v>1338</v>
      </c>
      <c r="M12" s="4" t="s">
        <v>1339</v>
      </c>
      <c r="N12" s="18" t="s">
        <v>1340</v>
      </c>
      <c r="O12" s="4" t="s">
        <v>1341</v>
      </c>
      <c r="P12" s="18" t="s">
        <v>1342</v>
      </c>
      <c r="Q12" s="4" t="s">
        <v>1343</v>
      </c>
      <c r="R12" s="18" t="s">
        <v>1344</v>
      </c>
      <c r="S12" s="20"/>
    </row>
    <row r="13" spans="2:19" ht="28.05" customHeight="1" x14ac:dyDescent="0.3">
      <c r="B13" s="34" t="s">
        <v>1345</v>
      </c>
      <c r="C13" s="35"/>
      <c r="D13" s="35"/>
      <c r="E13" s="35"/>
      <c r="F13" s="36"/>
      <c r="G13" s="13"/>
      <c r="H13" s="13"/>
      <c r="I13" s="13"/>
      <c r="J13" s="13"/>
      <c r="K13" s="13"/>
      <c r="L13" s="13"/>
      <c r="M13" s="13"/>
      <c r="N13" s="13"/>
      <c r="O13" s="13"/>
      <c r="P13" s="13"/>
      <c r="Q13" s="13"/>
      <c r="R13" s="13"/>
      <c r="S13" s="13"/>
    </row>
    <row r="14" spans="2:19" x14ac:dyDescent="0.3">
      <c r="B14" s="5"/>
      <c r="C14" s="37" t="s">
        <v>1346</v>
      </c>
      <c r="D14" s="40"/>
      <c r="E14" s="40"/>
      <c r="F14" s="38"/>
      <c r="G14" s="14"/>
      <c r="H14" s="14"/>
      <c r="I14" s="14"/>
      <c r="J14" s="14"/>
      <c r="K14" s="14"/>
      <c r="L14" s="14"/>
      <c r="M14" s="14"/>
      <c r="N14" s="14"/>
      <c r="O14" s="14"/>
      <c r="P14" s="14"/>
      <c r="Q14" s="14"/>
      <c r="R14" s="14"/>
      <c r="S14" s="14"/>
    </row>
    <row r="15" spans="2:19" x14ac:dyDescent="0.3">
      <c r="B15" s="5"/>
      <c r="C15" s="7"/>
      <c r="D15" s="34" t="s">
        <v>1347</v>
      </c>
      <c r="E15" s="35"/>
      <c r="F15" s="36"/>
      <c r="G15" s="13"/>
      <c r="H15" s="13"/>
      <c r="I15" s="13"/>
      <c r="J15" s="13"/>
      <c r="K15" s="13"/>
      <c r="L15" s="13"/>
      <c r="M15" s="13"/>
      <c r="N15" s="13"/>
      <c r="O15" s="13"/>
      <c r="P15" s="13"/>
      <c r="Q15" s="13"/>
      <c r="R15" s="13"/>
      <c r="S15" s="13"/>
    </row>
    <row r="16" spans="2:19" x14ac:dyDescent="0.3">
      <c r="B16" s="5"/>
      <c r="C16" s="7"/>
      <c r="D16" s="5"/>
      <c r="E16" s="39" t="s">
        <v>1220</v>
      </c>
      <c r="F16" s="38"/>
      <c r="G16" s="24"/>
      <c r="H16" s="24"/>
      <c r="I16" s="24"/>
      <c r="J16" s="24"/>
      <c r="K16" s="24"/>
      <c r="L16" s="24"/>
      <c r="M16" s="24"/>
      <c r="N16" s="24"/>
      <c r="O16" s="24"/>
      <c r="P16" s="24"/>
      <c r="Q16" s="24"/>
      <c r="R16" s="24"/>
      <c r="S16" s="24"/>
    </row>
    <row r="17" spans="2:19" x14ac:dyDescent="0.3">
      <c r="B17" s="5"/>
      <c r="C17" s="7"/>
      <c r="D17" s="5"/>
      <c r="E17" s="41" t="s">
        <v>1348</v>
      </c>
      <c r="F17" s="36"/>
      <c r="G17" s="23"/>
      <c r="H17" s="23"/>
      <c r="I17" s="23"/>
      <c r="J17" s="23"/>
      <c r="K17" s="23"/>
      <c r="L17" s="23"/>
      <c r="M17" s="23"/>
      <c r="N17" s="23"/>
      <c r="O17" s="23"/>
      <c r="P17" s="23"/>
      <c r="Q17" s="23"/>
      <c r="R17" s="23"/>
      <c r="S17" s="23"/>
    </row>
    <row r="18" spans="2:19" x14ac:dyDescent="0.3">
      <c r="B18" s="5"/>
      <c r="C18" s="7"/>
      <c r="D18" s="5"/>
      <c r="E18" s="37" t="s">
        <v>1257</v>
      </c>
      <c r="F18" s="38"/>
      <c r="G18" s="14"/>
      <c r="H18" s="14"/>
      <c r="I18" s="14"/>
      <c r="J18" s="14"/>
      <c r="K18" s="14"/>
      <c r="L18" s="14"/>
      <c r="M18" s="14"/>
      <c r="N18" s="14"/>
      <c r="O18" s="14"/>
      <c r="P18" s="14"/>
      <c r="Q18" s="14"/>
      <c r="R18" s="14"/>
      <c r="S18" s="14"/>
    </row>
    <row r="19" spans="2:19" x14ac:dyDescent="0.3">
      <c r="B19" s="5"/>
      <c r="C19" s="7"/>
      <c r="D19" s="5"/>
      <c r="E19" s="7"/>
      <c r="F19" s="9" t="s">
        <v>1349</v>
      </c>
      <c r="G19" s="23"/>
      <c r="H19" s="23"/>
      <c r="I19" s="23"/>
      <c r="J19" s="23"/>
      <c r="K19" s="23"/>
      <c r="L19" s="23"/>
      <c r="M19" s="23"/>
      <c r="N19" s="23"/>
      <c r="O19" s="23"/>
      <c r="P19" s="23"/>
      <c r="Q19" s="23"/>
      <c r="R19" s="23"/>
      <c r="S19" s="23"/>
    </row>
    <row r="20" spans="2:19" x14ac:dyDescent="0.3">
      <c r="B20" s="5"/>
      <c r="C20" s="7"/>
      <c r="D20" s="5"/>
      <c r="E20" s="7"/>
      <c r="F20" s="10" t="s">
        <v>1350</v>
      </c>
      <c r="G20" s="24"/>
      <c r="H20" s="24"/>
      <c r="I20" s="24"/>
      <c r="J20" s="24"/>
      <c r="K20" s="24"/>
      <c r="L20" s="24"/>
      <c r="M20" s="24"/>
      <c r="N20" s="24"/>
      <c r="O20" s="24"/>
      <c r="P20" s="24"/>
      <c r="Q20" s="24"/>
      <c r="R20" s="24"/>
      <c r="S20" s="24"/>
    </row>
    <row r="21" spans="2:19" x14ac:dyDescent="0.3">
      <c r="B21" s="5"/>
      <c r="C21" s="7"/>
      <c r="D21" s="5"/>
      <c r="E21" s="7"/>
      <c r="F21" s="9" t="s">
        <v>1351</v>
      </c>
      <c r="G21" s="23"/>
      <c r="H21" s="23"/>
      <c r="I21" s="23"/>
      <c r="J21" s="23"/>
      <c r="K21" s="23"/>
      <c r="L21" s="23"/>
      <c r="M21" s="23"/>
      <c r="N21" s="23"/>
      <c r="O21" s="23"/>
      <c r="P21" s="23"/>
      <c r="Q21" s="23"/>
      <c r="R21" s="23"/>
      <c r="S21" s="23"/>
    </row>
    <row r="22" spans="2:19" x14ac:dyDescent="0.3">
      <c r="B22" s="5"/>
      <c r="C22" s="7"/>
      <c r="D22" s="5"/>
      <c r="E22" s="7"/>
      <c r="F22" s="10" t="s">
        <v>1352</v>
      </c>
      <c r="G22" s="24"/>
      <c r="H22" s="24"/>
      <c r="I22" s="24"/>
      <c r="J22" s="24"/>
      <c r="K22" s="24"/>
      <c r="L22" s="24"/>
      <c r="M22" s="24"/>
      <c r="N22" s="24"/>
      <c r="O22" s="24"/>
      <c r="P22" s="24"/>
      <c r="Q22" s="24"/>
      <c r="R22" s="24"/>
      <c r="S22" s="24"/>
    </row>
    <row r="23" spans="2:19" x14ac:dyDescent="0.3">
      <c r="B23" s="5"/>
      <c r="C23" s="7"/>
      <c r="D23" s="5"/>
      <c r="E23" s="7"/>
      <c r="F23" s="9" t="s">
        <v>1353</v>
      </c>
      <c r="G23" s="23"/>
      <c r="H23" s="23"/>
      <c r="I23" s="23"/>
      <c r="J23" s="23"/>
      <c r="K23" s="23"/>
      <c r="L23" s="23"/>
      <c r="M23" s="23"/>
      <c r="N23" s="23"/>
      <c r="O23" s="23"/>
      <c r="P23" s="23"/>
      <c r="Q23" s="23"/>
      <c r="R23" s="23"/>
      <c r="S23" s="23"/>
    </row>
    <row r="24" spans="2:19" x14ac:dyDescent="0.3">
      <c r="B24" s="5"/>
      <c r="C24" s="7"/>
      <c r="D24" s="5"/>
      <c r="E24" s="7"/>
      <c r="F24" s="10" t="s">
        <v>1354</v>
      </c>
      <c r="G24" s="24"/>
      <c r="H24" s="24"/>
      <c r="I24" s="24"/>
      <c r="J24" s="24"/>
      <c r="K24" s="24"/>
      <c r="L24" s="24"/>
      <c r="M24" s="24"/>
      <c r="N24" s="24"/>
      <c r="O24" s="24"/>
      <c r="P24" s="24"/>
      <c r="Q24" s="24"/>
      <c r="R24" s="24"/>
      <c r="S24" s="24"/>
    </row>
    <row r="25" spans="2:19" x14ac:dyDescent="0.3">
      <c r="B25" s="5"/>
      <c r="C25" s="7"/>
      <c r="D25" s="5"/>
      <c r="E25" s="7"/>
      <c r="F25" s="9" t="s">
        <v>1355</v>
      </c>
      <c r="G25" s="23"/>
      <c r="H25" s="23"/>
      <c r="I25" s="23"/>
      <c r="J25" s="23"/>
      <c r="K25" s="23"/>
      <c r="L25" s="23"/>
      <c r="M25" s="23"/>
      <c r="N25" s="23"/>
      <c r="O25" s="23"/>
      <c r="P25" s="23"/>
      <c r="Q25" s="23"/>
      <c r="R25" s="23"/>
      <c r="S25" s="23"/>
    </row>
    <row r="26" spans="2:19" x14ac:dyDescent="0.3">
      <c r="B26" s="5"/>
      <c r="C26" s="7"/>
      <c r="D26" s="5"/>
      <c r="E26" s="7"/>
      <c r="F26" s="10" t="s">
        <v>1356</v>
      </c>
      <c r="G26" s="24"/>
      <c r="H26" s="24"/>
      <c r="I26" s="24"/>
      <c r="J26" s="24"/>
      <c r="K26" s="24"/>
      <c r="L26" s="24"/>
      <c r="M26" s="24"/>
      <c r="N26" s="24"/>
      <c r="O26" s="24"/>
      <c r="P26" s="24"/>
      <c r="Q26" s="24"/>
      <c r="R26" s="24"/>
      <c r="S26" s="24"/>
    </row>
    <row r="27" spans="2:19" x14ac:dyDescent="0.3">
      <c r="B27" s="5"/>
      <c r="C27" s="7"/>
      <c r="D27" s="5"/>
      <c r="E27" s="7"/>
      <c r="F27" s="9" t="s">
        <v>1357</v>
      </c>
      <c r="G27" s="23"/>
      <c r="H27" s="23"/>
      <c r="I27" s="23"/>
      <c r="J27" s="23"/>
      <c r="K27" s="23"/>
      <c r="L27" s="23"/>
      <c r="M27" s="23"/>
      <c r="N27" s="23"/>
      <c r="O27" s="23"/>
      <c r="P27" s="23"/>
      <c r="Q27" s="23"/>
      <c r="R27" s="23"/>
      <c r="S27" s="23"/>
    </row>
    <row r="28" spans="2:19" x14ac:dyDescent="0.3">
      <c r="B28" s="5"/>
      <c r="C28" s="7"/>
      <c r="D28" s="5"/>
      <c r="E28" s="7"/>
      <c r="F28" s="10" t="s">
        <v>1358</v>
      </c>
      <c r="G28" s="24"/>
      <c r="H28" s="24"/>
      <c r="I28" s="24"/>
      <c r="J28" s="24"/>
      <c r="K28" s="24"/>
      <c r="L28" s="24"/>
      <c r="M28" s="24"/>
      <c r="N28" s="24"/>
      <c r="O28" s="24"/>
      <c r="P28" s="24"/>
      <c r="Q28" s="24"/>
      <c r="R28" s="24"/>
      <c r="S28" s="24"/>
    </row>
    <row r="29" spans="2:19" x14ac:dyDescent="0.3">
      <c r="B29" s="5"/>
      <c r="C29" s="7"/>
      <c r="D29" s="5"/>
      <c r="E29" s="8"/>
      <c r="F29" s="22" t="s">
        <v>1359</v>
      </c>
      <c r="G29" s="23">
        <f t="shared" ref="G29:S29" si="0">SUM(G19:G28)</f>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c r="R29" s="23">
        <f t="shared" si="0"/>
        <v>0</v>
      </c>
      <c r="S29" s="23">
        <f t="shared" si="0"/>
        <v>0</v>
      </c>
    </row>
    <row r="30" spans="2:19" x14ac:dyDescent="0.3">
      <c r="B30" s="5"/>
      <c r="C30" s="8"/>
      <c r="D30" s="6"/>
      <c r="E30" s="42" t="s">
        <v>1360</v>
      </c>
      <c r="F30" s="44"/>
      <c r="G30" s="24">
        <f t="shared" ref="G30:S30" si="1">G16+G17+G29</f>
        <v>0</v>
      </c>
      <c r="H30" s="24">
        <f t="shared" si="1"/>
        <v>0</v>
      </c>
      <c r="I30" s="24">
        <f t="shared" si="1"/>
        <v>0</v>
      </c>
      <c r="J30" s="24">
        <f t="shared" si="1"/>
        <v>0</v>
      </c>
      <c r="K30" s="24">
        <f t="shared" si="1"/>
        <v>0</v>
      </c>
      <c r="L30" s="24">
        <f t="shared" si="1"/>
        <v>0</v>
      </c>
      <c r="M30" s="24">
        <f t="shared" si="1"/>
        <v>0</v>
      </c>
      <c r="N30" s="24">
        <f t="shared" si="1"/>
        <v>0</v>
      </c>
      <c r="O30" s="24">
        <f t="shared" si="1"/>
        <v>0</v>
      </c>
      <c r="P30" s="24">
        <f t="shared" si="1"/>
        <v>0</v>
      </c>
      <c r="Q30" s="24">
        <f t="shared" si="1"/>
        <v>0</v>
      </c>
      <c r="R30" s="24">
        <f t="shared" si="1"/>
        <v>0</v>
      </c>
      <c r="S30" s="24">
        <f t="shared" si="1"/>
        <v>0</v>
      </c>
    </row>
    <row r="31" spans="2:19" x14ac:dyDescent="0.3">
      <c r="B31" s="5"/>
      <c r="C31" s="34" t="s">
        <v>1361</v>
      </c>
      <c r="D31" s="35"/>
      <c r="E31" s="35"/>
      <c r="F31" s="36"/>
      <c r="G31" s="13"/>
      <c r="H31" s="13"/>
      <c r="I31" s="13"/>
      <c r="J31" s="13"/>
      <c r="K31" s="13"/>
      <c r="L31" s="13"/>
      <c r="M31" s="13"/>
      <c r="N31" s="13"/>
      <c r="O31" s="13"/>
      <c r="P31" s="13"/>
      <c r="Q31" s="13"/>
      <c r="R31" s="13"/>
      <c r="S31" s="13"/>
    </row>
    <row r="32" spans="2:19" x14ac:dyDescent="0.3">
      <c r="B32" s="5"/>
      <c r="C32" s="5"/>
      <c r="D32" s="37" t="s">
        <v>1362</v>
      </c>
      <c r="E32" s="40"/>
      <c r="F32" s="38"/>
      <c r="G32" s="14"/>
      <c r="H32" s="14"/>
      <c r="I32" s="14"/>
      <c r="J32" s="14"/>
      <c r="K32" s="14"/>
      <c r="L32" s="14"/>
      <c r="M32" s="14"/>
      <c r="N32" s="14"/>
      <c r="O32" s="14"/>
      <c r="P32" s="14"/>
      <c r="Q32" s="14"/>
      <c r="R32" s="14"/>
      <c r="S32" s="14"/>
    </row>
    <row r="33" spans="2:19" x14ac:dyDescent="0.3">
      <c r="B33" s="5"/>
      <c r="C33" s="5"/>
      <c r="D33" s="7"/>
      <c r="E33" s="41" t="s">
        <v>1220</v>
      </c>
      <c r="F33" s="36"/>
      <c r="G33" s="23"/>
      <c r="H33" s="23"/>
      <c r="I33" s="23"/>
      <c r="J33" s="23"/>
      <c r="K33" s="23"/>
      <c r="L33" s="23"/>
      <c r="M33" s="23"/>
      <c r="N33" s="23"/>
      <c r="O33" s="23"/>
      <c r="P33" s="23"/>
      <c r="Q33" s="23"/>
      <c r="R33" s="23"/>
      <c r="S33" s="23"/>
    </row>
    <row r="34" spans="2:19" x14ac:dyDescent="0.3">
      <c r="B34" s="5"/>
      <c r="C34" s="5"/>
      <c r="D34" s="7"/>
      <c r="E34" s="39" t="s">
        <v>1348</v>
      </c>
      <c r="F34" s="38"/>
      <c r="G34" s="24"/>
      <c r="H34" s="24"/>
      <c r="I34" s="24"/>
      <c r="J34" s="24"/>
      <c r="K34" s="24"/>
      <c r="L34" s="24"/>
      <c r="M34" s="24"/>
      <c r="N34" s="24"/>
      <c r="O34" s="24"/>
      <c r="P34" s="24"/>
      <c r="Q34" s="24"/>
      <c r="R34" s="24"/>
      <c r="S34" s="24"/>
    </row>
    <row r="35" spans="2:19" x14ac:dyDescent="0.3">
      <c r="B35" s="5"/>
      <c r="C35" s="5"/>
      <c r="D35" s="7"/>
      <c r="E35" s="34" t="s">
        <v>1257</v>
      </c>
      <c r="F35" s="36"/>
      <c r="G35" s="13"/>
      <c r="H35" s="13"/>
      <c r="I35" s="13"/>
      <c r="J35" s="13"/>
      <c r="K35" s="13"/>
      <c r="L35" s="13"/>
      <c r="M35" s="13"/>
      <c r="N35" s="13"/>
      <c r="O35" s="13"/>
      <c r="P35" s="13"/>
      <c r="Q35" s="13"/>
      <c r="R35" s="13"/>
      <c r="S35" s="13"/>
    </row>
    <row r="36" spans="2:19" x14ac:dyDescent="0.3">
      <c r="B36" s="5"/>
      <c r="C36" s="5"/>
      <c r="D36" s="7"/>
      <c r="E36" s="5"/>
      <c r="F36" s="10" t="s">
        <v>1349</v>
      </c>
      <c r="G36" s="24"/>
      <c r="H36" s="24"/>
      <c r="I36" s="24"/>
      <c r="J36" s="24"/>
      <c r="K36" s="24"/>
      <c r="L36" s="24"/>
      <c r="M36" s="24"/>
      <c r="N36" s="24"/>
      <c r="O36" s="24"/>
      <c r="P36" s="24"/>
      <c r="Q36" s="24"/>
      <c r="R36" s="24"/>
      <c r="S36" s="24"/>
    </row>
    <row r="37" spans="2:19" x14ac:dyDescent="0.3">
      <c r="B37" s="5"/>
      <c r="C37" s="5"/>
      <c r="D37" s="7"/>
      <c r="E37" s="5"/>
      <c r="F37" s="9" t="s">
        <v>1350</v>
      </c>
      <c r="G37" s="23"/>
      <c r="H37" s="23"/>
      <c r="I37" s="23"/>
      <c r="J37" s="23"/>
      <c r="K37" s="23"/>
      <c r="L37" s="23"/>
      <c r="M37" s="23"/>
      <c r="N37" s="23"/>
      <c r="O37" s="23"/>
      <c r="P37" s="23"/>
      <c r="Q37" s="23"/>
      <c r="R37" s="23"/>
      <c r="S37" s="23"/>
    </row>
    <row r="38" spans="2:19" x14ac:dyDescent="0.3">
      <c r="B38" s="5"/>
      <c r="C38" s="5"/>
      <c r="D38" s="7"/>
      <c r="E38" s="5"/>
      <c r="F38" s="10" t="s">
        <v>1351</v>
      </c>
      <c r="G38" s="24"/>
      <c r="H38" s="24"/>
      <c r="I38" s="24"/>
      <c r="J38" s="24"/>
      <c r="K38" s="24"/>
      <c r="L38" s="24"/>
      <c r="M38" s="24"/>
      <c r="N38" s="24"/>
      <c r="O38" s="24"/>
      <c r="P38" s="24"/>
      <c r="Q38" s="24"/>
      <c r="R38" s="24"/>
      <c r="S38" s="24"/>
    </row>
    <row r="39" spans="2:19" x14ac:dyDescent="0.3">
      <c r="B39" s="5"/>
      <c r="C39" s="5"/>
      <c r="D39" s="7"/>
      <c r="E39" s="5"/>
      <c r="F39" s="9" t="s">
        <v>1352</v>
      </c>
      <c r="G39" s="23"/>
      <c r="H39" s="23"/>
      <c r="I39" s="23"/>
      <c r="J39" s="23"/>
      <c r="K39" s="23"/>
      <c r="L39" s="23"/>
      <c r="M39" s="23"/>
      <c r="N39" s="23"/>
      <c r="O39" s="23"/>
      <c r="P39" s="23"/>
      <c r="Q39" s="23"/>
      <c r="R39" s="23"/>
      <c r="S39" s="23"/>
    </row>
    <row r="40" spans="2:19" x14ac:dyDescent="0.3">
      <c r="B40" s="5"/>
      <c r="C40" s="5"/>
      <c r="D40" s="7"/>
      <c r="E40" s="5"/>
      <c r="F40" s="10" t="s">
        <v>1353</v>
      </c>
      <c r="G40" s="24"/>
      <c r="H40" s="24"/>
      <c r="I40" s="24"/>
      <c r="J40" s="24"/>
      <c r="K40" s="24"/>
      <c r="L40" s="24"/>
      <c r="M40" s="24"/>
      <c r="N40" s="24"/>
      <c r="O40" s="24"/>
      <c r="P40" s="24"/>
      <c r="Q40" s="24"/>
      <c r="R40" s="24"/>
      <c r="S40" s="24"/>
    </row>
    <row r="41" spans="2:19" x14ac:dyDescent="0.3">
      <c r="B41" s="5"/>
      <c r="C41" s="5"/>
      <c r="D41" s="7"/>
      <c r="E41" s="5"/>
      <c r="F41" s="9" t="s">
        <v>1354</v>
      </c>
      <c r="G41" s="23"/>
      <c r="H41" s="23"/>
      <c r="I41" s="23"/>
      <c r="J41" s="23"/>
      <c r="K41" s="23"/>
      <c r="L41" s="23"/>
      <c r="M41" s="23"/>
      <c r="N41" s="23"/>
      <c r="O41" s="23"/>
      <c r="P41" s="23"/>
      <c r="Q41" s="23"/>
      <c r="R41" s="23"/>
      <c r="S41" s="23"/>
    </row>
    <row r="42" spans="2:19" x14ac:dyDescent="0.3">
      <c r="B42" s="5"/>
      <c r="C42" s="5"/>
      <c r="D42" s="7"/>
      <c r="E42" s="5"/>
      <c r="F42" s="10" t="s">
        <v>1363</v>
      </c>
      <c r="G42" s="24"/>
      <c r="H42" s="24"/>
      <c r="I42" s="24"/>
      <c r="J42" s="24"/>
      <c r="K42" s="24"/>
      <c r="L42" s="24"/>
      <c r="M42" s="24"/>
      <c r="N42" s="24"/>
      <c r="O42" s="24"/>
      <c r="P42" s="24"/>
      <c r="Q42" s="24"/>
      <c r="R42" s="24"/>
      <c r="S42" s="24"/>
    </row>
    <row r="43" spans="2:19" x14ac:dyDescent="0.3">
      <c r="B43" s="5"/>
      <c r="C43" s="5"/>
      <c r="D43" s="7"/>
      <c r="E43" s="5"/>
      <c r="F43" s="9" t="s">
        <v>1364</v>
      </c>
      <c r="G43" s="23"/>
      <c r="H43" s="23"/>
      <c r="I43" s="23"/>
      <c r="J43" s="23"/>
      <c r="K43" s="23"/>
      <c r="L43" s="23"/>
      <c r="M43" s="23"/>
      <c r="N43" s="23"/>
      <c r="O43" s="23"/>
      <c r="P43" s="23"/>
      <c r="Q43" s="23"/>
      <c r="R43" s="23"/>
      <c r="S43" s="23"/>
    </row>
    <row r="44" spans="2:19" x14ac:dyDescent="0.3">
      <c r="B44" s="5"/>
      <c r="C44" s="5"/>
      <c r="D44" s="7"/>
      <c r="E44" s="5"/>
      <c r="F44" s="10" t="s">
        <v>1365</v>
      </c>
      <c r="G44" s="24"/>
      <c r="H44" s="24"/>
      <c r="I44" s="24"/>
      <c r="J44" s="24"/>
      <c r="K44" s="24"/>
      <c r="L44" s="24"/>
      <c r="M44" s="24"/>
      <c r="N44" s="24"/>
      <c r="O44" s="24"/>
      <c r="P44" s="24"/>
      <c r="Q44" s="24"/>
      <c r="R44" s="24"/>
      <c r="S44" s="24"/>
    </row>
    <row r="45" spans="2:19" x14ac:dyDescent="0.3">
      <c r="B45" s="5"/>
      <c r="C45" s="5"/>
      <c r="D45" s="7"/>
      <c r="E45" s="5"/>
      <c r="F45" s="9" t="s">
        <v>1366</v>
      </c>
      <c r="G45" s="23"/>
      <c r="H45" s="23"/>
      <c r="I45" s="23"/>
      <c r="J45" s="23"/>
      <c r="K45" s="23"/>
      <c r="L45" s="23"/>
      <c r="M45" s="23"/>
      <c r="N45" s="23"/>
      <c r="O45" s="23"/>
      <c r="P45" s="23"/>
      <c r="Q45" s="23"/>
      <c r="R45" s="23"/>
      <c r="S45" s="23"/>
    </row>
    <row r="46" spans="2:19" x14ac:dyDescent="0.3">
      <c r="B46" s="5"/>
      <c r="C46" s="5"/>
      <c r="D46" s="7"/>
      <c r="E46" s="6"/>
      <c r="F46" s="10" t="s">
        <v>1359</v>
      </c>
      <c r="G46" s="24">
        <f t="shared" ref="G46:S46" si="2">SUM(G36:G45)</f>
        <v>0</v>
      </c>
      <c r="H46" s="24">
        <f t="shared" si="2"/>
        <v>0</v>
      </c>
      <c r="I46" s="24">
        <f t="shared" si="2"/>
        <v>0</v>
      </c>
      <c r="J46" s="24">
        <f t="shared" si="2"/>
        <v>0</v>
      </c>
      <c r="K46" s="24">
        <f t="shared" si="2"/>
        <v>0</v>
      </c>
      <c r="L46" s="24">
        <f t="shared" si="2"/>
        <v>0</v>
      </c>
      <c r="M46" s="24">
        <f t="shared" si="2"/>
        <v>0</v>
      </c>
      <c r="N46" s="24">
        <f t="shared" si="2"/>
        <v>0</v>
      </c>
      <c r="O46" s="24">
        <f t="shared" si="2"/>
        <v>0</v>
      </c>
      <c r="P46" s="24">
        <f t="shared" si="2"/>
        <v>0</v>
      </c>
      <c r="Q46" s="24">
        <f t="shared" si="2"/>
        <v>0</v>
      </c>
      <c r="R46" s="24">
        <f t="shared" si="2"/>
        <v>0</v>
      </c>
      <c r="S46" s="24">
        <f t="shared" si="2"/>
        <v>0</v>
      </c>
    </row>
    <row r="47" spans="2:19" x14ac:dyDescent="0.3">
      <c r="B47" s="5"/>
      <c r="C47" s="6"/>
      <c r="D47" s="8"/>
      <c r="E47" s="45" t="s">
        <v>1367</v>
      </c>
      <c r="F47" s="47"/>
      <c r="G47" s="23">
        <f t="shared" ref="G47:S47" si="3">G33+G34+G46</f>
        <v>0</v>
      </c>
      <c r="H47" s="23">
        <f t="shared" si="3"/>
        <v>0</v>
      </c>
      <c r="I47" s="23">
        <f t="shared" si="3"/>
        <v>0</v>
      </c>
      <c r="J47" s="23">
        <f t="shared" si="3"/>
        <v>0</v>
      </c>
      <c r="K47" s="23">
        <f t="shared" si="3"/>
        <v>0</v>
      </c>
      <c r="L47" s="23">
        <f t="shared" si="3"/>
        <v>0</v>
      </c>
      <c r="M47" s="23">
        <f t="shared" si="3"/>
        <v>0</v>
      </c>
      <c r="N47" s="23">
        <f t="shared" si="3"/>
        <v>0</v>
      </c>
      <c r="O47" s="23">
        <f t="shared" si="3"/>
        <v>0</v>
      </c>
      <c r="P47" s="23">
        <f t="shared" si="3"/>
        <v>0</v>
      </c>
      <c r="Q47" s="23">
        <f t="shared" si="3"/>
        <v>0</v>
      </c>
      <c r="R47" s="23">
        <f t="shared" si="3"/>
        <v>0</v>
      </c>
      <c r="S47" s="23">
        <f t="shared" si="3"/>
        <v>0</v>
      </c>
    </row>
    <row r="48" spans="2:19" x14ac:dyDescent="0.3">
      <c r="B48" s="6"/>
      <c r="C48" s="42" t="s">
        <v>1368</v>
      </c>
      <c r="D48" s="43"/>
      <c r="E48" s="43"/>
      <c r="F48" s="44"/>
      <c r="G48" s="25">
        <f t="shared" ref="G48:S48" si="4">G30-G47</f>
        <v>0</v>
      </c>
      <c r="H48" s="25">
        <f t="shared" si="4"/>
        <v>0</v>
      </c>
      <c r="I48" s="25">
        <f t="shared" si="4"/>
        <v>0</v>
      </c>
      <c r="J48" s="25">
        <f t="shared" si="4"/>
        <v>0</v>
      </c>
      <c r="K48" s="25">
        <f t="shared" si="4"/>
        <v>0</v>
      </c>
      <c r="L48" s="25">
        <f t="shared" si="4"/>
        <v>0</v>
      </c>
      <c r="M48" s="25">
        <f t="shared" si="4"/>
        <v>0</v>
      </c>
      <c r="N48" s="25">
        <f t="shared" si="4"/>
        <v>0</v>
      </c>
      <c r="O48" s="25">
        <f t="shared" si="4"/>
        <v>0</v>
      </c>
      <c r="P48" s="25">
        <f t="shared" si="4"/>
        <v>0</v>
      </c>
      <c r="Q48" s="25">
        <f t="shared" si="4"/>
        <v>0</v>
      </c>
      <c r="R48" s="25">
        <f t="shared" si="4"/>
        <v>0</v>
      </c>
      <c r="S48" s="25">
        <f t="shared" si="4"/>
        <v>0</v>
      </c>
    </row>
  </sheetData>
  <mergeCells count="17">
    <mergeCell ref="G10:S10"/>
    <mergeCell ref="G11:I11"/>
    <mergeCell ref="J11:S11"/>
    <mergeCell ref="B13:F13"/>
    <mergeCell ref="C14:F14"/>
    <mergeCell ref="D15:F15"/>
    <mergeCell ref="E16:F16"/>
    <mergeCell ref="E17:F17"/>
    <mergeCell ref="E18:F18"/>
    <mergeCell ref="E30:F30"/>
    <mergeCell ref="E47:F47"/>
    <mergeCell ref="C48:F48"/>
    <mergeCell ref="C31:F31"/>
    <mergeCell ref="D32:F32"/>
    <mergeCell ref="E33:F33"/>
    <mergeCell ref="E34:F34"/>
    <mergeCell ref="E35:F35"/>
  </mergeCells>
  <hyperlinks>
    <hyperlink ref="B2" location="'Indice'!A1" display="Indice"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81"/>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33" t="s">
        <v>1532</v>
      </c>
    </row>
    <row r="2" spans="2:8" x14ac:dyDescent="0.3">
      <c r="B2" s="2" t="s">
        <v>1</v>
      </c>
    </row>
    <row r="3" spans="2:8" x14ac:dyDescent="0.3">
      <c r="B3" s="1"/>
    </row>
    <row r="4" spans="2:8" x14ac:dyDescent="0.3">
      <c r="B4" s="1"/>
    </row>
    <row r="5" spans="2:8" x14ac:dyDescent="0.3">
      <c r="B5" s="1" t="s">
        <v>3</v>
      </c>
      <c r="C5" t="s">
        <v>162</v>
      </c>
    </row>
    <row r="6" spans="2:8" x14ac:dyDescent="0.3">
      <c r="B6" s="1" t="s">
        <v>4</v>
      </c>
      <c r="C6" t="s">
        <v>5</v>
      </c>
    </row>
    <row r="7" spans="2:8" x14ac:dyDescent="0.3">
      <c r="B7" s="1" t="s">
        <v>6</v>
      </c>
      <c r="C7" t="s">
        <v>5</v>
      </c>
    </row>
    <row r="8" spans="2:8" x14ac:dyDescent="0.3">
      <c r="B8" s="1" t="s">
        <v>7</v>
      </c>
      <c r="C8" t="s">
        <v>5</v>
      </c>
    </row>
    <row r="10" spans="2:8" x14ac:dyDescent="0.3">
      <c r="G10" s="4" t="s">
        <v>8</v>
      </c>
      <c r="H10" s="18" t="s">
        <v>123</v>
      </c>
    </row>
    <row r="11" spans="2:8" x14ac:dyDescent="0.3">
      <c r="B11" s="34" t="s">
        <v>163</v>
      </c>
      <c r="C11" s="35"/>
      <c r="D11" s="35"/>
      <c r="E11" s="35"/>
      <c r="F11" s="36"/>
      <c r="G11" s="13"/>
      <c r="H11" s="13"/>
    </row>
    <row r="12" spans="2:8" x14ac:dyDescent="0.3">
      <c r="B12" s="5"/>
      <c r="C12" s="42" t="s">
        <v>152</v>
      </c>
      <c r="D12" s="43"/>
      <c r="E12" s="43"/>
      <c r="F12" s="44"/>
      <c r="G12" s="24">
        <f>Hoja03!N36+Hoja03!N37</f>
        <v>0</v>
      </c>
      <c r="H12" s="24">
        <f>Hoja03!N76+Hoja03!N77</f>
        <v>0</v>
      </c>
    </row>
    <row r="13" spans="2:8" x14ac:dyDescent="0.3">
      <c r="B13" s="5"/>
      <c r="C13" s="34" t="s">
        <v>164</v>
      </c>
      <c r="D13" s="35"/>
      <c r="E13" s="35"/>
      <c r="F13" s="36"/>
      <c r="G13" s="13"/>
      <c r="H13" s="13"/>
    </row>
    <row r="14" spans="2:8" ht="28.05" customHeight="1" x14ac:dyDescent="0.3">
      <c r="B14" s="5"/>
      <c r="C14" s="5"/>
      <c r="D14" s="37" t="s">
        <v>165</v>
      </c>
      <c r="E14" s="40"/>
      <c r="F14" s="38"/>
      <c r="G14" s="14"/>
      <c r="H14" s="14"/>
    </row>
    <row r="15" spans="2:8" ht="28.05" customHeight="1" x14ac:dyDescent="0.3">
      <c r="B15" s="5"/>
      <c r="C15" s="5"/>
      <c r="D15" s="7"/>
      <c r="E15" s="41" t="s">
        <v>166</v>
      </c>
      <c r="F15" s="36"/>
      <c r="G15" s="23"/>
      <c r="H15" s="23"/>
    </row>
    <row r="16" spans="2:8" ht="28.05" customHeight="1" x14ac:dyDescent="0.3">
      <c r="B16" s="5"/>
      <c r="C16" s="5"/>
      <c r="D16" s="7"/>
      <c r="E16" s="39" t="s">
        <v>167</v>
      </c>
      <c r="F16" s="38"/>
      <c r="G16" s="24"/>
      <c r="H16" s="24"/>
    </row>
    <row r="17" spans="2:8" ht="28.05" customHeight="1" x14ac:dyDescent="0.3">
      <c r="B17" s="5"/>
      <c r="C17" s="5"/>
      <c r="D17" s="7"/>
      <c r="E17" s="41" t="s">
        <v>168</v>
      </c>
      <c r="F17" s="36"/>
      <c r="G17" s="23"/>
      <c r="H17" s="23"/>
    </row>
    <row r="18" spans="2:8" ht="42" customHeight="1" x14ac:dyDescent="0.3">
      <c r="B18" s="5"/>
      <c r="C18" s="5"/>
      <c r="D18" s="7"/>
      <c r="E18" s="39" t="s">
        <v>169</v>
      </c>
      <c r="F18" s="38"/>
      <c r="G18" s="24"/>
      <c r="H18" s="24"/>
    </row>
    <row r="19" spans="2:8" ht="42" customHeight="1" x14ac:dyDescent="0.3">
      <c r="B19" s="5"/>
      <c r="C19" s="5"/>
      <c r="D19" s="7"/>
      <c r="E19" s="41" t="s">
        <v>170</v>
      </c>
      <c r="F19" s="36"/>
      <c r="G19" s="23"/>
      <c r="H19" s="23"/>
    </row>
    <row r="20" spans="2:8" ht="42" customHeight="1" x14ac:dyDescent="0.3">
      <c r="B20" s="5"/>
      <c r="C20" s="5"/>
      <c r="D20" s="7"/>
      <c r="E20" s="39" t="s">
        <v>171</v>
      </c>
      <c r="F20" s="38"/>
      <c r="G20" s="24"/>
      <c r="H20" s="24"/>
    </row>
    <row r="21" spans="2:8" ht="28.05" customHeight="1" x14ac:dyDescent="0.3">
      <c r="B21" s="5"/>
      <c r="C21" s="5"/>
      <c r="D21" s="8"/>
      <c r="E21" s="45" t="s">
        <v>172</v>
      </c>
      <c r="F21" s="47"/>
      <c r="G21" s="23">
        <f>SUM(G15:G20)</f>
        <v>0</v>
      </c>
      <c r="H21" s="23">
        <f>SUM(H15:H20)</f>
        <v>0</v>
      </c>
    </row>
    <row r="22" spans="2:8" ht="28.05" customHeight="1" x14ac:dyDescent="0.3">
      <c r="B22" s="5"/>
      <c r="C22" s="5"/>
      <c r="D22" s="37" t="s">
        <v>173</v>
      </c>
      <c r="E22" s="40"/>
      <c r="F22" s="38"/>
      <c r="G22" s="14"/>
      <c r="H22" s="14"/>
    </row>
    <row r="23" spans="2:8" x14ac:dyDescent="0.3">
      <c r="B23" s="5"/>
      <c r="C23" s="5"/>
      <c r="D23" s="7"/>
      <c r="E23" s="34" t="s">
        <v>174</v>
      </c>
      <c r="F23" s="36"/>
      <c r="G23" s="13"/>
      <c r="H23" s="13"/>
    </row>
    <row r="24" spans="2:8" ht="22.8" x14ac:dyDescent="0.3">
      <c r="B24" s="5"/>
      <c r="C24" s="5"/>
      <c r="D24" s="7"/>
      <c r="E24" s="5"/>
      <c r="F24" s="10" t="s">
        <v>175</v>
      </c>
      <c r="G24" s="24"/>
      <c r="H24" s="24"/>
    </row>
    <row r="25" spans="2:8" ht="22.8" x14ac:dyDescent="0.3">
      <c r="B25" s="5"/>
      <c r="C25" s="5"/>
      <c r="D25" s="7"/>
      <c r="E25" s="5"/>
      <c r="F25" s="9" t="s">
        <v>176</v>
      </c>
      <c r="G25" s="23"/>
      <c r="H25" s="23"/>
    </row>
    <row r="26" spans="2:8" ht="22.8" x14ac:dyDescent="0.3">
      <c r="B26" s="5"/>
      <c r="C26" s="5"/>
      <c r="D26" s="7"/>
      <c r="E26" s="6"/>
      <c r="F26" s="21" t="s">
        <v>177</v>
      </c>
      <c r="G26" s="24">
        <f>G24-G25</f>
        <v>0</v>
      </c>
      <c r="H26" s="24">
        <f>H24-H25</f>
        <v>0</v>
      </c>
    </row>
    <row r="27" spans="2:8" x14ac:dyDescent="0.3">
      <c r="B27" s="5"/>
      <c r="C27" s="5"/>
      <c r="D27" s="7"/>
      <c r="E27" s="34" t="s">
        <v>178</v>
      </c>
      <c r="F27" s="36"/>
      <c r="G27" s="13"/>
      <c r="H27" s="13"/>
    </row>
    <row r="28" spans="2:8" ht="22.8" x14ac:dyDescent="0.3">
      <c r="B28" s="5"/>
      <c r="C28" s="5"/>
      <c r="D28" s="7"/>
      <c r="E28" s="5"/>
      <c r="F28" s="10" t="s">
        <v>179</v>
      </c>
      <c r="G28" s="24"/>
      <c r="H28" s="24"/>
    </row>
    <row r="29" spans="2:8" ht="22.8" x14ac:dyDescent="0.3">
      <c r="B29" s="5"/>
      <c r="C29" s="5"/>
      <c r="D29" s="7"/>
      <c r="E29" s="5"/>
      <c r="F29" s="9" t="s">
        <v>180</v>
      </c>
      <c r="G29" s="23"/>
      <c r="H29" s="23"/>
    </row>
    <row r="30" spans="2:8" ht="22.8" x14ac:dyDescent="0.3">
      <c r="B30" s="5"/>
      <c r="C30" s="5"/>
      <c r="D30" s="7"/>
      <c r="E30" s="6"/>
      <c r="F30" s="21" t="s">
        <v>181</v>
      </c>
      <c r="G30" s="24">
        <f>-G29+G28</f>
        <v>0</v>
      </c>
      <c r="H30" s="24">
        <f>-H29+H28</f>
        <v>0</v>
      </c>
    </row>
    <row r="31" spans="2:8" x14ac:dyDescent="0.3">
      <c r="B31" s="5"/>
      <c r="C31" s="5"/>
      <c r="D31" s="7"/>
      <c r="E31" s="34" t="s">
        <v>182</v>
      </c>
      <c r="F31" s="36"/>
      <c r="G31" s="13"/>
      <c r="H31" s="13"/>
    </row>
    <row r="32" spans="2:8" ht="22.8" x14ac:dyDescent="0.3">
      <c r="B32" s="5"/>
      <c r="C32" s="5"/>
      <c r="D32" s="7"/>
      <c r="E32" s="5"/>
      <c r="F32" s="10" t="s">
        <v>183</v>
      </c>
      <c r="G32" s="24"/>
      <c r="H32" s="24"/>
    </row>
    <row r="33" spans="2:8" ht="22.8" x14ac:dyDescent="0.3">
      <c r="B33" s="5"/>
      <c r="C33" s="5"/>
      <c r="D33" s="7"/>
      <c r="E33" s="5"/>
      <c r="F33" s="9" t="s">
        <v>184</v>
      </c>
      <c r="G33" s="23"/>
      <c r="H33" s="23"/>
    </row>
    <row r="34" spans="2:8" ht="45.6" x14ac:dyDescent="0.3">
      <c r="B34" s="5"/>
      <c r="C34" s="5"/>
      <c r="D34" s="7"/>
      <c r="E34" s="5"/>
      <c r="F34" s="10" t="s">
        <v>185</v>
      </c>
      <c r="G34" s="24"/>
      <c r="H34" s="24"/>
    </row>
    <row r="35" spans="2:8" ht="22.8" x14ac:dyDescent="0.3">
      <c r="B35" s="5"/>
      <c r="C35" s="5"/>
      <c r="D35" s="7"/>
      <c r="E35" s="6"/>
      <c r="F35" s="22" t="s">
        <v>186</v>
      </c>
      <c r="G35" s="23">
        <f>G32-G33-G34</f>
        <v>0</v>
      </c>
      <c r="H35" s="23">
        <f>H32-H33-H34</f>
        <v>0</v>
      </c>
    </row>
    <row r="36" spans="2:8" x14ac:dyDescent="0.3">
      <c r="B36" s="5"/>
      <c r="C36" s="5"/>
      <c r="D36" s="7"/>
      <c r="E36" s="37" t="s">
        <v>187</v>
      </c>
      <c r="F36" s="38"/>
      <c r="G36" s="14"/>
      <c r="H36" s="14"/>
    </row>
    <row r="37" spans="2:8" ht="22.8" x14ac:dyDescent="0.3">
      <c r="B37" s="5"/>
      <c r="C37" s="5"/>
      <c r="D37" s="7"/>
      <c r="E37" s="7"/>
      <c r="F37" s="9" t="s">
        <v>188</v>
      </c>
      <c r="G37" s="23"/>
      <c r="H37" s="23"/>
    </row>
    <row r="38" spans="2:8" ht="22.8" x14ac:dyDescent="0.3">
      <c r="B38" s="5"/>
      <c r="C38" s="5"/>
      <c r="D38" s="7"/>
      <c r="E38" s="7"/>
      <c r="F38" s="10" t="s">
        <v>189</v>
      </c>
      <c r="G38" s="24"/>
      <c r="H38" s="24"/>
    </row>
    <row r="39" spans="2:8" ht="22.8" x14ac:dyDescent="0.3">
      <c r="B39" s="5"/>
      <c r="C39" s="5"/>
      <c r="D39" s="7"/>
      <c r="E39" s="8"/>
      <c r="F39" s="22" t="s">
        <v>190</v>
      </c>
      <c r="G39" s="23">
        <f>G37-G38</f>
        <v>0</v>
      </c>
      <c r="H39" s="23">
        <f>H37-H38</f>
        <v>0</v>
      </c>
    </row>
    <row r="40" spans="2:8" x14ac:dyDescent="0.3">
      <c r="B40" s="5"/>
      <c r="C40" s="5"/>
      <c r="D40" s="7"/>
      <c r="E40" s="37" t="s">
        <v>191</v>
      </c>
      <c r="F40" s="38"/>
      <c r="G40" s="14"/>
      <c r="H40" s="14"/>
    </row>
    <row r="41" spans="2:8" ht="22.8" x14ac:dyDescent="0.3">
      <c r="B41" s="5"/>
      <c r="C41" s="5"/>
      <c r="D41" s="7"/>
      <c r="E41" s="7"/>
      <c r="F41" s="9" t="s">
        <v>192</v>
      </c>
      <c r="G41" s="23"/>
      <c r="H41" s="23"/>
    </row>
    <row r="42" spans="2:8" ht="22.8" x14ac:dyDescent="0.3">
      <c r="B42" s="5"/>
      <c r="C42" s="5"/>
      <c r="D42" s="7"/>
      <c r="E42" s="7"/>
      <c r="F42" s="10" t="s">
        <v>193</v>
      </c>
      <c r="G42" s="24"/>
      <c r="H42" s="24"/>
    </row>
    <row r="43" spans="2:8" ht="22.8" x14ac:dyDescent="0.3">
      <c r="B43" s="5"/>
      <c r="C43" s="5"/>
      <c r="D43" s="7"/>
      <c r="E43" s="8"/>
      <c r="F43" s="9" t="s">
        <v>194</v>
      </c>
      <c r="G43" s="23">
        <f>-G42+G41</f>
        <v>0</v>
      </c>
      <c r="H43" s="23">
        <f>-H42+H41</f>
        <v>0</v>
      </c>
    </row>
    <row r="44" spans="2:8" x14ac:dyDescent="0.3">
      <c r="B44" s="5"/>
      <c r="C44" s="5"/>
      <c r="D44" s="7"/>
      <c r="E44" s="37" t="s">
        <v>195</v>
      </c>
      <c r="F44" s="38"/>
      <c r="G44" s="14"/>
      <c r="H44" s="14"/>
    </row>
    <row r="45" spans="2:8" ht="22.8" x14ac:dyDescent="0.3">
      <c r="B45" s="5"/>
      <c r="C45" s="5"/>
      <c r="D45" s="7"/>
      <c r="E45" s="7"/>
      <c r="F45" s="9" t="s">
        <v>196</v>
      </c>
      <c r="G45" s="23"/>
      <c r="H45" s="23"/>
    </row>
    <row r="46" spans="2:8" ht="22.8" x14ac:dyDescent="0.3">
      <c r="B46" s="5"/>
      <c r="C46" s="5"/>
      <c r="D46" s="7"/>
      <c r="E46" s="7"/>
      <c r="F46" s="10" t="s">
        <v>197</v>
      </c>
      <c r="G46" s="24"/>
      <c r="H46" s="24"/>
    </row>
    <row r="47" spans="2:8" ht="22.8" x14ac:dyDescent="0.3">
      <c r="B47" s="5"/>
      <c r="C47" s="5"/>
      <c r="D47" s="7"/>
      <c r="E47" s="8"/>
      <c r="F47" s="9" t="s">
        <v>198</v>
      </c>
      <c r="G47" s="23">
        <f>G45-G46</f>
        <v>0</v>
      </c>
      <c r="H47" s="23">
        <f>H45-H46</f>
        <v>0</v>
      </c>
    </row>
    <row r="48" spans="2:8" ht="28.05" customHeight="1" x14ac:dyDescent="0.3">
      <c r="B48" s="5"/>
      <c r="C48" s="5"/>
      <c r="D48" s="7"/>
      <c r="E48" s="37" t="s">
        <v>199</v>
      </c>
      <c r="F48" s="38"/>
      <c r="G48" s="14"/>
      <c r="H48" s="14"/>
    </row>
    <row r="49" spans="2:8" ht="22.8" x14ac:dyDescent="0.3">
      <c r="B49" s="5"/>
      <c r="C49" s="5"/>
      <c r="D49" s="7"/>
      <c r="E49" s="7"/>
      <c r="F49" s="9" t="s">
        <v>200</v>
      </c>
      <c r="G49" s="23"/>
      <c r="H49" s="23"/>
    </row>
    <row r="50" spans="2:8" ht="34.200000000000003" x14ac:dyDescent="0.3">
      <c r="B50" s="5"/>
      <c r="C50" s="5"/>
      <c r="D50" s="7"/>
      <c r="E50" s="7"/>
      <c r="F50" s="10" t="s">
        <v>201</v>
      </c>
      <c r="G50" s="24"/>
      <c r="H50" s="24"/>
    </row>
    <row r="51" spans="2:8" ht="22.8" x14ac:dyDescent="0.3">
      <c r="B51" s="5"/>
      <c r="C51" s="5"/>
      <c r="D51" s="7"/>
      <c r="E51" s="8"/>
      <c r="F51" s="9" t="s">
        <v>202</v>
      </c>
      <c r="G51" s="23">
        <f>-G50+G49</f>
        <v>0</v>
      </c>
      <c r="H51" s="23">
        <f>-H50+H49</f>
        <v>0</v>
      </c>
    </row>
    <row r="52" spans="2:8" ht="28.05" customHeight="1" x14ac:dyDescent="0.3">
      <c r="B52" s="5"/>
      <c r="C52" s="5"/>
      <c r="D52" s="7"/>
      <c r="E52" s="37" t="s">
        <v>203</v>
      </c>
      <c r="F52" s="38"/>
      <c r="G52" s="14"/>
      <c r="H52" s="14"/>
    </row>
    <row r="53" spans="2:8" ht="34.200000000000003" x14ac:dyDescent="0.3">
      <c r="B53" s="5"/>
      <c r="C53" s="5"/>
      <c r="D53" s="7"/>
      <c r="E53" s="7"/>
      <c r="F53" s="9" t="s">
        <v>204</v>
      </c>
      <c r="G53" s="23"/>
      <c r="H53" s="23"/>
    </row>
    <row r="54" spans="2:8" ht="34.200000000000003" x14ac:dyDescent="0.3">
      <c r="B54" s="5"/>
      <c r="C54" s="5"/>
      <c r="D54" s="7"/>
      <c r="E54" s="7"/>
      <c r="F54" s="10" t="s">
        <v>205</v>
      </c>
      <c r="G54" s="24"/>
      <c r="H54" s="24"/>
    </row>
    <row r="55" spans="2:8" ht="57" x14ac:dyDescent="0.3">
      <c r="B55" s="5"/>
      <c r="C55" s="5"/>
      <c r="D55" s="7"/>
      <c r="E55" s="7"/>
      <c r="F55" s="9" t="s">
        <v>206</v>
      </c>
      <c r="G55" s="23"/>
      <c r="H55" s="23"/>
    </row>
    <row r="56" spans="2:8" ht="34.200000000000003" x14ac:dyDescent="0.3">
      <c r="B56" s="5"/>
      <c r="C56" s="5"/>
      <c r="D56" s="7"/>
      <c r="E56" s="8"/>
      <c r="F56" s="21" t="s">
        <v>207</v>
      </c>
      <c r="G56" s="24">
        <f>G53-G54-G55</f>
        <v>0</v>
      </c>
      <c r="H56" s="24">
        <f>H53-H54-H55</f>
        <v>0</v>
      </c>
    </row>
    <row r="57" spans="2:8" ht="42" customHeight="1" x14ac:dyDescent="0.3">
      <c r="B57" s="5"/>
      <c r="C57" s="5"/>
      <c r="D57" s="8"/>
      <c r="E57" s="41" t="s">
        <v>208</v>
      </c>
      <c r="F57" s="36"/>
      <c r="G57" s="23"/>
      <c r="H57" s="23"/>
    </row>
    <row r="58" spans="2:8" ht="28.05" customHeight="1" x14ac:dyDescent="0.3">
      <c r="B58" s="5"/>
      <c r="C58" s="6"/>
      <c r="D58" s="39" t="s">
        <v>209</v>
      </c>
      <c r="E58" s="40"/>
      <c r="F58" s="38"/>
      <c r="G58" s="24">
        <f>G26+G30+G35+G39+G43+G47+G51+G56+G57</f>
        <v>0</v>
      </c>
      <c r="H58" s="24">
        <f>H26+H30+H35+H39+H43+H47+H51+H56+H57</f>
        <v>0</v>
      </c>
    </row>
    <row r="59" spans="2:8" x14ac:dyDescent="0.3">
      <c r="B59" s="5"/>
      <c r="C59" s="45" t="s">
        <v>210</v>
      </c>
      <c r="D59" s="46"/>
      <c r="E59" s="46"/>
      <c r="F59" s="47"/>
      <c r="G59" s="23">
        <f>G58+G21</f>
        <v>0</v>
      </c>
      <c r="H59" s="23">
        <f>H58+H21</f>
        <v>0</v>
      </c>
    </row>
    <row r="60" spans="2:8" ht="28.05" customHeight="1" x14ac:dyDescent="0.3">
      <c r="B60" s="5"/>
      <c r="C60" s="37" t="s">
        <v>211</v>
      </c>
      <c r="D60" s="40"/>
      <c r="E60" s="40"/>
      <c r="F60" s="38"/>
      <c r="G60" s="14"/>
      <c r="H60" s="14"/>
    </row>
    <row r="61" spans="2:8" ht="28.05" customHeight="1" x14ac:dyDescent="0.3">
      <c r="B61" s="5"/>
      <c r="C61" s="7"/>
      <c r="D61" s="41" t="s">
        <v>212</v>
      </c>
      <c r="E61" s="35"/>
      <c r="F61" s="36"/>
      <c r="G61" s="23"/>
      <c r="H61" s="23"/>
    </row>
    <row r="62" spans="2:8" ht="28.05" customHeight="1" x14ac:dyDescent="0.3">
      <c r="B62" s="5"/>
      <c r="C62" s="7"/>
      <c r="D62" s="39" t="s">
        <v>213</v>
      </c>
      <c r="E62" s="40"/>
      <c r="F62" s="38"/>
      <c r="G62" s="24"/>
      <c r="H62" s="24"/>
    </row>
    <row r="63" spans="2:8" ht="28.05" customHeight="1" x14ac:dyDescent="0.3">
      <c r="B63" s="5"/>
      <c r="C63" s="7"/>
      <c r="D63" s="41" t="s">
        <v>214</v>
      </c>
      <c r="E63" s="35"/>
      <c r="F63" s="36"/>
      <c r="G63" s="23"/>
      <c r="H63" s="23"/>
    </row>
    <row r="64" spans="2:8" ht="42" customHeight="1" x14ac:dyDescent="0.3">
      <c r="B64" s="5"/>
      <c r="C64" s="7"/>
      <c r="D64" s="39" t="s">
        <v>215</v>
      </c>
      <c r="E64" s="40"/>
      <c r="F64" s="38"/>
      <c r="G64" s="24"/>
      <c r="H64" s="24"/>
    </row>
    <row r="65" spans="2:8" ht="28.05" customHeight="1" x14ac:dyDescent="0.3">
      <c r="B65" s="5"/>
      <c r="C65" s="7"/>
      <c r="D65" s="41" t="s">
        <v>216</v>
      </c>
      <c r="E65" s="35"/>
      <c r="F65" s="36"/>
      <c r="G65" s="23"/>
      <c r="H65" s="23"/>
    </row>
    <row r="66" spans="2:8" ht="28.05" customHeight="1" x14ac:dyDescent="0.3">
      <c r="B66" s="5"/>
      <c r="C66" s="8"/>
      <c r="D66" s="42" t="s">
        <v>217</v>
      </c>
      <c r="E66" s="43"/>
      <c r="F66" s="44"/>
      <c r="G66" s="24">
        <f>SUM(G61:G65)</f>
        <v>0</v>
      </c>
      <c r="H66" s="24">
        <f>SUM(H61:H65)</f>
        <v>0</v>
      </c>
    </row>
    <row r="67" spans="2:8" ht="42" customHeight="1" x14ac:dyDescent="0.3">
      <c r="B67" s="5"/>
      <c r="C67" s="41" t="s">
        <v>218</v>
      </c>
      <c r="D67" s="35"/>
      <c r="E67" s="35"/>
      <c r="F67" s="36"/>
      <c r="G67" s="23"/>
      <c r="H67" s="23"/>
    </row>
    <row r="68" spans="2:8" ht="28.05" customHeight="1" x14ac:dyDescent="0.3">
      <c r="B68" s="5"/>
      <c r="C68" s="37" t="s">
        <v>219</v>
      </c>
      <c r="D68" s="40"/>
      <c r="E68" s="40"/>
      <c r="F68" s="38"/>
      <c r="G68" s="14"/>
      <c r="H68" s="14"/>
    </row>
    <row r="69" spans="2:8" ht="28.05" customHeight="1" x14ac:dyDescent="0.3">
      <c r="B69" s="5"/>
      <c r="C69" s="7"/>
      <c r="D69" s="41" t="s">
        <v>220</v>
      </c>
      <c r="E69" s="35"/>
      <c r="F69" s="36"/>
      <c r="G69" s="23"/>
      <c r="H69" s="23"/>
    </row>
    <row r="70" spans="2:8" ht="28.05" customHeight="1" x14ac:dyDescent="0.3">
      <c r="B70" s="5"/>
      <c r="C70" s="7"/>
      <c r="D70" s="39" t="s">
        <v>221</v>
      </c>
      <c r="E70" s="40"/>
      <c r="F70" s="38"/>
      <c r="G70" s="24"/>
      <c r="H70" s="24"/>
    </row>
    <row r="71" spans="2:8" ht="28.05" customHeight="1" x14ac:dyDescent="0.3">
      <c r="B71" s="5"/>
      <c r="C71" s="7"/>
      <c r="D71" s="41" t="s">
        <v>222</v>
      </c>
      <c r="E71" s="35"/>
      <c r="F71" s="36"/>
      <c r="G71" s="23"/>
      <c r="H71" s="23"/>
    </row>
    <row r="72" spans="2:8" ht="28.05" customHeight="1" x14ac:dyDescent="0.3">
      <c r="B72" s="5"/>
      <c r="C72" s="7"/>
      <c r="D72" s="39" t="s">
        <v>223</v>
      </c>
      <c r="E72" s="40"/>
      <c r="F72" s="38"/>
      <c r="G72" s="24"/>
      <c r="H72" s="24"/>
    </row>
    <row r="73" spans="2:8" ht="28.05" customHeight="1" x14ac:dyDescent="0.3">
      <c r="B73" s="5"/>
      <c r="C73" s="7"/>
      <c r="D73" s="41" t="s">
        <v>224</v>
      </c>
      <c r="E73" s="35"/>
      <c r="F73" s="36"/>
      <c r="G73" s="23"/>
      <c r="H73" s="23"/>
    </row>
    <row r="74" spans="2:8" ht="28.05" customHeight="1" x14ac:dyDescent="0.3">
      <c r="B74" s="5"/>
      <c r="C74" s="7"/>
      <c r="D74" s="39" t="s">
        <v>225</v>
      </c>
      <c r="E74" s="40"/>
      <c r="F74" s="38"/>
      <c r="G74" s="24"/>
      <c r="H74" s="24"/>
    </row>
    <row r="75" spans="2:8" ht="28.05" customHeight="1" x14ac:dyDescent="0.3">
      <c r="B75" s="5"/>
      <c r="C75" s="7"/>
      <c r="D75" s="41" t="s">
        <v>226</v>
      </c>
      <c r="E75" s="35"/>
      <c r="F75" s="36"/>
      <c r="G75" s="23"/>
      <c r="H75" s="23"/>
    </row>
    <row r="76" spans="2:8" ht="42" customHeight="1" x14ac:dyDescent="0.3">
      <c r="B76" s="5"/>
      <c r="C76" s="7"/>
      <c r="D76" s="39" t="s">
        <v>227</v>
      </c>
      <c r="E76" s="40"/>
      <c r="F76" s="38"/>
      <c r="G76" s="24"/>
      <c r="H76" s="24"/>
    </row>
    <row r="77" spans="2:8" ht="28.05" customHeight="1" x14ac:dyDescent="0.3">
      <c r="B77" s="5"/>
      <c r="C77" s="8"/>
      <c r="D77" s="45" t="s">
        <v>228</v>
      </c>
      <c r="E77" s="46"/>
      <c r="F77" s="47"/>
      <c r="G77" s="23">
        <f>SUM(G69:G76)</f>
        <v>0</v>
      </c>
      <c r="H77" s="23">
        <f>SUM(H69:H76)</f>
        <v>0</v>
      </c>
    </row>
    <row r="78" spans="2:8" ht="42" customHeight="1" x14ac:dyDescent="0.3">
      <c r="B78" s="5"/>
      <c r="C78" s="39" t="s">
        <v>229</v>
      </c>
      <c r="D78" s="40"/>
      <c r="E78" s="40"/>
      <c r="F78" s="38"/>
      <c r="G78" s="24"/>
      <c r="H78" s="24"/>
    </row>
    <row r="79" spans="2:8" x14ac:dyDescent="0.3">
      <c r="B79" s="5"/>
      <c r="C79" s="45" t="s">
        <v>230</v>
      </c>
      <c r="D79" s="46"/>
      <c r="E79" s="46"/>
      <c r="F79" s="47"/>
      <c r="G79" s="23">
        <f>G66+G67+G77+G78</f>
        <v>0</v>
      </c>
      <c r="H79" s="23">
        <f>H66+H67+H77+H78</f>
        <v>0</v>
      </c>
    </row>
    <row r="80" spans="2:8" x14ac:dyDescent="0.3">
      <c r="B80" s="5"/>
      <c r="C80" s="39" t="s">
        <v>231</v>
      </c>
      <c r="D80" s="40"/>
      <c r="E80" s="40"/>
      <c r="F80" s="38"/>
      <c r="G80" s="24">
        <f>-G79+G59</f>
        <v>0</v>
      </c>
      <c r="H80" s="24">
        <f>-H79+H59</f>
        <v>0</v>
      </c>
    </row>
    <row r="81" spans="2:8" x14ac:dyDescent="0.3">
      <c r="B81" s="6"/>
      <c r="C81" s="45" t="s">
        <v>232</v>
      </c>
      <c r="D81" s="46"/>
      <c r="E81" s="46"/>
      <c r="F81" s="47"/>
      <c r="G81" s="26">
        <f>G80+G12</f>
        <v>0</v>
      </c>
      <c r="H81" s="26">
        <f>H80+H12</f>
        <v>0</v>
      </c>
    </row>
  </sheetData>
  <mergeCells count="45">
    <mergeCell ref="B11:F11"/>
    <mergeCell ref="C12:F12"/>
    <mergeCell ref="C13:F13"/>
    <mergeCell ref="D14:F14"/>
    <mergeCell ref="E15:F15"/>
    <mergeCell ref="E16:F16"/>
    <mergeCell ref="E17:F17"/>
    <mergeCell ref="E18:F18"/>
    <mergeCell ref="E19:F19"/>
    <mergeCell ref="E20:F20"/>
    <mergeCell ref="E21:F21"/>
    <mergeCell ref="D22:F22"/>
    <mergeCell ref="E23:F23"/>
    <mergeCell ref="E27:F27"/>
    <mergeCell ref="E31:F31"/>
    <mergeCell ref="E36:F36"/>
    <mergeCell ref="E40:F40"/>
    <mergeCell ref="E44:F44"/>
    <mergeCell ref="E48:F48"/>
    <mergeCell ref="E52:F52"/>
    <mergeCell ref="E57:F57"/>
    <mergeCell ref="D58:F58"/>
    <mergeCell ref="C59:F59"/>
    <mergeCell ref="C60:F60"/>
    <mergeCell ref="D61:F61"/>
    <mergeCell ref="D62:F62"/>
    <mergeCell ref="D63:F63"/>
    <mergeCell ref="D64:F64"/>
    <mergeCell ref="D65:F65"/>
    <mergeCell ref="D66:F66"/>
    <mergeCell ref="C67:F67"/>
    <mergeCell ref="C68:F68"/>
    <mergeCell ref="D69:F69"/>
    <mergeCell ref="D70:F70"/>
    <mergeCell ref="D71:F71"/>
    <mergeCell ref="D72:F72"/>
    <mergeCell ref="D73:F73"/>
    <mergeCell ref="D74:F74"/>
    <mergeCell ref="D75:F75"/>
    <mergeCell ref="D76:F76"/>
    <mergeCell ref="D77:F77"/>
    <mergeCell ref="C78:F78"/>
    <mergeCell ref="C79:F79"/>
    <mergeCell ref="C80:F80"/>
    <mergeCell ref="C81:F81"/>
  </mergeCells>
  <hyperlinks>
    <hyperlink ref="B2" location="'Indice'!A1" display="Indice"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S48"/>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33" t="s">
        <v>1532</v>
      </c>
    </row>
    <row r="2" spans="2:19" x14ac:dyDescent="0.3">
      <c r="B2" s="2" t="s">
        <v>1</v>
      </c>
    </row>
    <row r="3" spans="2:19" x14ac:dyDescent="0.3">
      <c r="B3" s="1"/>
    </row>
    <row r="4" spans="2:19" x14ac:dyDescent="0.3">
      <c r="B4" s="1"/>
    </row>
    <row r="5" spans="2:19" x14ac:dyDescent="0.3">
      <c r="B5" s="1" t="s">
        <v>3</v>
      </c>
      <c r="C5" t="s">
        <v>1369</v>
      </c>
    </row>
    <row r="6" spans="2:19" x14ac:dyDescent="0.3">
      <c r="B6" s="1" t="s">
        <v>4</v>
      </c>
      <c r="C6" t="s">
        <v>5</v>
      </c>
    </row>
    <row r="7" spans="2:19" x14ac:dyDescent="0.3">
      <c r="B7" s="1" t="s">
        <v>6</v>
      </c>
      <c r="C7" t="s">
        <v>5</v>
      </c>
    </row>
    <row r="8" spans="2:19" x14ac:dyDescent="0.3">
      <c r="B8" s="1" t="s">
        <v>7</v>
      </c>
      <c r="C8" t="s">
        <v>8</v>
      </c>
    </row>
    <row r="10" spans="2:19" x14ac:dyDescent="0.3">
      <c r="G10" s="51" t="s">
        <v>1370</v>
      </c>
      <c r="H10" s="52"/>
      <c r="I10" s="52"/>
      <c r="J10" s="52"/>
      <c r="K10" s="52"/>
      <c r="L10" s="52"/>
      <c r="M10" s="52"/>
      <c r="N10" s="52"/>
      <c r="O10" s="52"/>
      <c r="P10" s="52"/>
      <c r="Q10" s="52"/>
      <c r="R10" s="52"/>
      <c r="S10" s="53"/>
    </row>
    <row r="11" spans="2:19" x14ac:dyDescent="0.3">
      <c r="G11" s="60" t="s">
        <v>1332</v>
      </c>
      <c r="H11" s="61"/>
      <c r="I11" s="62"/>
      <c r="J11" s="51" t="s">
        <v>1335</v>
      </c>
      <c r="K11" s="52"/>
      <c r="L11" s="52"/>
      <c r="M11" s="52"/>
      <c r="N11" s="52"/>
      <c r="O11" s="52"/>
      <c r="P11" s="52"/>
      <c r="Q11" s="52"/>
      <c r="R11" s="52"/>
      <c r="S11" s="53"/>
    </row>
    <row r="12" spans="2:19" ht="22.8" x14ac:dyDescent="0.3">
      <c r="G12" s="4" t="s">
        <v>1333</v>
      </c>
      <c r="H12" s="18" t="s">
        <v>1334</v>
      </c>
      <c r="I12" s="29"/>
      <c r="J12" s="18" t="s">
        <v>1336</v>
      </c>
      <c r="K12" s="4" t="s">
        <v>1337</v>
      </c>
      <c r="L12" s="18" t="s">
        <v>1338</v>
      </c>
      <c r="M12" s="4" t="s">
        <v>1339</v>
      </c>
      <c r="N12" s="18" t="s">
        <v>1340</v>
      </c>
      <c r="O12" s="4" t="s">
        <v>1341</v>
      </c>
      <c r="P12" s="18" t="s">
        <v>1342</v>
      </c>
      <c r="Q12" s="4" t="s">
        <v>1343</v>
      </c>
      <c r="R12" s="18" t="s">
        <v>1344</v>
      </c>
      <c r="S12" s="20"/>
    </row>
    <row r="13" spans="2:19" ht="28.05" customHeight="1" x14ac:dyDescent="0.3">
      <c r="B13" s="34" t="s">
        <v>1371</v>
      </c>
      <c r="C13" s="35"/>
      <c r="D13" s="35"/>
      <c r="E13" s="35"/>
      <c r="F13" s="36"/>
      <c r="G13" s="13"/>
      <c r="H13" s="13"/>
      <c r="I13" s="13"/>
      <c r="J13" s="13"/>
      <c r="K13" s="13"/>
      <c r="L13" s="13"/>
      <c r="M13" s="13"/>
      <c r="N13" s="13"/>
      <c r="O13" s="13"/>
      <c r="P13" s="13"/>
      <c r="Q13" s="13"/>
      <c r="R13" s="13"/>
      <c r="S13" s="13"/>
    </row>
    <row r="14" spans="2:19" x14ac:dyDescent="0.3">
      <c r="B14" s="5"/>
      <c r="C14" s="37" t="s">
        <v>1372</v>
      </c>
      <c r="D14" s="40"/>
      <c r="E14" s="40"/>
      <c r="F14" s="38"/>
      <c r="G14" s="14"/>
      <c r="H14" s="14"/>
      <c r="I14" s="14"/>
      <c r="J14" s="14"/>
      <c r="K14" s="14"/>
      <c r="L14" s="14"/>
      <c r="M14" s="14"/>
      <c r="N14" s="14"/>
      <c r="O14" s="14"/>
      <c r="P14" s="14"/>
      <c r="Q14" s="14"/>
      <c r="R14" s="14"/>
      <c r="S14" s="14"/>
    </row>
    <row r="15" spans="2:19" x14ac:dyDescent="0.3">
      <c r="B15" s="5"/>
      <c r="C15" s="7"/>
      <c r="D15" s="34" t="s">
        <v>1373</v>
      </c>
      <c r="E15" s="35"/>
      <c r="F15" s="36"/>
      <c r="G15" s="13"/>
      <c r="H15" s="13"/>
      <c r="I15" s="13"/>
      <c r="J15" s="13"/>
      <c r="K15" s="13"/>
      <c r="L15" s="13"/>
      <c r="M15" s="13"/>
      <c r="N15" s="13"/>
      <c r="O15" s="13"/>
      <c r="P15" s="13"/>
      <c r="Q15" s="13"/>
      <c r="R15" s="13"/>
      <c r="S15" s="13"/>
    </row>
    <row r="16" spans="2:19" x14ac:dyDescent="0.3">
      <c r="B16" s="5"/>
      <c r="C16" s="7"/>
      <c r="D16" s="5"/>
      <c r="E16" s="39" t="s">
        <v>1374</v>
      </c>
      <c r="F16" s="38"/>
      <c r="G16" s="24"/>
      <c r="H16" s="24"/>
      <c r="I16" s="24"/>
      <c r="J16" s="24"/>
      <c r="K16" s="24"/>
      <c r="L16" s="24"/>
      <c r="M16" s="24"/>
      <c r="N16" s="24"/>
      <c r="O16" s="24"/>
      <c r="P16" s="24"/>
      <c r="Q16" s="24"/>
      <c r="R16" s="24"/>
      <c r="S16" s="24"/>
    </row>
    <row r="17" spans="2:19" x14ac:dyDescent="0.3">
      <c r="B17" s="5"/>
      <c r="C17" s="7"/>
      <c r="D17" s="5"/>
      <c r="E17" s="41" t="s">
        <v>1375</v>
      </c>
      <c r="F17" s="36"/>
      <c r="G17" s="23"/>
      <c r="H17" s="23"/>
      <c r="I17" s="23"/>
      <c r="J17" s="23"/>
      <c r="K17" s="23"/>
      <c r="L17" s="23"/>
      <c r="M17" s="23"/>
      <c r="N17" s="23"/>
      <c r="O17" s="23"/>
      <c r="P17" s="23"/>
      <c r="Q17" s="23"/>
      <c r="R17" s="23"/>
      <c r="S17" s="23"/>
    </row>
    <row r="18" spans="2:19" x14ac:dyDescent="0.3">
      <c r="B18" s="5"/>
      <c r="C18" s="7"/>
      <c r="D18" s="5"/>
      <c r="E18" s="37" t="s">
        <v>1257</v>
      </c>
      <c r="F18" s="38"/>
      <c r="G18" s="14"/>
      <c r="H18" s="14"/>
      <c r="I18" s="14"/>
      <c r="J18" s="14"/>
      <c r="K18" s="14"/>
      <c r="L18" s="14"/>
      <c r="M18" s="14"/>
      <c r="N18" s="14"/>
      <c r="O18" s="14"/>
      <c r="P18" s="14"/>
      <c r="Q18" s="14"/>
      <c r="R18" s="14"/>
      <c r="S18" s="14"/>
    </row>
    <row r="19" spans="2:19" x14ac:dyDescent="0.3">
      <c r="B19" s="5"/>
      <c r="C19" s="7"/>
      <c r="D19" s="5"/>
      <c r="E19" s="7"/>
      <c r="F19" s="9" t="s">
        <v>1349</v>
      </c>
      <c r="G19" s="23"/>
      <c r="H19" s="23"/>
      <c r="I19" s="23"/>
      <c r="J19" s="23"/>
      <c r="K19" s="23"/>
      <c r="L19" s="23"/>
      <c r="M19" s="23"/>
      <c r="N19" s="23"/>
      <c r="O19" s="23"/>
      <c r="P19" s="23"/>
      <c r="Q19" s="23"/>
      <c r="R19" s="23"/>
      <c r="S19" s="23"/>
    </row>
    <row r="20" spans="2:19" x14ac:dyDescent="0.3">
      <c r="B20" s="5"/>
      <c r="C20" s="7"/>
      <c r="D20" s="5"/>
      <c r="E20" s="7"/>
      <c r="F20" s="10" t="s">
        <v>1350</v>
      </c>
      <c r="G20" s="24"/>
      <c r="H20" s="24"/>
      <c r="I20" s="24"/>
      <c r="J20" s="24"/>
      <c r="K20" s="24"/>
      <c r="L20" s="24"/>
      <c r="M20" s="24"/>
      <c r="N20" s="24"/>
      <c r="O20" s="24"/>
      <c r="P20" s="24"/>
      <c r="Q20" s="24"/>
      <c r="R20" s="24"/>
      <c r="S20" s="24"/>
    </row>
    <row r="21" spans="2:19" x14ac:dyDescent="0.3">
      <c r="B21" s="5"/>
      <c r="C21" s="7"/>
      <c r="D21" s="5"/>
      <c r="E21" s="7"/>
      <c r="F21" s="9" t="s">
        <v>1351</v>
      </c>
      <c r="G21" s="23"/>
      <c r="H21" s="23"/>
      <c r="I21" s="23"/>
      <c r="J21" s="23"/>
      <c r="K21" s="23"/>
      <c r="L21" s="23"/>
      <c r="M21" s="23"/>
      <c r="N21" s="23"/>
      <c r="O21" s="23"/>
      <c r="P21" s="23"/>
      <c r="Q21" s="23"/>
      <c r="R21" s="23"/>
      <c r="S21" s="23"/>
    </row>
    <row r="22" spans="2:19" x14ac:dyDescent="0.3">
      <c r="B22" s="5"/>
      <c r="C22" s="7"/>
      <c r="D22" s="5"/>
      <c r="E22" s="7"/>
      <c r="F22" s="10" t="s">
        <v>1352</v>
      </c>
      <c r="G22" s="24"/>
      <c r="H22" s="24"/>
      <c r="I22" s="24"/>
      <c r="J22" s="24"/>
      <c r="K22" s="24"/>
      <c r="L22" s="24"/>
      <c r="M22" s="24"/>
      <c r="N22" s="24"/>
      <c r="O22" s="24"/>
      <c r="P22" s="24"/>
      <c r="Q22" s="24"/>
      <c r="R22" s="24"/>
      <c r="S22" s="24"/>
    </row>
    <row r="23" spans="2:19" x14ac:dyDescent="0.3">
      <c r="B23" s="5"/>
      <c r="C23" s="7"/>
      <c r="D23" s="5"/>
      <c r="E23" s="7"/>
      <c r="F23" s="9" t="s">
        <v>1353</v>
      </c>
      <c r="G23" s="23"/>
      <c r="H23" s="23"/>
      <c r="I23" s="23"/>
      <c r="J23" s="23"/>
      <c r="K23" s="23"/>
      <c r="L23" s="23"/>
      <c r="M23" s="23"/>
      <c r="N23" s="23"/>
      <c r="O23" s="23"/>
      <c r="P23" s="23"/>
      <c r="Q23" s="23"/>
      <c r="R23" s="23"/>
      <c r="S23" s="23"/>
    </row>
    <row r="24" spans="2:19" x14ac:dyDescent="0.3">
      <c r="B24" s="5"/>
      <c r="C24" s="7"/>
      <c r="D24" s="5"/>
      <c r="E24" s="7"/>
      <c r="F24" s="10" t="s">
        <v>1354</v>
      </c>
      <c r="G24" s="24"/>
      <c r="H24" s="24"/>
      <c r="I24" s="24"/>
      <c r="J24" s="24"/>
      <c r="K24" s="24"/>
      <c r="L24" s="24"/>
      <c r="M24" s="24"/>
      <c r="N24" s="24"/>
      <c r="O24" s="24"/>
      <c r="P24" s="24"/>
      <c r="Q24" s="24"/>
      <c r="R24" s="24"/>
      <c r="S24" s="24"/>
    </row>
    <row r="25" spans="2:19" x14ac:dyDescent="0.3">
      <c r="B25" s="5"/>
      <c r="C25" s="7"/>
      <c r="D25" s="5"/>
      <c r="E25" s="7"/>
      <c r="F25" s="9" t="s">
        <v>1355</v>
      </c>
      <c r="G25" s="23"/>
      <c r="H25" s="23"/>
      <c r="I25" s="23"/>
      <c r="J25" s="23"/>
      <c r="K25" s="23"/>
      <c r="L25" s="23"/>
      <c r="M25" s="23"/>
      <c r="N25" s="23"/>
      <c r="O25" s="23"/>
      <c r="P25" s="23"/>
      <c r="Q25" s="23"/>
      <c r="R25" s="23"/>
      <c r="S25" s="23"/>
    </row>
    <row r="26" spans="2:19" x14ac:dyDescent="0.3">
      <c r="B26" s="5"/>
      <c r="C26" s="7"/>
      <c r="D26" s="5"/>
      <c r="E26" s="7"/>
      <c r="F26" s="10" t="s">
        <v>1356</v>
      </c>
      <c r="G26" s="24"/>
      <c r="H26" s="24"/>
      <c r="I26" s="24"/>
      <c r="J26" s="24"/>
      <c r="K26" s="24"/>
      <c r="L26" s="24"/>
      <c r="M26" s="24"/>
      <c r="N26" s="24"/>
      <c r="O26" s="24"/>
      <c r="P26" s="24"/>
      <c r="Q26" s="24"/>
      <c r="R26" s="24"/>
      <c r="S26" s="24"/>
    </row>
    <row r="27" spans="2:19" x14ac:dyDescent="0.3">
      <c r="B27" s="5"/>
      <c r="C27" s="7"/>
      <c r="D27" s="5"/>
      <c r="E27" s="7"/>
      <c r="F27" s="9" t="s">
        <v>1357</v>
      </c>
      <c r="G27" s="23"/>
      <c r="H27" s="23"/>
      <c r="I27" s="23"/>
      <c r="J27" s="23"/>
      <c r="K27" s="23"/>
      <c r="L27" s="23"/>
      <c r="M27" s="23"/>
      <c r="N27" s="23"/>
      <c r="O27" s="23"/>
      <c r="P27" s="23"/>
      <c r="Q27" s="23"/>
      <c r="R27" s="23"/>
      <c r="S27" s="23"/>
    </row>
    <row r="28" spans="2:19" x14ac:dyDescent="0.3">
      <c r="B28" s="5"/>
      <c r="C28" s="7"/>
      <c r="D28" s="5"/>
      <c r="E28" s="7"/>
      <c r="F28" s="10" t="s">
        <v>1358</v>
      </c>
      <c r="G28" s="24"/>
      <c r="H28" s="24"/>
      <c r="I28" s="24"/>
      <c r="J28" s="24"/>
      <c r="K28" s="24"/>
      <c r="L28" s="24"/>
      <c r="M28" s="24"/>
      <c r="N28" s="24"/>
      <c r="O28" s="24"/>
      <c r="P28" s="24"/>
      <c r="Q28" s="24"/>
      <c r="R28" s="24"/>
      <c r="S28" s="24"/>
    </row>
    <row r="29" spans="2:19" x14ac:dyDescent="0.3">
      <c r="B29" s="5"/>
      <c r="C29" s="7"/>
      <c r="D29" s="5"/>
      <c r="E29" s="8"/>
      <c r="F29" s="22" t="s">
        <v>1359</v>
      </c>
      <c r="G29" s="23">
        <f t="shared" ref="G29:S29" si="0">SUM(G19:G28)</f>
        <v>0</v>
      </c>
      <c r="H29" s="23">
        <f t="shared" si="0"/>
        <v>0</v>
      </c>
      <c r="I29" s="23">
        <f t="shared" si="0"/>
        <v>0</v>
      </c>
      <c r="J29" s="23">
        <f t="shared" si="0"/>
        <v>0</v>
      </c>
      <c r="K29" s="23">
        <f t="shared" si="0"/>
        <v>0</v>
      </c>
      <c r="L29" s="23">
        <f t="shared" si="0"/>
        <v>0</v>
      </c>
      <c r="M29" s="23">
        <f t="shared" si="0"/>
        <v>0</v>
      </c>
      <c r="N29" s="23">
        <f t="shared" si="0"/>
        <v>0</v>
      </c>
      <c r="O29" s="23">
        <f t="shared" si="0"/>
        <v>0</v>
      </c>
      <c r="P29" s="23">
        <f t="shared" si="0"/>
        <v>0</v>
      </c>
      <c r="Q29" s="23">
        <f t="shared" si="0"/>
        <v>0</v>
      </c>
      <c r="R29" s="23">
        <f t="shared" si="0"/>
        <v>0</v>
      </c>
      <c r="S29" s="23">
        <f t="shared" si="0"/>
        <v>0</v>
      </c>
    </row>
    <row r="30" spans="2:19" x14ac:dyDescent="0.3">
      <c r="B30" s="5"/>
      <c r="C30" s="8"/>
      <c r="D30" s="6"/>
      <c r="E30" s="42" t="s">
        <v>1376</v>
      </c>
      <c r="F30" s="44"/>
      <c r="G30" s="24">
        <f t="shared" ref="G30:S30" si="1">G16+G17+G29</f>
        <v>0</v>
      </c>
      <c r="H30" s="24">
        <f t="shared" si="1"/>
        <v>0</v>
      </c>
      <c r="I30" s="24">
        <f t="shared" si="1"/>
        <v>0</v>
      </c>
      <c r="J30" s="24">
        <f t="shared" si="1"/>
        <v>0</v>
      </c>
      <c r="K30" s="24">
        <f t="shared" si="1"/>
        <v>0</v>
      </c>
      <c r="L30" s="24">
        <f t="shared" si="1"/>
        <v>0</v>
      </c>
      <c r="M30" s="24">
        <f t="shared" si="1"/>
        <v>0</v>
      </c>
      <c r="N30" s="24">
        <f t="shared" si="1"/>
        <v>0</v>
      </c>
      <c r="O30" s="24">
        <f t="shared" si="1"/>
        <v>0</v>
      </c>
      <c r="P30" s="24">
        <f t="shared" si="1"/>
        <v>0</v>
      </c>
      <c r="Q30" s="24">
        <f t="shared" si="1"/>
        <v>0</v>
      </c>
      <c r="R30" s="24">
        <f t="shared" si="1"/>
        <v>0</v>
      </c>
      <c r="S30" s="24">
        <f t="shared" si="1"/>
        <v>0</v>
      </c>
    </row>
    <row r="31" spans="2:19" x14ac:dyDescent="0.3">
      <c r="B31" s="5"/>
      <c r="C31" s="34" t="s">
        <v>1377</v>
      </c>
      <c r="D31" s="35"/>
      <c r="E31" s="35"/>
      <c r="F31" s="36"/>
      <c r="G31" s="13"/>
      <c r="H31" s="13"/>
      <c r="I31" s="13"/>
      <c r="J31" s="13"/>
      <c r="K31" s="13"/>
      <c r="L31" s="13"/>
      <c r="M31" s="13"/>
      <c r="N31" s="13"/>
      <c r="O31" s="13"/>
      <c r="P31" s="13"/>
      <c r="Q31" s="13"/>
      <c r="R31" s="13"/>
      <c r="S31" s="13"/>
    </row>
    <row r="32" spans="2:19" x14ac:dyDescent="0.3">
      <c r="B32" s="5"/>
      <c r="C32" s="5"/>
      <c r="D32" s="37" t="s">
        <v>1362</v>
      </c>
      <c r="E32" s="40"/>
      <c r="F32" s="38"/>
      <c r="G32" s="14"/>
      <c r="H32" s="14"/>
      <c r="I32" s="14"/>
      <c r="J32" s="14"/>
      <c r="K32" s="14"/>
      <c r="L32" s="14"/>
      <c r="M32" s="14"/>
      <c r="N32" s="14"/>
      <c r="O32" s="14"/>
      <c r="P32" s="14"/>
      <c r="Q32" s="14"/>
      <c r="R32" s="14"/>
      <c r="S32" s="14"/>
    </row>
    <row r="33" spans="2:19" x14ac:dyDescent="0.3">
      <c r="B33" s="5"/>
      <c r="C33" s="5"/>
      <c r="D33" s="7"/>
      <c r="E33" s="41" t="s">
        <v>1374</v>
      </c>
      <c r="F33" s="36"/>
      <c r="G33" s="23"/>
      <c r="H33" s="23"/>
      <c r="I33" s="23"/>
      <c r="J33" s="23"/>
      <c r="K33" s="23"/>
      <c r="L33" s="23"/>
      <c r="M33" s="23"/>
      <c r="N33" s="23"/>
      <c r="O33" s="23"/>
      <c r="P33" s="23"/>
      <c r="Q33" s="23"/>
      <c r="R33" s="23"/>
      <c r="S33" s="23"/>
    </row>
    <row r="34" spans="2:19" x14ac:dyDescent="0.3">
      <c r="B34" s="5"/>
      <c r="C34" s="5"/>
      <c r="D34" s="7"/>
      <c r="E34" s="39" t="s">
        <v>1375</v>
      </c>
      <c r="F34" s="38"/>
      <c r="G34" s="24"/>
      <c r="H34" s="24"/>
      <c r="I34" s="24"/>
      <c r="J34" s="24"/>
      <c r="K34" s="24"/>
      <c r="L34" s="24"/>
      <c r="M34" s="24"/>
      <c r="N34" s="24"/>
      <c r="O34" s="24"/>
      <c r="P34" s="24"/>
      <c r="Q34" s="24"/>
      <c r="R34" s="24"/>
      <c r="S34" s="24"/>
    </row>
    <row r="35" spans="2:19" x14ac:dyDescent="0.3">
      <c r="B35" s="5"/>
      <c r="C35" s="5"/>
      <c r="D35" s="7"/>
      <c r="E35" s="34" t="s">
        <v>1257</v>
      </c>
      <c r="F35" s="36"/>
      <c r="G35" s="13"/>
      <c r="H35" s="13"/>
      <c r="I35" s="13"/>
      <c r="J35" s="13"/>
      <c r="K35" s="13"/>
      <c r="L35" s="13"/>
      <c r="M35" s="13"/>
      <c r="N35" s="13"/>
      <c r="O35" s="13"/>
      <c r="P35" s="13"/>
      <c r="Q35" s="13"/>
      <c r="R35" s="13"/>
      <c r="S35" s="13"/>
    </row>
    <row r="36" spans="2:19" x14ac:dyDescent="0.3">
      <c r="B36" s="5"/>
      <c r="C36" s="5"/>
      <c r="D36" s="7"/>
      <c r="E36" s="5"/>
      <c r="F36" s="10" t="s">
        <v>1349</v>
      </c>
      <c r="G36" s="24"/>
      <c r="H36" s="24"/>
      <c r="I36" s="24"/>
      <c r="J36" s="24"/>
      <c r="K36" s="24"/>
      <c r="L36" s="24"/>
      <c r="M36" s="24"/>
      <c r="N36" s="24"/>
      <c r="O36" s="24"/>
      <c r="P36" s="24"/>
      <c r="Q36" s="24"/>
      <c r="R36" s="24"/>
      <c r="S36" s="24"/>
    </row>
    <row r="37" spans="2:19" x14ac:dyDescent="0.3">
      <c r="B37" s="5"/>
      <c r="C37" s="5"/>
      <c r="D37" s="7"/>
      <c r="E37" s="5"/>
      <c r="F37" s="9" t="s">
        <v>1350</v>
      </c>
      <c r="G37" s="23"/>
      <c r="H37" s="23"/>
      <c r="I37" s="23"/>
      <c r="J37" s="23"/>
      <c r="K37" s="23"/>
      <c r="L37" s="23"/>
      <c r="M37" s="23"/>
      <c r="N37" s="23"/>
      <c r="O37" s="23"/>
      <c r="P37" s="23"/>
      <c r="Q37" s="23"/>
      <c r="R37" s="23"/>
      <c r="S37" s="23"/>
    </row>
    <row r="38" spans="2:19" x14ac:dyDescent="0.3">
      <c r="B38" s="5"/>
      <c r="C38" s="5"/>
      <c r="D38" s="7"/>
      <c r="E38" s="5"/>
      <c r="F38" s="10" t="s">
        <v>1351</v>
      </c>
      <c r="G38" s="24"/>
      <c r="H38" s="24"/>
      <c r="I38" s="24"/>
      <c r="J38" s="24"/>
      <c r="K38" s="24"/>
      <c r="L38" s="24"/>
      <c r="M38" s="24"/>
      <c r="N38" s="24"/>
      <c r="O38" s="24"/>
      <c r="P38" s="24"/>
      <c r="Q38" s="24"/>
      <c r="R38" s="24"/>
      <c r="S38" s="24"/>
    </row>
    <row r="39" spans="2:19" x14ac:dyDescent="0.3">
      <c r="B39" s="5"/>
      <c r="C39" s="5"/>
      <c r="D39" s="7"/>
      <c r="E39" s="5"/>
      <c r="F39" s="9" t="s">
        <v>1352</v>
      </c>
      <c r="G39" s="23"/>
      <c r="H39" s="23"/>
      <c r="I39" s="23"/>
      <c r="J39" s="23"/>
      <c r="K39" s="23"/>
      <c r="L39" s="23"/>
      <c r="M39" s="23"/>
      <c r="N39" s="23"/>
      <c r="O39" s="23"/>
      <c r="P39" s="23"/>
      <c r="Q39" s="23"/>
      <c r="R39" s="23"/>
      <c r="S39" s="23"/>
    </row>
    <row r="40" spans="2:19" x14ac:dyDescent="0.3">
      <c r="B40" s="5"/>
      <c r="C40" s="5"/>
      <c r="D40" s="7"/>
      <c r="E40" s="5"/>
      <c r="F40" s="10" t="s">
        <v>1353</v>
      </c>
      <c r="G40" s="24"/>
      <c r="H40" s="24"/>
      <c r="I40" s="24"/>
      <c r="J40" s="24"/>
      <c r="K40" s="24"/>
      <c r="L40" s="24"/>
      <c r="M40" s="24"/>
      <c r="N40" s="24"/>
      <c r="O40" s="24"/>
      <c r="P40" s="24"/>
      <c r="Q40" s="24"/>
      <c r="R40" s="24"/>
      <c r="S40" s="24"/>
    </row>
    <row r="41" spans="2:19" x14ac:dyDescent="0.3">
      <c r="B41" s="5"/>
      <c r="C41" s="5"/>
      <c r="D41" s="7"/>
      <c r="E41" s="5"/>
      <c r="F41" s="9" t="s">
        <v>1354</v>
      </c>
      <c r="G41" s="23"/>
      <c r="H41" s="23"/>
      <c r="I41" s="23"/>
      <c r="J41" s="23"/>
      <c r="K41" s="23"/>
      <c r="L41" s="23"/>
      <c r="M41" s="23"/>
      <c r="N41" s="23"/>
      <c r="O41" s="23"/>
      <c r="P41" s="23"/>
      <c r="Q41" s="23"/>
      <c r="R41" s="23"/>
      <c r="S41" s="23"/>
    </row>
    <row r="42" spans="2:19" x14ac:dyDescent="0.3">
      <c r="B42" s="5"/>
      <c r="C42" s="5"/>
      <c r="D42" s="7"/>
      <c r="E42" s="5"/>
      <c r="F42" s="10" t="s">
        <v>1363</v>
      </c>
      <c r="G42" s="24"/>
      <c r="H42" s="24"/>
      <c r="I42" s="24"/>
      <c r="J42" s="24"/>
      <c r="K42" s="24"/>
      <c r="L42" s="24"/>
      <c r="M42" s="24"/>
      <c r="N42" s="24"/>
      <c r="O42" s="24"/>
      <c r="P42" s="24"/>
      <c r="Q42" s="24"/>
      <c r="R42" s="24"/>
      <c r="S42" s="24"/>
    </row>
    <row r="43" spans="2:19" x14ac:dyDescent="0.3">
      <c r="B43" s="5"/>
      <c r="C43" s="5"/>
      <c r="D43" s="7"/>
      <c r="E43" s="5"/>
      <c r="F43" s="9" t="s">
        <v>1364</v>
      </c>
      <c r="G43" s="23"/>
      <c r="H43" s="23"/>
      <c r="I43" s="23"/>
      <c r="J43" s="23"/>
      <c r="K43" s="23"/>
      <c r="L43" s="23"/>
      <c r="M43" s="23"/>
      <c r="N43" s="23"/>
      <c r="O43" s="23"/>
      <c r="P43" s="23"/>
      <c r="Q43" s="23"/>
      <c r="R43" s="23"/>
      <c r="S43" s="23"/>
    </row>
    <row r="44" spans="2:19" x14ac:dyDescent="0.3">
      <c r="B44" s="5"/>
      <c r="C44" s="5"/>
      <c r="D44" s="7"/>
      <c r="E44" s="5"/>
      <c r="F44" s="10" t="s">
        <v>1365</v>
      </c>
      <c r="G44" s="24"/>
      <c r="H44" s="24"/>
      <c r="I44" s="24"/>
      <c r="J44" s="24"/>
      <c r="K44" s="24"/>
      <c r="L44" s="24"/>
      <c r="M44" s="24"/>
      <c r="N44" s="24"/>
      <c r="O44" s="24"/>
      <c r="P44" s="24"/>
      <c r="Q44" s="24"/>
      <c r="R44" s="24"/>
      <c r="S44" s="24"/>
    </row>
    <row r="45" spans="2:19" x14ac:dyDescent="0.3">
      <c r="B45" s="5"/>
      <c r="C45" s="5"/>
      <c r="D45" s="7"/>
      <c r="E45" s="5"/>
      <c r="F45" s="9" t="s">
        <v>1366</v>
      </c>
      <c r="G45" s="23"/>
      <c r="H45" s="23"/>
      <c r="I45" s="23"/>
      <c r="J45" s="23"/>
      <c r="K45" s="23"/>
      <c r="L45" s="23"/>
      <c r="M45" s="23"/>
      <c r="N45" s="23"/>
      <c r="O45" s="23"/>
      <c r="P45" s="23"/>
      <c r="Q45" s="23"/>
      <c r="R45" s="23"/>
      <c r="S45" s="23"/>
    </row>
    <row r="46" spans="2:19" x14ac:dyDescent="0.3">
      <c r="B46" s="5"/>
      <c r="C46" s="5"/>
      <c r="D46" s="7"/>
      <c r="E46" s="6"/>
      <c r="F46" s="21" t="s">
        <v>1359</v>
      </c>
      <c r="G46" s="24">
        <f t="shared" ref="G46:S46" si="2">SUM(G36:G45)</f>
        <v>0</v>
      </c>
      <c r="H46" s="24">
        <f t="shared" si="2"/>
        <v>0</v>
      </c>
      <c r="I46" s="24">
        <f t="shared" si="2"/>
        <v>0</v>
      </c>
      <c r="J46" s="24">
        <f t="shared" si="2"/>
        <v>0</v>
      </c>
      <c r="K46" s="24">
        <f t="shared" si="2"/>
        <v>0</v>
      </c>
      <c r="L46" s="24">
        <f t="shared" si="2"/>
        <v>0</v>
      </c>
      <c r="M46" s="24">
        <f t="shared" si="2"/>
        <v>0</v>
      </c>
      <c r="N46" s="24">
        <f t="shared" si="2"/>
        <v>0</v>
      </c>
      <c r="O46" s="24">
        <f t="shared" si="2"/>
        <v>0</v>
      </c>
      <c r="P46" s="24">
        <f t="shared" si="2"/>
        <v>0</v>
      </c>
      <c r="Q46" s="24">
        <f t="shared" si="2"/>
        <v>0</v>
      </c>
      <c r="R46" s="24">
        <f t="shared" si="2"/>
        <v>0</v>
      </c>
      <c r="S46" s="24">
        <f t="shared" si="2"/>
        <v>0</v>
      </c>
    </row>
    <row r="47" spans="2:19" x14ac:dyDescent="0.3">
      <c r="B47" s="5"/>
      <c r="C47" s="6"/>
      <c r="D47" s="8"/>
      <c r="E47" s="45" t="s">
        <v>1378</v>
      </c>
      <c r="F47" s="47"/>
      <c r="G47" s="23">
        <f t="shared" ref="G47:S47" si="3">G33+G34+G46</f>
        <v>0</v>
      </c>
      <c r="H47" s="23">
        <f t="shared" si="3"/>
        <v>0</v>
      </c>
      <c r="I47" s="23">
        <f t="shared" si="3"/>
        <v>0</v>
      </c>
      <c r="J47" s="23">
        <f t="shared" si="3"/>
        <v>0</v>
      </c>
      <c r="K47" s="23">
        <f t="shared" si="3"/>
        <v>0</v>
      </c>
      <c r="L47" s="23">
        <f t="shared" si="3"/>
        <v>0</v>
      </c>
      <c r="M47" s="23">
        <f t="shared" si="3"/>
        <v>0</v>
      </c>
      <c r="N47" s="23">
        <f t="shared" si="3"/>
        <v>0</v>
      </c>
      <c r="O47" s="23">
        <f t="shared" si="3"/>
        <v>0</v>
      </c>
      <c r="P47" s="23">
        <f t="shared" si="3"/>
        <v>0</v>
      </c>
      <c r="Q47" s="23">
        <f t="shared" si="3"/>
        <v>0</v>
      </c>
      <c r="R47" s="23">
        <f t="shared" si="3"/>
        <v>0</v>
      </c>
      <c r="S47" s="23">
        <f t="shared" si="3"/>
        <v>0</v>
      </c>
    </row>
    <row r="48" spans="2:19" x14ac:dyDescent="0.3">
      <c r="B48" s="6"/>
      <c r="C48" s="42" t="s">
        <v>1379</v>
      </c>
      <c r="D48" s="43"/>
      <c r="E48" s="43"/>
      <c r="F48" s="44"/>
      <c r="G48" s="25">
        <f t="shared" ref="G48:S48" si="4">G30-G47</f>
        <v>0</v>
      </c>
      <c r="H48" s="25">
        <f t="shared" si="4"/>
        <v>0</v>
      </c>
      <c r="I48" s="25">
        <f t="shared" si="4"/>
        <v>0</v>
      </c>
      <c r="J48" s="25">
        <f t="shared" si="4"/>
        <v>0</v>
      </c>
      <c r="K48" s="25">
        <f t="shared" si="4"/>
        <v>0</v>
      </c>
      <c r="L48" s="25">
        <f t="shared" si="4"/>
        <v>0</v>
      </c>
      <c r="M48" s="25">
        <f t="shared" si="4"/>
        <v>0</v>
      </c>
      <c r="N48" s="25">
        <f t="shared" si="4"/>
        <v>0</v>
      </c>
      <c r="O48" s="25">
        <f t="shared" si="4"/>
        <v>0</v>
      </c>
      <c r="P48" s="25">
        <f t="shared" si="4"/>
        <v>0</v>
      </c>
      <c r="Q48" s="25">
        <f t="shared" si="4"/>
        <v>0</v>
      </c>
      <c r="R48" s="25">
        <f t="shared" si="4"/>
        <v>0</v>
      </c>
      <c r="S48" s="25">
        <f t="shared" si="4"/>
        <v>0</v>
      </c>
    </row>
  </sheetData>
  <mergeCells count="17">
    <mergeCell ref="G10:S10"/>
    <mergeCell ref="G11:I11"/>
    <mergeCell ref="J11:S11"/>
    <mergeCell ref="B13:F13"/>
    <mergeCell ref="C14:F14"/>
    <mergeCell ref="D15:F15"/>
    <mergeCell ref="E16:F16"/>
    <mergeCell ref="E17:F17"/>
    <mergeCell ref="E18:F18"/>
    <mergeCell ref="E30:F30"/>
    <mergeCell ref="E47:F47"/>
    <mergeCell ref="C48:F48"/>
    <mergeCell ref="C31:F31"/>
    <mergeCell ref="D32:F32"/>
    <mergeCell ref="E33:F33"/>
    <mergeCell ref="E34:F34"/>
    <mergeCell ref="E35:F35"/>
  </mergeCells>
  <hyperlinks>
    <hyperlink ref="B2" location="'Indice'!A1" display="Indice"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Q38"/>
  <sheetViews>
    <sheetView showGridLines="0" workbookViewId="0"/>
  </sheetViews>
  <sheetFormatPr baseColWidth="10" defaultColWidth="8.88671875" defaultRowHeight="14.4" x14ac:dyDescent="0.3"/>
  <cols>
    <col min="2" max="3" width="2.6640625" customWidth="1"/>
    <col min="4" max="4" width="50" customWidth="1"/>
    <col min="5" max="17" width="15" customWidth="1"/>
  </cols>
  <sheetData>
    <row r="1" spans="2:17" ht="21" x14ac:dyDescent="0.4">
      <c r="B1" s="33" t="s">
        <v>1532</v>
      </c>
    </row>
    <row r="2" spans="2:17" x14ac:dyDescent="0.3">
      <c r="B2" s="2" t="s">
        <v>1</v>
      </c>
    </row>
    <row r="3" spans="2:17" x14ac:dyDescent="0.3">
      <c r="B3" s="1"/>
    </row>
    <row r="4" spans="2:17" x14ac:dyDescent="0.3">
      <c r="B4" s="1"/>
    </row>
    <row r="5" spans="2:17" x14ac:dyDescent="0.3">
      <c r="B5" s="1" t="s">
        <v>3</v>
      </c>
      <c r="C5" t="s">
        <v>1380</v>
      </c>
    </row>
    <row r="6" spans="2:17" x14ac:dyDescent="0.3">
      <c r="B6" s="1" t="s">
        <v>4</v>
      </c>
      <c r="C6" t="s">
        <v>5</v>
      </c>
    </row>
    <row r="7" spans="2:17" x14ac:dyDescent="0.3">
      <c r="B7" s="1" t="s">
        <v>6</v>
      </c>
      <c r="C7" t="s">
        <v>5</v>
      </c>
    </row>
    <row r="8" spans="2:17" x14ac:dyDescent="0.3">
      <c r="B8" s="1" t="s">
        <v>7</v>
      </c>
      <c r="C8" t="s">
        <v>8</v>
      </c>
    </row>
    <row r="10" spans="2:17" x14ac:dyDescent="0.3">
      <c r="E10" s="51" t="s">
        <v>1381</v>
      </c>
      <c r="F10" s="52"/>
      <c r="G10" s="52"/>
      <c r="H10" s="52"/>
      <c r="I10" s="52"/>
      <c r="J10" s="52"/>
      <c r="K10" s="52"/>
      <c r="L10" s="52"/>
      <c r="M10" s="52"/>
      <c r="N10" s="52"/>
      <c r="O10" s="52"/>
      <c r="P10" s="52"/>
      <c r="Q10" s="53"/>
    </row>
    <row r="11" spans="2:17" x14ac:dyDescent="0.3">
      <c r="E11" s="60" t="s">
        <v>1332</v>
      </c>
      <c r="F11" s="61"/>
      <c r="G11" s="62"/>
      <c r="H11" s="51" t="s">
        <v>1335</v>
      </c>
      <c r="I11" s="52"/>
      <c r="J11" s="52"/>
      <c r="K11" s="52"/>
      <c r="L11" s="52"/>
      <c r="M11" s="52"/>
      <c r="N11" s="52"/>
      <c r="O11" s="52"/>
      <c r="P11" s="52"/>
      <c r="Q11" s="53"/>
    </row>
    <row r="12" spans="2:17" ht="22.8" x14ac:dyDescent="0.3">
      <c r="E12" s="4" t="s">
        <v>1333</v>
      </c>
      <c r="F12" s="18" t="s">
        <v>1334</v>
      </c>
      <c r="G12" s="29"/>
      <c r="H12" s="18" t="s">
        <v>1336</v>
      </c>
      <c r="I12" s="4" t="s">
        <v>1337</v>
      </c>
      <c r="J12" s="18" t="s">
        <v>1338</v>
      </c>
      <c r="K12" s="4" t="s">
        <v>1339</v>
      </c>
      <c r="L12" s="18" t="s">
        <v>1340</v>
      </c>
      <c r="M12" s="4" t="s">
        <v>1341</v>
      </c>
      <c r="N12" s="18" t="s">
        <v>1342</v>
      </c>
      <c r="O12" s="4" t="s">
        <v>1343</v>
      </c>
      <c r="P12" s="18" t="s">
        <v>1344</v>
      </c>
      <c r="Q12" s="20"/>
    </row>
    <row r="13" spans="2:17" ht="28.05" customHeight="1" x14ac:dyDescent="0.3">
      <c r="B13" s="34" t="s">
        <v>1382</v>
      </c>
      <c r="C13" s="35"/>
      <c r="D13" s="36"/>
      <c r="E13" s="13"/>
      <c r="F13" s="13"/>
      <c r="G13" s="13"/>
      <c r="H13" s="13"/>
      <c r="I13" s="13"/>
      <c r="J13" s="13"/>
      <c r="K13" s="13"/>
      <c r="L13" s="13"/>
      <c r="M13" s="13"/>
      <c r="N13" s="13"/>
      <c r="O13" s="13"/>
      <c r="P13" s="13"/>
      <c r="Q13" s="13"/>
    </row>
    <row r="14" spans="2:17" x14ac:dyDescent="0.3">
      <c r="B14" s="5"/>
      <c r="C14" s="37" t="s">
        <v>1383</v>
      </c>
      <c r="D14" s="38"/>
      <c r="E14" s="14"/>
      <c r="F14" s="14"/>
      <c r="G14" s="14"/>
      <c r="H14" s="14"/>
      <c r="I14" s="14"/>
      <c r="J14" s="14"/>
      <c r="K14" s="14"/>
      <c r="L14" s="14"/>
      <c r="M14" s="14"/>
      <c r="N14" s="14"/>
      <c r="O14" s="14"/>
      <c r="P14" s="14"/>
      <c r="Q14" s="14"/>
    </row>
    <row r="15" spans="2:17" x14ac:dyDescent="0.3">
      <c r="B15" s="5"/>
      <c r="C15" s="7"/>
      <c r="D15" s="9" t="s">
        <v>1349</v>
      </c>
      <c r="E15" s="23"/>
      <c r="F15" s="23"/>
      <c r="G15" s="23"/>
      <c r="H15" s="23"/>
      <c r="I15" s="23"/>
      <c r="J15" s="23"/>
      <c r="K15" s="23"/>
      <c r="L15" s="23"/>
      <c r="M15" s="23"/>
      <c r="N15" s="23"/>
      <c r="O15" s="23"/>
      <c r="P15" s="23"/>
      <c r="Q15" s="23"/>
    </row>
    <row r="16" spans="2:17" x14ac:dyDescent="0.3">
      <c r="B16" s="5"/>
      <c r="C16" s="7"/>
      <c r="D16" s="10" t="s">
        <v>1350</v>
      </c>
      <c r="E16" s="24"/>
      <c r="F16" s="24"/>
      <c r="G16" s="24"/>
      <c r="H16" s="24"/>
      <c r="I16" s="24"/>
      <c r="J16" s="24"/>
      <c r="K16" s="24"/>
      <c r="L16" s="24"/>
      <c r="M16" s="24"/>
      <c r="N16" s="24"/>
      <c r="O16" s="24"/>
      <c r="P16" s="24"/>
      <c r="Q16" s="24"/>
    </row>
    <row r="17" spans="2:17" x14ac:dyDescent="0.3">
      <c r="B17" s="5"/>
      <c r="C17" s="7"/>
      <c r="D17" s="9" t="s">
        <v>1351</v>
      </c>
      <c r="E17" s="23"/>
      <c r="F17" s="23"/>
      <c r="G17" s="23"/>
      <c r="H17" s="23"/>
      <c r="I17" s="23"/>
      <c r="J17" s="23"/>
      <c r="K17" s="23"/>
      <c r="L17" s="23"/>
      <c r="M17" s="23"/>
      <c r="N17" s="23"/>
      <c r="O17" s="23"/>
      <c r="P17" s="23"/>
      <c r="Q17" s="23"/>
    </row>
    <row r="18" spans="2:17" x14ac:dyDescent="0.3">
      <c r="B18" s="5"/>
      <c r="C18" s="7"/>
      <c r="D18" s="10" t="s">
        <v>1352</v>
      </c>
      <c r="E18" s="24"/>
      <c r="F18" s="24"/>
      <c r="G18" s="24"/>
      <c r="H18" s="24"/>
      <c r="I18" s="24"/>
      <c r="J18" s="24"/>
      <c r="K18" s="24"/>
      <c r="L18" s="24"/>
      <c r="M18" s="24"/>
      <c r="N18" s="24"/>
      <c r="O18" s="24"/>
      <c r="P18" s="24"/>
      <c r="Q18" s="24"/>
    </row>
    <row r="19" spans="2:17" x14ac:dyDescent="0.3">
      <c r="B19" s="5"/>
      <c r="C19" s="7"/>
      <c r="D19" s="9" t="s">
        <v>1353</v>
      </c>
      <c r="E19" s="23"/>
      <c r="F19" s="23"/>
      <c r="G19" s="23"/>
      <c r="H19" s="23"/>
      <c r="I19" s="23"/>
      <c r="J19" s="23"/>
      <c r="K19" s="23"/>
      <c r="L19" s="23"/>
      <c r="M19" s="23"/>
      <c r="N19" s="23"/>
      <c r="O19" s="23"/>
      <c r="P19" s="23"/>
      <c r="Q19" s="23"/>
    </row>
    <row r="20" spans="2:17" x14ac:dyDescent="0.3">
      <c r="B20" s="5"/>
      <c r="C20" s="7"/>
      <c r="D20" s="10" t="s">
        <v>1354</v>
      </c>
      <c r="E20" s="24"/>
      <c r="F20" s="24"/>
      <c r="G20" s="24"/>
      <c r="H20" s="24"/>
      <c r="I20" s="24"/>
      <c r="J20" s="24"/>
      <c r="K20" s="24"/>
      <c r="L20" s="24"/>
      <c r="M20" s="24"/>
      <c r="N20" s="24"/>
      <c r="O20" s="24"/>
      <c r="P20" s="24"/>
      <c r="Q20" s="24"/>
    </row>
    <row r="21" spans="2:17" x14ac:dyDescent="0.3">
      <c r="B21" s="5"/>
      <c r="C21" s="7"/>
      <c r="D21" s="9" t="s">
        <v>1355</v>
      </c>
      <c r="E21" s="23"/>
      <c r="F21" s="23"/>
      <c r="G21" s="23"/>
      <c r="H21" s="23"/>
      <c r="I21" s="23"/>
      <c r="J21" s="23"/>
      <c r="K21" s="23"/>
      <c r="L21" s="23"/>
      <c r="M21" s="23"/>
      <c r="N21" s="23"/>
      <c r="O21" s="23"/>
      <c r="P21" s="23"/>
      <c r="Q21" s="23"/>
    </row>
    <row r="22" spans="2:17" x14ac:dyDescent="0.3">
      <c r="B22" s="5"/>
      <c r="C22" s="7"/>
      <c r="D22" s="10" t="s">
        <v>1356</v>
      </c>
      <c r="E22" s="24"/>
      <c r="F22" s="24"/>
      <c r="G22" s="24"/>
      <c r="H22" s="24"/>
      <c r="I22" s="24"/>
      <c r="J22" s="24"/>
      <c r="K22" s="24"/>
      <c r="L22" s="24"/>
      <c r="M22" s="24"/>
      <c r="N22" s="24"/>
      <c r="O22" s="24"/>
      <c r="P22" s="24"/>
      <c r="Q22" s="24"/>
    </row>
    <row r="23" spans="2:17" x14ac:dyDescent="0.3">
      <c r="B23" s="5"/>
      <c r="C23" s="7"/>
      <c r="D23" s="9" t="s">
        <v>1357</v>
      </c>
      <c r="E23" s="23"/>
      <c r="F23" s="23"/>
      <c r="G23" s="23"/>
      <c r="H23" s="23"/>
      <c r="I23" s="23"/>
      <c r="J23" s="23"/>
      <c r="K23" s="23"/>
      <c r="L23" s="23"/>
      <c r="M23" s="23"/>
      <c r="N23" s="23"/>
      <c r="O23" s="23"/>
      <c r="P23" s="23"/>
      <c r="Q23" s="23"/>
    </row>
    <row r="24" spans="2:17" x14ac:dyDescent="0.3">
      <c r="B24" s="5"/>
      <c r="C24" s="7"/>
      <c r="D24" s="10" t="s">
        <v>1358</v>
      </c>
      <c r="E24" s="24"/>
      <c r="F24" s="24"/>
      <c r="G24" s="24"/>
      <c r="H24" s="24"/>
      <c r="I24" s="24"/>
      <c r="J24" s="24"/>
      <c r="K24" s="24"/>
      <c r="L24" s="24"/>
      <c r="M24" s="24"/>
      <c r="N24" s="24"/>
      <c r="O24" s="24"/>
      <c r="P24" s="24"/>
      <c r="Q24" s="24"/>
    </row>
    <row r="25" spans="2:17" x14ac:dyDescent="0.3">
      <c r="B25" s="5"/>
      <c r="C25" s="8"/>
      <c r="D25" s="9" t="s">
        <v>1384</v>
      </c>
      <c r="E25" s="23">
        <f t="shared" ref="E25:Q25" si="0">SUM(E15:E24)</f>
        <v>0</v>
      </c>
      <c r="F25" s="23">
        <f t="shared" si="0"/>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row>
    <row r="26" spans="2:17" x14ac:dyDescent="0.3">
      <c r="B26" s="5"/>
      <c r="C26" s="37" t="s">
        <v>1385</v>
      </c>
      <c r="D26" s="38"/>
      <c r="E26" s="14"/>
      <c r="F26" s="14"/>
      <c r="G26" s="14"/>
      <c r="H26" s="14"/>
      <c r="I26" s="14"/>
      <c r="J26" s="14"/>
      <c r="K26" s="14"/>
      <c r="L26" s="14"/>
      <c r="M26" s="14"/>
      <c r="N26" s="14"/>
      <c r="O26" s="14"/>
      <c r="P26" s="14"/>
      <c r="Q26" s="14"/>
    </row>
    <row r="27" spans="2:17" x14ac:dyDescent="0.3">
      <c r="B27" s="5"/>
      <c r="C27" s="7"/>
      <c r="D27" s="9" t="s">
        <v>1349</v>
      </c>
      <c r="E27" s="23"/>
      <c r="F27" s="23"/>
      <c r="G27" s="23"/>
      <c r="H27" s="23"/>
      <c r="I27" s="23"/>
      <c r="J27" s="23"/>
      <c r="K27" s="23"/>
      <c r="L27" s="23"/>
      <c r="M27" s="23"/>
      <c r="N27" s="23"/>
      <c r="O27" s="23"/>
      <c r="P27" s="23"/>
      <c r="Q27" s="23"/>
    </row>
    <row r="28" spans="2:17" x14ac:dyDescent="0.3">
      <c r="B28" s="5"/>
      <c r="C28" s="7"/>
      <c r="D28" s="10" t="s">
        <v>1350</v>
      </c>
      <c r="E28" s="24"/>
      <c r="F28" s="24"/>
      <c r="G28" s="24"/>
      <c r="H28" s="24"/>
      <c r="I28" s="24"/>
      <c r="J28" s="24"/>
      <c r="K28" s="24"/>
      <c r="L28" s="24"/>
      <c r="M28" s="24"/>
      <c r="N28" s="24"/>
      <c r="O28" s="24"/>
      <c r="P28" s="24"/>
      <c r="Q28" s="24"/>
    </row>
    <row r="29" spans="2:17" x14ac:dyDescent="0.3">
      <c r="B29" s="5"/>
      <c r="C29" s="7"/>
      <c r="D29" s="9" t="s">
        <v>1351</v>
      </c>
      <c r="E29" s="23"/>
      <c r="F29" s="23"/>
      <c r="G29" s="23"/>
      <c r="H29" s="23"/>
      <c r="I29" s="23"/>
      <c r="J29" s="23"/>
      <c r="K29" s="23"/>
      <c r="L29" s="23"/>
      <c r="M29" s="23"/>
      <c r="N29" s="23"/>
      <c r="O29" s="23"/>
      <c r="P29" s="23"/>
      <c r="Q29" s="23"/>
    </row>
    <row r="30" spans="2:17" x14ac:dyDescent="0.3">
      <c r="B30" s="5"/>
      <c r="C30" s="7"/>
      <c r="D30" s="10" t="s">
        <v>1352</v>
      </c>
      <c r="E30" s="24"/>
      <c r="F30" s="24"/>
      <c r="G30" s="24"/>
      <c r="H30" s="24"/>
      <c r="I30" s="24"/>
      <c r="J30" s="24"/>
      <c r="K30" s="24"/>
      <c r="L30" s="24"/>
      <c r="M30" s="24"/>
      <c r="N30" s="24"/>
      <c r="O30" s="24"/>
      <c r="P30" s="24"/>
      <c r="Q30" s="24"/>
    </row>
    <row r="31" spans="2:17" x14ac:dyDescent="0.3">
      <c r="B31" s="5"/>
      <c r="C31" s="7"/>
      <c r="D31" s="9" t="s">
        <v>1353</v>
      </c>
      <c r="E31" s="23"/>
      <c r="F31" s="23"/>
      <c r="G31" s="23"/>
      <c r="H31" s="23"/>
      <c r="I31" s="23"/>
      <c r="J31" s="23"/>
      <c r="K31" s="23"/>
      <c r="L31" s="23"/>
      <c r="M31" s="23"/>
      <c r="N31" s="23"/>
      <c r="O31" s="23"/>
      <c r="P31" s="23"/>
      <c r="Q31" s="23"/>
    </row>
    <row r="32" spans="2:17" x14ac:dyDescent="0.3">
      <c r="B32" s="5"/>
      <c r="C32" s="7"/>
      <c r="D32" s="10" t="s">
        <v>1354</v>
      </c>
      <c r="E32" s="24"/>
      <c r="F32" s="24"/>
      <c r="G32" s="24"/>
      <c r="H32" s="24"/>
      <c r="I32" s="24"/>
      <c r="J32" s="24"/>
      <c r="K32" s="24"/>
      <c r="L32" s="24"/>
      <c r="M32" s="24"/>
      <c r="N32" s="24"/>
      <c r="O32" s="24"/>
      <c r="P32" s="24"/>
      <c r="Q32" s="24"/>
    </row>
    <row r="33" spans="2:17" x14ac:dyDescent="0.3">
      <c r="B33" s="5"/>
      <c r="C33" s="7"/>
      <c r="D33" s="9" t="s">
        <v>1363</v>
      </c>
      <c r="E33" s="23"/>
      <c r="F33" s="23"/>
      <c r="G33" s="23"/>
      <c r="H33" s="23"/>
      <c r="I33" s="23"/>
      <c r="J33" s="23"/>
      <c r="K33" s="23"/>
      <c r="L33" s="23"/>
      <c r="M33" s="23"/>
      <c r="N33" s="23"/>
      <c r="O33" s="23"/>
      <c r="P33" s="23"/>
      <c r="Q33" s="23"/>
    </row>
    <row r="34" spans="2:17" x14ac:dyDescent="0.3">
      <c r="B34" s="5"/>
      <c r="C34" s="7"/>
      <c r="D34" s="10" t="s">
        <v>1364</v>
      </c>
      <c r="E34" s="24"/>
      <c r="F34" s="24"/>
      <c r="G34" s="24"/>
      <c r="H34" s="24"/>
      <c r="I34" s="24"/>
      <c r="J34" s="24"/>
      <c r="K34" s="24"/>
      <c r="L34" s="24"/>
      <c r="M34" s="24"/>
      <c r="N34" s="24"/>
      <c r="O34" s="24"/>
      <c r="P34" s="24"/>
      <c r="Q34" s="24"/>
    </row>
    <row r="35" spans="2:17" x14ac:dyDescent="0.3">
      <c r="B35" s="5"/>
      <c r="C35" s="7"/>
      <c r="D35" s="9" t="s">
        <v>1365</v>
      </c>
      <c r="E35" s="23"/>
      <c r="F35" s="23"/>
      <c r="G35" s="23"/>
      <c r="H35" s="23"/>
      <c r="I35" s="23"/>
      <c r="J35" s="23"/>
      <c r="K35" s="23"/>
      <c r="L35" s="23"/>
      <c r="M35" s="23"/>
      <c r="N35" s="23"/>
      <c r="O35" s="23"/>
      <c r="P35" s="23"/>
      <c r="Q35" s="23"/>
    </row>
    <row r="36" spans="2:17" x14ac:dyDescent="0.3">
      <c r="B36" s="5"/>
      <c r="C36" s="7"/>
      <c r="D36" s="10" t="s">
        <v>1366</v>
      </c>
      <c r="E36" s="24"/>
      <c r="F36" s="24"/>
      <c r="G36" s="24"/>
      <c r="H36" s="24"/>
      <c r="I36" s="24"/>
      <c r="J36" s="24"/>
      <c r="K36" s="24"/>
      <c r="L36" s="24"/>
      <c r="M36" s="24"/>
      <c r="N36" s="24"/>
      <c r="O36" s="24"/>
      <c r="P36" s="24"/>
      <c r="Q36" s="24"/>
    </row>
    <row r="37" spans="2:17" x14ac:dyDescent="0.3">
      <c r="B37" s="5"/>
      <c r="C37" s="8"/>
      <c r="D37" s="22" t="s">
        <v>1386</v>
      </c>
      <c r="E37" s="23">
        <f t="shared" ref="E37:Q37" si="1">SUM(E27:E36)</f>
        <v>0</v>
      </c>
      <c r="F37" s="23">
        <f t="shared" si="1"/>
        <v>0</v>
      </c>
      <c r="G37" s="23">
        <f t="shared" si="1"/>
        <v>0</v>
      </c>
      <c r="H37" s="23">
        <f t="shared" si="1"/>
        <v>0</v>
      </c>
      <c r="I37" s="23">
        <f t="shared" si="1"/>
        <v>0</v>
      </c>
      <c r="J37" s="23">
        <f t="shared" si="1"/>
        <v>0</v>
      </c>
      <c r="K37" s="23">
        <f t="shared" si="1"/>
        <v>0</v>
      </c>
      <c r="L37" s="23">
        <f t="shared" si="1"/>
        <v>0</v>
      </c>
      <c r="M37" s="23">
        <f t="shared" si="1"/>
        <v>0</v>
      </c>
      <c r="N37" s="23">
        <f t="shared" si="1"/>
        <v>0</v>
      </c>
      <c r="O37" s="23">
        <f t="shared" si="1"/>
        <v>0</v>
      </c>
      <c r="P37" s="23">
        <f t="shared" si="1"/>
        <v>0</v>
      </c>
      <c r="Q37" s="23">
        <f t="shared" si="1"/>
        <v>0</v>
      </c>
    </row>
    <row r="38" spans="2:17" x14ac:dyDescent="0.3">
      <c r="B38" s="6"/>
      <c r="C38" s="42" t="s">
        <v>1387</v>
      </c>
      <c r="D38" s="44"/>
      <c r="E38" s="25">
        <f t="shared" ref="E38:Q38" si="2">-E37+E25</f>
        <v>0</v>
      </c>
      <c r="F38" s="25">
        <f t="shared" si="2"/>
        <v>0</v>
      </c>
      <c r="G38" s="25">
        <f t="shared" si="2"/>
        <v>0</v>
      </c>
      <c r="H38" s="25">
        <f t="shared" si="2"/>
        <v>0</v>
      </c>
      <c r="I38" s="25">
        <f t="shared" si="2"/>
        <v>0</v>
      </c>
      <c r="J38" s="25">
        <f t="shared" si="2"/>
        <v>0</v>
      </c>
      <c r="K38" s="25">
        <f t="shared" si="2"/>
        <v>0</v>
      </c>
      <c r="L38" s="25">
        <f t="shared" si="2"/>
        <v>0</v>
      </c>
      <c r="M38" s="25">
        <f t="shared" si="2"/>
        <v>0</v>
      </c>
      <c r="N38" s="25">
        <f t="shared" si="2"/>
        <v>0</v>
      </c>
      <c r="O38" s="25">
        <f t="shared" si="2"/>
        <v>0</v>
      </c>
      <c r="P38" s="25">
        <f t="shared" si="2"/>
        <v>0</v>
      </c>
      <c r="Q38" s="25">
        <f t="shared" si="2"/>
        <v>0</v>
      </c>
    </row>
  </sheetData>
  <mergeCells count="7">
    <mergeCell ref="C26:D26"/>
    <mergeCell ref="C38:D38"/>
    <mergeCell ref="E10:Q10"/>
    <mergeCell ref="E11:G11"/>
    <mergeCell ref="H11:Q11"/>
    <mergeCell ref="B13:D13"/>
    <mergeCell ref="C14:D14"/>
  </mergeCells>
  <hyperlinks>
    <hyperlink ref="B2" location="'Indice'!A1" display="Indice"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R82"/>
  <sheetViews>
    <sheetView showGridLines="0" workbookViewId="0"/>
  </sheetViews>
  <sheetFormatPr baseColWidth="10" defaultColWidth="8.88671875" defaultRowHeight="14.4" x14ac:dyDescent="0.3"/>
  <cols>
    <col min="2" max="4" width="2.6640625" customWidth="1"/>
    <col min="5" max="5" width="50" customWidth="1"/>
    <col min="6" max="18" width="15" customWidth="1"/>
  </cols>
  <sheetData>
    <row r="1" spans="2:18" ht="21" x14ac:dyDescent="0.4">
      <c r="B1" s="33" t="s">
        <v>1532</v>
      </c>
    </row>
    <row r="2" spans="2:18" x14ac:dyDescent="0.3">
      <c r="B2" s="2" t="s">
        <v>1</v>
      </c>
    </row>
    <row r="3" spans="2:18" x14ac:dyDescent="0.3">
      <c r="B3" s="1"/>
    </row>
    <row r="4" spans="2:18" x14ac:dyDescent="0.3">
      <c r="B4" s="1"/>
    </row>
    <row r="5" spans="2:18" x14ac:dyDescent="0.3">
      <c r="B5" s="1" t="s">
        <v>3</v>
      </c>
      <c r="C5" t="s">
        <v>1388</v>
      </c>
    </row>
    <row r="6" spans="2:18" x14ac:dyDescent="0.3">
      <c r="B6" s="1" t="s">
        <v>4</v>
      </c>
      <c r="C6" t="s">
        <v>5</v>
      </c>
    </row>
    <row r="7" spans="2:18" x14ac:dyDescent="0.3">
      <c r="B7" s="1" t="s">
        <v>6</v>
      </c>
      <c r="C7" t="s">
        <v>5</v>
      </c>
    </row>
    <row r="8" spans="2:18" x14ac:dyDescent="0.3">
      <c r="B8" s="1" t="s">
        <v>7</v>
      </c>
      <c r="C8" t="s">
        <v>8</v>
      </c>
    </row>
    <row r="10" spans="2:18" x14ac:dyDescent="0.3">
      <c r="F10" s="51" t="s">
        <v>1389</v>
      </c>
      <c r="G10" s="52"/>
      <c r="H10" s="52"/>
      <c r="I10" s="52"/>
      <c r="J10" s="52"/>
      <c r="K10" s="52"/>
      <c r="L10" s="52"/>
      <c r="M10" s="52"/>
      <c r="N10" s="52"/>
      <c r="O10" s="52"/>
      <c r="P10" s="52"/>
      <c r="Q10" s="52"/>
      <c r="R10" s="53"/>
    </row>
    <row r="11" spans="2:18" x14ac:dyDescent="0.3">
      <c r="F11" s="60" t="s">
        <v>1332</v>
      </c>
      <c r="G11" s="61"/>
      <c r="H11" s="62"/>
      <c r="I11" s="51" t="s">
        <v>1335</v>
      </c>
      <c r="J11" s="52"/>
      <c r="K11" s="52"/>
      <c r="L11" s="52"/>
      <c r="M11" s="52"/>
      <c r="N11" s="52"/>
      <c r="O11" s="52"/>
      <c r="P11" s="52"/>
      <c r="Q11" s="52"/>
      <c r="R11" s="53"/>
    </row>
    <row r="12" spans="2:18" ht="22.8" x14ac:dyDescent="0.3">
      <c r="F12" s="4" t="s">
        <v>1333</v>
      </c>
      <c r="G12" s="18" t="s">
        <v>1334</v>
      </c>
      <c r="H12" s="29"/>
      <c r="I12" s="18" t="s">
        <v>1336</v>
      </c>
      <c r="J12" s="4" t="s">
        <v>1337</v>
      </c>
      <c r="K12" s="18" t="s">
        <v>1338</v>
      </c>
      <c r="L12" s="4" t="s">
        <v>1339</v>
      </c>
      <c r="M12" s="18" t="s">
        <v>1340</v>
      </c>
      <c r="N12" s="4" t="s">
        <v>1341</v>
      </c>
      <c r="O12" s="18" t="s">
        <v>1342</v>
      </c>
      <c r="P12" s="4" t="s">
        <v>1343</v>
      </c>
      <c r="Q12" s="18" t="s">
        <v>1344</v>
      </c>
      <c r="R12" s="20"/>
    </row>
    <row r="13" spans="2:18" ht="28.05" customHeight="1" x14ac:dyDescent="0.3">
      <c r="B13" s="34" t="s">
        <v>1390</v>
      </c>
      <c r="C13" s="35"/>
      <c r="D13" s="35"/>
      <c r="E13" s="36"/>
      <c r="F13" s="13"/>
      <c r="G13" s="13"/>
      <c r="H13" s="13"/>
      <c r="I13" s="13"/>
      <c r="J13" s="13"/>
      <c r="K13" s="13"/>
      <c r="L13" s="13"/>
      <c r="M13" s="13"/>
      <c r="N13" s="13"/>
      <c r="O13" s="13"/>
      <c r="P13" s="13"/>
      <c r="Q13" s="13"/>
      <c r="R13" s="13"/>
    </row>
    <row r="14" spans="2:18" x14ac:dyDescent="0.3">
      <c r="B14" s="5"/>
      <c r="C14" s="37" t="s">
        <v>1391</v>
      </c>
      <c r="D14" s="40"/>
      <c r="E14" s="38"/>
      <c r="F14" s="14"/>
      <c r="G14" s="14"/>
      <c r="H14" s="14"/>
      <c r="I14" s="14"/>
      <c r="J14" s="14"/>
      <c r="K14" s="14"/>
      <c r="L14" s="14"/>
      <c r="M14" s="14"/>
      <c r="N14" s="14"/>
      <c r="O14" s="14"/>
      <c r="P14" s="14"/>
      <c r="Q14" s="14"/>
      <c r="R14" s="14"/>
    </row>
    <row r="15" spans="2:18" x14ac:dyDescent="0.3">
      <c r="B15" s="5"/>
      <c r="C15" s="7"/>
      <c r="D15" s="34" t="s">
        <v>1392</v>
      </c>
      <c r="E15" s="36"/>
      <c r="F15" s="13"/>
      <c r="G15" s="13"/>
      <c r="H15" s="13"/>
      <c r="I15" s="13"/>
      <c r="J15" s="13"/>
      <c r="K15" s="13"/>
      <c r="L15" s="13"/>
      <c r="M15" s="13"/>
      <c r="N15" s="13"/>
      <c r="O15" s="13"/>
      <c r="P15" s="13"/>
      <c r="Q15" s="13"/>
      <c r="R15" s="13"/>
    </row>
    <row r="16" spans="2:18" x14ac:dyDescent="0.3">
      <c r="B16" s="5"/>
      <c r="C16" s="7"/>
      <c r="D16" s="5"/>
      <c r="E16" s="10" t="s">
        <v>1393</v>
      </c>
      <c r="F16" s="24"/>
      <c r="G16" s="24"/>
      <c r="H16" s="24"/>
      <c r="I16" s="24"/>
      <c r="J16" s="24"/>
      <c r="K16" s="24"/>
      <c r="L16" s="24"/>
      <c r="M16" s="24"/>
      <c r="N16" s="24"/>
      <c r="O16" s="24"/>
      <c r="P16" s="24"/>
      <c r="Q16" s="24"/>
      <c r="R16" s="24"/>
    </row>
    <row r="17" spans="2:18" x14ac:dyDescent="0.3">
      <c r="B17" s="5"/>
      <c r="C17" s="7"/>
      <c r="D17" s="5"/>
      <c r="E17" s="9" t="s">
        <v>1394</v>
      </c>
      <c r="F17" s="23"/>
      <c r="G17" s="23"/>
      <c r="H17" s="23"/>
      <c r="I17" s="23"/>
      <c r="J17" s="23"/>
      <c r="K17" s="23"/>
      <c r="L17" s="23"/>
      <c r="M17" s="23"/>
      <c r="N17" s="23"/>
      <c r="O17" s="23"/>
      <c r="P17" s="23"/>
      <c r="Q17" s="23"/>
      <c r="R17" s="23"/>
    </row>
    <row r="18" spans="2:18" x14ac:dyDescent="0.3">
      <c r="B18" s="5"/>
      <c r="C18" s="7"/>
      <c r="D18" s="5"/>
      <c r="E18" s="10" t="s">
        <v>1395</v>
      </c>
      <c r="F18" s="24"/>
      <c r="G18" s="24"/>
      <c r="H18" s="24"/>
      <c r="I18" s="24"/>
      <c r="J18" s="24"/>
      <c r="K18" s="24"/>
      <c r="L18" s="24"/>
      <c r="M18" s="24"/>
      <c r="N18" s="24"/>
      <c r="O18" s="24"/>
      <c r="P18" s="24"/>
      <c r="Q18" s="24"/>
      <c r="R18" s="24"/>
    </row>
    <row r="19" spans="2:18" x14ac:dyDescent="0.3">
      <c r="B19" s="5"/>
      <c r="C19" s="7"/>
      <c r="D19" s="5"/>
      <c r="E19" s="9" t="s">
        <v>1277</v>
      </c>
      <c r="F19" s="23"/>
      <c r="G19" s="23"/>
      <c r="H19" s="23"/>
      <c r="I19" s="23"/>
      <c r="J19" s="23"/>
      <c r="K19" s="23"/>
      <c r="L19" s="23"/>
      <c r="M19" s="23"/>
      <c r="N19" s="23"/>
      <c r="O19" s="23"/>
      <c r="P19" s="23"/>
      <c r="Q19" s="23"/>
      <c r="R19" s="23"/>
    </row>
    <row r="20" spans="2:18" x14ac:dyDescent="0.3">
      <c r="B20" s="5"/>
      <c r="C20" s="7"/>
      <c r="D20" s="6"/>
      <c r="E20" s="21" t="s">
        <v>1396</v>
      </c>
      <c r="F20" s="24">
        <f t="shared" ref="F20:R20" si="0">SUM(F16:F19)</f>
        <v>0</v>
      </c>
      <c r="G20" s="24">
        <f t="shared" si="0"/>
        <v>0</v>
      </c>
      <c r="H20" s="24">
        <f t="shared" si="0"/>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row>
    <row r="21" spans="2:18" x14ac:dyDescent="0.3">
      <c r="B21" s="5"/>
      <c r="C21" s="7"/>
      <c r="D21" s="34" t="s">
        <v>1397</v>
      </c>
      <c r="E21" s="36"/>
      <c r="F21" s="13"/>
      <c r="G21" s="13"/>
      <c r="H21" s="13"/>
      <c r="I21" s="13"/>
      <c r="J21" s="13"/>
      <c r="K21" s="13"/>
      <c r="L21" s="13"/>
      <c r="M21" s="13"/>
      <c r="N21" s="13"/>
      <c r="O21" s="13"/>
      <c r="P21" s="13"/>
      <c r="Q21" s="13"/>
      <c r="R21" s="13"/>
    </row>
    <row r="22" spans="2:18" x14ac:dyDescent="0.3">
      <c r="B22" s="5"/>
      <c r="C22" s="7"/>
      <c r="D22" s="5"/>
      <c r="E22" s="10" t="s">
        <v>1398</v>
      </c>
      <c r="F22" s="24"/>
      <c r="G22" s="24"/>
      <c r="H22" s="24"/>
      <c r="I22" s="24"/>
      <c r="J22" s="24"/>
      <c r="K22" s="24"/>
      <c r="L22" s="24"/>
      <c r="M22" s="24"/>
      <c r="N22" s="24"/>
      <c r="O22" s="24"/>
      <c r="P22" s="24"/>
      <c r="Q22" s="24"/>
      <c r="R22" s="24"/>
    </row>
    <row r="23" spans="2:18" x14ac:dyDescent="0.3">
      <c r="B23" s="5"/>
      <c r="C23" s="7"/>
      <c r="D23" s="5"/>
      <c r="E23" s="9" t="s">
        <v>1399</v>
      </c>
      <c r="F23" s="23"/>
      <c r="G23" s="23"/>
      <c r="H23" s="23"/>
      <c r="I23" s="23"/>
      <c r="J23" s="23"/>
      <c r="K23" s="23"/>
      <c r="L23" s="23"/>
      <c r="M23" s="23"/>
      <c r="N23" s="23"/>
      <c r="O23" s="23"/>
      <c r="P23" s="23"/>
      <c r="Q23" s="23"/>
      <c r="R23" s="23"/>
    </row>
    <row r="24" spans="2:18" x14ac:dyDescent="0.3">
      <c r="B24" s="5"/>
      <c r="C24" s="7"/>
      <c r="D24" s="5"/>
      <c r="E24" s="10" t="s">
        <v>1277</v>
      </c>
      <c r="F24" s="24"/>
      <c r="G24" s="24"/>
      <c r="H24" s="24"/>
      <c r="I24" s="24"/>
      <c r="J24" s="24"/>
      <c r="K24" s="24"/>
      <c r="L24" s="24"/>
      <c r="M24" s="24"/>
      <c r="N24" s="24"/>
      <c r="O24" s="24"/>
      <c r="P24" s="24"/>
      <c r="Q24" s="24"/>
      <c r="R24" s="24"/>
    </row>
    <row r="25" spans="2:18" x14ac:dyDescent="0.3">
      <c r="B25" s="5"/>
      <c r="C25" s="7"/>
      <c r="D25" s="6"/>
      <c r="E25" s="22" t="s">
        <v>1400</v>
      </c>
      <c r="F25" s="23">
        <f t="shared" ref="F25:R25" si="1">SUM(F22:F24)</f>
        <v>0</v>
      </c>
      <c r="G25" s="23">
        <f t="shared" si="1"/>
        <v>0</v>
      </c>
      <c r="H25" s="23">
        <f t="shared" si="1"/>
        <v>0</v>
      </c>
      <c r="I25" s="23">
        <f t="shared" si="1"/>
        <v>0</v>
      </c>
      <c r="J25" s="23">
        <f t="shared" si="1"/>
        <v>0</v>
      </c>
      <c r="K25" s="23">
        <f t="shared" si="1"/>
        <v>0</v>
      </c>
      <c r="L25" s="23">
        <f t="shared" si="1"/>
        <v>0</v>
      </c>
      <c r="M25" s="23">
        <f t="shared" si="1"/>
        <v>0</v>
      </c>
      <c r="N25" s="23">
        <f t="shared" si="1"/>
        <v>0</v>
      </c>
      <c r="O25" s="23">
        <f t="shared" si="1"/>
        <v>0</v>
      </c>
      <c r="P25" s="23">
        <f t="shared" si="1"/>
        <v>0</v>
      </c>
      <c r="Q25" s="23">
        <f t="shared" si="1"/>
        <v>0</v>
      </c>
      <c r="R25" s="23">
        <f t="shared" si="1"/>
        <v>0</v>
      </c>
    </row>
    <row r="26" spans="2:18" x14ac:dyDescent="0.3">
      <c r="B26" s="5"/>
      <c r="C26" s="7"/>
      <c r="D26" s="37" t="s">
        <v>1401</v>
      </c>
      <c r="E26" s="38"/>
      <c r="F26" s="14"/>
      <c r="G26" s="14"/>
      <c r="H26" s="14"/>
      <c r="I26" s="14"/>
      <c r="J26" s="14"/>
      <c r="K26" s="14"/>
      <c r="L26" s="14"/>
      <c r="M26" s="14"/>
      <c r="N26" s="14"/>
      <c r="O26" s="14"/>
      <c r="P26" s="14"/>
      <c r="Q26" s="14"/>
      <c r="R26" s="14"/>
    </row>
    <row r="27" spans="2:18" x14ac:dyDescent="0.3">
      <c r="B27" s="5"/>
      <c r="C27" s="7"/>
      <c r="D27" s="7"/>
      <c r="E27" s="9" t="s">
        <v>1402</v>
      </c>
      <c r="F27" s="23"/>
      <c r="G27" s="23"/>
      <c r="H27" s="23"/>
      <c r="I27" s="23"/>
      <c r="J27" s="23"/>
      <c r="K27" s="23"/>
      <c r="L27" s="23"/>
      <c r="M27" s="23"/>
      <c r="N27" s="23"/>
      <c r="O27" s="23"/>
      <c r="P27" s="23"/>
      <c r="Q27" s="23"/>
      <c r="R27" s="23"/>
    </row>
    <row r="28" spans="2:18" x14ac:dyDescent="0.3">
      <c r="B28" s="5"/>
      <c r="C28" s="7"/>
      <c r="D28" s="7"/>
      <c r="E28" s="10" t="s">
        <v>1403</v>
      </c>
      <c r="F28" s="24"/>
      <c r="G28" s="24"/>
      <c r="H28" s="24"/>
      <c r="I28" s="24"/>
      <c r="J28" s="24"/>
      <c r="K28" s="24"/>
      <c r="L28" s="24"/>
      <c r="M28" s="24"/>
      <c r="N28" s="24"/>
      <c r="O28" s="24"/>
      <c r="P28" s="24"/>
      <c r="Q28" s="24"/>
      <c r="R28" s="24"/>
    </row>
    <row r="29" spans="2:18" x14ac:dyDescent="0.3">
      <c r="B29" s="5"/>
      <c r="C29" s="7"/>
      <c r="D29" s="7"/>
      <c r="E29" s="9" t="s">
        <v>1398</v>
      </c>
      <c r="F29" s="23"/>
      <c r="G29" s="23"/>
      <c r="H29" s="23"/>
      <c r="I29" s="23"/>
      <c r="J29" s="23"/>
      <c r="K29" s="23"/>
      <c r="L29" s="23"/>
      <c r="M29" s="23"/>
      <c r="N29" s="23"/>
      <c r="O29" s="23"/>
      <c r="P29" s="23"/>
      <c r="Q29" s="23"/>
      <c r="R29" s="23"/>
    </row>
    <row r="30" spans="2:18" x14ac:dyDescent="0.3">
      <c r="B30" s="5"/>
      <c r="C30" s="7"/>
      <c r="D30" s="7"/>
      <c r="E30" s="10" t="s">
        <v>1277</v>
      </c>
      <c r="F30" s="24"/>
      <c r="G30" s="24"/>
      <c r="H30" s="24"/>
      <c r="I30" s="24"/>
      <c r="J30" s="24"/>
      <c r="K30" s="24"/>
      <c r="L30" s="24"/>
      <c r="M30" s="24"/>
      <c r="N30" s="24"/>
      <c r="O30" s="24"/>
      <c r="P30" s="24"/>
      <c r="Q30" s="24"/>
      <c r="R30" s="24"/>
    </row>
    <row r="31" spans="2:18" x14ac:dyDescent="0.3">
      <c r="B31" s="5"/>
      <c r="C31" s="7"/>
      <c r="D31" s="8"/>
      <c r="E31" s="22" t="s">
        <v>1404</v>
      </c>
      <c r="F31" s="23">
        <f t="shared" ref="F31:R31" si="2">SUM(F27:F30)</f>
        <v>0</v>
      </c>
      <c r="G31" s="23">
        <f t="shared" si="2"/>
        <v>0</v>
      </c>
      <c r="H31" s="23">
        <f t="shared" si="2"/>
        <v>0</v>
      </c>
      <c r="I31" s="23">
        <f t="shared" si="2"/>
        <v>0</v>
      </c>
      <c r="J31" s="23">
        <f t="shared" si="2"/>
        <v>0</v>
      </c>
      <c r="K31" s="23">
        <f t="shared" si="2"/>
        <v>0</v>
      </c>
      <c r="L31" s="23">
        <f t="shared" si="2"/>
        <v>0</v>
      </c>
      <c r="M31" s="23">
        <f t="shared" si="2"/>
        <v>0</v>
      </c>
      <c r="N31" s="23">
        <f t="shared" si="2"/>
        <v>0</v>
      </c>
      <c r="O31" s="23">
        <f t="shared" si="2"/>
        <v>0</v>
      </c>
      <c r="P31" s="23">
        <f t="shared" si="2"/>
        <v>0</v>
      </c>
      <c r="Q31" s="23">
        <f t="shared" si="2"/>
        <v>0</v>
      </c>
      <c r="R31" s="23">
        <f t="shared" si="2"/>
        <v>0</v>
      </c>
    </row>
    <row r="32" spans="2:18" x14ac:dyDescent="0.3">
      <c r="B32" s="5"/>
      <c r="C32" s="7"/>
      <c r="D32" s="37" t="s">
        <v>1405</v>
      </c>
      <c r="E32" s="38"/>
      <c r="F32" s="14"/>
      <c r="G32" s="14"/>
      <c r="H32" s="14"/>
      <c r="I32" s="14"/>
      <c r="J32" s="14"/>
      <c r="K32" s="14"/>
      <c r="L32" s="14"/>
      <c r="M32" s="14"/>
      <c r="N32" s="14"/>
      <c r="O32" s="14"/>
      <c r="P32" s="14"/>
      <c r="Q32" s="14"/>
      <c r="R32" s="14"/>
    </row>
    <row r="33" spans="2:18" x14ac:dyDescent="0.3">
      <c r="B33" s="5"/>
      <c r="C33" s="7"/>
      <c r="D33" s="7"/>
      <c r="E33" s="9" t="s">
        <v>1349</v>
      </c>
      <c r="F33" s="23"/>
      <c r="G33" s="23"/>
      <c r="H33" s="23"/>
      <c r="I33" s="23"/>
      <c r="J33" s="23"/>
      <c r="K33" s="23"/>
      <c r="L33" s="23"/>
      <c r="M33" s="23"/>
      <c r="N33" s="23"/>
      <c r="O33" s="23"/>
      <c r="P33" s="23"/>
      <c r="Q33" s="23"/>
      <c r="R33" s="23"/>
    </row>
    <row r="34" spans="2:18" x14ac:dyDescent="0.3">
      <c r="B34" s="5"/>
      <c r="C34" s="7"/>
      <c r="D34" s="7"/>
      <c r="E34" s="10" t="s">
        <v>1350</v>
      </c>
      <c r="F34" s="24"/>
      <c r="G34" s="24"/>
      <c r="H34" s="24"/>
      <c r="I34" s="24"/>
      <c r="J34" s="24"/>
      <c r="K34" s="24"/>
      <c r="L34" s="24"/>
      <c r="M34" s="24"/>
      <c r="N34" s="24"/>
      <c r="O34" s="24"/>
      <c r="P34" s="24"/>
      <c r="Q34" s="24"/>
      <c r="R34" s="24"/>
    </row>
    <row r="35" spans="2:18" x14ac:dyDescent="0.3">
      <c r="B35" s="5"/>
      <c r="C35" s="7"/>
      <c r="D35" s="7"/>
      <c r="E35" s="9" t="s">
        <v>1351</v>
      </c>
      <c r="F35" s="23"/>
      <c r="G35" s="23"/>
      <c r="H35" s="23"/>
      <c r="I35" s="23"/>
      <c r="J35" s="23"/>
      <c r="K35" s="23"/>
      <c r="L35" s="23"/>
      <c r="M35" s="23"/>
      <c r="N35" s="23"/>
      <c r="O35" s="23"/>
      <c r="P35" s="23"/>
      <c r="Q35" s="23"/>
      <c r="R35" s="23"/>
    </row>
    <row r="36" spans="2:18" x14ac:dyDescent="0.3">
      <c r="B36" s="5"/>
      <c r="C36" s="7"/>
      <c r="D36" s="7"/>
      <c r="E36" s="10" t="s">
        <v>1352</v>
      </c>
      <c r="F36" s="24"/>
      <c r="G36" s="24"/>
      <c r="H36" s="24"/>
      <c r="I36" s="24"/>
      <c r="J36" s="24"/>
      <c r="K36" s="24"/>
      <c r="L36" s="24"/>
      <c r="M36" s="24"/>
      <c r="N36" s="24"/>
      <c r="O36" s="24"/>
      <c r="P36" s="24"/>
      <c r="Q36" s="24"/>
      <c r="R36" s="24"/>
    </row>
    <row r="37" spans="2:18" x14ac:dyDescent="0.3">
      <c r="B37" s="5"/>
      <c r="C37" s="7"/>
      <c r="D37" s="7"/>
      <c r="E37" s="9" t="s">
        <v>1353</v>
      </c>
      <c r="F37" s="23"/>
      <c r="G37" s="23"/>
      <c r="H37" s="23"/>
      <c r="I37" s="23"/>
      <c r="J37" s="23"/>
      <c r="K37" s="23"/>
      <c r="L37" s="23"/>
      <c r="M37" s="23"/>
      <c r="N37" s="23"/>
      <c r="O37" s="23"/>
      <c r="P37" s="23"/>
      <c r="Q37" s="23"/>
      <c r="R37" s="23"/>
    </row>
    <row r="38" spans="2:18" x14ac:dyDescent="0.3">
      <c r="B38" s="5"/>
      <c r="C38" s="7"/>
      <c r="D38" s="7"/>
      <c r="E38" s="10" t="s">
        <v>1354</v>
      </c>
      <c r="F38" s="24"/>
      <c r="G38" s="24"/>
      <c r="H38" s="24"/>
      <c r="I38" s="24"/>
      <c r="J38" s="24"/>
      <c r="K38" s="24"/>
      <c r="L38" s="24"/>
      <c r="M38" s="24"/>
      <c r="N38" s="24"/>
      <c r="O38" s="24"/>
      <c r="P38" s="24"/>
      <c r="Q38" s="24"/>
      <c r="R38" s="24"/>
    </row>
    <row r="39" spans="2:18" x14ac:dyDescent="0.3">
      <c r="B39" s="5"/>
      <c r="C39" s="7"/>
      <c r="D39" s="7"/>
      <c r="E39" s="9" t="s">
        <v>1406</v>
      </c>
      <c r="F39" s="23"/>
      <c r="G39" s="23"/>
      <c r="H39" s="23"/>
      <c r="I39" s="23"/>
      <c r="J39" s="23"/>
      <c r="K39" s="23"/>
      <c r="L39" s="23"/>
      <c r="M39" s="23"/>
      <c r="N39" s="23"/>
      <c r="O39" s="23"/>
      <c r="P39" s="23"/>
      <c r="Q39" s="23"/>
      <c r="R39" s="23"/>
    </row>
    <row r="40" spans="2:18" x14ac:dyDescent="0.3">
      <c r="B40" s="5"/>
      <c r="C40" s="7"/>
      <c r="D40" s="7"/>
      <c r="E40" s="10" t="s">
        <v>1407</v>
      </c>
      <c r="F40" s="24"/>
      <c r="G40" s="24"/>
      <c r="H40" s="24"/>
      <c r="I40" s="24"/>
      <c r="J40" s="24"/>
      <c r="K40" s="24"/>
      <c r="L40" s="24"/>
      <c r="M40" s="24"/>
      <c r="N40" s="24"/>
      <c r="O40" s="24"/>
      <c r="P40" s="24"/>
      <c r="Q40" s="24"/>
      <c r="R40" s="24"/>
    </row>
    <row r="41" spans="2:18" x14ac:dyDescent="0.3">
      <c r="B41" s="5"/>
      <c r="C41" s="7"/>
      <c r="D41" s="7"/>
      <c r="E41" s="9" t="s">
        <v>1408</v>
      </c>
      <c r="F41" s="23"/>
      <c r="G41" s="23"/>
      <c r="H41" s="23"/>
      <c r="I41" s="23"/>
      <c r="J41" s="23"/>
      <c r="K41" s="23"/>
      <c r="L41" s="23"/>
      <c r="M41" s="23"/>
      <c r="N41" s="23"/>
      <c r="O41" s="23"/>
      <c r="P41" s="23"/>
      <c r="Q41" s="23"/>
      <c r="R41" s="23"/>
    </row>
    <row r="42" spans="2:18" x14ac:dyDescent="0.3">
      <c r="B42" s="5"/>
      <c r="C42" s="7"/>
      <c r="D42" s="7"/>
      <c r="E42" s="10" t="s">
        <v>1409</v>
      </c>
      <c r="F42" s="24"/>
      <c r="G42" s="24"/>
      <c r="H42" s="24"/>
      <c r="I42" s="24"/>
      <c r="J42" s="24"/>
      <c r="K42" s="24"/>
      <c r="L42" s="24"/>
      <c r="M42" s="24"/>
      <c r="N42" s="24"/>
      <c r="O42" s="24"/>
      <c r="P42" s="24"/>
      <c r="Q42" s="24"/>
      <c r="R42" s="24"/>
    </row>
    <row r="43" spans="2:18" x14ac:dyDescent="0.3">
      <c r="B43" s="5"/>
      <c r="C43" s="7"/>
      <c r="D43" s="7"/>
      <c r="E43" s="9" t="s">
        <v>1410</v>
      </c>
      <c r="F43" s="23"/>
      <c r="G43" s="23"/>
      <c r="H43" s="23"/>
      <c r="I43" s="23"/>
      <c r="J43" s="23"/>
      <c r="K43" s="23"/>
      <c r="L43" s="23"/>
      <c r="M43" s="23"/>
      <c r="N43" s="23"/>
      <c r="O43" s="23"/>
      <c r="P43" s="23"/>
      <c r="Q43" s="23"/>
      <c r="R43" s="23"/>
    </row>
    <row r="44" spans="2:18" x14ac:dyDescent="0.3">
      <c r="B44" s="5"/>
      <c r="C44" s="7"/>
      <c r="D44" s="7"/>
      <c r="E44" s="10" t="s">
        <v>1411</v>
      </c>
      <c r="F44" s="24"/>
      <c r="G44" s="24"/>
      <c r="H44" s="24"/>
      <c r="I44" s="24"/>
      <c r="J44" s="24"/>
      <c r="K44" s="24"/>
      <c r="L44" s="24"/>
      <c r="M44" s="24"/>
      <c r="N44" s="24"/>
      <c r="O44" s="24"/>
      <c r="P44" s="24"/>
      <c r="Q44" s="24"/>
      <c r="R44" s="24"/>
    </row>
    <row r="45" spans="2:18" x14ac:dyDescent="0.3">
      <c r="B45" s="5"/>
      <c r="C45" s="7"/>
      <c r="D45" s="7"/>
      <c r="E45" s="9" t="s">
        <v>1277</v>
      </c>
      <c r="F45" s="23"/>
      <c r="G45" s="23"/>
      <c r="H45" s="23"/>
      <c r="I45" s="23"/>
      <c r="J45" s="23"/>
      <c r="K45" s="23"/>
      <c r="L45" s="23"/>
      <c r="M45" s="23"/>
      <c r="N45" s="23"/>
      <c r="O45" s="23"/>
      <c r="P45" s="23"/>
      <c r="Q45" s="23"/>
      <c r="R45" s="23"/>
    </row>
    <row r="46" spans="2:18" x14ac:dyDescent="0.3">
      <c r="B46" s="5"/>
      <c r="C46" s="7"/>
      <c r="D46" s="8"/>
      <c r="E46" s="21" t="s">
        <v>1359</v>
      </c>
      <c r="F46" s="24">
        <f t="shared" ref="F46:R46" si="3">SUM(F33:F45)</f>
        <v>0</v>
      </c>
      <c r="G46" s="24">
        <f t="shared" si="3"/>
        <v>0</v>
      </c>
      <c r="H46" s="24">
        <f t="shared" si="3"/>
        <v>0</v>
      </c>
      <c r="I46" s="24">
        <f t="shared" si="3"/>
        <v>0</v>
      </c>
      <c r="J46" s="24">
        <f t="shared" si="3"/>
        <v>0</v>
      </c>
      <c r="K46" s="24">
        <f t="shared" si="3"/>
        <v>0</v>
      </c>
      <c r="L46" s="24">
        <f t="shared" si="3"/>
        <v>0</v>
      </c>
      <c r="M46" s="24">
        <f t="shared" si="3"/>
        <v>0</v>
      </c>
      <c r="N46" s="24">
        <f t="shared" si="3"/>
        <v>0</v>
      </c>
      <c r="O46" s="24">
        <f t="shared" si="3"/>
        <v>0</v>
      </c>
      <c r="P46" s="24">
        <f t="shared" si="3"/>
        <v>0</v>
      </c>
      <c r="Q46" s="24">
        <f t="shared" si="3"/>
        <v>0</v>
      </c>
      <c r="R46" s="24">
        <f t="shared" si="3"/>
        <v>0</v>
      </c>
    </row>
    <row r="47" spans="2:18" x14ac:dyDescent="0.3">
      <c r="B47" s="5"/>
      <c r="C47" s="8"/>
      <c r="D47" s="45" t="s">
        <v>1412</v>
      </c>
      <c r="E47" s="47"/>
      <c r="F47" s="23">
        <f t="shared" ref="F47:R47" si="4">F46+F25+F31+F20</f>
        <v>0</v>
      </c>
      <c r="G47" s="23">
        <f t="shared" si="4"/>
        <v>0</v>
      </c>
      <c r="H47" s="23">
        <f t="shared" si="4"/>
        <v>0</v>
      </c>
      <c r="I47" s="23">
        <f t="shared" si="4"/>
        <v>0</v>
      </c>
      <c r="J47" s="23">
        <f t="shared" si="4"/>
        <v>0</v>
      </c>
      <c r="K47" s="23">
        <f t="shared" si="4"/>
        <v>0</v>
      </c>
      <c r="L47" s="23">
        <f t="shared" si="4"/>
        <v>0</v>
      </c>
      <c r="M47" s="23">
        <f t="shared" si="4"/>
        <v>0</v>
      </c>
      <c r="N47" s="23">
        <f t="shared" si="4"/>
        <v>0</v>
      </c>
      <c r="O47" s="23">
        <f t="shared" si="4"/>
        <v>0</v>
      </c>
      <c r="P47" s="23">
        <f t="shared" si="4"/>
        <v>0</v>
      </c>
      <c r="Q47" s="23">
        <f t="shared" si="4"/>
        <v>0</v>
      </c>
      <c r="R47" s="23">
        <f t="shared" si="4"/>
        <v>0</v>
      </c>
    </row>
    <row r="48" spans="2:18" x14ac:dyDescent="0.3">
      <c r="B48" s="5"/>
      <c r="C48" s="37" t="s">
        <v>1413</v>
      </c>
      <c r="D48" s="40"/>
      <c r="E48" s="38"/>
      <c r="F48" s="14"/>
      <c r="G48" s="14"/>
      <c r="H48" s="14"/>
      <c r="I48" s="14"/>
      <c r="J48" s="14"/>
      <c r="K48" s="14"/>
      <c r="L48" s="14"/>
      <c r="M48" s="14"/>
      <c r="N48" s="14"/>
      <c r="O48" s="14"/>
      <c r="P48" s="14"/>
      <c r="Q48" s="14"/>
      <c r="R48" s="14"/>
    </row>
    <row r="49" spans="2:18" x14ac:dyDescent="0.3">
      <c r="B49" s="5"/>
      <c r="C49" s="7"/>
      <c r="D49" s="34" t="s">
        <v>1392</v>
      </c>
      <c r="E49" s="36"/>
      <c r="F49" s="13"/>
      <c r="G49" s="13"/>
      <c r="H49" s="13"/>
      <c r="I49" s="13"/>
      <c r="J49" s="13"/>
      <c r="K49" s="13"/>
      <c r="L49" s="13"/>
      <c r="M49" s="13"/>
      <c r="N49" s="13"/>
      <c r="O49" s="13"/>
      <c r="P49" s="13"/>
      <c r="Q49" s="13"/>
      <c r="R49" s="13"/>
    </row>
    <row r="50" spans="2:18" x14ac:dyDescent="0.3">
      <c r="B50" s="5"/>
      <c r="C50" s="7"/>
      <c r="D50" s="5"/>
      <c r="E50" s="10" t="s">
        <v>1393</v>
      </c>
      <c r="F50" s="24"/>
      <c r="G50" s="24"/>
      <c r="H50" s="24"/>
      <c r="I50" s="24"/>
      <c r="J50" s="24"/>
      <c r="K50" s="24"/>
      <c r="L50" s="24"/>
      <c r="M50" s="24"/>
      <c r="N50" s="24"/>
      <c r="O50" s="24"/>
      <c r="P50" s="24"/>
      <c r="Q50" s="24"/>
      <c r="R50" s="24"/>
    </row>
    <row r="51" spans="2:18" x14ac:dyDescent="0.3">
      <c r="B51" s="5"/>
      <c r="C51" s="7"/>
      <c r="D51" s="5"/>
      <c r="E51" s="9" t="s">
        <v>1394</v>
      </c>
      <c r="F51" s="23"/>
      <c r="G51" s="23"/>
      <c r="H51" s="23"/>
      <c r="I51" s="23"/>
      <c r="J51" s="23"/>
      <c r="K51" s="23"/>
      <c r="L51" s="23"/>
      <c r="M51" s="23"/>
      <c r="N51" s="23"/>
      <c r="O51" s="23"/>
      <c r="P51" s="23"/>
      <c r="Q51" s="23"/>
      <c r="R51" s="23"/>
    </row>
    <row r="52" spans="2:18" x14ac:dyDescent="0.3">
      <c r="B52" s="5"/>
      <c r="C52" s="7"/>
      <c r="D52" s="5"/>
      <c r="E52" s="10" t="s">
        <v>1395</v>
      </c>
      <c r="F52" s="24"/>
      <c r="G52" s="24"/>
      <c r="H52" s="24"/>
      <c r="I52" s="24"/>
      <c r="J52" s="24"/>
      <c r="K52" s="24"/>
      <c r="L52" s="24"/>
      <c r="M52" s="24"/>
      <c r="N52" s="24"/>
      <c r="O52" s="24"/>
      <c r="P52" s="24"/>
      <c r="Q52" s="24"/>
      <c r="R52" s="24"/>
    </row>
    <row r="53" spans="2:18" x14ac:dyDescent="0.3">
      <c r="B53" s="5"/>
      <c r="C53" s="7"/>
      <c r="D53" s="5"/>
      <c r="E53" s="9" t="s">
        <v>1277</v>
      </c>
      <c r="F53" s="23"/>
      <c r="G53" s="23"/>
      <c r="H53" s="23"/>
      <c r="I53" s="23"/>
      <c r="J53" s="23"/>
      <c r="K53" s="23"/>
      <c r="L53" s="23"/>
      <c r="M53" s="23"/>
      <c r="N53" s="23"/>
      <c r="O53" s="23"/>
      <c r="P53" s="23"/>
      <c r="Q53" s="23"/>
      <c r="R53" s="23"/>
    </row>
    <row r="54" spans="2:18" x14ac:dyDescent="0.3">
      <c r="B54" s="5"/>
      <c r="C54" s="7"/>
      <c r="D54" s="6"/>
      <c r="E54" s="21" t="s">
        <v>1396</v>
      </c>
      <c r="F54" s="24">
        <f t="shared" ref="F54:R54" si="5">SUM(F50:F53)</f>
        <v>0</v>
      </c>
      <c r="G54" s="24">
        <f t="shared" si="5"/>
        <v>0</v>
      </c>
      <c r="H54" s="24">
        <f t="shared" si="5"/>
        <v>0</v>
      </c>
      <c r="I54" s="24">
        <f t="shared" si="5"/>
        <v>0</v>
      </c>
      <c r="J54" s="24">
        <f t="shared" si="5"/>
        <v>0</v>
      </c>
      <c r="K54" s="24">
        <f t="shared" si="5"/>
        <v>0</v>
      </c>
      <c r="L54" s="24">
        <f t="shared" si="5"/>
        <v>0</v>
      </c>
      <c r="M54" s="24">
        <f t="shared" si="5"/>
        <v>0</v>
      </c>
      <c r="N54" s="24">
        <f t="shared" si="5"/>
        <v>0</v>
      </c>
      <c r="O54" s="24">
        <f t="shared" si="5"/>
        <v>0</v>
      </c>
      <c r="P54" s="24">
        <f t="shared" si="5"/>
        <v>0</v>
      </c>
      <c r="Q54" s="24">
        <f t="shared" si="5"/>
        <v>0</v>
      </c>
      <c r="R54" s="24">
        <f t="shared" si="5"/>
        <v>0</v>
      </c>
    </row>
    <row r="55" spans="2:18" x14ac:dyDescent="0.3">
      <c r="B55" s="5"/>
      <c r="C55" s="7"/>
      <c r="D55" s="34" t="s">
        <v>1397</v>
      </c>
      <c r="E55" s="36"/>
      <c r="F55" s="13"/>
      <c r="G55" s="13"/>
      <c r="H55" s="13"/>
      <c r="I55" s="13"/>
      <c r="J55" s="13"/>
      <c r="K55" s="13"/>
      <c r="L55" s="13"/>
      <c r="M55" s="13"/>
      <c r="N55" s="13"/>
      <c r="O55" s="13"/>
      <c r="P55" s="13"/>
      <c r="Q55" s="13"/>
      <c r="R55" s="13"/>
    </row>
    <row r="56" spans="2:18" x14ac:dyDescent="0.3">
      <c r="B56" s="5"/>
      <c r="C56" s="7"/>
      <c r="D56" s="5"/>
      <c r="E56" s="10" t="s">
        <v>1398</v>
      </c>
      <c r="F56" s="24"/>
      <c r="G56" s="24"/>
      <c r="H56" s="24"/>
      <c r="I56" s="24"/>
      <c r="J56" s="24"/>
      <c r="K56" s="24"/>
      <c r="L56" s="24"/>
      <c r="M56" s="24"/>
      <c r="N56" s="24"/>
      <c r="O56" s="24"/>
      <c r="P56" s="24"/>
      <c r="Q56" s="24"/>
      <c r="R56" s="24"/>
    </row>
    <row r="57" spans="2:18" x14ac:dyDescent="0.3">
      <c r="B57" s="5"/>
      <c r="C57" s="7"/>
      <c r="D57" s="5"/>
      <c r="E57" s="9" t="s">
        <v>1399</v>
      </c>
      <c r="F57" s="23"/>
      <c r="G57" s="23"/>
      <c r="H57" s="23"/>
      <c r="I57" s="23"/>
      <c r="J57" s="23"/>
      <c r="K57" s="23"/>
      <c r="L57" s="23"/>
      <c r="M57" s="23"/>
      <c r="N57" s="23"/>
      <c r="O57" s="23"/>
      <c r="P57" s="23"/>
      <c r="Q57" s="23"/>
      <c r="R57" s="23"/>
    </row>
    <row r="58" spans="2:18" x14ac:dyDescent="0.3">
      <c r="B58" s="5"/>
      <c r="C58" s="7"/>
      <c r="D58" s="5"/>
      <c r="E58" s="10" t="s">
        <v>1277</v>
      </c>
      <c r="F58" s="24"/>
      <c r="G58" s="24"/>
      <c r="H58" s="24"/>
      <c r="I58" s="24"/>
      <c r="J58" s="24"/>
      <c r="K58" s="24"/>
      <c r="L58" s="24"/>
      <c r="M58" s="24"/>
      <c r="N58" s="24"/>
      <c r="O58" s="24"/>
      <c r="P58" s="24"/>
      <c r="Q58" s="24"/>
      <c r="R58" s="24"/>
    </row>
    <row r="59" spans="2:18" x14ac:dyDescent="0.3">
      <c r="B59" s="5"/>
      <c r="C59" s="7"/>
      <c r="D59" s="6"/>
      <c r="E59" s="22" t="s">
        <v>1400</v>
      </c>
      <c r="F59" s="23">
        <f t="shared" ref="F59:R59" si="6">SUM(F56:F58)</f>
        <v>0</v>
      </c>
      <c r="G59" s="23">
        <f t="shared" si="6"/>
        <v>0</v>
      </c>
      <c r="H59" s="23">
        <f t="shared" si="6"/>
        <v>0</v>
      </c>
      <c r="I59" s="23">
        <f t="shared" si="6"/>
        <v>0</v>
      </c>
      <c r="J59" s="23">
        <f t="shared" si="6"/>
        <v>0</v>
      </c>
      <c r="K59" s="23">
        <f t="shared" si="6"/>
        <v>0</v>
      </c>
      <c r="L59" s="23">
        <f t="shared" si="6"/>
        <v>0</v>
      </c>
      <c r="M59" s="23">
        <f t="shared" si="6"/>
        <v>0</v>
      </c>
      <c r="N59" s="23">
        <f t="shared" si="6"/>
        <v>0</v>
      </c>
      <c r="O59" s="23">
        <f t="shared" si="6"/>
        <v>0</v>
      </c>
      <c r="P59" s="23">
        <f t="shared" si="6"/>
        <v>0</v>
      </c>
      <c r="Q59" s="23">
        <f t="shared" si="6"/>
        <v>0</v>
      </c>
      <c r="R59" s="23">
        <f t="shared" si="6"/>
        <v>0</v>
      </c>
    </row>
    <row r="60" spans="2:18" x14ac:dyDescent="0.3">
      <c r="B60" s="5"/>
      <c r="C60" s="7"/>
      <c r="D60" s="37" t="s">
        <v>1401</v>
      </c>
      <c r="E60" s="38"/>
      <c r="F60" s="14"/>
      <c r="G60" s="14"/>
      <c r="H60" s="14"/>
      <c r="I60" s="14"/>
      <c r="J60" s="14"/>
      <c r="K60" s="14"/>
      <c r="L60" s="14"/>
      <c r="M60" s="14"/>
      <c r="N60" s="14"/>
      <c r="O60" s="14"/>
      <c r="P60" s="14"/>
      <c r="Q60" s="14"/>
      <c r="R60" s="14"/>
    </row>
    <row r="61" spans="2:18" x14ac:dyDescent="0.3">
      <c r="B61" s="5"/>
      <c r="C61" s="7"/>
      <c r="D61" s="7"/>
      <c r="E61" s="9" t="s">
        <v>1402</v>
      </c>
      <c r="F61" s="23"/>
      <c r="G61" s="23"/>
      <c r="H61" s="23"/>
      <c r="I61" s="23"/>
      <c r="J61" s="23"/>
      <c r="K61" s="23"/>
      <c r="L61" s="23"/>
      <c r="M61" s="23"/>
      <c r="N61" s="23"/>
      <c r="O61" s="23"/>
      <c r="P61" s="23"/>
      <c r="Q61" s="23"/>
      <c r="R61" s="23"/>
    </row>
    <row r="62" spans="2:18" x14ac:dyDescent="0.3">
      <c r="B62" s="5"/>
      <c r="C62" s="7"/>
      <c r="D62" s="7"/>
      <c r="E62" s="10" t="s">
        <v>1403</v>
      </c>
      <c r="F62" s="24"/>
      <c r="G62" s="24"/>
      <c r="H62" s="24"/>
      <c r="I62" s="24"/>
      <c r="J62" s="24"/>
      <c r="K62" s="24"/>
      <c r="L62" s="24"/>
      <c r="M62" s="24"/>
      <c r="N62" s="24"/>
      <c r="O62" s="24"/>
      <c r="P62" s="24"/>
      <c r="Q62" s="24"/>
      <c r="R62" s="24"/>
    </row>
    <row r="63" spans="2:18" x14ac:dyDescent="0.3">
      <c r="B63" s="5"/>
      <c r="C63" s="7"/>
      <c r="D63" s="7"/>
      <c r="E63" s="9" t="s">
        <v>1398</v>
      </c>
      <c r="F63" s="23"/>
      <c r="G63" s="23"/>
      <c r="H63" s="23"/>
      <c r="I63" s="23"/>
      <c r="J63" s="23"/>
      <c r="K63" s="23"/>
      <c r="L63" s="23"/>
      <c r="M63" s="23"/>
      <c r="N63" s="23"/>
      <c r="O63" s="23"/>
      <c r="P63" s="23"/>
      <c r="Q63" s="23"/>
      <c r="R63" s="23"/>
    </row>
    <row r="64" spans="2:18" x14ac:dyDescent="0.3">
      <c r="B64" s="5"/>
      <c r="C64" s="7"/>
      <c r="D64" s="7"/>
      <c r="E64" s="10" t="s">
        <v>1277</v>
      </c>
      <c r="F64" s="24"/>
      <c r="G64" s="24"/>
      <c r="H64" s="24"/>
      <c r="I64" s="24"/>
      <c r="J64" s="24"/>
      <c r="K64" s="24"/>
      <c r="L64" s="24"/>
      <c r="M64" s="24"/>
      <c r="N64" s="24"/>
      <c r="O64" s="24"/>
      <c r="P64" s="24"/>
      <c r="Q64" s="24"/>
      <c r="R64" s="24"/>
    </row>
    <row r="65" spans="2:18" x14ac:dyDescent="0.3">
      <c r="B65" s="5"/>
      <c r="C65" s="7"/>
      <c r="D65" s="8"/>
      <c r="E65" s="22" t="s">
        <v>1404</v>
      </c>
      <c r="F65" s="23">
        <f t="shared" ref="F65:R65" si="7">SUM(F61:F64)</f>
        <v>0</v>
      </c>
      <c r="G65" s="23">
        <f t="shared" si="7"/>
        <v>0</v>
      </c>
      <c r="H65" s="23">
        <f t="shared" si="7"/>
        <v>0</v>
      </c>
      <c r="I65" s="23">
        <f t="shared" si="7"/>
        <v>0</v>
      </c>
      <c r="J65" s="23">
        <f t="shared" si="7"/>
        <v>0</v>
      </c>
      <c r="K65" s="23">
        <f t="shared" si="7"/>
        <v>0</v>
      </c>
      <c r="L65" s="23">
        <f t="shared" si="7"/>
        <v>0</v>
      </c>
      <c r="M65" s="23">
        <f t="shared" si="7"/>
        <v>0</v>
      </c>
      <c r="N65" s="23">
        <f t="shared" si="7"/>
        <v>0</v>
      </c>
      <c r="O65" s="23">
        <f t="shared" si="7"/>
        <v>0</v>
      </c>
      <c r="P65" s="23">
        <f t="shared" si="7"/>
        <v>0</v>
      </c>
      <c r="Q65" s="23">
        <f t="shared" si="7"/>
        <v>0</v>
      </c>
      <c r="R65" s="23">
        <f t="shared" si="7"/>
        <v>0</v>
      </c>
    </row>
    <row r="66" spans="2:18" x14ac:dyDescent="0.3">
      <c r="B66" s="5"/>
      <c r="C66" s="7"/>
      <c r="D66" s="37" t="s">
        <v>1405</v>
      </c>
      <c r="E66" s="38"/>
      <c r="F66" s="14"/>
      <c r="G66" s="14"/>
      <c r="H66" s="14"/>
      <c r="I66" s="14"/>
      <c r="J66" s="14"/>
      <c r="K66" s="14"/>
      <c r="L66" s="14"/>
      <c r="M66" s="14"/>
      <c r="N66" s="14"/>
      <c r="O66" s="14"/>
      <c r="P66" s="14"/>
      <c r="Q66" s="14"/>
      <c r="R66" s="14"/>
    </row>
    <row r="67" spans="2:18" x14ac:dyDescent="0.3">
      <c r="B67" s="5"/>
      <c r="C67" s="7"/>
      <c r="D67" s="7"/>
      <c r="E67" s="9" t="s">
        <v>1349</v>
      </c>
      <c r="F67" s="23"/>
      <c r="G67" s="23"/>
      <c r="H67" s="23"/>
      <c r="I67" s="23"/>
      <c r="J67" s="23"/>
      <c r="K67" s="23"/>
      <c r="L67" s="23"/>
      <c r="M67" s="23"/>
      <c r="N67" s="23"/>
      <c r="O67" s="23"/>
      <c r="P67" s="23"/>
      <c r="Q67" s="23"/>
      <c r="R67" s="23"/>
    </row>
    <row r="68" spans="2:18" x14ac:dyDescent="0.3">
      <c r="B68" s="5"/>
      <c r="C68" s="7"/>
      <c r="D68" s="7"/>
      <c r="E68" s="10" t="s">
        <v>1350</v>
      </c>
      <c r="F68" s="24"/>
      <c r="G68" s="24"/>
      <c r="H68" s="24"/>
      <c r="I68" s="24"/>
      <c r="J68" s="24"/>
      <c r="K68" s="24"/>
      <c r="L68" s="24"/>
      <c r="M68" s="24"/>
      <c r="N68" s="24"/>
      <c r="O68" s="24"/>
      <c r="P68" s="24"/>
      <c r="Q68" s="24"/>
      <c r="R68" s="24"/>
    </row>
    <row r="69" spans="2:18" x14ac:dyDescent="0.3">
      <c r="B69" s="5"/>
      <c r="C69" s="7"/>
      <c r="D69" s="7"/>
      <c r="E69" s="9" t="s">
        <v>1351</v>
      </c>
      <c r="F69" s="23"/>
      <c r="G69" s="23"/>
      <c r="H69" s="23"/>
      <c r="I69" s="23"/>
      <c r="J69" s="23"/>
      <c r="K69" s="23"/>
      <c r="L69" s="23"/>
      <c r="M69" s="23"/>
      <c r="N69" s="23"/>
      <c r="O69" s="23"/>
      <c r="P69" s="23"/>
      <c r="Q69" s="23"/>
      <c r="R69" s="23"/>
    </row>
    <row r="70" spans="2:18" x14ac:dyDescent="0.3">
      <c r="B70" s="5"/>
      <c r="C70" s="7"/>
      <c r="D70" s="7"/>
      <c r="E70" s="10" t="s">
        <v>1352</v>
      </c>
      <c r="F70" s="24"/>
      <c r="G70" s="24"/>
      <c r="H70" s="24"/>
      <c r="I70" s="24"/>
      <c r="J70" s="24"/>
      <c r="K70" s="24"/>
      <c r="L70" s="24"/>
      <c r="M70" s="24"/>
      <c r="N70" s="24"/>
      <c r="O70" s="24"/>
      <c r="P70" s="24"/>
      <c r="Q70" s="24"/>
      <c r="R70" s="24"/>
    </row>
    <row r="71" spans="2:18" x14ac:dyDescent="0.3">
      <c r="B71" s="5"/>
      <c r="C71" s="7"/>
      <c r="D71" s="7"/>
      <c r="E71" s="9" t="s">
        <v>1353</v>
      </c>
      <c r="F71" s="23"/>
      <c r="G71" s="23"/>
      <c r="H71" s="23"/>
      <c r="I71" s="23"/>
      <c r="J71" s="23"/>
      <c r="K71" s="23"/>
      <c r="L71" s="23"/>
      <c r="M71" s="23"/>
      <c r="N71" s="23"/>
      <c r="O71" s="23"/>
      <c r="P71" s="23"/>
      <c r="Q71" s="23"/>
      <c r="R71" s="23"/>
    </row>
    <row r="72" spans="2:18" x14ac:dyDescent="0.3">
      <c r="B72" s="5"/>
      <c r="C72" s="7"/>
      <c r="D72" s="7"/>
      <c r="E72" s="10" t="s">
        <v>1354</v>
      </c>
      <c r="F72" s="24"/>
      <c r="G72" s="24"/>
      <c r="H72" s="24"/>
      <c r="I72" s="24"/>
      <c r="J72" s="24"/>
      <c r="K72" s="24"/>
      <c r="L72" s="24"/>
      <c r="M72" s="24"/>
      <c r="N72" s="24"/>
      <c r="O72" s="24"/>
      <c r="P72" s="24"/>
      <c r="Q72" s="24"/>
      <c r="R72" s="24"/>
    </row>
    <row r="73" spans="2:18" x14ac:dyDescent="0.3">
      <c r="B73" s="5"/>
      <c r="C73" s="7"/>
      <c r="D73" s="7"/>
      <c r="E73" s="9" t="s">
        <v>1406</v>
      </c>
      <c r="F73" s="23"/>
      <c r="G73" s="23"/>
      <c r="H73" s="23"/>
      <c r="I73" s="23"/>
      <c r="J73" s="23"/>
      <c r="K73" s="23"/>
      <c r="L73" s="23"/>
      <c r="M73" s="23"/>
      <c r="N73" s="23"/>
      <c r="O73" s="23"/>
      <c r="P73" s="23"/>
      <c r="Q73" s="23"/>
      <c r="R73" s="23"/>
    </row>
    <row r="74" spans="2:18" x14ac:dyDescent="0.3">
      <c r="B74" s="5"/>
      <c r="C74" s="7"/>
      <c r="D74" s="7"/>
      <c r="E74" s="10" t="s">
        <v>1407</v>
      </c>
      <c r="F74" s="24"/>
      <c r="G74" s="24"/>
      <c r="H74" s="24"/>
      <c r="I74" s="24"/>
      <c r="J74" s="24"/>
      <c r="K74" s="24"/>
      <c r="L74" s="24"/>
      <c r="M74" s="24"/>
      <c r="N74" s="24"/>
      <c r="O74" s="24"/>
      <c r="P74" s="24"/>
      <c r="Q74" s="24"/>
      <c r="R74" s="24"/>
    </row>
    <row r="75" spans="2:18" x14ac:dyDescent="0.3">
      <c r="B75" s="5"/>
      <c r="C75" s="7"/>
      <c r="D75" s="7"/>
      <c r="E75" s="9" t="s">
        <v>1408</v>
      </c>
      <c r="F75" s="23"/>
      <c r="G75" s="23"/>
      <c r="H75" s="23"/>
      <c r="I75" s="23"/>
      <c r="J75" s="23"/>
      <c r="K75" s="23"/>
      <c r="L75" s="23"/>
      <c r="M75" s="23"/>
      <c r="N75" s="23"/>
      <c r="O75" s="23"/>
      <c r="P75" s="23"/>
      <c r="Q75" s="23"/>
      <c r="R75" s="23"/>
    </row>
    <row r="76" spans="2:18" x14ac:dyDescent="0.3">
      <c r="B76" s="5"/>
      <c r="C76" s="7"/>
      <c r="D76" s="7"/>
      <c r="E76" s="10" t="s">
        <v>1409</v>
      </c>
      <c r="F76" s="24"/>
      <c r="G76" s="24"/>
      <c r="H76" s="24"/>
      <c r="I76" s="24"/>
      <c r="J76" s="24"/>
      <c r="K76" s="24"/>
      <c r="L76" s="24"/>
      <c r="M76" s="24"/>
      <c r="N76" s="24"/>
      <c r="O76" s="24"/>
      <c r="P76" s="24"/>
      <c r="Q76" s="24"/>
      <c r="R76" s="24"/>
    </row>
    <row r="77" spans="2:18" x14ac:dyDescent="0.3">
      <c r="B77" s="5"/>
      <c r="C77" s="7"/>
      <c r="D77" s="7"/>
      <c r="E77" s="9" t="s">
        <v>1410</v>
      </c>
      <c r="F77" s="23"/>
      <c r="G77" s="23"/>
      <c r="H77" s="23"/>
      <c r="I77" s="23"/>
      <c r="J77" s="23"/>
      <c r="K77" s="23"/>
      <c r="L77" s="23"/>
      <c r="M77" s="23"/>
      <c r="N77" s="23"/>
      <c r="O77" s="23"/>
      <c r="P77" s="23"/>
      <c r="Q77" s="23"/>
      <c r="R77" s="23"/>
    </row>
    <row r="78" spans="2:18" x14ac:dyDescent="0.3">
      <c r="B78" s="5"/>
      <c r="C78" s="7"/>
      <c r="D78" s="7"/>
      <c r="E78" s="10" t="s">
        <v>1411</v>
      </c>
      <c r="F78" s="24"/>
      <c r="G78" s="24"/>
      <c r="H78" s="24"/>
      <c r="I78" s="24"/>
      <c r="J78" s="24"/>
      <c r="K78" s="24"/>
      <c r="L78" s="24"/>
      <c r="M78" s="24"/>
      <c r="N78" s="24"/>
      <c r="O78" s="24"/>
      <c r="P78" s="24"/>
      <c r="Q78" s="24"/>
      <c r="R78" s="24"/>
    </row>
    <row r="79" spans="2:18" x14ac:dyDescent="0.3">
      <c r="B79" s="5"/>
      <c r="C79" s="7"/>
      <c r="D79" s="7"/>
      <c r="E79" s="9" t="s">
        <v>1277</v>
      </c>
      <c r="F79" s="23"/>
      <c r="G79" s="23"/>
      <c r="H79" s="23"/>
      <c r="I79" s="23"/>
      <c r="J79" s="23"/>
      <c r="K79" s="23"/>
      <c r="L79" s="23"/>
      <c r="M79" s="23"/>
      <c r="N79" s="23"/>
      <c r="O79" s="23"/>
      <c r="P79" s="23"/>
      <c r="Q79" s="23"/>
      <c r="R79" s="23"/>
    </row>
    <row r="80" spans="2:18" x14ac:dyDescent="0.3">
      <c r="B80" s="5"/>
      <c r="C80" s="7"/>
      <c r="D80" s="8"/>
      <c r="E80" s="21" t="s">
        <v>1359</v>
      </c>
      <c r="F80" s="24">
        <f t="shared" ref="F80:R80" si="8">SUM(F67:F79)</f>
        <v>0</v>
      </c>
      <c r="G80" s="24">
        <f t="shared" si="8"/>
        <v>0</v>
      </c>
      <c r="H80" s="24">
        <f t="shared" si="8"/>
        <v>0</v>
      </c>
      <c r="I80" s="24">
        <f t="shared" si="8"/>
        <v>0</v>
      </c>
      <c r="J80" s="24">
        <f t="shared" si="8"/>
        <v>0</v>
      </c>
      <c r="K80" s="24">
        <f t="shared" si="8"/>
        <v>0</v>
      </c>
      <c r="L80" s="24">
        <f t="shared" si="8"/>
        <v>0</v>
      </c>
      <c r="M80" s="24">
        <f t="shared" si="8"/>
        <v>0</v>
      </c>
      <c r="N80" s="24">
        <f t="shared" si="8"/>
        <v>0</v>
      </c>
      <c r="O80" s="24">
        <f t="shared" si="8"/>
        <v>0</v>
      </c>
      <c r="P80" s="24">
        <f t="shared" si="8"/>
        <v>0</v>
      </c>
      <c r="Q80" s="24">
        <f t="shared" si="8"/>
        <v>0</v>
      </c>
      <c r="R80" s="24">
        <f t="shared" si="8"/>
        <v>0</v>
      </c>
    </row>
    <row r="81" spans="2:18" x14ac:dyDescent="0.3">
      <c r="B81" s="5"/>
      <c r="C81" s="8"/>
      <c r="D81" s="45" t="s">
        <v>1414</v>
      </c>
      <c r="E81" s="47"/>
      <c r="F81" s="23">
        <f t="shared" ref="F81:R81" si="9">F54+F65+F59+F80</f>
        <v>0</v>
      </c>
      <c r="G81" s="23">
        <f t="shared" si="9"/>
        <v>0</v>
      </c>
      <c r="H81" s="23">
        <f t="shared" si="9"/>
        <v>0</v>
      </c>
      <c r="I81" s="23">
        <f t="shared" si="9"/>
        <v>0</v>
      </c>
      <c r="J81" s="23">
        <f t="shared" si="9"/>
        <v>0</v>
      </c>
      <c r="K81" s="23">
        <f t="shared" si="9"/>
        <v>0</v>
      </c>
      <c r="L81" s="23">
        <f t="shared" si="9"/>
        <v>0</v>
      </c>
      <c r="M81" s="23">
        <f t="shared" si="9"/>
        <v>0</v>
      </c>
      <c r="N81" s="23">
        <f t="shared" si="9"/>
        <v>0</v>
      </c>
      <c r="O81" s="23">
        <f t="shared" si="9"/>
        <v>0</v>
      </c>
      <c r="P81" s="23">
        <f t="shared" si="9"/>
        <v>0</v>
      </c>
      <c r="Q81" s="23">
        <f t="shared" si="9"/>
        <v>0</v>
      </c>
      <c r="R81" s="23">
        <f t="shared" si="9"/>
        <v>0</v>
      </c>
    </row>
    <row r="82" spans="2:18" x14ac:dyDescent="0.3">
      <c r="B82" s="6"/>
      <c r="C82" s="42" t="s">
        <v>1415</v>
      </c>
      <c r="D82" s="43"/>
      <c r="E82" s="44"/>
      <c r="F82" s="25">
        <f t="shared" ref="F82:R82" si="10">-F81+F47</f>
        <v>0</v>
      </c>
      <c r="G82" s="25">
        <f t="shared" si="10"/>
        <v>0</v>
      </c>
      <c r="H82" s="25">
        <f t="shared" si="10"/>
        <v>0</v>
      </c>
      <c r="I82" s="25">
        <f t="shared" si="10"/>
        <v>0</v>
      </c>
      <c r="J82" s="25">
        <f t="shared" si="10"/>
        <v>0</v>
      </c>
      <c r="K82" s="25">
        <f t="shared" si="10"/>
        <v>0</v>
      </c>
      <c r="L82" s="25">
        <f t="shared" si="10"/>
        <v>0</v>
      </c>
      <c r="M82" s="25">
        <f t="shared" si="10"/>
        <v>0</v>
      </c>
      <c r="N82" s="25">
        <f t="shared" si="10"/>
        <v>0</v>
      </c>
      <c r="O82" s="25">
        <f t="shared" si="10"/>
        <v>0</v>
      </c>
      <c r="P82" s="25">
        <f t="shared" si="10"/>
        <v>0</v>
      </c>
      <c r="Q82" s="25">
        <f t="shared" si="10"/>
        <v>0</v>
      </c>
      <c r="R82" s="25">
        <f t="shared" si="10"/>
        <v>0</v>
      </c>
    </row>
  </sheetData>
  <mergeCells count="17">
    <mergeCell ref="F10:R10"/>
    <mergeCell ref="F11:H11"/>
    <mergeCell ref="I11:R11"/>
    <mergeCell ref="B13:E13"/>
    <mergeCell ref="C14:E14"/>
    <mergeCell ref="D15:E15"/>
    <mergeCell ref="D21:E21"/>
    <mergeCell ref="D26:E26"/>
    <mergeCell ref="D32:E32"/>
    <mergeCell ref="D47:E47"/>
    <mergeCell ref="D81:E81"/>
    <mergeCell ref="C82:E82"/>
    <mergeCell ref="C48:E48"/>
    <mergeCell ref="D49:E49"/>
    <mergeCell ref="D55:E55"/>
    <mergeCell ref="D60:E60"/>
    <mergeCell ref="D66:E66"/>
  </mergeCells>
  <hyperlinks>
    <hyperlink ref="B2" location="'Indice'!A1" display="Indice"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T74"/>
  <sheetViews>
    <sheetView showGridLines="0" workbookViewId="0"/>
  </sheetViews>
  <sheetFormatPr baseColWidth="10" defaultColWidth="8.88671875" defaultRowHeight="14.4" x14ac:dyDescent="0.3"/>
  <cols>
    <col min="2" max="6" width="2.6640625" customWidth="1"/>
    <col min="7" max="7" width="50" customWidth="1"/>
    <col min="8" max="20" width="15" customWidth="1"/>
  </cols>
  <sheetData>
    <row r="1" spans="2:20" ht="21" x14ac:dyDescent="0.4">
      <c r="B1" s="33" t="s">
        <v>1532</v>
      </c>
    </row>
    <row r="2" spans="2:20" x14ac:dyDescent="0.3">
      <c r="B2" s="2" t="s">
        <v>1</v>
      </c>
    </row>
    <row r="3" spans="2:20" x14ac:dyDescent="0.3">
      <c r="B3" s="1"/>
    </row>
    <row r="4" spans="2:20" x14ac:dyDescent="0.3">
      <c r="B4" s="1"/>
    </row>
    <row r="5" spans="2:20" x14ac:dyDescent="0.3">
      <c r="B5" s="1" t="s">
        <v>3</v>
      </c>
      <c r="C5" t="s">
        <v>1416</v>
      </c>
    </row>
    <row r="6" spans="2:20" x14ac:dyDescent="0.3">
      <c r="B6" s="1" t="s">
        <v>4</v>
      </c>
      <c r="C6" t="s">
        <v>5</v>
      </c>
    </row>
    <row r="7" spans="2:20" x14ac:dyDescent="0.3">
      <c r="B7" s="1" t="s">
        <v>6</v>
      </c>
      <c r="C7" t="s">
        <v>5</v>
      </c>
    </row>
    <row r="8" spans="2:20" x14ac:dyDescent="0.3">
      <c r="B8" s="1" t="s">
        <v>7</v>
      </c>
      <c r="C8" t="s">
        <v>8</v>
      </c>
    </row>
    <row r="10" spans="2:20" x14ac:dyDescent="0.3">
      <c r="H10" s="51" t="s">
        <v>1417</v>
      </c>
      <c r="I10" s="52"/>
      <c r="J10" s="52"/>
      <c r="K10" s="52"/>
      <c r="L10" s="52"/>
      <c r="M10" s="52"/>
      <c r="N10" s="52"/>
      <c r="O10" s="52"/>
      <c r="P10" s="52"/>
      <c r="Q10" s="52"/>
      <c r="R10" s="52"/>
      <c r="S10" s="52"/>
      <c r="T10" s="53"/>
    </row>
    <row r="11" spans="2:20" x14ac:dyDescent="0.3">
      <c r="H11" s="60" t="s">
        <v>1332</v>
      </c>
      <c r="I11" s="61"/>
      <c r="J11" s="62"/>
      <c r="K11" s="51" t="s">
        <v>1335</v>
      </c>
      <c r="L11" s="52"/>
      <c r="M11" s="52"/>
      <c r="N11" s="52"/>
      <c r="O11" s="52"/>
      <c r="P11" s="52"/>
      <c r="Q11" s="52"/>
      <c r="R11" s="52"/>
      <c r="S11" s="52"/>
      <c r="T11" s="53"/>
    </row>
    <row r="12" spans="2:20" ht="22.8" x14ac:dyDescent="0.3">
      <c r="H12" s="4" t="s">
        <v>1333</v>
      </c>
      <c r="I12" s="18" t="s">
        <v>1334</v>
      </c>
      <c r="J12" s="29"/>
      <c r="K12" s="18" t="s">
        <v>1336</v>
      </c>
      <c r="L12" s="4" t="s">
        <v>1337</v>
      </c>
      <c r="M12" s="18" t="s">
        <v>1338</v>
      </c>
      <c r="N12" s="4" t="s">
        <v>1339</v>
      </c>
      <c r="O12" s="18" t="s">
        <v>1340</v>
      </c>
      <c r="P12" s="4" t="s">
        <v>1341</v>
      </c>
      <c r="Q12" s="18" t="s">
        <v>1342</v>
      </c>
      <c r="R12" s="4" t="s">
        <v>1343</v>
      </c>
      <c r="S12" s="18" t="s">
        <v>1344</v>
      </c>
      <c r="T12" s="20"/>
    </row>
    <row r="13" spans="2:20" ht="28.05" customHeight="1" x14ac:dyDescent="0.3">
      <c r="B13" s="34" t="s">
        <v>1418</v>
      </c>
      <c r="C13" s="35"/>
      <c r="D13" s="35"/>
      <c r="E13" s="35"/>
      <c r="F13" s="35"/>
      <c r="G13" s="36"/>
      <c r="H13" s="13"/>
      <c r="I13" s="13"/>
      <c r="J13" s="13"/>
      <c r="K13" s="13"/>
      <c r="L13" s="13"/>
      <c r="M13" s="13"/>
      <c r="N13" s="13"/>
      <c r="O13" s="13"/>
      <c r="P13" s="13"/>
      <c r="Q13" s="13"/>
      <c r="R13" s="13"/>
      <c r="S13" s="13"/>
      <c r="T13" s="13"/>
    </row>
    <row r="14" spans="2:20" x14ac:dyDescent="0.3">
      <c r="B14" s="5"/>
      <c r="C14" s="37" t="s">
        <v>1419</v>
      </c>
      <c r="D14" s="40"/>
      <c r="E14" s="40"/>
      <c r="F14" s="40"/>
      <c r="G14" s="38"/>
      <c r="H14" s="14"/>
      <c r="I14" s="14"/>
      <c r="J14" s="14"/>
      <c r="K14" s="14"/>
      <c r="L14" s="14"/>
      <c r="M14" s="14"/>
      <c r="N14" s="14"/>
      <c r="O14" s="14"/>
      <c r="P14" s="14"/>
      <c r="Q14" s="14"/>
      <c r="R14" s="14"/>
      <c r="S14" s="14"/>
      <c r="T14" s="14"/>
    </row>
    <row r="15" spans="2:20" x14ac:dyDescent="0.3">
      <c r="B15" s="5"/>
      <c r="C15" s="7"/>
      <c r="D15" s="34" t="s">
        <v>1420</v>
      </c>
      <c r="E15" s="35"/>
      <c r="F15" s="35"/>
      <c r="G15" s="36"/>
      <c r="H15" s="13"/>
      <c r="I15" s="13"/>
      <c r="J15" s="13"/>
      <c r="K15" s="13"/>
      <c r="L15" s="13"/>
      <c r="M15" s="13"/>
      <c r="N15" s="13"/>
      <c r="O15" s="13"/>
      <c r="P15" s="13"/>
      <c r="Q15" s="13"/>
      <c r="R15" s="13"/>
      <c r="S15" s="13"/>
      <c r="T15" s="13"/>
    </row>
    <row r="16" spans="2:20" x14ac:dyDescent="0.3">
      <c r="B16" s="5"/>
      <c r="C16" s="7"/>
      <c r="D16" s="5"/>
      <c r="E16" s="37" t="s">
        <v>1421</v>
      </c>
      <c r="F16" s="40"/>
      <c r="G16" s="38"/>
      <c r="H16" s="14"/>
      <c r="I16" s="14"/>
      <c r="J16" s="14"/>
      <c r="K16" s="14"/>
      <c r="L16" s="14"/>
      <c r="M16" s="14"/>
      <c r="N16" s="14"/>
      <c r="O16" s="14"/>
      <c r="P16" s="14"/>
      <c r="Q16" s="14"/>
      <c r="R16" s="14"/>
      <c r="S16" s="14"/>
      <c r="T16" s="14"/>
    </row>
    <row r="17" spans="2:20" x14ac:dyDescent="0.3">
      <c r="B17" s="5"/>
      <c r="C17" s="7"/>
      <c r="D17" s="5"/>
      <c r="E17" s="7"/>
      <c r="F17" s="41" t="s">
        <v>1410</v>
      </c>
      <c r="G17" s="36"/>
      <c r="H17" s="23"/>
      <c r="I17" s="23"/>
      <c r="J17" s="23"/>
      <c r="K17" s="23"/>
      <c r="L17" s="23"/>
      <c r="M17" s="23"/>
      <c r="N17" s="23"/>
      <c r="O17" s="23"/>
      <c r="P17" s="23"/>
      <c r="Q17" s="23"/>
      <c r="R17" s="23"/>
      <c r="S17" s="23"/>
      <c r="T17" s="23"/>
    </row>
    <row r="18" spans="2:20" x14ac:dyDescent="0.3">
      <c r="B18" s="5"/>
      <c r="C18" s="7"/>
      <c r="D18" s="5"/>
      <c r="E18" s="7"/>
      <c r="F18" s="39" t="s">
        <v>1422</v>
      </c>
      <c r="G18" s="38"/>
      <c r="H18" s="24"/>
      <c r="I18" s="24"/>
      <c r="J18" s="24"/>
      <c r="K18" s="24"/>
      <c r="L18" s="24"/>
      <c r="M18" s="24"/>
      <c r="N18" s="24"/>
      <c r="O18" s="24"/>
      <c r="P18" s="24"/>
      <c r="Q18" s="24"/>
      <c r="R18" s="24"/>
      <c r="S18" s="24"/>
      <c r="T18" s="24"/>
    </row>
    <row r="19" spans="2:20" x14ac:dyDescent="0.3">
      <c r="B19" s="5"/>
      <c r="C19" s="7"/>
      <c r="D19" s="5"/>
      <c r="E19" s="7"/>
      <c r="F19" s="41" t="s">
        <v>1277</v>
      </c>
      <c r="G19" s="36"/>
      <c r="H19" s="23"/>
      <c r="I19" s="23"/>
      <c r="J19" s="23"/>
      <c r="K19" s="23"/>
      <c r="L19" s="23"/>
      <c r="M19" s="23"/>
      <c r="N19" s="23"/>
      <c r="O19" s="23"/>
      <c r="P19" s="23"/>
      <c r="Q19" s="23"/>
      <c r="R19" s="23"/>
      <c r="S19" s="23"/>
      <c r="T19" s="23"/>
    </row>
    <row r="20" spans="2:20" x14ac:dyDescent="0.3">
      <c r="B20" s="5"/>
      <c r="C20" s="7"/>
      <c r="D20" s="5"/>
      <c r="E20" s="8"/>
      <c r="F20" s="42" t="s">
        <v>1423</v>
      </c>
      <c r="G20" s="44"/>
      <c r="H20" s="24">
        <f t="shared" ref="H20:T20" si="0">SUM(H17:H19)</f>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c r="S20" s="24">
        <f t="shared" si="0"/>
        <v>0</v>
      </c>
      <c r="T20" s="24">
        <f t="shared" si="0"/>
        <v>0</v>
      </c>
    </row>
    <row r="21" spans="2:20" x14ac:dyDescent="0.3">
      <c r="B21" s="5"/>
      <c r="C21" s="7"/>
      <c r="D21" s="5"/>
      <c r="E21" s="34" t="s">
        <v>1424</v>
      </c>
      <c r="F21" s="35"/>
      <c r="G21" s="36"/>
      <c r="H21" s="13"/>
      <c r="I21" s="13"/>
      <c r="J21" s="13"/>
      <c r="K21" s="13"/>
      <c r="L21" s="13"/>
      <c r="M21" s="13"/>
      <c r="N21" s="13"/>
      <c r="O21" s="13"/>
      <c r="P21" s="13"/>
      <c r="Q21" s="13"/>
      <c r="R21" s="13"/>
      <c r="S21" s="13"/>
      <c r="T21" s="13"/>
    </row>
    <row r="22" spans="2:20" x14ac:dyDescent="0.3">
      <c r="B22" s="5"/>
      <c r="C22" s="7"/>
      <c r="D22" s="5"/>
      <c r="E22" s="5"/>
      <c r="F22" s="39" t="s">
        <v>1410</v>
      </c>
      <c r="G22" s="38"/>
      <c r="H22" s="24"/>
      <c r="I22" s="24"/>
      <c r="J22" s="24"/>
      <c r="K22" s="24"/>
      <c r="L22" s="24"/>
      <c r="M22" s="24"/>
      <c r="N22" s="24"/>
      <c r="O22" s="24"/>
      <c r="P22" s="24"/>
      <c r="Q22" s="24"/>
      <c r="R22" s="24"/>
      <c r="S22" s="24"/>
      <c r="T22" s="24"/>
    </row>
    <row r="23" spans="2:20" x14ac:dyDescent="0.3">
      <c r="B23" s="5"/>
      <c r="C23" s="7"/>
      <c r="D23" s="5"/>
      <c r="E23" s="5"/>
      <c r="F23" s="41" t="s">
        <v>1422</v>
      </c>
      <c r="G23" s="36"/>
      <c r="H23" s="23"/>
      <c r="I23" s="23"/>
      <c r="J23" s="23"/>
      <c r="K23" s="23"/>
      <c r="L23" s="23"/>
      <c r="M23" s="23"/>
      <c r="N23" s="23"/>
      <c r="O23" s="23"/>
      <c r="P23" s="23"/>
      <c r="Q23" s="23"/>
      <c r="R23" s="23"/>
      <c r="S23" s="23"/>
      <c r="T23" s="23"/>
    </row>
    <row r="24" spans="2:20" x14ac:dyDescent="0.3">
      <c r="B24" s="5"/>
      <c r="C24" s="7"/>
      <c r="D24" s="5"/>
      <c r="E24" s="5"/>
      <c r="F24" s="39" t="s">
        <v>1277</v>
      </c>
      <c r="G24" s="38"/>
      <c r="H24" s="24"/>
      <c r="I24" s="24"/>
      <c r="J24" s="24"/>
      <c r="K24" s="24"/>
      <c r="L24" s="24"/>
      <c r="M24" s="24"/>
      <c r="N24" s="24"/>
      <c r="O24" s="24"/>
      <c r="P24" s="24"/>
      <c r="Q24" s="24"/>
      <c r="R24" s="24"/>
      <c r="S24" s="24"/>
      <c r="T24" s="24"/>
    </row>
    <row r="25" spans="2:20" x14ac:dyDescent="0.3">
      <c r="B25" s="5"/>
      <c r="C25" s="7"/>
      <c r="D25" s="5"/>
      <c r="E25" s="6"/>
      <c r="F25" s="45" t="s">
        <v>1425</v>
      </c>
      <c r="G25" s="47"/>
      <c r="H25" s="23">
        <f t="shared" ref="H25:T25" si="1">SUM(H22:H24)</f>
        <v>0</v>
      </c>
      <c r="I25" s="23">
        <f t="shared" si="1"/>
        <v>0</v>
      </c>
      <c r="J25" s="23">
        <f t="shared" si="1"/>
        <v>0</v>
      </c>
      <c r="K25" s="23">
        <f t="shared" si="1"/>
        <v>0</v>
      </c>
      <c r="L25" s="23">
        <f t="shared" si="1"/>
        <v>0</v>
      </c>
      <c r="M25" s="23">
        <f t="shared" si="1"/>
        <v>0</v>
      </c>
      <c r="N25" s="23">
        <f t="shared" si="1"/>
        <v>0</v>
      </c>
      <c r="O25" s="23">
        <f t="shared" si="1"/>
        <v>0</v>
      </c>
      <c r="P25" s="23">
        <f t="shared" si="1"/>
        <v>0</v>
      </c>
      <c r="Q25" s="23">
        <f t="shared" si="1"/>
        <v>0</v>
      </c>
      <c r="R25" s="23">
        <f t="shared" si="1"/>
        <v>0</v>
      </c>
      <c r="S25" s="23">
        <f t="shared" si="1"/>
        <v>0</v>
      </c>
      <c r="T25" s="23">
        <f t="shared" si="1"/>
        <v>0</v>
      </c>
    </row>
    <row r="26" spans="2:20" x14ac:dyDescent="0.3">
      <c r="B26" s="5"/>
      <c r="C26" s="7"/>
      <c r="D26" s="5"/>
      <c r="E26" s="37" t="s">
        <v>1426</v>
      </c>
      <c r="F26" s="40"/>
      <c r="G26" s="38"/>
      <c r="H26" s="14"/>
      <c r="I26" s="14"/>
      <c r="J26" s="14"/>
      <c r="K26" s="14"/>
      <c r="L26" s="14"/>
      <c r="M26" s="14"/>
      <c r="N26" s="14"/>
      <c r="O26" s="14"/>
      <c r="P26" s="14"/>
      <c r="Q26" s="14"/>
      <c r="R26" s="14"/>
      <c r="S26" s="14"/>
      <c r="T26" s="14"/>
    </row>
    <row r="27" spans="2:20" x14ac:dyDescent="0.3">
      <c r="B27" s="5"/>
      <c r="C27" s="7"/>
      <c r="D27" s="5"/>
      <c r="E27" s="7"/>
      <c r="F27" s="34" t="s">
        <v>1349</v>
      </c>
      <c r="G27" s="36"/>
      <c r="H27" s="23">
        <f t="shared" ref="H27:T27" si="2">H28+H29</f>
        <v>0</v>
      </c>
      <c r="I27" s="23">
        <f t="shared" si="2"/>
        <v>0</v>
      </c>
      <c r="J27" s="23">
        <f t="shared" si="2"/>
        <v>0</v>
      </c>
      <c r="K27" s="23">
        <f t="shared" si="2"/>
        <v>0</v>
      </c>
      <c r="L27" s="23">
        <f t="shared" si="2"/>
        <v>0</v>
      </c>
      <c r="M27" s="23">
        <f t="shared" si="2"/>
        <v>0</v>
      </c>
      <c r="N27" s="23">
        <f t="shared" si="2"/>
        <v>0</v>
      </c>
      <c r="O27" s="23">
        <f t="shared" si="2"/>
        <v>0</v>
      </c>
      <c r="P27" s="23">
        <f t="shared" si="2"/>
        <v>0</v>
      </c>
      <c r="Q27" s="23">
        <f t="shared" si="2"/>
        <v>0</v>
      </c>
      <c r="R27" s="23">
        <f t="shared" si="2"/>
        <v>0</v>
      </c>
      <c r="S27" s="23">
        <f t="shared" si="2"/>
        <v>0</v>
      </c>
      <c r="T27" s="23">
        <f t="shared" si="2"/>
        <v>0</v>
      </c>
    </row>
    <row r="28" spans="2:20" x14ac:dyDescent="0.3">
      <c r="B28" s="5"/>
      <c r="C28" s="7"/>
      <c r="D28" s="5"/>
      <c r="E28" s="7"/>
      <c r="F28" s="5"/>
      <c r="G28" s="10" t="s">
        <v>1427</v>
      </c>
      <c r="H28" s="24"/>
      <c r="I28" s="24"/>
      <c r="J28" s="24"/>
      <c r="K28" s="24"/>
      <c r="L28" s="24"/>
      <c r="M28" s="24"/>
      <c r="N28" s="24"/>
      <c r="O28" s="24"/>
      <c r="P28" s="24"/>
      <c r="Q28" s="24"/>
      <c r="R28" s="24"/>
      <c r="S28" s="24"/>
      <c r="T28" s="24"/>
    </row>
    <row r="29" spans="2:20" x14ac:dyDescent="0.3">
      <c r="B29" s="5"/>
      <c r="C29" s="7"/>
      <c r="D29" s="5"/>
      <c r="E29" s="7"/>
      <c r="F29" s="6"/>
      <c r="G29" s="9" t="s">
        <v>1428</v>
      </c>
      <c r="H29" s="23"/>
      <c r="I29" s="23"/>
      <c r="J29" s="23"/>
      <c r="K29" s="23"/>
      <c r="L29" s="23"/>
      <c r="M29" s="23"/>
      <c r="N29" s="23"/>
      <c r="O29" s="23"/>
      <c r="P29" s="23"/>
      <c r="Q29" s="23"/>
      <c r="R29" s="23"/>
      <c r="S29" s="23"/>
      <c r="T29" s="23"/>
    </row>
    <row r="30" spans="2:20" x14ac:dyDescent="0.3">
      <c r="B30" s="5"/>
      <c r="C30" s="7"/>
      <c r="D30" s="5"/>
      <c r="E30" s="7"/>
      <c r="F30" s="39" t="s">
        <v>1350</v>
      </c>
      <c r="G30" s="38"/>
      <c r="H30" s="24"/>
      <c r="I30" s="24"/>
      <c r="J30" s="24"/>
      <c r="K30" s="24"/>
      <c r="L30" s="24"/>
      <c r="M30" s="24"/>
      <c r="N30" s="24"/>
      <c r="O30" s="24"/>
      <c r="P30" s="24"/>
      <c r="Q30" s="24"/>
      <c r="R30" s="24"/>
      <c r="S30" s="24"/>
      <c r="T30" s="24"/>
    </row>
    <row r="31" spans="2:20" x14ac:dyDescent="0.3">
      <c r="B31" s="5"/>
      <c r="C31" s="7"/>
      <c r="D31" s="5"/>
      <c r="E31" s="7"/>
      <c r="F31" s="41" t="s">
        <v>1351</v>
      </c>
      <c r="G31" s="36"/>
      <c r="H31" s="23"/>
      <c r="I31" s="23"/>
      <c r="J31" s="23"/>
      <c r="K31" s="23"/>
      <c r="L31" s="23"/>
      <c r="M31" s="23"/>
      <c r="N31" s="23"/>
      <c r="O31" s="23"/>
      <c r="P31" s="23"/>
      <c r="Q31" s="23"/>
      <c r="R31" s="23"/>
      <c r="S31" s="23"/>
      <c r="T31" s="23"/>
    </row>
    <row r="32" spans="2:20" x14ac:dyDescent="0.3">
      <c r="B32" s="5"/>
      <c r="C32" s="7"/>
      <c r="D32" s="5"/>
      <c r="E32" s="7"/>
      <c r="F32" s="39" t="s">
        <v>1352</v>
      </c>
      <c r="G32" s="38"/>
      <c r="H32" s="24"/>
      <c r="I32" s="24"/>
      <c r="J32" s="24"/>
      <c r="K32" s="24"/>
      <c r="L32" s="24"/>
      <c r="M32" s="24"/>
      <c r="N32" s="24"/>
      <c r="O32" s="24"/>
      <c r="P32" s="24"/>
      <c r="Q32" s="24"/>
      <c r="R32" s="24"/>
      <c r="S32" s="24"/>
      <c r="T32" s="24"/>
    </row>
    <row r="33" spans="2:20" x14ac:dyDescent="0.3">
      <c r="B33" s="5"/>
      <c r="C33" s="7"/>
      <c r="D33" s="5"/>
      <c r="E33" s="7"/>
      <c r="F33" s="41" t="s">
        <v>1353</v>
      </c>
      <c r="G33" s="36"/>
      <c r="H33" s="23"/>
      <c r="I33" s="23"/>
      <c r="J33" s="23"/>
      <c r="K33" s="23"/>
      <c r="L33" s="23"/>
      <c r="M33" s="23"/>
      <c r="N33" s="23"/>
      <c r="O33" s="23"/>
      <c r="P33" s="23"/>
      <c r="Q33" s="23"/>
      <c r="R33" s="23"/>
      <c r="S33" s="23"/>
      <c r="T33" s="23"/>
    </row>
    <row r="34" spans="2:20" x14ac:dyDescent="0.3">
      <c r="B34" s="5"/>
      <c r="C34" s="7"/>
      <c r="D34" s="5"/>
      <c r="E34" s="7"/>
      <c r="F34" s="39" t="s">
        <v>1354</v>
      </c>
      <c r="G34" s="38"/>
      <c r="H34" s="24"/>
      <c r="I34" s="24"/>
      <c r="J34" s="24"/>
      <c r="K34" s="24"/>
      <c r="L34" s="24"/>
      <c r="M34" s="24"/>
      <c r="N34" s="24"/>
      <c r="O34" s="24"/>
      <c r="P34" s="24"/>
      <c r="Q34" s="24"/>
      <c r="R34" s="24"/>
      <c r="S34" s="24"/>
      <c r="T34" s="24"/>
    </row>
    <row r="35" spans="2:20" x14ac:dyDescent="0.3">
      <c r="B35" s="5"/>
      <c r="C35" s="7"/>
      <c r="D35" s="5"/>
      <c r="E35" s="7"/>
      <c r="F35" s="41" t="s">
        <v>1406</v>
      </c>
      <c r="G35" s="36"/>
      <c r="H35" s="23"/>
      <c r="I35" s="23"/>
      <c r="J35" s="23"/>
      <c r="K35" s="23"/>
      <c r="L35" s="23"/>
      <c r="M35" s="23"/>
      <c r="N35" s="23"/>
      <c r="O35" s="23"/>
      <c r="P35" s="23"/>
      <c r="Q35" s="23"/>
      <c r="R35" s="23"/>
      <c r="S35" s="23"/>
      <c r="T35" s="23"/>
    </row>
    <row r="36" spans="2:20" x14ac:dyDescent="0.3">
      <c r="B36" s="5"/>
      <c r="C36" s="7"/>
      <c r="D36" s="5"/>
      <c r="E36" s="7"/>
      <c r="F36" s="39" t="s">
        <v>1407</v>
      </c>
      <c r="G36" s="38"/>
      <c r="H36" s="24"/>
      <c r="I36" s="24"/>
      <c r="J36" s="24"/>
      <c r="K36" s="24"/>
      <c r="L36" s="24"/>
      <c r="M36" s="24"/>
      <c r="N36" s="24"/>
      <c r="O36" s="24"/>
      <c r="P36" s="24"/>
      <c r="Q36" s="24"/>
      <c r="R36" s="24"/>
      <c r="S36" s="24"/>
      <c r="T36" s="24"/>
    </row>
    <row r="37" spans="2:20" x14ac:dyDescent="0.3">
      <c r="B37" s="5"/>
      <c r="C37" s="7"/>
      <c r="D37" s="5"/>
      <c r="E37" s="7"/>
      <c r="F37" s="41" t="s">
        <v>1408</v>
      </c>
      <c r="G37" s="36"/>
      <c r="H37" s="23"/>
      <c r="I37" s="23"/>
      <c r="J37" s="23"/>
      <c r="K37" s="23"/>
      <c r="L37" s="23"/>
      <c r="M37" s="23"/>
      <c r="N37" s="23"/>
      <c r="O37" s="23"/>
      <c r="P37" s="23"/>
      <c r="Q37" s="23"/>
      <c r="R37" s="23"/>
      <c r="S37" s="23"/>
      <c r="T37" s="23"/>
    </row>
    <row r="38" spans="2:20" x14ac:dyDescent="0.3">
      <c r="B38" s="5"/>
      <c r="C38" s="7"/>
      <c r="D38" s="5"/>
      <c r="E38" s="7"/>
      <c r="F38" s="39" t="s">
        <v>1429</v>
      </c>
      <c r="G38" s="38"/>
      <c r="H38" s="24"/>
      <c r="I38" s="24"/>
      <c r="J38" s="24"/>
      <c r="K38" s="24"/>
      <c r="L38" s="24"/>
      <c r="M38" s="24"/>
      <c r="N38" s="24"/>
      <c r="O38" s="24"/>
      <c r="P38" s="24"/>
      <c r="Q38" s="24"/>
      <c r="R38" s="24"/>
      <c r="S38" s="24"/>
      <c r="T38" s="24"/>
    </row>
    <row r="39" spans="2:20" x14ac:dyDescent="0.3">
      <c r="B39" s="5"/>
      <c r="C39" s="7"/>
      <c r="D39" s="5"/>
      <c r="E39" s="7"/>
      <c r="F39" s="41" t="s">
        <v>1430</v>
      </c>
      <c r="G39" s="36"/>
      <c r="H39" s="23"/>
      <c r="I39" s="23"/>
      <c r="J39" s="23"/>
      <c r="K39" s="23"/>
      <c r="L39" s="23"/>
      <c r="M39" s="23"/>
      <c r="N39" s="23"/>
      <c r="O39" s="23"/>
      <c r="P39" s="23"/>
      <c r="Q39" s="23"/>
      <c r="R39" s="23"/>
      <c r="S39" s="23"/>
      <c r="T39" s="23"/>
    </row>
    <row r="40" spans="2:20" x14ac:dyDescent="0.3">
      <c r="B40" s="5"/>
      <c r="C40" s="7"/>
      <c r="D40" s="5"/>
      <c r="E40" s="7"/>
      <c r="F40" s="39" t="s">
        <v>1422</v>
      </c>
      <c r="G40" s="38"/>
      <c r="H40" s="24"/>
      <c r="I40" s="24"/>
      <c r="J40" s="24"/>
      <c r="K40" s="24"/>
      <c r="L40" s="24"/>
      <c r="M40" s="24"/>
      <c r="N40" s="24"/>
      <c r="O40" s="24"/>
      <c r="P40" s="24"/>
      <c r="Q40" s="24"/>
      <c r="R40" s="24"/>
      <c r="S40" s="24"/>
      <c r="T40" s="24"/>
    </row>
    <row r="41" spans="2:20" x14ac:dyDescent="0.3">
      <c r="B41" s="5"/>
      <c r="C41" s="7"/>
      <c r="D41" s="5"/>
      <c r="E41" s="7"/>
      <c r="F41" s="41" t="s">
        <v>1410</v>
      </c>
      <c r="G41" s="36"/>
      <c r="H41" s="23"/>
      <c r="I41" s="23"/>
      <c r="J41" s="23"/>
      <c r="K41" s="23"/>
      <c r="L41" s="23"/>
      <c r="M41" s="23"/>
      <c r="N41" s="23"/>
      <c r="O41" s="23"/>
      <c r="P41" s="23"/>
      <c r="Q41" s="23"/>
      <c r="R41" s="23"/>
      <c r="S41" s="23"/>
      <c r="T41" s="23"/>
    </row>
    <row r="42" spans="2:20" x14ac:dyDescent="0.3">
      <c r="B42" s="5"/>
      <c r="C42" s="7"/>
      <c r="D42" s="5"/>
      <c r="E42" s="7"/>
      <c r="F42" s="39" t="s">
        <v>1277</v>
      </c>
      <c r="G42" s="38"/>
      <c r="H42" s="24"/>
      <c r="I42" s="24"/>
      <c r="J42" s="24"/>
      <c r="K42" s="24"/>
      <c r="L42" s="24"/>
      <c r="M42" s="24"/>
      <c r="N42" s="24"/>
      <c r="O42" s="24"/>
      <c r="P42" s="24"/>
      <c r="Q42" s="24"/>
      <c r="R42" s="24"/>
      <c r="S42" s="24"/>
      <c r="T42" s="24"/>
    </row>
    <row r="43" spans="2:20" x14ac:dyDescent="0.3">
      <c r="B43" s="5"/>
      <c r="C43" s="7"/>
      <c r="D43" s="5"/>
      <c r="E43" s="8"/>
      <c r="F43" s="45" t="s">
        <v>1431</v>
      </c>
      <c r="G43" s="47"/>
      <c r="H43" s="23">
        <f t="shared" ref="H43:T43" si="3">H27+SUM(H30:H42)</f>
        <v>0</v>
      </c>
      <c r="I43" s="23">
        <f t="shared" si="3"/>
        <v>0</v>
      </c>
      <c r="J43" s="23">
        <f t="shared" si="3"/>
        <v>0</v>
      </c>
      <c r="K43" s="23">
        <f t="shared" si="3"/>
        <v>0</v>
      </c>
      <c r="L43" s="23">
        <f t="shared" si="3"/>
        <v>0</v>
      </c>
      <c r="M43" s="23">
        <f t="shared" si="3"/>
        <v>0</v>
      </c>
      <c r="N43" s="23">
        <f t="shared" si="3"/>
        <v>0</v>
      </c>
      <c r="O43" s="23">
        <f t="shared" si="3"/>
        <v>0</v>
      </c>
      <c r="P43" s="23">
        <f t="shared" si="3"/>
        <v>0</v>
      </c>
      <c r="Q43" s="23">
        <f t="shared" si="3"/>
        <v>0</v>
      </c>
      <c r="R43" s="23">
        <f t="shared" si="3"/>
        <v>0</v>
      </c>
      <c r="S43" s="23">
        <f t="shared" si="3"/>
        <v>0</v>
      </c>
      <c r="T43" s="23">
        <f t="shared" si="3"/>
        <v>0</v>
      </c>
    </row>
    <row r="44" spans="2:20" x14ac:dyDescent="0.3">
      <c r="B44" s="5"/>
      <c r="C44" s="8"/>
      <c r="D44" s="6"/>
      <c r="E44" s="42" t="s">
        <v>1432</v>
      </c>
      <c r="F44" s="43"/>
      <c r="G44" s="44"/>
      <c r="H44" s="24">
        <f t="shared" ref="H44:T44" si="4">H43+H25+H20</f>
        <v>0</v>
      </c>
      <c r="I44" s="24">
        <f t="shared" si="4"/>
        <v>0</v>
      </c>
      <c r="J44" s="24">
        <f t="shared" si="4"/>
        <v>0</v>
      </c>
      <c r="K44" s="24">
        <f t="shared" si="4"/>
        <v>0</v>
      </c>
      <c r="L44" s="24">
        <f t="shared" si="4"/>
        <v>0</v>
      </c>
      <c r="M44" s="24">
        <f t="shared" si="4"/>
        <v>0</v>
      </c>
      <c r="N44" s="24">
        <f t="shared" si="4"/>
        <v>0</v>
      </c>
      <c r="O44" s="24">
        <f t="shared" si="4"/>
        <v>0</v>
      </c>
      <c r="P44" s="24">
        <f t="shared" si="4"/>
        <v>0</v>
      </c>
      <c r="Q44" s="24">
        <f t="shared" si="4"/>
        <v>0</v>
      </c>
      <c r="R44" s="24">
        <f t="shared" si="4"/>
        <v>0</v>
      </c>
      <c r="S44" s="24">
        <f t="shared" si="4"/>
        <v>0</v>
      </c>
      <c r="T44" s="24">
        <f t="shared" si="4"/>
        <v>0</v>
      </c>
    </row>
    <row r="45" spans="2:20" x14ac:dyDescent="0.3">
      <c r="B45" s="5"/>
      <c r="C45" s="34" t="s">
        <v>1433</v>
      </c>
      <c r="D45" s="35"/>
      <c r="E45" s="35"/>
      <c r="F45" s="35"/>
      <c r="G45" s="36"/>
      <c r="H45" s="13"/>
      <c r="I45" s="13"/>
      <c r="J45" s="13"/>
      <c r="K45" s="13"/>
      <c r="L45" s="13"/>
      <c r="M45" s="13"/>
      <c r="N45" s="13"/>
      <c r="O45" s="13"/>
      <c r="P45" s="13"/>
      <c r="Q45" s="13"/>
      <c r="R45" s="13"/>
      <c r="S45" s="13"/>
      <c r="T45" s="13"/>
    </row>
    <row r="46" spans="2:20" x14ac:dyDescent="0.3">
      <c r="B46" s="5"/>
      <c r="C46" s="5"/>
      <c r="D46" s="37" t="s">
        <v>1434</v>
      </c>
      <c r="E46" s="40"/>
      <c r="F46" s="40"/>
      <c r="G46" s="38"/>
      <c r="H46" s="14"/>
      <c r="I46" s="14"/>
      <c r="J46" s="14"/>
      <c r="K46" s="14"/>
      <c r="L46" s="14"/>
      <c r="M46" s="14"/>
      <c r="N46" s="14"/>
      <c r="O46" s="14"/>
      <c r="P46" s="14"/>
      <c r="Q46" s="14"/>
      <c r="R46" s="14"/>
      <c r="S46" s="14"/>
      <c r="T46" s="14"/>
    </row>
    <row r="47" spans="2:20" x14ac:dyDescent="0.3">
      <c r="B47" s="5"/>
      <c r="C47" s="5"/>
      <c r="D47" s="7"/>
      <c r="E47" s="34" t="s">
        <v>1421</v>
      </c>
      <c r="F47" s="35"/>
      <c r="G47" s="36"/>
      <c r="H47" s="13"/>
      <c r="I47" s="13"/>
      <c r="J47" s="13"/>
      <c r="K47" s="13"/>
      <c r="L47" s="13"/>
      <c r="M47" s="13"/>
      <c r="N47" s="13"/>
      <c r="O47" s="13"/>
      <c r="P47" s="13"/>
      <c r="Q47" s="13"/>
      <c r="R47" s="13"/>
      <c r="S47" s="13"/>
      <c r="T47" s="13"/>
    </row>
    <row r="48" spans="2:20" x14ac:dyDescent="0.3">
      <c r="B48" s="5"/>
      <c r="C48" s="5"/>
      <c r="D48" s="7"/>
      <c r="E48" s="5"/>
      <c r="F48" s="39" t="s">
        <v>1410</v>
      </c>
      <c r="G48" s="38"/>
      <c r="H48" s="24"/>
      <c r="I48" s="24"/>
      <c r="J48" s="24"/>
      <c r="K48" s="24"/>
      <c r="L48" s="24"/>
      <c r="M48" s="24"/>
      <c r="N48" s="24"/>
      <c r="O48" s="24"/>
      <c r="P48" s="24"/>
      <c r="Q48" s="24"/>
      <c r="R48" s="24"/>
      <c r="S48" s="24"/>
      <c r="T48" s="24"/>
    </row>
    <row r="49" spans="2:20" x14ac:dyDescent="0.3">
      <c r="B49" s="5"/>
      <c r="C49" s="5"/>
      <c r="D49" s="7"/>
      <c r="E49" s="5"/>
      <c r="F49" s="41" t="s">
        <v>1422</v>
      </c>
      <c r="G49" s="36"/>
      <c r="H49" s="23"/>
      <c r="I49" s="23"/>
      <c r="J49" s="23"/>
      <c r="K49" s="23"/>
      <c r="L49" s="23"/>
      <c r="M49" s="23"/>
      <c r="N49" s="23"/>
      <c r="O49" s="23"/>
      <c r="P49" s="23"/>
      <c r="Q49" s="23"/>
      <c r="R49" s="23"/>
      <c r="S49" s="23"/>
      <c r="T49" s="23"/>
    </row>
    <row r="50" spans="2:20" x14ac:dyDescent="0.3">
      <c r="B50" s="5"/>
      <c r="C50" s="5"/>
      <c r="D50" s="7"/>
      <c r="E50" s="5"/>
      <c r="F50" s="39" t="s">
        <v>1277</v>
      </c>
      <c r="G50" s="38"/>
      <c r="H50" s="24"/>
      <c r="I50" s="24"/>
      <c r="J50" s="24"/>
      <c r="K50" s="24"/>
      <c r="L50" s="24"/>
      <c r="M50" s="24"/>
      <c r="N50" s="24"/>
      <c r="O50" s="24"/>
      <c r="P50" s="24"/>
      <c r="Q50" s="24"/>
      <c r="R50" s="24"/>
      <c r="S50" s="24"/>
      <c r="T50" s="24"/>
    </row>
    <row r="51" spans="2:20" x14ac:dyDescent="0.3">
      <c r="B51" s="5"/>
      <c r="C51" s="5"/>
      <c r="D51" s="7"/>
      <c r="E51" s="6"/>
      <c r="F51" s="45" t="s">
        <v>1423</v>
      </c>
      <c r="G51" s="47"/>
      <c r="H51" s="23">
        <f t="shared" ref="H51:T51" si="5">SUM(H48:H50)</f>
        <v>0</v>
      </c>
      <c r="I51" s="23">
        <f t="shared" si="5"/>
        <v>0</v>
      </c>
      <c r="J51" s="23">
        <f t="shared" si="5"/>
        <v>0</v>
      </c>
      <c r="K51" s="23">
        <f t="shared" si="5"/>
        <v>0</v>
      </c>
      <c r="L51" s="23">
        <f t="shared" si="5"/>
        <v>0</v>
      </c>
      <c r="M51" s="23">
        <f t="shared" si="5"/>
        <v>0</v>
      </c>
      <c r="N51" s="23">
        <f t="shared" si="5"/>
        <v>0</v>
      </c>
      <c r="O51" s="23">
        <f t="shared" si="5"/>
        <v>0</v>
      </c>
      <c r="P51" s="23">
        <f t="shared" si="5"/>
        <v>0</v>
      </c>
      <c r="Q51" s="23">
        <f t="shared" si="5"/>
        <v>0</v>
      </c>
      <c r="R51" s="23">
        <f t="shared" si="5"/>
        <v>0</v>
      </c>
      <c r="S51" s="23">
        <f t="shared" si="5"/>
        <v>0</v>
      </c>
      <c r="T51" s="23">
        <f t="shared" si="5"/>
        <v>0</v>
      </c>
    </row>
    <row r="52" spans="2:20" x14ac:dyDescent="0.3">
      <c r="B52" s="5"/>
      <c r="C52" s="5"/>
      <c r="D52" s="7"/>
      <c r="E52" s="37" t="s">
        <v>1424</v>
      </c>
      <c r="F52" s="40"/>
      <c r="G52" s="38"/>
      <c r="H52" s="14"/>
      <c r="I52" s="14"/>
      <c r="J52" s="14"/>
      <c r="K52" s="14"/>
      <c r="L52" s="14"/>
      <c r="M52" s="14"/>
      <c r="N52" s="14"/>
      <c r="O52" s="14"/>
      <c r="P52" s="14"/>
      <c r="Q52" s="14"/>
      <c r="R52" s="14"/>
      <c r="S52" s="14"/>
      <c r="T52" s="14"/>
    </row>
    <row r="53" spans="2:20" x14ac:dyDescent="0.3">
      <c r="B53" s="5"/>
      <c r="C53" s="5"/>
      <c r="D53" s="7"/>
      <c r="E53" s="7"/>
      <c r="F53" s="41" t="s">
        <v>1410</v>
      </c>
      <c r="G53" s="36"/>
      <c r="H53" s="23"/>
      <c r="I53" s="23"/>
      <c r="J53" s="23"/>
      <c r="K53" s="23"/>
      <c r="L53" s="23"/>
      <c r="M53" s="23"/>
      <c r="N53" s="23"/>
      <c r="O53" s="23"/>
      <c r="P53" s="23"/>
      <c r="Q53" s="23"/>
      <c r="R53" s="23"/>
      <c r="S53" s="23"/>
      <c r="T53" s="23"/>
    </row>
    <row r="54" spans="2:20" x14ac:dyDescent="0.3">
      <c r="B54" s="5"/>
      <c r="C54" s="5"/>
      <c r="D54" s="7"/>
      <c r="E54" s="7"/>
      <c r="F54" s="39" t="s">
        <v>1422</v>
      </c>
      <c r="G54" s="38"/>
      <c r="H54" s="24"/>
      <c r="I54" s="24"/>
      <c r="J54" s="24"/>
      <c r="K54" s="24"/>
      <c r="L54" s="24"/>
      <c r="M54" s="24"/>
      <c r="N54" s="24"/>
      <c r="O54" s="24"/>
      <c r="P54" s="24"/>
      <c r="Q54" s="24"/>
      <c r="R54" s="24"/>
      <c r="S54" s="24"/>
      <c r="T54" s="24"/>
    </row>
    <row r="55" spans="2:20" x14ac:dyDescent="0.3">
      <c r="B55" s="5"/>
      <c r="C55" s="5"/>
      <c r="D55" s="7"/>
      <c r="E55" s="7"/>
      <c r="F55" s="41" t="s">
        <v>1277</v>
      </c>
      <c r="G55" s="36"/>
      <c r="H55" s="23"/>
      <c r="I55" s="23"/>
      <c r="J55" s="23"/>
      <c r="K55" s="23"/>
      <c r="L55" s="23"/>
      <c r="M55" s="23"/>
      <c r="N55" s="23"/>
      <c r="O55" s="23"/>
      <c r="P55" s="23"/>
      <c r="Q55" s="23"/>
      <c r="R55" s="23"/>
      <c r="S55" s="23"/>
      <c r="T55" s="23"/>
    </row>
    <row r="56" spans="2:20" x14ac:dyDescent="0.3">
      <c r="B56" s="5"/>
      <c r="C56" s="5"/>
      <c r="D56" s="7"/>
      <c r="E56" s="8"/>
      <c r="F56" s="42" t="s">
        <v>1425</v>
      </c>
      <c r="G56" s="44"/>
      <c r="H56" s="24">
        <f t="shared" ref="H56:T56" si="6">SUM(H53:H55)</f>
        <v>0</v>
      </c>
      <c r="I56" s="24">
        <f t="shared" si="6"/>
        <v>0</v>
      </c>
      <c r="J56" s="24">
        <f t="shared" si="6"/>
        <v>0</v>
      </c>
      <c r="K56" s="24">
        <f t="shared" si="6"/>
        <v>0</v>
      </c>
      <c r="L56" s="24">
        <f t="shared" si="6"/>
        <v>0</v>
      </c>
      <c r="M56" s="24">
        <f t="shared" si="6"/>
        <v>0</v>
      </c>
      <c r="N56" s="24">
        <f t="shared" si="6"/>
        <v>0</v>
      </c>
      <c r="O56" s="24">
        <f t="shared" si="6"/>
        <v>0</v>
      </c>
      <c r="P56" s="24">
        <f t="shared" si="6"/>
        <v>0</v>
      </c>
      <c r="Q56" s="24">
        <f t="shared" si="6"/>
        <v>0</v>
      </c>
      <c r="R56" s="24">
        <f t="shared" si="6"/>
        <v>0</v>
      </c>
      <c r="S56" s="24">
        <f t="shared" si="6"/>
        <v>0</v>
      </c>
      <c r="T56" s="24">
        <f t="shared" si="6"/>
        <v>0</v>
      </c>
    </row>
    <row r="57" spans="2:20" x14ac:dyDescent="0.3">
      <c r="B57" s="5"/>
      <c r="C57" s="5"/>
      <c r="D57" s="7"/>
      <c r="E57" s="34" t="s">
        <v>1426</v>
      </c>
      <c r="F57" s="35"/>
      <c r="G57" s="36"/>
      <c r="H57" s="13"/>
      <c r="I57" s="13"/>
      <c r="J57" s="13"/>
      <c r="K57" s="13"/>
      <c r="L57" s="13"/>
      <c r="M57" s="13"/>
      <c r="N57" s="13"/>
      <c r="O57" s="13"/>
      <c r="P57" s="13"/>
      <c r="Q57" s="13"/>
      <c r="R57" s="13"/>
      <c r="S57" s="13"/>
      <c r="T57" s="13"/>
    </row>
    <row r="58" spans="2:20" x14ac:dyDescent="0.3">
      <c r="B58" s="5"/>
      <c r="C58" s="5"/>
      <c r="D58" s="7"/>
      <c r="E58" s="5"/>
      <c r="F58" s="39" t="s">
        <v>1435</v>
      </c>
      <c r="G58" s="38"/>
      <c r="H58" s="24"/>
      <c r="I58" s="24"/>
      <c r="J58" s="24"/>
      <c r="K58" s="24"/>
      <c r="L58" s="24"/>
      <c r="M58" s="24"/>
      <c r="N58" s="24"/>
      <c r="O58" s="24"/>
      <c r="P58" s="24"/>
      <c r="Q58" s="24"/>
      <c r="R58" s="24"/>
      <c r="S58" s="24"/>
      <c r="T58" s="24"/>
    </row>
    <row r="59" spans="2:20" x14ac:dyDescent="0.3">
      <c r="B59" s="5"/>
      <c r="C59" s="5"/>
      <c r="D59" s="7"/>
      <c r="E59" s="5"/>
      <c r="F59" s="41" t="s">
        <v>1350</v>
      </c>
      <c r="G59" s="36"/>
      <c r="H59" s="23"/>
      <c r="I59" s="23"/>
      <c r="J59" s="23"/>
      <c r="K59" s="23"/>
      <c r="L59" s="23"/>
      <c r="M59" s="23"/>
      <c r="N59" s="23"/>
      <c r="O59" s="23"/>
      <c r="P59" s="23"/>
      <c r="Q59" s="23"/>
      <c r="R59" s="23"/>
      <c r="S59" s="23"/>
      <c r="T59" s="23"/>
    </row>
    <row r="60" spans="2:20" x14ac:dyDescent="0.3">
      <c r="B60" s="5"/>
      <c r="C60" s="5"/>
      <c r="D60" s="7"/>
      <c r="E60" s="5"/>
      <c r="F60" s="39" t="s">
        <v>1351</v>
      </c>
      <c r="G60" s="38"/>
      <c r="H60" s="24"/>
      <c r="I60" s="24"/>
      <c r="J60" s="24"/>
      <c r="K60" s="24"/>
      <c r="L60" s="24"/>
      <c r="M60" s="24"/>
      <c r="N60" s="24"/>
      <c r="O60" s="24"/>
      <c r="P60" s="24"/>
      <c r="Q60" s="24"/>
      <c r="R60" s="24"/>
      <c r="S60" s="24"/>
      <c r="T60" s="24"/>
    </row>
    <row r="61" spans="2:20" x14ac:dyDescent="0.3">
      <c r="B61" s="5"/>
      <c r="C61" s="5"/>
      <c r="D61" s="7"/>
      <c r="E61" s="5"/>
      <c r="F61" s="41" t="s">
        <v>1352</v>
      </c>
      <c r="G61" s="36"/>
      <c r="H61" s="23"/>
      <c r="I61" s="23"/>
      <c r="J61" s="23"/>
      <c r="K61" s="23"/>
      <c r="L61" s="23"/>
      <c r="M61" s="23"/>
      <c r="N61" s="23"/>
      <c r="O61" s="23"/>
      <c r="P61" s="23"/>
      <c r="Q61" s="23"/>
      <c r="R61" s="23"/>
      <c r="S61" s="23"/>
      <c r="T61" s="23"/>
    </row>
    <row r="62" spans="2:20" x14ac:dyDescent="0.3">
      <c r="B62" s="5"/>
      <c r="C62" s="5"/>
      <c r="D62" s="7"/>
      <c r="E62" s="5"/>
      <c r="F62" s="39" t="s">
        <v>1353</v>
      </c>
      <c r="G62" s="38"/>
      <c r="H62" s="24"/>
      <c r="I62" s="24"/>
      <c r="J62" s="24"/>
      <c r="K62" s="24"/>
      <c r="L62" s="24"/>
      <c r="M62" s="24"/>
      <c r="N62" s="24"/>
      <c r="O62" s="24"/>
      <c r="P62" s="24"/>
      <c r="Q62" s="24"/>
      <c r="R62" s="24"/>
      <c r="S62" s="24"/>
      <c r="T62" s="24"/>
    </row>
    <row r="63" spans="2:20" x14ac:dyDescent="0.3">
      <c r="B63" s="5"/>
      <c r="C63" s="5"/>
      <c r="D63" s="7"/>
      <c r="E63" s="5"/>
      <c r="F63" s="41" t="s">
        <v>1354</v>
      </c>
      <c r="G63" s="36"/>
      <c r="H63" s="23"/>
      <c r="I63" s="23"/>
      <c r="J63" s="23"/>
      <c r="K63" s="23"/>
      <c r="L63" s="23"/>
      <c r="M63" s="23"/>
      <c r="N63" s="23"/>
      <c r="O63" s="23"/>
      <c r="P63" s="23"/>
      <c r="Q63" s="23"/>
      <c r="R63" s="23"/>
      <c r="S63" s="23"/>
      <c r="T63" s="23"/>
    </row>
    <row r="64" spans="2:20" x14ac:dyDescent="0.3">
      <c r="B64" s="5"/>
      <c r="C64" s="5"/>
      <c r="D64" s="7"/>
      <c r="E64" s="5"/>
      <c r="F64" s="39" t="s">
        <v>1406</v>
      </c>
      <c r="G64" s="38"/>
      <c r="H64" s="24"/>
      <c r="I64" s="24"/>
      <c r="J64" s="24"/>
      <c r="K64" s="24"/>
      <c r="L64" s="24"/>
      <c r="M64" s="24"/>
      <c r="N64" s="24"/>
      <c r="O64" s="24"/>
      <c r="P64" s="24"/>
      <c r="Q64" s="24"/>
      <c r="R64" s="24"/>
      <c r="S64" s="24"/>
      <c r="T64" s="24"/>
    </row>
    <row r="65" spans="2:20" x14ac:dyDescent="0.3">
      <c r="B65" s="5"/>
      <c r="C65" s="5"/>
      <c r="D65" s="7"/>
      <c r="E65" s="5"/>
      <c r="F65" s="41" t="s">
        <v>1407</v>
      </c>
      <c r="G65" s="36"/>
      <c r="H65" s="23"/>
      <c r="I65" s="23"/>
      <c r="J65" s="23"/>
      <c r="K65" s="23"/>
      <c r="L65" s="23"/>
      <c r="M65" s="23"/>
      <c r="N65" s="23"/>
      <c r="O65" s="23"/>
      <c r="P65" s="23"/>
      <c r="Q65" s="23"/>
      <c r="R65" s="23"/>
      <c r="S65" s="23"/>
      <c r="T65" s="23"/>
    </row>
    <row r="66" spans="2:20" x14ac:dyDescent="0.3">
      <c r="B66" s="5"/>
      <c r="C66" s="5"/>
      <c r="D66" s="7"/>
      <c r="E66" s="5"/>
      <c r="F66" s="39" t="s">
        <v>1408</v>
      </c>
      <c r="G66" s="38"/>
      <c r="H66" s="24"/>
      <c r="I66" s="24"/>
      <c r="J66" s="24"/>
      <c r="K66" s="24"/>
      <c r="L66" s="24"/>
      <c r="M66" s="24"/>
      <c r="N66" s="24"/>
      <c r="O66" s="24"/>
      <c r="P66" s="24"/>
      <c r="Q66" s="24"/>
      <c r="R66" s="24"/>
      <c r="S66" s="24"/>
      <c r="T66" s="24"/>
    </row>
    <row r="67" spans="2:20" x14ac:dyDescent="0.3">
      <c r="B67" s="5"/>
      <c r="C67" s="5"/>
      <c r="D67" s="7"/>
      <c r="E67" s="5"/>
      <c r="F67" s="41" t="s">
        <v>1429</v>
      </c>
      <c r="G67" s="36"/>
      <c r="H67" s="23"/>
      <c r="I67" s="23"/>
      <c r="J67" s="23"/>
      <c r="K67" s="23"/>
      <c r="L67" s="23"/>
      <c r="M67" s="23"/>
      <c r="N67" s="23"/>
      <c r="O67" s="23"/>
      <c r="P67" s="23"/>
      <c r="Q67" s="23"/>
      <c r="R67" s="23"/>
      <c r="S67" s="23"/>
      <c r="T67" s="23"/>
    </row>
    <row r="68" spans="2:20" x14ac:dyDescent="0.3">
      <c r="B68" s="5"/>
      <c r="C68" s="5"/>
      <c r="D68" s="7"/>
      <c r="E68" s="5"/>
      <c r="F68" s="39" t="s">
        <v>1430</v>
      </c>
      <c r="G68" s="38"/>
      <c r="H68" s="24"/>
      <c r="I68" s="24"/>
      <c r="J68" s="24"/>
      <c r="K68" s="24"/>
      <c r="L68" s="24"/>
      <c r="M68" s="24"/>
      <c r="N68" s="24"/>
      <c r="O68" s="24"/>
      <c r="P68" s="24"/>
      <c r="Q68" s="24"/>
      <c r="R68" s="24"/>
      <c r="S68" s="24"/>
      <c r="T68" s="24"/>
    </row>
    <row r="69" spans="2:20" x14ac:dyDescent="0.3">
      <c r="B69" s="5"/>
      <c r="C69" s="5"/>
      <c r="D69" s="7"/>
      <c r="E69" s="5"/>
      <c r="F69" s="41" t="s">
        <v>1422</v>
      </c>
      <c r="G69" s="36"/>
      <c r="H69" s="23"/>
      <c r="I69" s="23"/>
      <c r="J69" s="23"/>
      <c r="K69" s="23"/>
      <c r="L69" s="23"/>
      <c r="M69" s="23"/>
      <c r="N69" s="23"/>
      <c r="O69" s="23"/>
      <c r="P69" s="23"/>
      <c r="Q69" s="23"/>
      <c r="R69" s="23"/>
      <c r="S69" s="23"/>
      <c r="T69" s="23"/>
    </row>
    <row r="70" spans="2:20" x14ac:dyDescent="0.3">
      <c r="B70" s="5"/>
      <c r="C70" s="5"/>
      <c r="D70" s="7"/>
      <c r="E70" s="5"/>
      <c r="F70" s="39" t="s">
        <v>1410</v>
      </c>
      <c r="G70" s="38"/>
      <c r="H70" s="24"/>
      <c r="I70" s="24"/>
      <c r="J70" s="24"/>
      <c r="K70" s="24"/>
      <c r="L70" s="24"/>
      <c r="M70" s="24"/>
      <c r="N70" s="24"/>
      <c r="O70" s="24"/>
      <c r="P70" s="24"/>
      <c r="Q70" s="24"/>
      <c r="R70" s="24"/>
      <c r="S70" s="24"/>
      <c r="T70" s="24"/>
    </row>
    <row r="71" spans="2:20" x14ac:dyDescent="0.3">
      <c r="B71" s="5"/>
      <c r="C71" s="5"/>
      <c r="D71" s="7"/>
      <c r="E71" s="5"/>
      <c r="F71" s="41" t="s">
        <v>1277</v>
      </c>
      <c r="G71" s="36"/>
      <c r="H71" s="23"/>
      <c r="I71" s="23"/>
      <c r="J71" s="23"/>
      <c r="K71" s="23"/>
      <c r="L71" s="23"/>
      <c r="M71" s="23"/>
      <c r="N71" s="23"/>
      <c r="O71" s="23"/>
      <c r="P71" s="23"/>
      <c r="Q71" s="23"/>
      <c r="R71" s="23"/>
      <c r="S71" s="23"/>
      <c r="T71" s="23"/>
    </row>
    <row r="72" spans="2:20" x14ac:dyDescent="0.3">
      <c r="B72" s="5"/>
      <c r="C72" s="5"/>
      <c r="D72" s="7"/>
      <c r="E72" s="6"/>
      <c r="F72" s="42" t="s">
        <v>1431</v>
      </c>
      <c r="G72" s="44"/>
      <c r="H72" s="24">
        <f t="shared" ref="H72:T72" si="7">SUM(H58:H71)</f>
        <v>0</v>
      </c>
      <c r="I72" s="24">
        <f t="shared" si="7"/>
        <v>0</v>
      </c>
      <c r="J72" s="24">
        <f t="shared" si="7"/>
        <v>0</v>
      </c>
      <c r="K72" s="24">
        <f t="shared" si="7"/>
        <v>0</v>
      </c>
      <c r="L72" s="24">
        <f t="shared" si="7"/>
        <v>0</v>
      </c>
      <c r="M72" s="24">
        <f t="shared" si="7"/>
        <v>0</v>
      </c>
      <c r="N72" s="24">
        <f t="shared" si="7"/>
        <v>0</v>
      </c>
      <c r="O72" s="24">
        <f t="shared" si="7"/>
        <v>0</v>
      </c>
      <c r="P72" s="24">
        <f t="shared" si="7"/>
        <v>0</v>
      </c>
      <c r="Q72" s="24">
        <f t="shared" si="7"/>
        <v>0</v>
      </c>
      <c r="R72" s="24">
        <f t="shared" si="7"/>
        <v>0</v>
      </c>
      <c r="S72" s="24">
        <f t="shared" si="7"/>
        <v>0</v>
      </c>
      <c r="T72" s="24">
        <f t="shared" si="7"/>
        <v>0</v>
      </c>
    </row>
    <row r="73" spans="2:20" ht="28.05" customHeight="1" x14ac:dyDescent="0.3">
      <c r="B73" s="5"/>
      <c r="C73" s="6"/>
      <c r="D73" s="8"/>
      <c r="E73" s="45" t="s">
        <v>1436</v>
      </c>
      <c r="F73" s="46"/>
      <c r="G73" s="47"/>
      <c r="H73" s="23">
        <f t="shared" ref="H73:T73" si="8">H51+H72+H56</f>
        <v>0</v>
      </c>
      <c r="I73" s="23">
        <f t="shared" si="8"/>
        <v>0</v>
      </c>
      <c r="J73" s="23">
        <f t="shared" si="8"/>
        <v>0</v>
      </c>
      <c r="K73" s="23">
        <f t="shared" si="8"/>
        <v>0</v>
      </c>
      <c r="L73" s="23">
        <f t="shared" si="8"/>
        <v>0</v>
      </c>
      <c r="M73" s="23">
        <f t="shared" si="8"/>
        <v>0</v>
      </c>
      <c r="N73" s="23">
        <f t="shared" si="8"/>
        <v>0</v>
      </c>
      <c r="O73" s="23">
        <f t="shared" si="8"/>
        <v>0</v>
      </c>
      <c r="P73" s="23">
        <f t="shared" si="8"/>
        <v>0</v>
      </c>
      <c r="Q73" s="23">
        <f t="shared" si="8"/>
        <v>0</v>
      </c>
      <c r="R73" s="23">
        <f t="shared" si="8"/>
        <v>0</v>
      </c>
      <c r="S73" s="23">
        <f t="shared" si="8"/>
        <v>0</v>
      </c>
      <c r="T73" s="23">
        <f t="shared" si="8"/>
        <v>0</v>
      </c>
    </row>
    <row r="74" spans="2:20" x14ac:dyDescent="0.3">
      <c r="B74" s="6"/>
      <c r="C74" s="42" t="s">
        <v>1437</v>
      </c>
      <c r="D74" s="43"/>
      <c r="E74" s="43"/>
      <c r="F74" s="43"/>
      <c r="G74" s="44"/>
      <c r="H74" s="25">
        <f t="shared" ref="H74:T74" si="9">H44-H73</f>
        <v>0</v>
      </c>
      <c r="I74" s="25">
        <f t="shared" si="9"/>
        <v>0</v>
      </c>
      <c r="J74" s="25">
        <f t="shared" si="9"/>
        <v>0</v>
      </c>
      <c r="K74" s="25">
        <f t="shared" si="9"/>
        <v>0</v>
      </c>
      <c r="L74" s="25">
        <f t="shared" si="9"/>
        <v>0</v>
      </c>
      <c r="M74" s="25">
        <f t="shared" si="9"/>
        <v>0</v>
      </c>
      <c r="N74" s="25">
        <f t="shared" si="9"/>
        <v>0</v>
      </c>
      <c r="O74" s="25">
        <f t="shared" si="9"/>
        <v>0</v>
      </c>
      <c r="P74" s="25">
        <f t="shared" si="9"/>
        <v>0</v>
      </c>
      <c r="Q74" s="25">
        <f t="shared" si="9"/>
        <v>0</v>
      </c>
      <c r="R74" s="25">
        <f t="shared" si="9"/>
        <v>0</v>
      </c>
      <c r="S74" s="25">
        <f t="shared" si="9"/>
        <v>0</v>
      </c>
      <c r="T74" s="25">
        <f t="shared" si="9"/>
        <v>0</v>
      </c>
    </row>
  </sheetData>
  <mergeCells count="63">
    <mergeCell ref="H10:T10"/>
    <mergeCell ref="H11:J11"/>
    <mergeCell ref="K11:T11"/>
    <mergeCell ref="B13:G13"/>
    <mergeCell ref="C14:G14"/>
    <mergeCell ref="D15:G15"/>
    <mergeCell ref="E16:G16"/>
    <mergeCell ref="F17:G17"/>
    <mergeCell ref="F18:G18"/>
    <mergeCell ref="F19:G19"/>
    <mergeCell ref="F20:G20"/>
    <mergeCell ref="E21:G21"/>
    <mergeCell ref="F22:G22"/>
    <mergeCell ref="F23:G23"/>
    <mergeCell ref="F24:G24"/>
    <mergeCell ref="F25:G25"/>
    <mergeCell ref="E26:G26"/>
    <mergeCell ref="F27:G27"/>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E44:G44"/>
    <mergeCell ref="C45:G45"/>
    <mergeCell ref="D46:G46"/>
    <mergeCell ref="E47:G47"/>
    <mergeCell ref="F48:G48"/>
    <mergeCell ref="F49:G49"/>
    <mergeCell ref="F50:G50"/>
    <mergeCell ref="F51:G51"/>
    <mergeCell ref="E52:G52"/>
    <mergeCell ref="F53:G53"/>
    <mergeCell ref="F54:G54"/>
    <mergeCell ref="F55:G55"/>
    <mergeCell ref="F56:G56"/>
    <mergeCell ref="E57:G57"/>
    <mergeCell ref="F58:G58"/>
    <mergeCell ref="F59:G59"/>
    <mergeCell ref="F60:G60"/>
    <mergeCell ref="F61:G61"/>
    <mergeCell ref="F62:G62"/>
    <mergeCell ref="F63:G63"/>
    <mergeCell ref="F64:G64"/>
    <mergeCell ref="F65:G65"/>
    <mergeCell ref="F66:G66"/>
    <mergeCell ref="F72:G72"/>
    <mergeCell ref="E73:G73"/>
    <mergeCell ref="C74:G74"/>
    <mergeCell ref="F67:G67"/>
    <mergeCell ref="F68:G68"/>
    <mergeCell ref="F69:G69"/>
    <mergeCell ref="F70:G70"/>
    <mergeCell ref="F71:G71"/>
  </mergeCells>
  <hyperlinks>
    <hyperlink ref="B2" location="'Indice'!A1" display="Indice"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S70"/>
  <sheetViews>
    <sheetView showGridLines="0" workbookViewId="0"/>
  </sheetViews>
  <sheetFormatPr baseColWidth="10" defaultColWidth="8.88671875" defaultRowHeight="14.4" x14ac:dyDescent="0.3"/>
  <cols>
    <col min="2" max="5" width="2.6640625" customWidth="1"/>
    <col min="6" max="6" width="50" customWidth="1"/>
    <col min="7" max="19" width="15" customWidth="1"/>
  </cols>
  <sheetData>
    <row r="1" spans="2:19" ht="21" x14ac:dyDescent="0.4">
      <c r="B1" s="33" t="s">
        <v>1532</v>
      </c>
    </row>
    <row r="2" spans="2:19" x14ac:dyDescent="0.3">
      <c r="B2" s="2" t="s">
        <v>1</v>
      </c>
    </row>
    <row r="3" spans="2:19" x14ac:dyDescent="0.3">
      <c r="B3" s="1"/>
    </row>
    <row r="4" spans="2:19" x14ac:dyDescent="0.3">
      <c r="B4" s="1"/>
    </row>
    <row r="5" spans="2:19" x14ac:dyDescent="0.3">
      <c r="B5" s="1" t="s">
        <v>3</v>
      </c>
      <c r="C5" t="s">
        <v>1438</v>
      </c>
    </row>
    <row r="6" spans="2:19" x14ac:dyDescent="0.3">
      <c r="B6" s="1" t="s">
        <v>4</v>
      </c>
      <c r="C6" t="s">
        <v>5</v>
      </c>
    </row>
    <row r="7" spans="2:19" x14ac:dyDescent="0.3">
      <c r="B7" s="1" t="s">
        <v>6</v>
      </c>
      <c r="C7" t="s">
        <v>5</v>
      </c>
    </row>
    <row r="8" spans="2:19" x14ac:dyDescent="0.3">
      <c r="B8" s="1" t="s">
        <v>7</v>
      </c>
      <c r="C8" t="s">
        <v>8</v>
      </c>
    </row>
    <row r="10" spans="2:19" x14ac:dyDescent="0.3">
      <c r="G10" s="51" t="s">
        <v>1439</v>
      </c>
      <c r="H10" s="52"/>
      <c r="I10" s="52"/>
      <c r="J10" s="52"/>
      <c r="K10" s="52"/>
      <c r="L10" s="52"/>
      <c r="M10" s="52"/>
      <c r="N10" s="52"/>
      <c r="O10" s="52"/>
      <c r="P10" s="52"/>
      <c r="Q10" s="52"/>
      <c r="R10" s="52"/>
      <c r="S10" s="53"/>
    </row>
    <row r="11" spans="2:19" x14ac:dyDescent="0.3">
      <c r="G11" s="60" t="s">
        <v>1332</v>
      </c>
      <c r="H11" s="61"/>
      <c r="I11" s="62"/>
      <c r="J11" s="51" t="s">
        <v>1335</v>
      </c>
      <c r="K11" s="52"/>
      <c r="L11" s="52"/>
      <c r="M11" s="52"/>
      <c r="N11" s="52"/>
      <c r="O11" s="52"/>
      <c r="P11" s="52"/>
      <c r="Q11" s="52"/>
      <c r="R11" s="52"/>
      <c r="S11" s="53"/>
    </row>
    <row r="12" spans="2:19" ht="22.8" x14ac:dyDescent="0.3">
      <c r="G12" s="4" t="s">
        <v>1333</v>
      </c>
      <c r="H12" s="18" t="s">
        <v>1334</v>
      </c>
      <c r="I12" s="29"/>
      <c r="J12" s="18" t="s">
        <v>1336</v>
      </c>
      <c r="K12" s="4" t="s">
        <v>1337</v>
      </c>
      <c r="L12" s="18" t="s">
        <v>1338</v>
      </c>
      <c r="M12" s="4" t="s">
        <v>1339</v>
      </c>
      <c r="N12" s="18" t="s">
        <v>1340</v>
      </c>
      <c r="O12" s="4" t="s">
        <v>1341</v>
      </c>
      <c r="P12" s="18" t="s">
        <v>1342</v>
      </c>
      <c r="Q12" s="4" t="s">
        <v>1343</v>
      </c>
      <c r="R12" s="18" t="s">
        <v>1344</v>
      </c>
      <c r="S12" s="20"/>
    </row>
    <row r="13" spans="2:19" ht="28.05" customHeight="1" x14ac:dyDescent="0.3">
      <c r="B13" s="34" t="s">
        <v>1440</v>
      </c>
      <c r="C13" s="35"/>
      <c r="D13" s="35"/>
      <c r="E13" s="35"/>
      <c r="F13" s="36"/>
      <c r="G13" s="13"/>
      <c r="H13" s="13"/>
      <c r="I13" s="13"/>
      <c r="J13" s="13"/>
      <c r="K13" s="13"/>
      <c r="L13" s="13"/>
      <c r="M13" s="13"/>
      <c r="N13" s="13"/>
      <c r="O13" s="13"/>
      <c r="P13" s="13"/>
      <c r="Q13" s="13"/>
      <c r="R13" s="13"/>
      <c r="S13" s="13"/>
    </row>
    <row r="14" spans="2:19" x14ac:dyDescent="0.3">
      <c r="B14" s="5"/>
      <c r="C14" s="37" t="s">
        <v>1441</v>
      </c>
      <c r="D14" s="40"/>
      <c r="E14" s="40"/>
      <c r="F14" s="38"/>
      <c r="G14" s="14"/>
      <c r="H14" s="14"/>
      <c r="I14" s="14"/>
      <c r="J14" s="14"/>
      <c r="K14" s="14"/>
      <c r="L14" s="14"/>
      <c r="M14" s="14"/>
      <c r="N14" s="14"/>
      <c r="O14" s="14"/>
      <c r="P14" s="14"/>
      <c r="Q14" s="14"/>
      <c r="R14" s="14"/>
      <c r="S14" s="14"/>
    </row>
    <row r="15" spans="2:19" x14ac:dyDescent="0.3">
      <c r="B15" s="5"/>
      <c r="C15" s="7"/>
      <c r="D15" s="34" t="s">
        <v>1442</v>
      </c>
      <c r="E15" s="35"/>
      <c r="F15" s="36"/>
      <c r="G15" s="13"/>
      <c r="H15" s="13"/>
      <c r="I15" s="13"/>
      <c r="J15" s="13"/>
      <c r="K15" s="13"/>
      <c r="L15" s="13"/>
      <c r="M15" s="13"/>
      <c r="N15" s="13"/>
      <c r="O15" s="13"/>
      <c r="P15" s="13"/>
      <c r="Q15" s="13"/>
      <c r="R15" s="13"/>
      <c r="S15" s="13"/>
    </row>
    <row r="16" spans="2:19" x14ac:dyDescent="0.3">
      <c r="B16" s="5"/>
      <c r="C16" s="7"/>
      <c r="D16" s="5"/>
      <c r="E16" s="37" t="s">
        <v>1443</v>
      </c>
      <c r="F16" s="38"/>
      <c r="G16" s="14"/>
      <c r="H16" s="14"/>
      <c r="I16" s="14"/>
      <c r="J16" s="14"/>
      <c r="K16" s="14"/>
      <c r="L16" s="14"/>
      <c r="M16" s="14"/>
      <c r="N16" s="14"/>
      <c r="O16" s="14"/>
      <c r="P16" s="14"/>
      <c r="Q16" s="14"/>
      <c r="R16" s="14"/>
      <c r="S16" s="14"/>
    </row>
    <row r="17" spans="2:19" x14ac:dyDescent="0.3">
      <c r="B17" s="5"/>
      <c r="C17" s="7"/>
      <c r="D17" s="5"/>
      <c r="E17" s="7"/>
      <c r="F17" s="9" t="s">
        <v>1410</v>
      </c>
      <c r="G17" s="23"/>
      <c r="H17" s="23"/>
      <c r="I17" s="23"/>
      <c r="J17" s="23"/>
      <c r="K17" s="23"/>
      <c r="L17" s="23"/>
      <c r="M17" s="23"/>
      <c r="N17" s="23"/>
      <c r="O17" s="23"/>
      <c r="P17" s="23"/>
      <c r="Q17" s="23"/>
      <c r="R17" s="23"/>
      <c r="S17" s="23"/>
    </row>
    <row r="18" spans="2:19" x14ac:dyDescent="0.3">
      <c r="B18" s="5"/>
      <c r="C18" s="7"/>
      <c r="D18" s="5"/>
      <c r="E18" s="7"/>
      <c r="F18" s="10" t="s">
        <v>1444</v>
      </c>
      <c r="G18" s="24"/>
      <c r="H18" s="24"/>
      <c r="I18" s="24"/>
      <c r="J18" s="24"/>
      <c r="K18" s="24"/>
      <c r="L18" s="24"/>
      <c r="M18" s="24"/>
      <c r="N18" s="24"/>
      <c r="O18" s="24"/>
      <c r="P18" s="24"/>
      <c r="Q18" s="24"/>
      <c r="R18" s="24"/>
      <c r="S18" s="24"/>
    </row>
    <row r="19" spans="2:19" x14ac:dyDescent="0.3">
      <c r="B19" s="5"/>
      <c r="C19" s="7"/>
      <c r="D19" s="5"/>
      <c r="E19" s="7"/>
      <c r="F19" s="9" t="s">
        <v>1277</v>
      </c>
      <c r="G19" s="23"/>
      <c r="H19" s="23"/>
      <c r="I19" s="23"/>
      <c r="J19" s="23"/>
      <c r="K19" s="23"/>
      <c r="L19" s="23"/>
      <c r="M19" s="23"/>
      <c r="N19" s="23"/>
      <c r="O19" s="23"/>
      <c r="P19" s="23"/>
      <c r="Q19" s="23"/>
      <c r="R19" s="23"/>
      <c r="S19" s="23"/>
    </row>
    <row r="20" spans="2:19" x14ac:dyDescent="0.3">
      <c r="B20" s="5"/>
      <c r="C20" s="7"/>
      <c r="D20" s="5"/>
      <c r="E20" s="8"/>
      <c r="F20" s="21" t="s">
        <v>1445</v>
      </c>
      <c r="G20" s="24">
        <f t="shared" ref="G20:S20" si="0">SUM(G17:G19)</f>
        <v>0</v>
      </c>
      <c r="H20" s="24">
        <f t="shared" si="0"/>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c r="S20" s="24">
        <f t="shared" si="0"/>
        <v>0</v>
      </c>
    </row>
    <row r="21" spans="2:19" x14ac:dyDescent="0.3">
      <c r="B21" s="5"/>
      <c r="C21" s="7"/>
      <c r="D21" s="5"/>
      <c r="E21" s="34" t="s">
        <v>1446</v>
      </c>
      <c r="F21" s="36"/>
      <c r="G21" s="13"/>
      <c r="H21" s="13"/>
      <c r="I21" s="13"/>
      <c r="J21" s="13"/>
      <c r="K21" s="13"/>
      <c r="L21" s="13"/>
      <c r="M21" s="13"/>
      <c r="N21" s="13"/>
      <c r="O21" s="13"/>
      <c r="P21" s="13"/>
      <c r="Q21" s="13"/>
      <c r="R21" s="13"/>
      <c r="S21" s="13"/>
    </row>
    <row r="22" spans="2:19" x14ac:dyDescent="0.3">
      <c r="B22" s="5"/>
      <c r="C22" s="7"/>
      <c r="D22" s="5"/>
      <c r="E22" s="5"/>
      <c r="F22" s="10" t="s">
        <v>1447</v>
      </c>
      <c r="G22" s="24"/>
      <c r="H22" s="24"/>
      <c r="I22" s="24"/>
      <c r="J22" s="24"/>
      <c r="K22" s="24"/>
      <c r="L22" s="24"/>
      <c r="M22" s="24"/>
      <c r="N22" s="24"/>
      <c r="O22" s="24"/>
      <c r="P22" s="24"/>
      <c r="Q22" s="24"/>
      <c r="R22" s="24"/>
      <c r="S22" s="24"/>
    </row>
    <row r="23" spans="2:19" x14ac:dyDescent="0.3">
      <c r="B23" s="5"/>
      <c r="C23" s="7"/>
      <c r="D23" s="5"/>
      <c r="E23" s="5"/>
      <c r="F23" s="9" t="s">
        <v>1448</v>
      </c>
      <c r="G23" s="23"/>
      <c r="H23" s="23"/>
      <c r="I23" s="23"/>
      <c r="J23" s="23"/>
      <c r="K23" s="23"/>
      <c r="L23" s="23"/>
      <c r="M23" s="23"/>
      <c r="N23" s="23"/>
      <c r="O23" s="23"/>
      <c r="P23" s="23"/>
      <c r="Q23" s="23"/>
      <c r="R23" s="23"/>
      <c r="S23" s="23"/>
    </row>
    <row r="24" spans="2:19" x14ac:dyDescent="0.3">
      <c r="B24" s="5"/>
      <c r="C24" s="7"/>
      <c r="D24" s="5"/>
      <c r="E24" s="5"/>
      <c r="F24" s="10" t="s">
        <v>1444</v>
      </c>
      <c r="G24" s="24"/>
      <c r="H24" s="24"/>
      <c r="I24" s="24"/>
      <c r="J24" s="24"/>
      <c r="K24" s="24"/>
      <c r="L24" s="24"/>
      <c r="M24" s="24"/>
      <c r="N24" s="24"/>
      <c r="O24" s="24"/>
      <c r="P24" s="24"/>
      <c r="Q24" s="24"/>
      <c r="R24" s="24"/>
      <c r="S24" s="24"/>
    </row>
    <row r="25" spans="2:19" x14ac:dyDescent="0.3">
      <c r="B25" s="5"/>
      <c r="C25" s="7"/>
      <c r="D25" s="5"/>
      <c r="E25" s="5"/>
      <c r="F25" s="9" t="s">
        <v>1277</v>
      </c>
      <c r="G25" s="23"/>
      <c r="H25" s="23"/>
      <c r="I25" s="23"/>
      <c r="J25" s="23"/>
      <c r="K25" s="23"/>
      <c r="L25" s="23"/>
      <c r="M25" s="23"/>
      <c r="N25" s="23"/>
      <c r="O25" s="23"/>
      <c r="P25" s="23"/>
      <c r="Q25" s="23"/>
      <c r="R25" s="23"/>
      <c r="S25" s="23"/>
    </row>
    <row r="26" spans="2:19" x14ac:dyDescent="0.3">
      <c r="B26" s="5"/>
      <c r="C26" s="7"/>
      <c r="D26" s="5"/>
      <c r="E26" s="6"/>
      <c r="F26" s="21" t="s">
        <v>1449</v>
      </c>
      <c r="G26" s="24">
        <f t="shared" ref="G26:S26" si="1">SUM(G22:G25)</f>
        <v>0</v>
      </c>
      <c r="H26" s="24">
        <f t="shared" si="1"/>
        <v>0</v>
      </c>
      <c r="I26" s="24">
        <f t="shared" si="1"/>
        <v>0</v>
      </c>
      <c r="J26" s="24">
        <f t="shared" si="1"/>
        <v>0</v>
      </c>
      <c r="K26" s="24">
        <f t="shared" si="1"/>
        <v>0</v>
      </c>
      <c r="L26" s="24">
        <f t="shared" si="1"/>
        <v>0</v>
      </c>
      <c r="M26" s="24">
        <f t="shared" si="1"/>
        <v>0</v>
      </c>
      <c r="N26" s="24">
        <f t="shared" si="1"/>
        <v>0</v>
      </c>
      <c r="O26" s="24">
        <f t="shared" si="1"/>
        <v>0</v>
      </c>
      <c r="P26" s="24">
        <f t="shared" si="1"/>
        <v>0</v>
      </c>
      <c r="Q26" s="24">
        <f t="shared" si="1"/>
        <v>0</v>
      </c>
      <c r="R26" s="24">
        <f t="shared" si="1"/>
        <v>0</v>
      </c>
      <c r="S26" s="24">
        <f t="shared" si="1"/>
        <v>0</v>
      </c>
    </row>
    <row r="27" spans="2:19" x14ac:dyDescent="0.3">
      <c r="B27" s="5"/>
      <c r="C27" s="7"/>
      <c r="D27" s="5"/>
      <c r="E27" s="34" t="s">
        <v>1450</v>
      </c>
      <c r="F27" s="36"/>
      <c r="G27" s="13"/>
      <c r="H27" s="13"/>
      <c r="I27" s="13"/>
      <c r="J27" s="13"/>
      <c r="K27" s="13"/>
      <c r="L27" s="13"/>
      <c r="M27" s="13"/>
      <c r="N27" s="13"/>
      <c r="O27" s="13"/>
      <c r="P27" s="13"/>
      <c r="Q27" s="13"/>
      <c r="R27" s="13"/>
      <c r="S27" s="13"/>
    </row>
    <row r="28" spans="2:19" x14ac:dyDescent="0.3">
      <c r="B28" s="5"/>
      <c r="C28" s="7"/>
      <c r="D28" s="5"/>
      <c r="E28" s="5"/>
      <c r="F28" s="10" t="s">
        <v>1451</v>
      </c>
      <c r="G28" s="24"/>
      <c r="H28" s="24"/>
      <c r="I28" s="24"/>
      <c r="J28" s="24"/>
      <c r="K28" s="24"/>
      <c r="L28" s="24"/>
      <c r="M28" s="24"/>
      <c r="N28" s="24"/>
      <c r="O28" s="24"/>
      <c r="P28" s="24"/>
      <c r="Q28" s="24"/>
      <c r="R28" s="24"/>
      <c r="S28" s="24"/>
    </row>
    <row r="29" spans="2:19" x14ac:dyDescent="0.3">
      <c r="B29" s="5"/>
      <c r="C29" s="7"/>
      <c r="D29" s="5"/>
      <c r="E29" s="5"/>
      <c r="F29" s="9" t="s">
        <v>1452</v>
      </c>
      <c r="G29" s="23"/>
      <c r="H29" s="23"/>
      <c r="I29" s="23"/>
      <c r="J29" s="23"/>
      <c r="K29" s="23"/>
      <c r="L29" s="23"/>
      <c r="M29" s="23"/>
      <c r="N29" s="23"/>
      <c r="O29" s="23"/>
      <c r="P29" s="23"/>
      <c r="Q29" s="23"/>
      <c r="R29" s="23"/>
      <c r="S29" s="23"/>
    </row>
    <row r="30" spans="2:19" x14ac:dyDescent="0.3">
      <c r="B30" s="5"/>
      <c r="C30" s="7"/>
      <c r="D30" s="5"/>
      <c r="E30" s="5"/>
      <c r="F30" s="10" t="s">
        <v>1453</v>
      </c>
      <c r="G30" s="24"/>
      <c r="H30" s="24"/>
      <c r="I30" s="24"/>
      <c r="J30" s="24"/>
      <c r="K30" s="24"/>
      <c r="L30" s="24"/>
      <c r="M30" s="24"/>
      <c r="N30" s="24"/>
      <c r="O30" s="24"/>
      <c r="P30" s="24"/>
      <c r="Q30" s="24"/>
      <c r="R30" s="24"/>
      <c r="S30" s="24"/>
    </row>
    <row r="31" spans="2:19" x14ac:dyDescent="0.3">
      <c r="B31" s="5"/>
      <c r="C31" s="7"/>
      <c r="D31" s="5"/>
      <c r="E31" s="5"/>
      <c r="F31" s="9" t="s">
        <v>1454</v>
      </c>
      <c r="G31" s="23"/>
      <c r="H31" s="23"/>
      <c r="I31" s="23"/>
      <c r="J31" s="23"/>
      <c r="K31" s="23"/>
      <c r="L31" s="23"/>
      <c r="M31" s="23"/>
      <c r="N31" s="23"/>
      <c r="O31" s="23"/>
      <c r="P31" s="23"/>
      <c r="Q31" s="23"/>
      <c r="R31" s="23"/>
      <c r="S31" s="23"/>
    </row>
    <row r="32" spans="2:19" x14ac:dyDescent="0.3">
      <c r="B32" s="5"/>
      <c r="C32" s="7"/>
      <c r="D32" s="5"/>
      <c r="E32" s="5"/>
      <c r="F32" s="10" t="s">
        <v>1455</v>
      </c>
      <c r="G32" s="24"/>
      <c r="H32" s="24"/>
      <c r="I32" s="24"/>
      <c r="J32" s="24"/>
      <c r="K32" s="24"/>
      <c r="L32" s="24"/>
      <c r="M32" s="24"/>
      <c r="N32" s="24"/>
      <c r="O32" s="24"/>
      <c r="P32" s="24"/>
      <c r="Q32" s="24"/>
      <c r="R32" s="24"/>
      <c r="S32" s="24"/>
    </row>
    <row r="33" spans="2:19" x14ac:dyDescent="0.3">
      <c r="B33" s="5"/>
      <c r="C33" s="7"/>
      <c r="D33" s="5"/>
      <c r="E33" s="5"/>
      <c r="F33" s="9" t="s">
        <v>1277</v>
      </c>
      <c r="G33" s="23"/>
      <c r="H33" s="23"/>
      <c r="I33" s="23"/>
      <c r="J33" s="23"/>
      <c r="K33" s="23"/>
      <c r="L33" s="23"/>
      <c r="M33" s="23"/>
      <c r="N33" s="23"/>
      <c r="O33" s="23"/>
      <c r="P33" s="23"/>
      <c r="Q33" s="23"/>
      <c r="R33" s="23"/>
      <c r="S33" s="23"/>
    </row>
    <row r="34" spans="2:19" x14ac:dyDescent="0.3">
      <c r="B34" s="5"/>
      <c r="C34" s="7"/>
      <c r="D34" s="5"/>
      <c r="E34" s="6"/>
      <c r="F34" s="21" t="s">
        <v>1456</v>
      </c>
      <c r="G34" s="24">
        <f t="shared" ref="G34:S34" si="2">SUM(G28:G33)</f>
        <v>0</v>
      </c>
      <c r="H34" s="24">
        <f t="shared" si="2"/>
        <v>0</v>
      </c>
      <c r="I34" s="24">
        <f t="shared" si="2"/>
        <v>0</v>
      </c>
      <c r="J34" s="24">
        <f t="shared" si="2"/>
        <v>0</v>
      </c>
      <c r="K34" s="24">
        <f t="shared" si="2"/>
        <v>0</v>
      </c>
      <c r="L34" s="24">
        <f t="shared" si="2"/>
        <v>0</v>
      </c>
      <c r="M34" s="24">
        <f t="shared" si="2"/>
        <v>0</v>
      </c>
      <c r="N34" s="24">
        <f t="shared" si="2"/>
        <v>0</v>
      </c>
      <c r="O34" s="24">
        <f t="shared" si="2"/>
        <v>0</v>
      </c>
      <c r="P34" s="24">
        <f t="shared" si="2"/>
        <v>0</v>
      </c>
      <c r="Q34" s="24">
        <f t="shared" si="2"/>
        <v>0</v>
      </c>
      <c r="R34" s="24">
        <f t="shared" si="2"/>
        <v>0</v>
      </c>
      <c r="S34" s="24">
        <f t="shared" si="2"/>
        <v>0</v>
      </c>
    </row>
    <row r="35" spans="2:19" x14ac:dyDescent="0.3">
      <c r="B35" s="5"/>
      <c r="C35" s="7"/>
      <c r="D35" s="5"/>
      <c r="E35" s="34" t="s">
        <v>1457</v>
      </c>
      <c r="F35" s="36"/>
      <c r="G35" s="13"/>
      <c r="H35" s="13"/>
      <c r="I35" s="13"/>
      <c r="J35" s="13"/>
      <c r="K35" s="13"/>
      <c r="L35" s="13"/>
      <c r="M35" s="13"/>
      <c r="N35" s="13"/>
      <c r="O35" s="13"/>
      <c r="P35" s="13"/>
      <c r="Q35" s="13"/>
      <c r="R35" s="13"/>
      <c r="S35" s="13"/>
    </row>
    <row r="36" spans="2:19" x14ac:dyDescent="0.3">
      <c r="B36" s="5"/>
      <c r="C36" s="7"/>
      <c r="D36" s="5"/>
      <c r="E36" s="5"/>
      <c r="F36" s="10" t="s">
        <v>1454</v>
      </c>
      <c r="G36" s="24"/>
      <c r="H36" s="24"/>
      <c r="I36" s="24"/>
      <c r="J36" s="24"/>
      <c r="K36" s="24"/>
      <c r="L36" s="24"/>
      <c r="M36" s="24"/>
      <c r="N36" s="24"/>
      <c r="O36" s="24"/>
      <c r="P36" s="24"/>
      <c r="Q36" s="24"/>
      <c r="R36" s="24"/>
      <c r="S36" s="24"/>
    </row>
    <row r="37" spans="2:19" x14ac:dyDescent="0.3">
      <c r="B37" s="5"/>
      <c r="C37" s="7"/>
      <c r="D37" s="5"/>
      <c r="E37" s="5"/>
      <c r="F37" s="9" t="s">
        <v>1455</v>
      </c>
      <c r="G37" s="23"/>
      <c r="H37" s="23"/>
      <c r="I37" s="23"/>
      <c r="J37" s="23"/>
      <c r="K37" s="23"/>
      <c r="L37" s="23"/>
      <c r="M37" s="23"/>
      <c r="N37" s="23"/>
      <c r="O37" s="23"/>
      <c r="P37" s="23"/>
      <c r="Q37" s="23"/>
      <c r="R37" s="23"/>
      <c r="S37" s="23"/>
    </row>
    <row r="38" spans="2:19" x14ac:dyDescent="0.3">
      <c r="B38" s="5"/>
      <c r="C38" s="7"/>
      <c r="D38" s="5"/>
      <c r="E38" s="5"/>
      <c r="F38" s="10" t="s">
        <v>1458</v>
      </c>
      <c r="G38" s="24"/>
      <c r="H38" s="24"/>
      <c r="I38" s="24"/>
      <c r="J38" s="24"/>
      <c r="K38" s="24"/>
      <c r="L38" s="24"/>
      <c r="M38" s="24"/>
      <c r="N38" s="24"/>
      <c r="O38" s="24"/>
      <c r="P38" s="24"/>
      <c r="Q38" s="24"/>
      <c r="R38" s="24"/>
      <c r="S38" s="24"/>
    </row>
    <row r="39" spans="2:19" x14ac:dyDescent="0.3">
      <c r="B39" s="5"/>
      <c r="C39" s="7"/>
      <c r="D39" s="5"/>
      <c r="E39" s="5"/>
      <c r="F39" s="9" t="s">
        <v>1277</v>
      </c>
      <c r="G39" s="23"/>
      <c r="H39" s="23"/>
      <c r="I39" s="23"/>
      <c r="J39" s="23"/>
      <c r="K39" s="23"/>
      <c r="L39" s="23"/>
      <c r="M39" s="23"/>
      <c r="N39" s="23"/>
      <c r="O39" s="23"/>
      <c r="P39" s="23"/>
      <c r="Q39" s="23"/>
      <c r="R39" s="23"/>
      <c r="S39" s="23"/>
    </row>
    <row r="40" spans="2:19" x14ac:dyDescent="0.3">
      <c r="B40" s="5"/>
      <c r="C40" s="7"/>
      <c r="D40" s="5"/>
      <c r="E40" s="6"/>
      <c r="F40" s="21" t="s">
        <v>1459</v>
      </c>
      <c r="G40" s="24">
        <f t="shared" ref="G40:S40" si="3">SUM(G36:G39)</f>
        <v>0</v>
      </c>
      <c r="H40" s="24">
        <f t="shared" si="3"/>
        <v>0</v>
      </c>
      <c r="I40" s="24">
        <f t="shared" si="3"/>
        <v>0</v>
      </c>
      <c r="J40" s="24">
        <f t="shared" si="3"/>
        <v>0</v>
      </c>
      <c r="K40" s="24">
        <f t="shared" si="3"/>
        <v>0</v>
      </c>
      <c r="L40" s="24">
        <f t="shared" si="3"/>
        <v>0</v>
      </c>
      <c r="M40" s="24">
        <f t="shared" si="3"/>
        <v>0</v>
      </c>
      <c r="N40" s="24">
        <f t="shared" si="3"/>
        <v>0</v>
      </c>
      <c r="O40" s="24">
        <f t="shared" si="3"/>
        <v>0</v>
      </c>
      <c r="P40" s="24">
        <f t="shared" si="3"/>
        <v>0</v>
      </c>
      <c r="Q40" s="24">
        <f t="shared" si="3"/>
        <v>0</v>
      </c>
      <c r="R40" s="24">
        <f t="shared" si="3"/>
        <v>0</v>
      </c>
      <c r="S40" s="24">
        <f t="shared" si="3"/>
        <v>0</v>
      </c>
    </row>
    <row r="41" spans="2:19" x14ac:dyDescent="0.3">
      <c r="B41" s="5"/>
      <c r="C41" s="8"/>
      <c r="D41" s="6"/>
      <c r="E41" s="45" t="s">
        <v>1460</v>
      </c>
      <c r="F41" s="47"/>
      <c r="G41" s="23">
        <f t="shared" ref="G41:S41" si="4">G40+G34+G20+G26</f>
        <v>0</v>
      </c>
      <c r="H41" s="23">
        <f t="shared" si="4"/>
        <v>0</v>
      </c>
      <c r="I41" s="23">
        <f t="shared" si="4"/>
        <v>0</v>
      </c>
      <c r="J41" s="23">
        <f t="shared" si="4"/>
        <v>0</v>
      </c>
      <c r="K41" s="23">
        <f t="shared" si="4"/>
        <v>0</v>
      </c>
      <c r="L41" s="23">
        <f t="shared" si="4"/>
        <v>0</v>
      </c>
      <c r="M41" s="23">
        <f t="shared" si="4"/>
        <v>0</v>
      </c>
      <c r="N41" s="23">
        <f t="shared" si="4"/>
        <v>0</v>
      </c>
      <c r="O41" s="23">
        <f t="shared" si="4"/>
        <v>0</v>
      </c>
      <c r="P41" s="23">
        <f t="shared" si="4"/>
        <v>0</v>
      </c>
      <c r="Q41" s="23">
        <f t="shared" si="4"/>
        <v>0</v>
      </c>
      <c r="R41" s="23">
        <f t="shared" si="4"/>
        <v>0</v>
      </c>
      <c r="S41" s="23">
        <f t="shared" si="4"/>
        <v>0</v>
      </c>
    </row>
    <row r="42" spans="2:19" x14ac:dyDescent="0.3">
      <c r="B42" s="5"/>
      <c r="C42" s="37" t="s">
        <v>1461</v>
      </c>
      <c r="D42" s="40"/>
      <c r="E42" s="40"/>
      <c r="F42" s="38"/>
      <c r="G42" s="14"/>
      <c r="H42" s="14"/>
      <c r="I42" s="14"/>
      <c r="J42" s="14"/>
      <c r="K42" s="14"/>
      <c r="L42" s="14"/>
      <c r="M42" s="14"/>
      <c r="N42" s="14"/>
      <c r="O42" s="14"/>
      <c r="P42" s="14"/>
      <c r="Q42" s="14"/>
      <c r="R42" s="14"/>
      <c r="S42" s="14"/>
    </row>
    <row r="43" spans="2:19" x14ac:dyDescent="0.3">
      <c r="B43" s="5"/>
      <c r="C43" s="7"/>
      <c r="D43" s="34" t="s">
        <v>1434</v>
      </c>
      <c r="E43" s="35"/>
      <c r="F43" s="36"/>
      <c r="G43" s="13"/>
      <c r="H43" s="13"/>
      <c r="I43" s="13"/>
      <c r="J43" s="13"/>
      <c r="K43" s="13"/>
      <c r="L43" s="13"/>
      <c r="M43" s="13"/>
      <c r="N43" s="13"/>
      <c r="O43" s="13"/>
      <c r="P43" s="13"/>
      <c r="Q43" s="13"/>
      <c r="R43" s="13"/>
      <c r="S43" s="13"/>
    </row>
    <row r="44" spans="2:19" x14ac:dyDescent="0.3">
      <c r="B44" s="5"/>
      <c r="C44" s="7"/>
      <c r="D44" s="5"/>
      <c r="E44" s="37" t="s">
        <v>1443</v>
      </c>
      <c r="F44" s="38"/>
      <c r="G44" s="14"/>
      <c r="H44" s="14"/>
      <c r="I44" s="14"/>
      <c r="J44" s="14"/>
      <c r="K44" s="14"/>
      <c r="L44" s="14"/>
      <c r="M44" s="14"/>
      <c r="N44" s="14"/>
      <c r="O44" s="14"/>
      <c r="P44" s="14"/>
      <c r="Q44" s="14"/>
      <c r="R44" s="14"/>
      <c r="S44" s="14"/>
    </row>
    <row r="45" spans="2:19" x14ac:dyDescent="0.3">
      <c r="B45" s="5"/>
      <c r="C45" s="7"/>
      <c r="D45" s="5"/>
      <c r="E45" s="7"/>
      <c r="F45" s="9" t="s">
        <v>1410</v>
      </c>
      <c r="G45" s="23"/>
      <c r="H45" s="23"/>
      <c r="I45" s="23"/>
      <c r="J45" s="23"/>
      <c r="K45" s="23"/>
      <c r="L45" s="23"/>
      <c r="M45" s="23"/>
      <c r="N45" s="23"/>
      <c r="O45" s="23"/>
      <c r="P45" s="23"/>
      <c r="Q45" s="23"/>
      <c r="R45" s="23"/>
      <c r="S45" s="23"/>
    </row>
    <row r="46" spans="2:19" x14ac:dyDescent="0.3">
      <c r="B46" s="5"/>
      <c r="C46" s="7"/>
      <c r="D46" s="5"/>
      <c r="E46" s="7"/>
      <c r="F46" s="10" t="s">
        <v>1444</v>
      </c>
      <c r="G46" s="24"/>
      <c r="H46" s="24"/>
      <c r="I46" s="24"/>
      <c r="J46" s="24"/>
      <c r="K46" s="24"/>
      <c r="L46" s="24"/>
      <c r="M46" s="24"/>
      <c r="N46" s="24"/>
      <c r="O46" s="24"/>
      <c r="P46" s="24"/>
      <c r="Q46" s="24"/>
      <c r="R46" s="24"/>
      <c r="S46" s="24"/>
    </row>
    <row r="47" spans="2:19" x14ac:dyDescent="0.3">
      <c r="B47" s="5"/>
      <c r="C47" s="7"/>
      <c r="D47" s="5"/>
      <c r="E47" s="7"/>
      <c r="F47" s="9" t="s">
        <v>1277</v>
      </c>
      <c r="G47" s="23"/>
      <c r="H47" s="23"/>
      <c r="I47" s="23"/>
      <c r="J47" s="23"/>
      <c r="K47" s="23"/>
      <c r="L47" s="23"/>
      <c r="M47" s="23"/>
      <c r="N47" s="23"/>
      <c r="O47" s="23"/>
      <c r="P47" s="23"/>
      <c r="Q47" s="23"/>
      <c r="R47" s="23"/>
      <c r="S47" s="23"/>
    </row>
    <row r="48" spans="2:19" x14ac:dyDescent="0.3">
      <c r="B48" s="5"/>
      <c r="C48" s="7"/>
      <c r="D48" s="5"/>
      <c r="E48" s="8"/>
      <c r="F48" s="21" t="s">
        <v>1445</v>
      </c>
      <c r="G48" s="24">
        <f t="shared" ref="G48:S48" si="5">SUM(G45:G47)</f>
        <v>0</v>
      </c>
      <c r="H48" s="24">
        <f t="shared" si="5"/>
        <v>0</v>
      </c>
      <c r="I48" s="24">
        <f t="shared" si="5"/>
        <v>0</v>
      </c>
      <c r="J48" s="24">
        <f t="shared" si="5"/>
        <v>0</v>
      </c>
      <c r="K48" s="24">
        <f t="shared" si="5"/>
        <v>0</v>
      </c>
      <c r="L48" s="24">
        <f t="shared" si="5"/>
        <v>0</v>
      </c>
      <c r="M48" s="24">
        <f t="shared" si="5"/>
        <v>0</v>
      </c>
      <c r="N48" s="24">
        <f t="shared" si="5"/>
        <v>0</v>
      </c>
      <c r="O48" s="24">
        <f t="shared" si="5"/>
        <v>0</v>
      </c>
      <c r="P48" s="24">
        <f t="shared" si="5"/>
        <v>0</v>
      </c>
      <c r="Q48" s="24">
        <f t="shared" si="5"/>
        <v>0</v>
      </c>
      <c r="R48" s="24">
        <f t="shared" si="5"/>
        <v>0</v>
      </c>
      <c r="S48" s="24">
        <f t="shared" si="5"/>
        <v>0</v>
      </c>
    </row>
    <row r="49" spans="2:19" x14ac:dyDescent="0.3">
      <c r="B49" s="5"/>
      <c r="C49" s="7"/>
      <c r="D49" s="5"/>
      <c r="E49" s="34" t="s">
        <v>1446</v>
      </c>
      <c r="F49" s="36"/>
      <c r="G49" s="13"/>
      <c r="H49" s="13"/>
      <c r="I49" s="13"/>
      <c r="J49" s="13"/>
      <c r="K49" s="13"/>
      <c r="L49" s="13"/>
      <c r="M49" s="13"/>
      <c r="N49" s="13"/>
      <c r="O49" s="13"/>
      <c r="P49" s="13"/>
      <c r="Q49" s="13"/>
      <c r="R49" s="13"/>
      <c r="S49" s="13"/>
    </row>
    <row r="50" spans="2:19" x14ac:dyDescent="0.3">
      <c r="B50" s="5"/>
      <c r="C50" s="7"/>
      <c r="D50" s="5"/>
      <c r="E50" s="5"/>
      <c r="F50" s="10" t="s">
        <v>1447</v>
      </c>
      <c r="G50" s="24"/>
      <c r="H50" s="24"/>
      <c r="I50" s="24"/>
      <c r="J50" s="24"/>
      <c r="K50" s="24"/>
      <c r="L50" s="24"/>
      <c r="M50" s="24"/>
      <c r="N50" s="24"/>
      <c r="O50" s="24"/>
      <c r="P50" s="24"/>
      <c r="Q50" s="24"/>
      <c r="R50" s="24"/>
      <c r="S50" s="24"/>
    </row>
    <row r="51" spans="2:19" x14ac:dyDescent="0.3">
      <c r="B51" s="5"/>
      <c r="C51" s="7"/>
      <c r="D51" s="5"/>
      <c r="E51" s="5"/>
      <c r="F51" s="9" t="s">
        <v>1462</v>
      </c>
      <c r="G51" s="23"/>
      <c r="H51" s="23"/>
      <c r="I51" s="23"/>
      <c r="J51" s="23"/>
      <c r="K51" s="23"/>
      <c r="L51" s="23"/>
      <c r="M51" s="23"/>
      <c r="N51" s="23"/>
      <c r="O51" s="23"/>
      <c r="P51" s="23"/>
      <c r="Q51" s="23"/>
      <c r="R51" s="23"/>
      <c r="S51" s="23"/>
    </row>
    <row r="52" spans="2:19" x14ac:dyDescent="0.3">
      <c r="B52" s="5"/>
      <c r="C52" s="7"/>
      <c r="D52" s="5"/>
      <c r="E52" s="5"/>
      <c r="F52" s="10" t="s">
        <v>1444</v>
      </c>
      <c r="G52" s="24"/>
      <c r="H52" s="24"/>
      <c r="I52" s="24"/>
      <c r="J52" s="24"/>
      <c r="K52" s="24"/>
      <c r="L52" s="24"/>
      <c r="M52" s="24"/>
      <c r="N52" s="24"/>
      <c r="O52" s="24"/>
      <c r="P52" s="24"/>
      <c r="Q52" s="24"/>
      <c r="R52" s="24"/>
      <c r="S52" s="24"/>
    </row>
    <row r="53" spans="2:19" x14ac:dyDescent="0.3">
      <c r="B53" s="5"/>
      <c r="C53" s="7"/>
      <c r="D53" s="5"/>
      <c r="E53" s="5"/>
      <c r="F53" s="9" t="s">
        <v>1277</v>
      </c>
      <c r="G53" s="23"/>
      <c r="H53" s="23"/>
      <c r="I53" s="23"/>
      <c r="J53" s="23"/>
      <c r="K53" s="23"/>
      <c r="L53" s="23"/>
      <c r="M53" s="23"/>
      <c r="N53" s="23"/>
      <c r="O53" s="23"/>
      <c r="P53" s="23"/>
      <c r="Q53" s="23"/>
      <c r="R53" s="23"/>
      <c r="S53" s="23"/>
    </row>
    <row r="54" spans="2:19" x14ac:dyDescent="0.3">
      <c r="B54" s="5"/>
      <c r="C54" s="7"/>
      <c r="D54" s="5"/>
      <c r="E54" s="6"/>
      <c r="F54" s="21" t="s">
        <v>1449</v>
      </c>
      <c r="G54" s="24">
        <f t="shared" ref="G54:S54" si="6">SUM(G50:G53)</f>
        <v>0</v>
      </c>
      <c r="H54" s="24">
        <f t="shared" si="6"/>
        <v>0</v>
      </c>
      <c r="I54" s="24">
        <f t="shared" si="6"/>
        <v>0</v>
      </c>
      <c r="J54" s="24">
        <f t="shared" si="6"/>
        <v>0</v>
      </c>
      <c r="K54" s="24">
        <f t="shared" si="6"/>
        <v>0</v>
      </c>
      <c r="L54" s="24">
        <f t="shared" si="6"/>
        <v>0</v>
      </c>
      <c r="M54" s="24">
        <f t="shared" si="6"/>
        <v>0</v>
      </c>
      <c r="N54" s="24">
        <f t="shared" si="6"/>
        <v>0</v>
      </c>
      <c r="O54" s="24">
        <f t="shared" si="6"/>
        <v>0</v>
      </c>
      <c r="P54" s="24">
        <f t="shared" si="6"/>
        <v>0</v>
      </c>
      <c r="Q54" s="24">
        <f t="shared" si="6"/>
        <v>0</v>
      </c>
      <c r="R54" s="24">
        <f t="shared" si="6"/>
        <v>0</v>
      </c>
      <c r="S54" s="24">
        <f t="shared" si="6"/>
        <v>0</v>
      </c>
    </row>
    <row r="55" spans="2:19" x14ac:dyDescent="0.3">
      <c r="B55" s="5"/>
      <c r="C55" s="7"/>
      <c r="D55" s="5"/>
      <c r="E55" s="34" t="s">
        <v>1450</v>
      </c>
      <c r="F55" s="36"/>
      <c r="G55" s="13"/>
      <c r="H55" s="13"/>
      <c r="I55" s="13"/>
      <c r="J55" s="13"/>
      <c r="K55" s="13"/>
      <c r="L55" s="13"/>
      <c r="M55" s="13"/>
      <c r="N55" s="13"/>
      <c r="O55" s="13"/>
      <c r="P55" s="13"/>
      <c r="Q55" s="13"/>
      <c r="R55" s="13"/>
      <c r="S55" s="13"/>
    </row>
    <row r="56" spans="2:19" x14ac:dyDescent="0.3">
      <c r="B56" s="5"/>
      <c r="C56" s="7"/>
      <c r="D56" s="5"/>
      <c r="E56" s="5"/>
      <c r="F56" s="10" t="s">
        <v>1451</v>
      </c>
      <c r="G56" s="24"/>
      <c r="H56" s="24"/>
      <c r="I56" s="24"/>
      <c r="J56" s="24"/>
      <c r="K56" s="24"/>
      <c r="L56" s="24"/>
      <c r="M56" s="24"/>
      <c r="N56" s="24"/>
      <c r="O56" s="24"/>
      <c r="P56" s="24"/>
      <c r="Q56" s="24"/>
      <c r="R56" s="24"/>
      <c r="S56" s="24"/>
    </row>
    <row r="57" spans="2:19" x14ac:dyDescent="0.3">
      <c r="B57" s="5"/>
      <c r="C57" s="7"/>
      <c r="D57" s="5"/>
      <c r="E57" s="5"/>
      <c r="F57" s="9" t="s">
        <v>1452</v>
      </c>
      <c r="G57" s="23"/>
      <c r="H57" s="23"/>
      <c r="I57" s="23"/>
      <c r="J57" s="23"/>
      <c r="K57" s="23"/>
      <c r="L57" s="23"/>
      <c r="M57" s="23"/>
      <c r="N57" s="23"/>
      <c r="O57" s="23"/>
      <c r="P57" s="23"/>
      <c r="Q57" s="23"/>
      <c r="R57" s="23"/>
      <c r="S57" s="23"/>
    </row>
    <row r="58" spans="2:19" x14ac:dyDescent="0.3">
      <c r="B58" s="5"/>
      <c r="C58" s="7"/>
      <c r="D58" s="5"/>
      <c r="E58" s="5"/>
      <c r="F58" s="10" t="s">
        <v>1453</v>
      </c>
      <c r="G58" s="24"/>
      <c r="H58" s="24"/>
      <c r="I58" s="24"/>
      <c r="J58" s="24"/>
      <c r="K58" s="24"/>
      <c r="L58" s="24"/>
      <c r="M58" s="24"/>
      <c r="N58" s="24"/>
      <c r="O58" s="24"/>
      <c r="P58" s="24"/>
      <c r="Q58" s="24"/>
      <c r="R58" s="24"/>
      <c r="S58" s="24"/>
    </row>
    <row r="59" spans="2:19" x14ac:dyDescent="0.3">
      <c r="B59" s="5"/>
      <c r="C59" s="7"/>
      <c r="D59" s="5"/>
      <c r="E59" s="5"/>
      <c r="F59" s="9" t="s">
        <v>1454</v>
      </c>
      <c r="G59" s="23"/>
      <c r="H59" s="23"/>
      <c r="I59" s="23"/>
      <c r="J59" s="23"/>
      <c r="K59" s="23"/>
      <c r="L59" s="23"/>
      <c r="M59" s="23"/>
      <c r="N59" s="23"/>
      <c r="O59" s="23"/>
      <c r="P59" s="23"/>
      <c r="Q59" s="23"/>
      <c r="R59" s="23"/>
      <c r="S59" s="23"/>
    </row>
    <row r="60" spans="2:19" x14ac:dyDescent="0.3">
      <c r="B60" s="5"/>
      <c r="C60" s="7"/>
      <c r="D60" s="5"/>
      <c r="E60" s="5"/>
      <c r="F60" s="10" t="s">
        <v>1455</v>
      </c>
      <c r="G60" s="24"/>
      <c r="H60" s="24"/>
      <c r="I60" s="24"/>
      <c r="J60" s="24"/>
      <c r="K60" s="24"/>
      <c r="L60" s="24"/>
      <c r="M60" s="24"/>
      <c r="N60" s="24"/>
      <c r="O60" s="24"/>
      <c r="P60" s="24"/>
      <c r="Q60" s="24"/>
      <c r="R60" s="24"/>
      <c r="S60" s="24"/>
    </row>
    <row r="61" spans="2:19" x14ac:dyDescent="0.3">
      <c r="B61" s="5"/>
      <c r="C61" s="7"/>
      <c r="D61" s="5"/>
      <c r="E61" s="5"/>
      <c r="F61" s="9" t="s">
        <v>1277</v>
      </c>
      <c r="G61" s="23"/>
      <c r="H61" s="23"/>
      <c r="I61" s="23"/>
      <c r="J61" s="23"/>
      <c r="K61" s="23"/>
      <c r="L61" s="23"/>
      <c r="M61" s="23"/>
      <c r="N61" s="23"/>
      <c r="O61" s="23"/>
      <c r="P61" s="23"/>
      <c r="Q61" s="23"/>
      <c r="R61" s="23"/>
      <c r="S61" s="23"/>
    </row>
    <row r="62" spans="2:19" x14ac:dyDescent="0.3">
      <c r="B62" s="5"/>
      <c r="C62" s="7"/>
      <c r="D62" s="5"/>
      <c r="E62" s="6"/>
      <c r="F62" s="21" t="s">
        <v>1456</v>
      </c>
      <c r="G62" s="24">
        <f t="shared" ref="G62:S62" si="7">SUM(G56:G61)</f>
        <v>0</v>
      </c>
      <c r="H62" s="24">
        <f t="shared" si="7"/>
        <v>0</v>
      </c>
      <c r="I62" s="24">
        <f t="shared" si="7"/>
        <v>0</v>
      </c>
      <c r="J62" s="24">
        <f t="shared" si="7"/>
        <v>0</v>
      </c>
      <c r="K62" s="24">
        <f t="shared" si="7"/>
        <v>0</v>
      </c>
      <c r="L62" s="24">
        <f t="shared" si="7"/>
        <v>0</v>
      </c>
      <c r="M62" s="24">
        <f t="shared" si="7"/>
        <v>0</v>
      </c>
      <c r="N62" s="24">
        <f t="shared" si="7"/>
        <v>0</v>
      </c>
      <c r="O62" s="24">
        <f t="shared" si="7"/>
        <v>0</v>
      </c>
      <c r="P62" s="24">
        <f t="shared" si="7"/>
        <v>0</v>
      </c>
      <c r="Q62" s="24">
        <f t="shared" si="7"/>
        <v>0</v>
      </c>
      <c r="R62" s="24">
        <f t="shared" si="7"/>
        <v>0</v>
      </c>
      <c r="S62" s="24">
        <f t="shared" si="7"/>
        <v>0</v>
      </c>
    </row>
    <row r="63" spans="2:19" x14ac:dyDescent="0.3">
      <c r="B63" s="5"/>
      <c r="C63" s="7"/>
      <c r="D63" s="5"/>
      <c r="E63" s="34" t="s">
        <v>1463</v>
      </c>
      <c r="F63" s="36"/>
      <c r="G63" s="13"/>
      <c r="H63" s="13"/>
      <c r="I63" s="13"/>
      <c r="J63" s="13"/>
      <c r="K63" s="13"/>
      <c r="L63" s="13"/>
      <c r="M63" s="13"/>
      <c r="N63" s="13"/>
      <c r="O63" s="13"/>
      <c r="P63" s="13"/>
      <c r="Q63" s="13"/>
      <c r="R63" s="13"/>
      <c r="S63" s="13"/>
    </row>
    <row r="64" spans="2:19" x14ac:dyDescent="0.3">
      <c r="B64" s="5"/>
      <c r="C64" s="7"/>
      <c r="D64" s="5"/>
      <c r="E64" s="5"/>
      <c r="F64" s="10" t="s">
        <v>1454</v>
      </c>
      <c r="G64" s="24"/>
      <c r="H64" s="24"/>
      <c r="I64" s="24"/>
      <c r="J64" s="24"/>
      <c r="K64" s="24"/>
      <c r="L64" s="24"/>
      <c r="M64" s="24"/>
      <c r="N64" s="24"/>
      <c r="O64" s="24"/>
      <c r="P64" s="24"/>
      <c r="Q64" s="24"/>
      <c r="R64" s="24"/>
      <c r="S64" s="24"/>
    </row>
    <row r="65" spans="2:19" x14ac:dyDescent="0.3">
      <c r="B65" s="5"/>
      <c r="C65" s="7"/>
      <c r="D65" s="5"/>
      <c r="E65" s="5"/>
      <c r="F65" s="9" t="s">
        <v>1455</v>
      </c>
      <c r="G65" s="23"/>
      <c r="H65" s="23"/>
      <c r="I65" s="23"/>
      <c r="J65" s="23"/>
      <c r="K65" s="23"/>
      <c r="L65" s="23"/>
      <c r="M65" s="23"/>
      <c r="N65" s="23"/>
      <c r="O65" s="23"/>
      <c r="P65" s="23"/>
      <c r="Q65" s="23"/>
      <c r="R65" s="23"/>
      <c r="S65" s="23"/>
    </row>
    <row r="66" spans="2:19" x14ac:dyDescent="0.3">
      <c r="B66" s="5"/>
      <c r="C66" s="7"/>
      <c r="D66" s="5"/>
      <c r="E66" s="5"/>
      <c r="F66" s="10" t="s">
        <v>1458</v>
      </c>
      <c r="G66" s="24"/>
      <c r="H66" s="24"/>
      <c r="I66" s="24"/>
      <c r="J66" s="24"/>
      <c r="K66" s="24"/>
      <c r="L66" s="24"/>
      <c r="M66" s="24"/>
      <c r="N66" s="24"/>
      <c r="O66" s="24"/>
      <c r="P66" s="24"/>
      <c r="Q66" s="24"/>
      <c r="R66" s="24"/>
      <c r="S66" s="24"/>
    </row>
    <row r="67" spans="2:19" x14ac:dyDescent="0.3">
      <c r="B67" s="5"/>
      <c r="C67" s="7"/>
      <c r="D67" s="5"/>
      <c r="E67" s="5"/>
      <c r="F67" s="9" t="s">
        <v>1277</v>
      </c>
      <c r="G67" s="23"/>
      <c r="H67" s="23"/>
      <c r="I67" s="23"/>
      <c r="J67" s="23"/>
      <c r="K67" s="23"/>
      <c r="L67" s="23"/>
      <c r="M67" s="23"/>
      <c r="N67" s="23"/>
      <c r="O67" s="23"/>
      <c r="P67" s="23"/>
      <c r="Q67" s="23"/>
      <c r="R67" s="23"/>
      <c r="S67" s="23"/>
    </row>
    <row r="68" spans="2:19" x14ac:dyDescent="0.3">
      <c r="B68" s="5"/>
      <c r="C68" s="7"/>
      <c r="D68" s="5"/>
      <c r="E68" s="6"/>
      <c r="F68" s="21" t="s">
        <v>1459</v>
      </c>
      <c r="G68" s="24">
        <f t="shared" ref="G68:S68" si="8">SUM(G64:G67)</f>
        <v>0</v>
      </c>
      <c r="H68" s="24">
        <f t="shared" si="8"/>
        <v>0</v>
      </c>
      <c r="I68" s="24">
        <f t="shared" si="8"/>
        <v>0</v>
      </c>
      <c r="J68" s="24">
        <f t="shared" si="8"/>
        <v>0</v>
      </c>
      <c r="K68" s="24">
        <f t="shared" si="8"/>
        <v>0</v>
      </c>
      <c r="L68" s="24">
        <f t="shared" si="8"/>
        <v>0</v>
      </c>
      <c r="M68" s="24">
        <f t="shared" si="8"/>
        <v>0</v>
      </c>
      <c r="N68" s="24">
        <f t="shared" si="8"/>
        <v>0</v>
      </c>
      <c r="O68" s="24">
        <f t="shared" si="8"/>
        <v>0</v>
      </c>
      <c r="P68" s="24">
        <f t="shared" si="8"/>
        <v>0</v>
      </c>
      <c r="Q68" s="24">
        <f t="shared" si="8"/>
        <v>0</v>
      </c>
      <c r="R68" s="24">
        <f t="shared" si="8"/>
        <v>0</v>
      </c>
      <c r="S68" s="24">
        <f t="shared" si="8"/>
        <v>0</v>
      </c>
    </row>
    <row r="69" spans="2:19" x14ac:dyDescent="0.3">
      <c r="B69" s="5"/>
      <c r="C69" s="8"/>
      <c r="D69" s="6"/>
      <c r="E69" s="45" t="s">
        <v>1464</v>
      </c>
      <c r="F69" s="47"/>
      <c r="G69" s="23">
        <f t="shared" ref="G69:S69" si="9">G48+G54+G62+G68</f>
        <v>0</v>
      </c>
      <c r="H69" s="23">
        <f t="shared" si="9"/>
        <v>0</v>
      </c>
      <c r="I69" s="23">
        <f t="shared" si="9"/>
        <v>0</v>
      </c>
      <c r="J69" s="23">
        <f t="shared" si="9"/>
        <v>0</v>
      </c>
      <c r="K69" s="23">
        <f t="shared" si="9"/>
        <v>0</v>
      </c>
      <c r="L69" s="23">
        <f t="shared" si="9"/>
        <v>0</v>
      </c>
      <c r="M69" s="23">
        <f t="shared" si="9"/>
        <v>0</v>
      </c>
      <c r="N69" s="23">
        <f t="shared" si="9"/>
        <v>0</v>
      </c>
      <c r="O69" s="23">
        <f t="shared" si="9"/>
        <v>0</v>
      </c>
      <c r="P69" s="23">
        <f t="shared" si="9"/>
        <v>0</v>
      </c>
      <c r="Q69" s="23">
        <f t="shared" si="9"/>
        <v>0</v>
      </c>
      <c r="R69" s="23">
        <f t="shared" si="9"/>
        <v>0</v>
      </c>
      <c r="S69" s="23">
        <f t="shared" si="9"/>
        <v>0</v>
      </c>
    </row>
    <row r="70" spans="2:19" x14ac:dyDescent="0.3">
      <c r="B70" s="6"/>
      <c r="C70" s="42" t="s">
        <v>1465</v>
      </c>
      <c r="D70" s="43"/>
      <c r="E70" s="43"/>
      <c r="F70" s="44"/>
      <c r="G70" s="25">
        <f t="shared" ref="G70:S70" si="10">-G69+G41</f>
        <v>0</v>
      </c>
      <c r="H70" s="25">
        <f t="shared" si="10"/>
        <v>0</v>
      </c>
      <c r="I70" s="25">
        <f t="shared" si="10"/>
        <v>0</v>
      </c>
      <c r="J70" s="25">
        <f t="shared" si="10"/>
        <v>0</v>
      </c>
      <c r="K70" s="25">
        <f t="shared" si="10"/>
        <v>0</v>
      </c>
      <c r="L70" s="25">
        <f t="shared" si="10"/>
        <v>0</v>
      </c>
      <c r="M70" s="25">
        <f t="shared" si="10"/>
        <v>0</v>
      </c>
      <c r="N70" s="25">
        <f t="shared" si="10"/>
        <v>0</v>
      </c>
      <c r="O70" s="25">
        <f t="shared" si="10"/>
        <v>0</v>
      </c>
      <c r="P70" s="25">
        <f t="shared" si="10"/>
        <v>0</v>
      </c>
      <c r="Q70" s="25">
        <f t="shared" si="10"/>
        <v>0</v>
      </c>
      <c r="R70" s="25">
        <f t="shared" si="10"/>
        <v>0</v>
      </c>
      <c r="S70" s="25">
        <f t="shared" si="10"/>
        <v>0</v>
      </c>
    </row>
  </sheetData>
  <mergeCells count="19">
    <mergeCell ref="G10:S10"/>
    <mergeCell ref="G11:I11"/>
    <mergeCell ref="J11:S11"/>
    <mergeCell ref="B13:F13"/>
    <mergeCell ref="C14:F14"/>
    <mergeCell ref="D15:F15"/>
    <mergeCell ref="E16:F16"/>
    <mergeCell ref="E21:F21"/>
    <mergeCell ref="E27:F27"/>
    <mergeCell ref="E35:F35"/>
    <mergeCell ref="E55:F55"/>
    <mergeCell ref="E63:F63"/>
    <mergeCell ref="E69:F69"/>
    <mergeCell ref="C70:F70"/>
    <mergeCell ref="E41:F41"/>
    <mergeCell ref="C42:F42"/>
    <mergeCell ref="D43:F43"/>
    <mergeCell ref="E44:F44"/>
    <mergeCell ref="E49:F49"/>
  </mergeCells>
  <hyperlinks>
    <hyperlink ref="B2" location="'Indice'!A1" display="Indice"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K31"/>
  <sheetViews>
    <sheetView showGridLines="0" workbookViewId="0"/>
  </sheetViews>
  <sheetFormatPr baseColWidth="10" defaultColWidth="8.88671875" defaultRowHeight="14.4" x14ac:dyDescent="0.3"/>
  <cols>
    <col min="2" max="3" width="2.6640625" customWidth="1"/>
    <col min="4" max="4" width="50" customWidth="1"/>
    <col min="5" max="11" width="15" customWidth="1"/>
  </cols>
  <sheetData>
    <row r="1" spans="2:11" ht="21" x14ac:dyDescent="0.4">
      <c r="B1" s="33" t="s">
        <v>1532</v>
      </c>
    </row>
    <row r="2" spans="2:11" x14ac:dyDescent="0.3">
      <c r="B2" s="2" t="s">
        <v>1</v>
      </c>
    </row>
    <row r="3" spans="2:11" x14ac:dyDescent="0.3">
      <c r="B3" s="1"/>
    </row>
    <row r="4" spans="2:11" x14ac:dyDescent="0.3">
      <c r="B4" s="1"/>
    </row>
    <row r="5" spans="2:11" x14ac:dyDescent="0.3">
      <c r="B5" s="1" t="s">
        <v>3</v>
      </c>
      <c r="C5" t="s">
        <v>1466</v>
      </c>
    </row>
    <row r="6" spans="2:11" x14ac:dyDescent="0.3">
      <c r="B6" s="1" t="s">
        <v>4</v>
      </c>
      <c r="C6" t="s">
        <v>5</v>
      </c>
    </row>
    <row r="7" spans="2:11" x14ac:dyDescent="0.3">
      <c r="B7" s="1" t="s">
        <v>6</v>
      </c>
      <c r="C7" t="s">
        <v>5</v>
      </c>
    </row>
    <row r="8" spans="2:11" x14ac:dyDescent="0.3">
      <c r="B8" s="1" t="s">
        <v>7</v>
      </c>
      <c r="C8" t="s">
        <v>8</v>
      </c>
    </row>
    <row r="10" spans="2:11" x14ac:dyDescent="0.3">
      <c r="E10" s="51" t="s">
        <v>1205</v>
      </c>
      <c r="F10" s="52"/>
      <c r="G10" s="52"/>
      <c r="H10" s="52"/>
      <c r="I10" s="52"/>
      <c r="J10" s="52"/>
      <c r="K10" s="53"/>
    </row>
    <row r="11" spans="2:11" ht="34.200000000000003" x14ac:dyDescent="0.3">
      <c r="E11" s="18" t="s">
        <v>18</v>
      </c>
      <c r="F11" s="4" t="s">
        <v>19</v>
      </c>
      <c r="G11" s="18" t="s">
        <v>20</v>
      </c>
      <c r="H11" s="4" t="s">
        <v>21</v>
      </c>
      <c r="I11" s="18" t="s">
        <v>22</v>
      </c>
      <c r="J11" s="4" t="s">
        <v>23</v>
      </c>
      <c r="K11" s="20"/>
    </row>
    <row r="12" spans="2:11" x14ac:dyDescent="0.3">
      <c r="B12" s="34" t="s">
        <v>1467</v>
      </c>
      <c r="C12" s="35"/>
      <c r="D12" s="36"/>
      <c r="E12" s="14"/>
      <c r="F12" s="14"/>
      <c r="G12" s="14"/>
      <c r="H12" s="14"/>
      <c r="I12" s="14"/>
      <c r="J12" s="14"/>
      <c r="K12" s="14"/>
    </row>
    <row r="13" spans="2:11" x14ac:dyDescent="0.3">
      <c r="B13" s="5"/>
      <c r="C13" s="37" t="s">
        <v>1468</v>
      </c>
      <c r="D13" s="38"/>
      <c r="E13" s="13"/>
      <c r="F13" s="13"/>
      <c r="G13" s="13"/>
      <c r="H13" s="13"/>
      <c r="I13" s="13"/>
      <c r="J13" s="13"/>
      <c r="K13" s="13"/>
    </row>
    <row r="14" spans="2:11" x14ac:dyDescent="0.3">
      <c r="B14" s="5"/>
      <c r="C14" s="7"/>
      <c r="D14" s="9" t="s">
        <v>1469</v>
      </c>
      <c r="E14" s="24"/>
      <c r="F14" s="24"/>
      <c r="G14" s="24"/>
      <c r="H14" s="24"/>
      <c r="I14" s="24"/>
      <c r="J14" s="24"/>
      <c r="K14" s="24"/>
    </row>
    <row r="15" spans="2:11" x14ac:dyDescent="0.3">
      <c r="B15" s="5"/>
      <c r="C15" s="7"/>
      <c r="D15" s="10" t="s">
        <v>1470</v>
      </c>
      <c r="E15" s="23"/>
      <c r="F15" s="23"/>
      <c r="G15" s="23"/>
      <c r="H15" s="23"/>
      <c r="I15" s="23"/>
      <c r="J15" s="23"/>
      <c r="K15" s="23"/>
    </row>
    <row r="16" spans="2:11" x14ac:dyDescent="0.3">
      <c r="B16" s="5"/>
      <c r="C16" s="7"/>
      <c r="D16" s="9" t="s">
        <v>1471</v>
      </c>
      <c r="E16" s="24"/>
      <c r="F16" s="24"/>
      <c r="G16" s="24"/>
      <c r="H16" s="24"/>
      <c r="I16" s="24"/>
      <c r="J16" s="24"/>
      <c r="K16" s="24"/>
    </row>
    <row r="17" spans="2:11" x14ac:dyDescent="0.3">
      <c r="B17" s="5"/>
      <c r="C17" s="8"/>
      <c r="D17" s="10" t="s">
        <v>1472</v>
      </c>
      <c r="E17" s="23">
        <f t="shared" ref="E17:K17" si="0">SUM(E14:E16)</f>
        <v>0</v>
      </c>
      <c r="F17" s="23">
        <f t="shared" si="0"/>
        <v>0</v>
      </c>
      <c r="G17" s="23">
        <f t="shared" si="0"/>
        <v>0</v>
      </c>
      <c r="H17" s="23">
        <f t="shared" si="0"/>
        <v>0</v>
      </c>
      <c r="I17" s="23">
        <f t="shared" si="0"/>
        <v>0</v>
      </c>
      <c r="J17" s="23">
        <f t="shared" si="0"/>
        <v>0</v>
      </c>
      <c r="K17" s="23">
        <f t="shared" si="0"/>
        <v>0</v>
      </c>
    </row>
    <row r="18" spans="2:11" x14ac:dyDescent="0.3">
      <c r="B18" s="5"/>
      <c r="C18" s="34" t="s">
        <v>1473</v>
      </c>
      <c r="D18" s="36"/>
      <c r="E18" s="14"/>
      <c r="F18" s="14"/>
      <c r="G18" s="14"/>
      <c r="H18" s="14"/>
      <c r="I18" s="14"/>
      <c r="J18" s="14"/>
      <c r="K18" s="14"/>
    </row>
    <row r="19" spans="2:11" x14ac:dyDescent="0.3">
      <c r="B19" s="5"/>
      <c r="C19" s="5"/>
      <c r="D19" s="10" t="s">
        <v>1474</v>
      </c>
      <c r="E19" s="23"/>
      <c r="F19" s="23"/>
      <c r="G19" s="23"/>
      <c r="H19" s="23"/>
      <c r="I19" s="23"/>
      <c r="J19" s="23"/>
      <c r="K19" s="23"/>
    </row>
    <row r="20" spans="2:11" x14ac:dyDescent="0.3">
      <c r="B20" s="5"/>
      <c r="C20" s="5"/>
      <c r="D20" s="9" t="s">
        <v>1475</v>
      </c>
      <c r="E20" s="24"/>
      <c r="F20" s="24"/>
      <c r="G20" s="24"/>
      <c r="H20" s="24"/>
      <c r="I20" s="24"/>
      <c r="J20" s="24"/>
      <c r="K20" s="24"/>
    </row>
    <row r="21" spans="2:11" x14ac:dyDescent="0.3">
      <c r="B21" s="5"/>
      <c r="C21" s="5"/>
      <c r="D21" s="10" t="s">
        <v>1406</v>
      </c>
      <c r="E21" s="23"/>
      <c r="F21" s="23"/>
      <c r="G21" s="23"/>
      <c r="H21" s="23"/>
      <c r="I21" s="23"/>
      <c r="J21" s="23"/>
      <c r="K21" s="23"/>
    </row>
    <row r="22" spans="2:11" x14ac:dyDescent="0.3">
      <c r="B22" s="5"/>
      <c r="C22" s="5"/>
      <c r="D22" s="9" t="s">
        <v>1407</v>
      </c>
      <c r="E22" s="24"/>
      <c r="F22" s="24"/>
      <c r="G22" s="24"/>
      <c r="H22" s="24"/>
      <c r="I22" s="24"/>
      <c r="J22" s="24"/>
      <c r="K22" s="24"/>
    </row>
    <row r="23" spans="2:11" x14ac:dyDescent="0.3">
      <c r="B23" s="5"/>
      <c r="C23" s="5"/>
      <c r="D23" s="10" t="s">
        <v>1476</v>
      </c>
      <c r="E23" s="23">
        <f t="shared" ref="E23:K23" si="1">SUM(E19:E22)</f>
        <v>0</v>
      </c>
      <c r="F23" s="23">
        <f t="shared" si="1"/>
        <v>0</v>
      </c>
      <c r="G23" s="23">
        <f t="shared" si="1"/>
        <v>0</v>
      </c>
      <c r="H23" s="23">
        <f t="shared" si="1"/>
        <v>0</v>
      </c>
      <c r="I23" s="23">
        <f t="shared" si="1"/>
        <v>0</v>
      </c>
      <c r="J23" s="23">
        <f t="shared" si="1"/>
        <v>0</v>
      </c>
      <c r="K23" s="23">
        <f t="shared" si="1"/>
        <v>0</v>
      </c>
    </row>
    <row r="24" spans="2:11" x14ac:dyDescent="0.3">
      <c r="B24" s="5"/>
      <c r="C24" s="6"/>
      <c r="D24" s="9" t="s">
        <v>1477</v>
      </c>
      <c r="E24" s="24">
        <f t="shared" ref="E24:K24" si="2">-E23+E17</f>
        <v>0</v>
      </c>
      <c r="F24" s="24">
        <f t="shared" si="2"/>
        <v>0</v>
      </c>
      <c r="G24" s="24">
        <f t="shared" si="2"/>
        <v>0</v>
      </c>
      <c r="H24" s="24">
        <f t="shared" si="2"/>
        <v>0</v>
      </c>
      <c r="I24" s="24">
        <f t="shared" si="2"/>
        <v>0</v>
      </c>
      <c r="J24" s="24">
        <f t="shared" si="2"/>
        <v>0</v>
      </c>
      <c r="K24" s="24">
        <f t="shared" si="2"/>
        <v>0</v>
      </c>
    </row>
    <row r="25" spans="2:11" x14ac:dyDescent="0.3">
      <c r="B25" s="5"/>
      <c r="C25" s="39" t="s">
        <v>1478</v>
      </c>
      <c r="D25" s="38"/>
      <c r="E25" s="23"/>
      <c r="F25" s="23"/>
      <c r="G25" s="23"/>
      <c r="H25" s="23"/>
      <c r="I25" s="23"/>
      <c r="J25" s="23"/>
      <c r="K25" s="23"/>
    </row>
    <row r="26" spans="2:11" x14ac:dyDescent="0.3">
      <c r="B26" s="5"/>
      <c r="C26" s="41" t="s">
        <v>1479</v>
      </c>
      <c r="D26" s="36"/>
      <c r="E26" s="14"/>
      <c r="F26" s="14"/>
      <c r="G26" s="14"/>
      <c r="H26" s="24"/>
      <c r="I26" s="14"/>
      <c r="J26" s="14"/>
      <c r="K26" s="24"/>
    </row>
    <row r="27" spans="2:11" x14ac:dyDescent="0.3">
      <c r="B27" s="5"/>
      <c r="C27" s="39" t="s">
        <v>1480</v>
      </c>
      <c r="D27" s="38"/>
      <c r="E27" s="13"/>
      <c r="F27" s="13"/>
      <c r="G27" s="13"/>
      <c r="H27" s="23"/>
      <c r="I27" s="13"/>
      <c r="J27" s="13"/>
      <c r="K27" s="23"/>
    </row>
    <row r="28" spans="2:11" x14ac:dyDescent="0.3">
      <c r="B28" s="5"/>
      <c r="C28" s="41" t="s">
        <v>1481</v>
      </c>
      <c r="D28" s="36"/>
      <c r="E28" s="14"/>
      <c r="F28" s="14"/>
      <c r="G28" s="14"/>
      <c r="H28" s="24"/>
      <c r="I28" s="14"/>
      <c r="J28" s="14"/>
      <c r="K28" s="24"/>
    </row>
    <row r="29" spans="2:11" x14ac:dyDescent="0.3">
      <c r="B29" s="5"/>
      <c r="C29" s="39" t="s">
        <v>1482</v>
      </c>
      <c r="D29" s="38"/>
      <c r="E29" s="13"/>
      <c r="F29" s="13"/>
      <c r="G29" s="13"/>
      <c r="H29" s="23"/>
      <c r="I29" s="13"/>
      <c r="J29" s="13"/>
      <c r="K29" s="23"/>
    </row>
    <row r="30" spans="2:11" x14ac:dyDescent="0.3">
      <c r="B30" s="5"/>
      <c r="C30" s="41" t="s">
        <v>1483</v>
      </c>
      <c r="D30" s="36"/>
      <c r="E30" s="14"/>
      <c r="F30" s="14"/>
      <c r="G30" s="14"/>
      <c r="H30" s="14"/>
      <c r="I30" s="24"/>
      <c r="J30" s="14"/>
      <c r="K30" s="24"/>
    </row>
    <row r="31" spans="2:11" x14ac:dyDescent="0.3">
      <c r="B31" s="6"/>
      <c r="C31" s="39" t="s">
        <v>1484</v>
      </c>
      <c r="D31" s="38"/>
      <c r="E31" s="27"/>
      <c r="F31" s="27"/>
      <c r="G31" s="27"/>
      <c r="H31" s="27"/>
      <c r="I31" s="27"/>
      <c r="J31" s="26"/>
      <c r="K31" s="26"/>
    </row>
  </sheetData>
  <mergeCells count="11">
    <mergeCell ref="E10:K10"/>
    <mergeCell ref="B12:D12"/>
    <mergeCell ref="C13:D13"/>
    <mergeCell ref="C18:D18"/>
    <mergeCell ref="C25:D25"/>
    <mergeCell ref="C31:D31"/>
    <mergeCell ref="C26:D26"/>
    <mergeCell ref="C27:D27"/>
    <mergeCell ref="C28:D28"/>
    <mergeCell ref="C29:D29"/>
    <mergeCell ref="C30:D30"/>
  </mergeCells>
  <hyperlinks>
    <hyperlink ref="B2" location="'Indice'!A1" display="Indice"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D1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1485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1486</v>
      </c>
      <c r="C11" s="36"/>
      <c r="D11" s="13"/>
    </row>
    <row r="12" spans="2:4" ht="22.8" x14ac:dyDescent="0.3">
      <c r="B12" s="6"/>
      <c r="C12" s="10" t="s">
        <v>1487</v>
      </c>
      <c r="D12" s="31"/>
    </row>
  </sheetData>
  <mergeCells count="1">
    <mergeCell ref="B11:C11"/>
  </mergeCells>
  <hyperlinks>
    <hyperlink ref="B2" location="'Indice'!A1" display="Indice" xr:uid="{00000000-0004-0000-37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N18"/>
  <sheetViews>
    <sheetView showGridLines="0" workbookViewId="0"/>
  </sheetViews>
  <sheetFormatPr baseColWidth="10" defaultColWidth="8.88671875" defaultRowHeight="14.4" x14ac:dyDescent="0.3"/>
  <cols>
    <col min="2" max="2" width="2.6640625" customWidth="1"/>
    <col min="3" max="3" width="50" customWidth="1"/>
    <col min="4" max="14" width="15" customWidth="1"/>
  </cols>
  <sheetData>
    <row r="1" spans="2:14" ht="21" x14ac:dyDescent="0.4">
      <c r="B1" s="33" t="s">
        <v>1532</v>
      </c>
    </row>
    <row r="2" spans="2:14" x14ac:dyDescent="0.3">
      <c r="B2" s="2" t="s">
        <v>1</v>
      </c>
    </row>
    <row r="3" spans="2:14" x14ac:dyDescent="0.3">
      <c r="B3" s="1"/>
    </row>
    <row r="4" spans="2:14" x14ac:dyDescent="0.3">
      <c r="B4" s="1"/>
    </row>
    <row r="5" spans="2:14" x14ac:dyDescent="0.3">
      <c r="B5" s="1" t="s">
        <v>3</v>
      </c>
      <c r="C5" t="s">
        <v>1488</v>
      </c>
    </row>
    <row r="6" spans="2:14" x14ac:dyDescent="0.3">
      <c r="B6" s="1" t="s">
        <v>4</v>
      </c>
      <c r="C6" t="s">
        <v>5</v>
      </c>
    </row>
    <row r="7" spans="2:14" x14ac:dyDescent="0.3">
      <c r="B7" s="1" t="s">
        <v>6</v>
      </c>
      <c r="C7" t="s">
        <v>5</v>
      </c>
    </row>
    <row r="8" spans="2:14" x14ac:dyDescent="0.3">
      <c r="B8" s="1" t="s">
        <v>7</v>
      </c>
      <c r="C8" t="s">
        <v>8</v>
      </c>
    </row>
    <row r="10" spans="2:14" x14ac:dyDescent="0.3">
      <c r="D10" s="51" t="s">
        <v>1489</v>
      </c>
      <c r="E10" s="52"/>
      <c r="F10" s="52"/>
      <c r="G10" s="52"/>
      <c r="H10" s="52"/>
      <c r="I10" s="52"/>
      <c r="J10" s="52"/>
      <c r="K10" s="52"/>
      <c r="L10" s="52"/>
      <c r="M10" s="52"/>
      <c r="N10" s="53"/>
    </row>
    <row r="11" spans="2:14" x14ac:dyDescent="0.3">
      <c r="D11" s="60" t="s">
        <v>1332</v>
      </c>
      <c r="E11" s="61"/>
      <c r="F11" s="62"/>
      <c r="G11" s="51" t="s">
        <v>1335</v>
      </c>
      <c r="H11" s="52"/>
      <c r="I11" s="52"/>
      <c r="J11" s="52"/>
      <c r="K11" s="52"/>
      <c r="L11" s="52"/>
      <c r="M11" s="52"/>
      <c r="N11" s="53"/>
    </row>
    <row r="12" spans="2:14" ht="22.8" x14ac:dyDescent="0.3">
      <c r="D12" s="4" t="s">
        <v>1333</v>
      </c>
      <c r="E12" s="18" t="s">
        <v>1334</v>
      </c>
      <c r="F12" s="29"/>
      <c r="G12" s="18" t="s">
        <v>1336</v>
      </c>
      <c r="H12" s="4" t="s">
        <v>1490</v>
      </c>
      <c r="I12" s="18" t="s">
        <v>1491</v>
      </c>
      <c r="J12" s="4" t="s">
        <v>1492</v>
      </c>
      <c r="K12" s="18" t="s">
        <v>1493</v>
      </c>
      <c r="L12" s="4" t="s">
        <v>1494</v>
      </c>
      <c r="M12" s="18" t="s">
        <v>1495</v>
      </c>
      <c r="N12" s="20"/>
    </row>
    <row r="13" spans="2:14" ht="28.05" customHeight="1" x14ac:dyDescent="0.3">
      <c r="B13" s="34" t="s">
        <v>1486</v>
      </c>
      <c r="C13" s="36"/>
      <c r="D13" s="13"/>
      <c r="E13" s="13"/>
      <c r="F13" s="13"/>
      <c r="G13" s="13"/>
      <c r="H13" s="13"/>
      <c r="I13" s="13"/>
      <c r="J13" s="13"/>
      <c r="K13" s="13"/>
      <c r="L13" s="13"/>
      <c r="M13" s="13"/>
      <c r="N13" s="13"/>
    </row>
    <row r="14" spans="2:14" x14ac:dyDescent="0.3">
      <c r="B14" s="5"/>
      <c r="C14" s="10" t="s">
        <v>1496</v>
      </c>
      <c r="D14" s="24"/>
      <c r="E14" s="24"/>
      <c r="F14" s="24"/>
      <c r="G14" s="24"/>
      <c r="H14" s="24"/>
      <c r="I14" s="24"/>
      <c r="J14" s="24"/>
      <c r="K14" s="24"/>
      <c r="L14" s="24"/>
      <c r="M14" s="24"/>
      <c r="N14" s="24"/>
    </row>
    <row r="15" spans="2:14" x14ac:dyDescent="0.3">
      <c r="B15" s="5"/>
      <c r="C15" s="9" t="s">
        <v>1497</v>
      </c>
      <c r="D15" s="23"/>
      <c r="E15" s="23"/>
      <c r="F15" s="23"/>
      <c r="G15" s="23"/>
      <c r="H15" s="23"/>
      <c r="I15" s="23"/>
      <c r="J15" s="23"/>
      <c r="K15" s="23"/>
      <c r="L15" s="23"/>
      <c r="M15" s="23"/>
      <c r="N15" s="23"/>
    </row>
    <row r="16" spans="2:14" x14ac:dyDescent="0.3">
      <c r="B16" s="5"/>
      <c r="C16" s="10" t="s">
        <v>1498</v>
      </c>
      <c r="D16" s="24"/>
      <c r="E16" s="24"/>
      <c r="F16" s="24"/>
      <c r="G16" s="24"/>
      <c r="H16" s="24"/>
      <c r="I16" s="24"/>
      <c r="J16" s="24"/>
      <c r="K16" s="24"/>
      <c r="L16" s="24"/>
      <c r="M16" s="24"/>
      <c r="N16" s="24"/>
    </row>
    <row r="17" spans="2:14" x14ac:dyDescent="0.3">
      <c r="B17" s="5"/>
      <c r="C17" s="9" t="s">
        <v>1499</v>
      </c>
      <c r="D17" s="23"/>
      <c r="E17" s="23"/>
      <c r="F17" s="23"/>
      <c r="G17" s="23"/>
      <c r="H17" s="23"/>
      <c r="I17" s="23"/>
      <c r="J17" s="23"/>
      <c r="K17" s="23"/>
      <c r="L17" s="23"/>
      <c r="M17" s="23"/>
      <c r="N17" s="23"/>
    </row>
    <row r="18" spans="2:14" x14ac:dyDescent="0.3">
      <c r="B18" s="6"/>
      <c r="C18" s="10" t="s">
        <v>1500</v>
      </c>
      <c r="D18" s="25">
        <f t="shared" ref="D18:N18" si="0">SUM(D14:D17)</f>
        <v>0</v>
      </c>
      <c r="E18" s="25">
        <f t="shared" si="0"/>
        <v>0</v>
      </c>
      <c r="F18" s="25">
        <f t="shared" si="0"/>
        <v>0</v>
      </c>
      <c r="G18" s="25">
        <f t="shared" si="0"/>
        <v>0</v>
      </c>
      <c r="H18" s="25">
        <f t="shared" si="0"/>
        <v>0</v>
      </c>
      <c r="I18" s="25">
        <f t="shared" si="0"/>
        <v>0</v>
      </c>
      <c r="J18" s="25">
        <f t="shared" si="0"/>
        <v>0</v>
      </c>
      <c r="K18" s="25">
        <f t="shared" si="0"/>
        <v>0</v>
      </c>
      <c r="L18" s="25">
        <f t="shared" si="0"/>
        <v>0</v>
      </c>
      <c r="M18" s="25">
        <f t="shared" si="0"/>
        <v>0</v>
      </c>
      <c r="N18" s="25">
        <f t="shared" si="0"/>
        <v>0</v>
      </c>
    </row>
  </sheetData>
  <mergeCells count="4">
    <mergeCell ref="D10:N10"/>
    <mergeCell ref="D11:F11"/>
    <mergeCell ref="G11:N11"/>
    <mergeCell ref="B13:C13"/>
  </mergeCells>
  <hyperlinks>
    <hyperlink ref="B2" location="'Indice'!A1" display="Indice"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G15"/>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33" t="s">
        <v>1532</v>
      </c>
    </row>
    <row r="2" spans="2:7" x14ac:dyDescent="0.3">
      <c r="B2" s="2" t="s">
        <v>1</v>
      </c>
    </row>
    <row r="3" spans="2:7" x14ac:dyDescent="0.3">
      <c r="B3" s="1"/>
    </row>
    <row r="4" spans="2:7" x14ac:dyDescent="0.3">
      <c r="B4" s="1"/>
    </row>
    <row r="5" spans="2:7" x14ac:dyDescent="0.3">
      <c r="B5" s="1" t="s">
        <v>3</v>
      </c>
      <c r="C5" t="s">
        <v>1501</v>
      </c>
    </row>
    <row r="6" spans="2:7" x14ac:dyDescent="0.3">
      <c r="B6" s="1" t="s">
        <v>4</v>
      </c>
      <c r="C6" t="s">
        <v>5</v>
      </c>
    </row>
    <row r="7" spans="2:7" x14ac:dyDescent="0.3">
      <c r="B7" s="1" t="s">
        <v>6</v>
      </c>
      <c r="C7" t="s">
        <v>5</v>
      </c>
    </row>
    <row r="8" spans="2:7" x14ac:dyDescent="0.3">
      <c r="B8" s="1" t="s">
        <v>7</v>
      </c>
      <c r="C8" t="s">
        <v>8</v>
      </c>
    </row>
    <row r="10" spans="2:7" x14ac:dyDescent="0.3">
      <c r="D10" s="51" t="s">
        <v>1502</v>
      </c>
      <c r="E10" s="52"/>
      <c r="F10" s="52"/>
      <c r="G10" s="53"/>
    </row>
    <row r="11" spans="2:7" ht="34.200000000000003" x14ac:dyDescent="0.3">
      <c r="D11" s="18" t="s">
        <v>1503</v>
      </c>
      <c r="E11" s="4" t="s">
        <v>1504</v>
      </c>
      <c r="F11" s="18" t="s">
        <v>1505</v>
      </c>
      <c r="G11" s="4" t="s">
        <v>1506</v>
      </c>
    </row>
    <row r="12" spans="2:7" ht="28.05" customHeight="1" x14ac:dyDescent="0.3">
      <c r="B12" s="34" t="s">
        <v>1507</v>
      </c>
      <c r="C12" s="36"/>
      <c r="D12" s="14"/>
      <c r="E12" s="14"/>
      <c r="F12" s="14"/>
      <c r="G12" s="14"/>
    </row>
    <row r="13" spans="2:7" x14ac:dyDescent="0.3">
      <c r="B13" s="5"/>
      <c r="C13" s="10" t="s">
        <v>1508</v>
      </c>
      <c r="D13" s="23"/>
      <c r="E13" s="23"/>
      <c r="F13" s="23"/>
      <c r="G13" s="23"/>
    </row>
    <row r="14" spans="2:7" x14ac:dyDescent="0.3">
      <c r="B14" s="5"/>
      <c r="C14" s="9" t="s">
        <v>1509</v>
      </c>
      <c r="D14" s="24"/>
      <c r="E14" s="24"/>
      <c r="F14" s="24"/>
      <c r="G14" s="24"/>
    </row>
    <row r="15" spans="2:7" x14ac:dyDescent="0.3">
      <c r="B15" s="6"/>
      <c r="C15" s="10" t="s">
        <v>1510</v>
      </c>
      <c r="D15" s="26"/>
      <c r="E15" s="26"/>
      <c r="F15" s="26"/>
      <c r="G15" s="26"/>
    </row>
  </sheetData>
  <mergeCells count="2">
    <mergeCell ref="D10:G10"/>
    <mergeCell ref="B12:C12"/>
  </mergeCells>
  <hyperlinks>
    <hyperlink ref="B2" location="'Indice'!A1" display="Indice"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E31"/>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33" t="s">
        <v>1532</v>
      </c>
    </row>
    <row r="2" spans="2:5" x14ac:dyDescent="0.3">
      <c r="B2" s="2" t="s">
        <v>1</v>
      </c>
    </row>
    <row r="3" spans="2:5" x14ac:dyDescent="0.3">
      <c r="B3" s="1"/>
    </row>
    <row r="4" spans="2:5" x14ac:dyDescent="0.3">
      <c r="B4" s="1"/>
    </row>
    <row r="5" spans="2:5" x14ac:dyDescent="0.3">
      <c r="B5" s="1" t="s">
        <v>3</v>
      </c>
      <c r="C5" t="s">
        <v>1511</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1512</v>
      </c>
      <c r="C11" s="35"/>
      <c r="D11" s="36"/>
      <c r="E11" s="13"/>
    </row>
    <row r="12" spans="2:5" x14ac:dyDescent="0.3">
      <c r="B12" s="5"/>
      <c r="C12" s="37" t="s">
        <v>1513</v>
      </c>
      <c r="D12" s="38"/>
      <c r="E12" s="14"/>
    </row>
    <row r="13" spans="2:5" x14ac:dyDescent="0.3">
      <c r="B13" s="5"/>
      <c r="C13" s="7"/>
      <c r="D13" s="9" t="s">
        <v>1514</v>
      </c>
      <c r="E13" s="12"/>
    </row>
    <row r="14" spans="2:5" x14ac:dyDescent="0.3">
      <c r="B14" s="5"/>
      <c r="C14" s="7"/>
      <c r="D14" s="10" t="s">
        <v>13</v>
      </c>
      <c r="E14" s="11"/>
    </row>
    <row r="15" spans="2:5" x14ac:dyDescent="0.3">
      <c r="B15" s="5"/>
      <c r="C15" s="7"/>
      <c r="D15" s="9" t="s">
        <v>1515</v>
      </c>
      <c r="E15" s="12"/>
    </row>
    <row r="16" spans="2:5" x14ac:dyDescent="0.3">
      <c r="B16" s="5"/>
      <c r="C16" s="7"/>
      <c r="D16" s="10" t="s">
        <v>1516</v>
      </c>
      <c r="E16" s="11"/>
    </row>
    <row r="17" spans="2:5" x14ac:dyDescent="0.3">
      <c r="B17" s="5"/>
      <c r="C17" s="7"/>
      <c r="D17" s="9" t="s">
        <v>1517</v>
      </c>
      <c r="E17" s="12"/>
    </row>
    <row r="18" spans="2:5" x14ac:dyDescent="0.3">
      <c r="B18" s="5"/>
      <c r="C18" s="8"/>
      <c r="D18" s="10" t="s">
        <v>1518</v>
      </c>
      <c r="E18" s="11"/>
    </row>
    <row r="19" spans="2:5" x14ac:dyDescent="0.3">
      <c r="B19" s="5"/>
      <c r="C19" s="34" t="s">
        <v>1519</v>
      </c>
      <c r="D19" s="36"/>
      <c r="E19" s="13"/>
    </row>
    <row r="20" spans="2:5" x14ac:dyDescent="0.3">
      <c r="B20" s="5"/>
      <c r="C20" s="5"/>
      <c r="D20" s="10" t="s">
        <v>1520</v>
      </c>
      <c r="E20" s="11"/>
    </row>
    <row r="21" spans="2:5" x14ac:dyDescent="0.3">
      <c r="B21" s="5"/>
      <c r="C21" s="5"/>
      <c r="D21" s="9" t="s">
        <v>1521</v>
      </c>
      <c r="E21" s="12"/>
    </row>
    <row r="22" spans="2:5" x14ac:dyDescent="0.3">
      <c r="B22" s="5"/>
      <c r="C22" s="5"/>
      <c r="D22" s="10" t="s">
        <v>1522</v>
      </c>
      <c r="E22" s="11"/>
    </row>
    <row r="23" spans="2:5" ht="22.8" x14ac:dyDescent="0.3">
      <c r="B23" s="5"/>
      <c r="C23" s="5"/>
      <c r="D23" s="9" t="s">
        <v>1523</v>
      </c>
      <c r="E23" s="12"/>
    </row>
    <row r="24" spans="2:5" x14ac:dyDescent="0.3">
      <c r="B24" s="5"/>
      <c r="C24" s="5"/>
      <c r="D24" s="10" t="s">
        <v>1524</v>
      </c>
      <c r="E24" s="11"/>
    </row>
    <row r="25" spans="2:5" x14ac:dyDescent="0.3">
      <c r="B25" s="5"/>
      <c r="C25" s="6"/>
      <c r="D25" s="9" t="s">
        <v>1525</v>
      </c>
      <c r="E25" s="12"/>
    </row>
    <row r="26" spans="2:5" x14ac:dyDescent="0.3">
      <c r="B26" s="5"/>
      <c r="C26" s="37" t="s">
        <v>1526</v>
      </c>
      <c r="D26" s="38"/>
      <c r="E26" s="14"/>
    </row>
    <row r="27" spans="2:5" x14ac:dyDescent="0.3">
      <c r="B27" s="5"/>
      <c r="C27" s="7"/>
      <c r="D27" s="9" t="s">
        <v>1527</v>
      </c>
      <c r="E27" s="23"/>
    </row>
    <row r="28" spans="2:5" x14ac:dyDescent="0.3">
      <c r="B28" s="5"/>
      <c r="C28" s="7"/>
      <c r="D28" s="10" t="s">
        <v>1528</v>
      </c>
      <c r="E28" s="11"/>
    </row>
    <row r="29" spans="2:5" x14ac:dyDescent="0.3">
      <c r="B29" s="5"/>
      <c r="C29" s="7"/>
      <c r="D29" s="9" t="s">
        <v>1529</v>
      </c>
      <c r="E29" s="12"/>
    </row>
    <row r="30" spans="2:5" ht="22.8" x14ac:dyDescent="0.3">
      <c r="B30" s="5"/>
      <c r="C30" s="7"/>
      <c r="D30" s="10" t="s">
        <v>1530</v>
      </c>
      <c r="E30" s="24"/>
    </row>
    <row r="31" spans="2:5" ht="22.8" x14ac:dyDescent="0.3">
      <c r="B31" s="6"/>
      <c r="C31" s="8"/>
      <c r="D31" s="9" t="s">
        <v>1531</v>
      </c>
      <c r="E31" s="26"/>
    </row>
  </sheetData>
  <mergeCells count="4">
    <mergeCell ref="B11:D11"/>
    <mergeCell ref="C12:D12"/>
    <mergeCell ref="C19:D19"/>
    <mergeCell ref="C26:D26"/>
  </mergeCells>
  <hyperlinks>
    <hyperlink ref="B2" location="'Indice'!A1" display="Indice"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55"/>
  <sheetViews>
    <sheetView showGridLines="0" workbookViewId="0"/>
  </sheetViews>
  <sheetFormatPr baseColWidth="10" defaultColWidth="8.88671875" defaultRowHeight="14.4" x14ac:dyDescent="0.3"/>
  <cols>
    <col min="2" max="4" width="2.6640625" customWidth="1"/>
    <col min="5" max="5" width="50" customWidth="1"/>
    <col min="6" max="14" width="15" customWidth="1"/>
  </cols>
  <sheetData>
    <row r="1" spans="2:14" ht="21" x14ac:dyDescent="0.4">
      <c r="B1" s="33" t="s">
        <v>1532</v>
      </c>
    </row>
    <row r="2" spans="2:14" x14ac:dyDescent="0.3">
      <c r="B2" s="2" t="s">
        <v>1</v>
      </c>
    </row>
    <row r="3" spans="2:14" x14ac:dyDescent="0.3">
      <c r="B3" s="1"/>
    </row>
    <row r="4" spans="2:14" x14ac:dyDescent="0.3">
      <c r="B4" s="1"/>
    </row>
    <row r="5" spans="2:14" x14ac:dyDescent="0.3">
      <c r="B5" s="1" t="s">
        <v>3</v>
      </c>
      <c r="C5" t="s">
        <v>233</v>
      </c>
    </row>
    <row r="6" spans="2:14" x14ac:dyDescent="0.3">
      <c r="B6" s="1" t="s">
        <v>4</v>
      </c>
      <c r="C6" t="s">
        <v>5</v>
      </c>
    </row>
    <row r="7" spans="2:14" x14ac:dyDescent="0.3">
      <c r="B7" s="1" t="s">
        <v>6</v>
      </c>
      <c r="C7" t="s">
        <v>5</v>
      </c>
    </row>
    <row r="9" spans="2:14" x14ac:dyDescent="0.3">
      <c r="B9" s="1" t="s">
        <v>7</v>
      </c>
      <c r="C9" t="s">
        <v>8</v>
      </c>
    </row>
    <row r="10" spans="2:14" x14ac:dyDescent="0.3">
      <c r="F10" s="51" t="s">
        <v>234</v>
      </c>
      <c r="G10" s="52"/>
      <c r="H10" s="52"/>
      <c r="I10" s="52"/>
      <c r="J10" s="52"/>
      <c r="K10" s="52"/>
      <c r="L10" s="52"/>
      <c r="M10" s="52"/>
      <c r="N10" s="53"/>
    </row>
    <row r="11" spans="2:14" ht="68.400000000000006" x14ac:dyDescent="0.3">
      <c r="F11" s="18" t="s">
        <v>18</v>
      </c>
      <c r="G11" s="4" t="s">
        <v>19</v>
      </c>
      <c r="H11" s="18" t="s">
        <v>20</v>
      </c>
      <c r="I11" s="4" t="s">
        <v>21</v>
      </c>
      <c r="J11" s="18" t="s">
        <v>22</v>
      </c>
      <c r="K11" s="4" t="s">
        <v>23</v>
      </c>
      <c r="L11" s="18" t="s">
        <v>24</v>
      </c>
      <c r="M11" s="4" t="s">
        <v>25</v>
      </c>
      <c r="N11" s="20"/>
    </row>
    <row r="12" spans="2:14" x14ac:dyDescent="0.3">
      <c r="B12" s="34" t="s">
        <v>235</v>
      </c>
      <c r="C12" s="35"/>
      <c r="D12" s="35"/>
      <c r="E12" s="36"/>
      <c r="F12" s="14"/>
      <c r="G12" s="14"/>
      <c r="H12" s="14"/>
      <c r="I12" s="14"/>
      <c r="J12" s="14"/>
      <c r="K12" s="14"/>
      <c r="L12" s="14"/>
      <c r="M12" s="14"/>
      <c r="N12" s="14"/>
    </row>
    <row r="13" spans="2:14" ht="28.05" customHeight="1" x14ac:dyDescent="0.3">
      <c r="B13" s="5"/>
      <c r="C13" s="37" t="s">
        <v>236</v>
      </c>
      <c r="D13" s="40"/>
      <c r="E13" s="38"/>
      <c r="F13" s="13"/>
      <c r="G13" s="13"/>
      <c r="H13" s="13"/>
      <c r="I13" s="13"/>
      <c r="J13" s="13"/>
      <c r="K13" s="13"/>
      <c r="L13" s="13"/>
      <c r="M13" s="13"/>
      <c r="N13" s="13"/>
    </row>
    <row r="14" spans="2:14" x14ac:dyDescent="0.3">
      <c r="B14" s="5"/>
      <c r="C14" s="7"/>
      <c r="D14" s="34" t="s">
        <v>237</v>
      </c>
      <c r="E14" s="36"/>
      <c r="F14" s="14"/>
      <c r="G14" s="14"/>
      <c r="H14" s="14"/>
      <c r="I14" s="14"/>
      <c r="J14" s="14"/>
      <c r="K14" s="14"/>
      <c r="L14" s="14"/>
      <c r="M14" s="14"/>
      <c r="N14" s="14"/>
    </row>
    <row r="15" spans="2:14" ht="22.8" x14ac:dyDescent="0.3">
      <c r="B15" s="5"/>
      <c r="C15" s="7"/>
      <c r="D15" s="5"/>
      <c r="E15" s="10" t="s">
        <v>238</v>
      </c>
      <c r="F15" s="23"/>
      <c r="G15" s="23"/>
      <c r="H15" s="23"/>
      <c r="I15" s="23"/>
      <c r="J15" s="23"/>
      <c r="K15" s="23"/>
      <c r="L15" s="23"/>
      <c r="M15" s="23"/>
      <c r="N15" s="23"/>
    </row>
    <row r="16" spans="2:14" ht="22.8" x14ac:dyDescent="0.3">
      <c r="B16" s="5"/>
      <c r="C16" s="7"/>
      <c r="D16" s="5"/>
      <c r="E16" s="9" t="s">
        <v>239</v>
      </c>
      <c r="F16" s="24"/>
      <c r="G16" s="24"/>
      <c r="H16" s="24"/>
      <c r="I16" s="24"/>
      <c r="J16" s="24"/>
      <c r="K16" s="24"/>
      <c r="L16" s="24"/>
      <c r="M16" s="24"/>
      <c r="N16" s="24"/>
    </row>
    <row r="17" spans="2:14" ht="22.8" x14ac:dyDescent="0.3">
      <c r="B17" s="5"/>
      <c r="C17" s="7"/>
      <c r="D17" s="5"/>
      <c r="E17" s="10" t="s">
        <v>240</v>
      </c>
      <c r="F17" s="23"/>
      <c r="G17" s="23"/>
      <c r="H17" s="23"/>
      <c r="I17" s="23"/>
      <c r="J17" s="23"/>
      <c r="K17" s="23"/>
      <c r="L17" s="23"/>
      <c r="M17" s="23"/>
      <c r="N17" s="23"/>
    </row>
    <row r="18" spans="2:14" ht="22.8" x14ac:dyDescent="0.3">
      <c r="B18" s="5"/>
      <c r="C18" s="7"/>
      <c r="D18" s="5"/>
      <c r="E18" s="9" t="s">
        <v>241</v>
      </c>
      <c r="F18" s="24"/>
      <c r="G18" s="24"/>
      <c r="H18" s="24"/>
      <c r="I18" s="24"/>
      <c r="J18" s="24"/>
      <c r="K18" s="24"/>
      <c r="L18" s="24"/>
      <c r="M18" s="24"/>
      <c r="N18" s="24"/>
    </row>
    <row r="19" spans="2:14" ht="34.200000000000003" x14ac:dyDescent="0.3">
      <c r="B19" s="5"/>
      <c r="C19" s="7"/>
      <c r="D19" s="5"/>
      <c r="E19" s="10" t="s">
        <v>242</v>
      </c>
      <c r="F19" s="23"/>
      <c r="G19" s="23"/>
      <c r="H19" s="23"/>
      <c r="I19" s="23"/>
      <c r="J19" s="23"/>
      <c r="K19" s="23"/>
      <c r="L19" s="23"/>
      <c r="M19" s="23"/>
      <c r="N19" s="23"/>
    </row>
    <row r="20" spans="2:14" x14ac:dyDescent="0.3">
      <c r="B20" s="5"/>
      <c r="C20" s="7"/>
      <c r="D20" s="6"/>
      <c r="E20" s="9" t="s">
        <v>243</v>
      </c>
      <c r="F20" s="24"/>
      <c r="G20" s="24"/>
      <c r="H20" s="24"/>
      <c r="I20" s="24"/>
      <c r="J20" s="24"/>
      <c r="K20" s="24"/>
      <c r="L20" s="24"/>
      <c r="M20" s="24"/>
      <c r="N20" s="24"/>
    </row>
    <row r="21" spans="2:14" ht="28.05" customHeight="1" x14ac:dyDescent="0.3">
      <c r="B21" s="5"/>
      <c r="C21" s="7"/>
      <c r="D21" s="37" t="s">
        <v>244</v>
      </c>
      <c r="E21" s="38"/>
      <c r="F21" s="13"/>
      <c r="G21" s="13"/>
      <c r="H21" s="13"/>
      <c r="I21" s="13"/>
      <c r="J21" s="13"/>
      <c r="K21" s="13"/>
      <c r="L21" s="13"/>
      <c r="M21" s="13"/>
      <c r="N21" s="13"/>
    </row>
    <row r="22" spans="2:14" x14ac:dyDescent="0.3">
      <c r="B22" s="5"/>
      <c r="C22" s="7"/>
      <c r="D22" s="7"/>
      <c r="E22" s="9" t="s">
        <v>245</v>
      </c>
      <c r="F22" s="24"/>
      <c r="G22" s="24"/>
      <c r="H22" s="24"/>
      <c r="I22" s="24"/>
      <c r="J22" s="24"/>
      <c r="K22" s="24"/>
      <c r="L22" s="24"/>
      <c r="M22" s="24"/>
      <c r="N22" s="24"/>
    </row>
    <row r="23" spans="2:14" ht="22.8" x14ac:dyDescent="0.3">
      <c r="B23" s="5"/>
      <c r="C23" s="7"/>
      <c r="D23" s="7"/>
      <c r="E23" s="10" t="s">
        <v>246</v>
      </c>
      <c r="F23" s="23"/>
      <c r="G23" s="23"/>
      <c r="H23" s="23"/>
      <c r="I23" s="23"/>
      <c r="J23" s="23"/>
      <c r="K23" s="23"/>
      <c r="L23" s="23"/>
      <c r="M23" s="23"/>
      <c r="N23" s="23"/>
    </row>
    <row r="24" spans="2:14" x14ac:dyDescent="0.3">
      <c r="B24" s="5"/>
      <c r="C24" s="7"/>
      <c r="D24" s="7"/>
      <c r="E24" s="9" t="s">
        <v>247</v>
      </c>
      <c r="F24" s="24"/>
      <c r="G24" s="24"/>
      <c r="H24" s="24"/>
      <c r="I24" s="24"/>
      <c r="J24" s="24"/>
      <c r="K24" s="24"/>
      <c r="L24" s="24"/>
      <c r="M24" s="24"/>
      <c r="N24" s="24"/>
    </row>
    <row r="25" spans="2:14" ht="22.8" x14ac:dyDescent="0.3">
      <c r="B25" s="5"/>
      <c r="C25" s="7"/>
      <c r="D25" s="7"/>
      <c r="E25" s="10" t="s">
        <v>248</v>
      </c>
      <c r="F25" s="23"/>
      <c r="G25" s="23"/>
      <c r="H25" s="23"/>
      <c r="I25" s="23"/>
      <c r="J25" s="23"/>
      <c r="K25" s="23"/>
      <c r="L25" s="23"/>
      <c r="M25" s="23"/>
      <c r="N25" s="23"/>
    </row>
    <row r="26" spans="2:14" ht="22.8" x14ac:dyDescent="0.3">
      <c r="B26" s="5"/>
      <c r="C26" s="7"/>
      <c r="D26" s="7"/>
      <c r="E26" s="9" t="s">
        <v>249</v>
      </c>
      <c r="F26" s="24"/>
      <c r="G26" s="24"/>
      <c r="H26" s="24"/>
      <c r="I26" s="24"/>
      <c r="J26" s="24"/>
      <c r="K26" s="24"/>
      <c r="L26" s="24"/>
      <c r="M26" s="24"/>
      <c r="N26" s="24"/>
    </row>
    <row r="27" spans="2:14" x14ac:dyDescent="0.3">
      <c r="B27" s="5"/>
      <c r="C27" s="7"/>
      <c r="D27" s="8"/>
      <c r="E27" s="10" t="s">
        <v>250</v>
      </c>
      <c r="F27" s="23"/>
      <c r="G27" s="23"/>
      <c r="H27" s="23"/>
      <c r="I27" s="23"/>
      <c r="J27" s="23"/>
      <c r="K27" s="23"/>
      <c r="L27" s="23"/>
      <c r="M27" s="23"/>
      <c r="N27" s="23"/>
    </row>
    <row r="28" spans="2:14" x14ac:dyDescent="0.3">
      <c r="B28" s="5"/>
      <c r="C28" s="7"/>
      <c r="D28" s="41" t="s">
        <v>251</v>
      </c>
      <c r="E28" s="36"/>
      <c r="F28" s="24">
        <f t="shared" ref="F28:N28" si="0">SUM(F15:F20)-SUM(F22:F27)</f>
        <v>0</v>
      </c>
      <c r="G28" s="24">
        <f t="shared" si="0"/>
        <v>0</v>
      </c>
      <c r="H28" s="24">
        <f t="shared" si="0"/>
        <v>0</v>
      </c>
      <c r="I28" s="24">
        <f t="shared" si="0"/>
        <v>0</v>
      </c>
      <c r="J28" s="24">
        <f t="shared" si="0"/>
        <v>0</v>
      </c>
      <c r="K28" s="24">
        <f t="shared" si="0"/>
        <v>0</v>
      </c>
      <c r="L28" s="24">
        <f t="shared" si="0"/>
        <v>0</v>
      </c>
      <c r="M28" s="24">
        <f t="shared" si="0"/>
        <v>0</v>
      </c>
      <c r="N28" s="24">
        <f t="shared" si="0"/>
        <v>0</v>
      </c>
    </row>
    <row r="29" spans="2:14" x14ac:dyDescent="0.3">
      <c r="B29" s="5"/>
      <c r="C29" s="7"/>
      <c r="D29" s="48" t="s">
        <v>252</v>
      </c>
      <c r="E29" s="50"/>
      <c r="F29" s="23"/>
      <c r="G29" s="23"/>
      <c r="H29" s="23"/>
      <c r="I29" s="23"/>
      <c r="J29" s="23"/>
      <c r="K29" s="23"/>
      <c r="L29" s="23"/>
      <c r="M29" s="23"/>
      <c r="N29" s="23"/>
    </row>
    <row r="30" spans="2:14" x14ac:dyDescent="0.3">
      <c r="B30" s="5"/>
      <c r="C30" s="7"/>
      <c r="D30" s="41" t="s">
        <v>253</v>
      </c>
      <c r="E30" s="36"/>
      <c r="F30" s="24"/>
      <c r="G30" s="24"/>
      <c r="H30" s="24"/>
      <c r="I30" s="24"/>
      <c r="J30" s="24"/>
      <c r="K30" s="24"/>
      <c r="L30" s="24"/>
      <c r="M30" s="24"/>
      <c r="N30" s="24"/>
    </row>
    <row r="31" spans="2:14" x14ac:dyDescent="0.3">
      <c r="B31" s="5"/>
      <c r="C31" s="7"/>
      <c r="D31" s="48" t="s">
        <v>254</v>
      </c>
      <c r="E31" s="50"/>
      <c r="F31" s="23"/>
      <c r="G31" s="23"/>
      <c r="H31" s="23"/>
      <c r="I31" s="23"/>
      <c r="J31" s="23"/>
      <c r="K31" s="23"/>
      <c r="L31" s="23"/>
      <c r="M31" s="23"/>
      <c r="N31" s="23"/>
    </row>
    <row r="32" spans="2:14" x14ac:dyDescent="0.3">
      <c r="B32" s="5"/>
      <c r="C32" s="7"/>
      <c r="D32" s="41" t="s">
        <v>255</v>
      </c>
      <c r="E32" s="36"/>
      <c r="F32" s="24"/>
      <c r="G32" s="24"/>
      <c r="H32" s="24"/>
      <c r="I32" s="24"/>
      <c r="J32" s="24"/>
      <c r="K32" s="24"/>
      <c r="L32" s="24"/>
      <c r="M32" s="24"/>
      <c r="N32" s="24"/>
    </row>
    <row r="33" spans="2:14" x14ac:dyDescent="0.3">
      <c r="B33" s="5"/>
      <c r="C33" s="7"/>
      <c r="D33" s="48" t="s">
        <v>256</v>
      </c>
      <c r="E33" s="50"/>
      <c r="F33" s="23"/>
      <c r="G33" s="23"/>
      <c r="H33" s="23"/>
      <c r="I33" s="23"/>
      <c r="J33" s="23"/>
      <c r="K33" s="23"/>
      <c r="L33" s="23"/>
      <c r="M33" s="23"/>
      <c r="N33" s="23"/>
    </row>
    <row r="34" spans="2:14" x14ac:dyDescent="0.3">
      <c r="B34" s="5"/>
      <c r="C34" s="7"/>
      <c r="D34" s="41" t="s">
        <v>257</v>
      </c>
      <c r="E34" s="36"/>
      <c r="F34" s="24"/>
      <c r="G34" s="24"/>
      <c r="H34" s="24"/>
      <c r="I34" s="24"/>
      <c r="J34" s="24"/>
      <c r="K34" s="24"/>
      <c r="L34" s="24"/>
      <c r="M34" s="24"/>
      <c r="N34" s="24"/>
    </row>
    <row r="35" spans="2:14" ht="28.05" customHeight="1" x14ac:dyDescent="0.3">
      <c r="B35" s="5"/>
      <c r="C35" s="8"/>
      <c r="D35" s="39" t="s">
        <v>258</v>
      </c>
      <c r="E35" s="38"/>
      <c r="F35" s="23">
        <f t="shared" ref="F35:N35" si="1">-F31-F29+F30+F28+F32-F33+F34</f>
        <v>0</v>
      </c>
      <c r="G35" s="23">
        <f t="shared" si="1"/>
        <v>0</v>
      </c>
      <c r="H35" s="23">
        <f t="shared" si="1"/>
        <v>0</v>
      </c>
      <c r="I35" s="23">
        <f t="shared" si="1"/>
        <v>0</v>
      </c>
      <c r="J35" s="23">
        <f t="shared" si="1"/>
        <v>0</v>
      </c>
      <c r="K35" s="23">
        <f t="shared" si="1"/>
        <v>0</v>
      </c>
      <c r="L35" s="23">
        <f t="shared" si="1"/>
        <v>0</v>
      </c>
      <c r="M35" s="23">
        <f t="shared" si="1"/>
        <v>0</v>
      </c>
      <c r="N35" s="23">
        <f t="shared" si="1"/>
        <v>0</v>
      </c>
    </row>
    <row r="36" spans="2:14" ht="28.05" customHeight="1" x14ac:dyDescent="0.3">
      <c r="B36" s="5"/>
      <c r="C36" s="34" t="s">
        <v>259</v>
      </c>
      <c r="D36" s="35"/>
      <c r="E36" s="36"/>
      <c r="F36" s="14"/>
      <c r="G36" s="14"/>
      <c r="H36" s="14"/>
      <c r="I36" s="14"/>
      <c r="J36" s="14"/>
      <c r="K36" s="14"/>
      <c r="L36" s="14"/>
      <c r="M36" s="14"/>
      <c r="N36" s="14"/>
    </row>
    <row r="37" spans="2:14" ht="28.05" customHeight="1" x14ac:dyDescent="0.3">
      <c r="B37" s="5"/>
      <c r="C37" s="5"/>
      <c r="D37" s="39" t="s">
        <v>260</v>
      </c>
      <c r="E37" s="38"/>
      <c r="F37" s="23"/>
      <c r="G37" s="23"/>
      <c r="H37" s="23"/>
      <c r="I37" s="23"/>
      <c r="J37" s="23"/>
      <c r="K37" s="23"/>
      <c r="L37" s="23"/>
      <c r="M37" s="23"/>
      <c r="N37" s="23"/>
    </row>
    <row r="38" spans="2:14" ht="28.05" customHeight="1" x14ac:dyDescent="0.3">
      <c r="B38" s="5"/>
      <c r="C38" s="5"/>
      <c r="D38" s="54" t="s">
        <v>261</v>
      </c>
      <c r="E38" s="55"/>
      <c r="F38" s="24"/>
      <c r="G38" s="24"/>
      <c r="H38" s="24"/>
      <c r="I38" s="24"/>
      <c r="J38" s="24"/>
      <c r="K38" s="24"/>
      <c r="L38" s="24"/>
      <c r="M38" s="24"/>
      <c r="N38" s="24"/>
    </row>
    <row r="39" spans="2:14" ht="28.05" customHeight="1" x14ac:dyDescent="0.3">
      <c r="B39" s="5"/>
      <c r="C39" s="5"/>
      <c r="D39" s="39" t="s">
        <v>262</v>
      </c>
      <c r="E39" s="38"/>
      <c r="F39" s="23"/>
      <c r="G39" s="23"/>
      <c r="H39" s="23"/>
      <c r="I39" s="23"/>
      <c r="J39" s="23"/>
      <c r="K39" s="23"/>
      <c r="L39" s="23"/>
      <c r="M39" s="23"/>
      <c r="N39" s="23"/>
    </row>
    <row r="40" spans="2:14" ht="28.05" customHeight="1" x14ac:dyDescent="0.3">
      <c r="B40" s="5"/>
      <c r="C40" s="5"/>
      <c r="D40" s="54" t="s">
        <v>263</v>
      </c>
      <c r="E40" s="55"/>
      <c r="F40" s="24"/>
      <c r="G40" s="24"/>
      <c r="H40" s="24"/>
      <c r="I40" s="24"/>
      <c r="J40" s="24"/>
      <c r="K40" s="24"/>
      <c r="L40" s="24"/>
      <c r="M40" s="24"/>
      <c r="N40" s="24"/>
    </row>
    <row r="41" spans="2:14" x14ac:dyDescent="0.3">
      <c r="B41" s="5"/>
      <c r="C41" s="5"/>
      <c r="D41" s="39" t="s">
        <v>264</v>
      </c>
      <c r="E41" s="38"/>
      <c r="F41" s="23"/>
      <c r="G41" s="23"/>
      <c r="H41" s="23"/>
      <c r="I41" s="23"/>
      <c r="J41" s="23"/>
      <c r="K41" s="23"/>
      <c r="L41" s="23"/>
      <c r="M41" s="23"/>
      <c r="N41" s="23"/>
    </row>
    <row r="42" spans="2:14" x14ac:dyDescent="0.3">
      <c r="B42" s="5"/>
      <c r="C42" s="5"/>
      <c r="D42" s="54" t="s">
        <v>265</v>
      </c>
      <c r="E42" s="55"/>
      <c r="F42" s="24"/>
      <c r="G42" s="24"/>
      <c r="H42" s="24"/>
      <c r="I42" s="24"/>
      <c r="J42" s="24"/>
      <c r="K42" s="24"/>
      <c r="L42" s="24"/>
      <c r="M42" s="24"/>
      <c r="N42" s="24"/>
    </row>
    <row r="43" spans="2:14" x14ac:dyDescent="0.3">
      <c r="B43" s="5"/>
      <c r="C43" s="5"/>
      <c r="D43" s="39" t="s">
        <v>266</v>
      </c>
      <c r="E43" s="38"/>
      <c r="F43" s="23"/>
      <c r="G43" s="23"/>
      <c r="H43" s="23"/>
      <c r="I43" s="23"/>
      <c r="J43" s="23"/>
      <c r="K43" s="23"/>
      <c r="L43" s="23"/>
      <c r="M43" s="23"/>
      <c r="N43" s="23"/>
    </row>
    <row r="44" spans="2:14" x14ac:dyDescent="0.3">
      <c r="B44" s="5"/>
      <c r="C44" s="5"/>
      <c r="D44" s="54" t="s">
        <v>267</v>
      </c>
      <c r="E44" s="55"/>
      <c r="F44" s="24"/>
      <c r="G44" s="24"/>
      <c r="H44" s="24"/>
      <c r="I44" s="24"/>
      <c r="J44" s="24"/>
      <c r="K44" s="24"/>
      <c r="L44" s="24"/>
      <c r="M44" s="24"/>
      <c r="N44" s="24"/>
    </row>
    <row r="45" spans="2:14" x14ac:dyDescent="0.3">
      <c r="B45" s="5"/>
      <c r="C45" s="5"/>
      <c r="D45" s="39" t="s">
        <v>268</v>
      </c>
      <c r="E45" s="38"/>
      <c r="F45" s="23"/>
      <c r="G45" s="23"/>
      <c r="H45" s="23"/>
      <c r="I45" s="23"/>
      <c r="J45" s="23"/>
      <c r="K45" s="23"/>
      <c r="L45" s="23"/>
      <c r="M45" s="23"/>
      <c r="N45" s="23"/>
    </row>
    <row r="46" spans="2:14" x14ac:dyDescent="0.3">
      <c r="B46" s="5"/>
      <c r="C46" s="5"/>
      <c r="D46" s="54" t="s">
        <v>269</v>
      </c>
      <c r="E46" s="55"/>
      <c r="F46" s="24"/>
      <c r="G46" s="24"/>
      <c r="H46" s="24"/>
      <c r="I46" s="24"/>
      <c r="J46" s="24"/>
      <c r="K46" s="24"/>
      <c r="L46" s="24"/>
      <c r="M46" s="24"/>
      <c r="N46" s="24"/>
    </row>
    <row r="47" spans="2:14" x14ac:dyDescent="0.3">
      <c r="B47" s="5"/>
      <c r="C47" s="5"/>
      <c r="D47" s="39" t="s">
        <v>270</v>
      </c>
      <c r="E47" s="38"/>
      <c r="F47" s="23"/>
      <c r="G47" s="23"/>
      <c r="H47" s="23"/>
      <c r="I47" s="23"/>
      <c r="J47" s="23"/>
      <c r="K47" s="23"/>
      <c r="L47" s="23"/>
      <c r="M47" s="23"/>
      <c r="N47" s="23"/>
    </row>
    <row r="48" spans="2:14" x14ac:dyDescent="0.3">
      <c r="B48" s="5"/>
      <c r="C48" s="5"/>
      <c r="D48" s="54" t="s">
        <v>271</v>
      </c>
      <c r="E48" s="55"/>
      <c r="F48" s="24"/>
      <c r="G48" s="24"/>
      <c r="H48" s="24"/>
      <c r="I48" s="24"/>
      <c r="J48" s="24"/>
      <c r="K48" s="24"/>
      <c r="L48" s="24"/>
      <c r="M48" s="24"/>
      <c r="N48" s="24"/>
    </row>
    <row r="49" spans="2:14" x14ac:dyDescent="0.3">
      <c r="B49" s="5"/>
      <c r="C49" s="5"/>
      <c r="D49" s="39" t="s">
        <v>272</v>
      </c>
      <c r="E49" s="38"/>
      <c r="F49" s="23"/>
      <c r="G49" s="23"/>
      <c r="H49" s="23"/>
      <c r="I49" s="23"/>
      <c r="J49" s="23"/>
      <c r="K49" s="23"/>
      <c r="L49" s="23"/>
      <c r="M49" s="23"/>
      <c r="N49" s="23"/>
    </row>
    <row r="50" spans="2:14" x14ac:dyDescent="0.3">
      <c r="B50" s="5"/>
      <c r="C50" s="5"/>
      <c r="D50" s="54" t="s">
        <v>273</v>
      </c>
      <c r="E50" s="55"/>
      <c r="F50" s="24"/>
      <c r="G50" s="24"/>
      <c r="H50" s="24"/>
      <c r="I50" s="24"/>
      <c r="J50" s="24"/>
      <c r="K50" s="24"/>
      <c r="L50" s="24"/>
      <c r="M50" s="24"/>
      <c r="N50" s="24"/>
    </row>
    <row r="51" spans="2:14" ht="28.05" customHeight="1" x14ac:dyDescent="0.3">
      <c r="B51" s="5"/>
      <c r="C51" s="5"/>
      <c r="D51" s="39" t="s">
        <v>274</v>
      </c>
      <c r="E51" s="38"/>
      <c r="F51" s="23"/>
      <c r="G51" s="23"/>
      <c r="H51" s="23"/>
      <c r="I51" s="23"/>
      <c r="J51" s="23"/>
      <c r="K51" s="23"/>
      <c r="L51" s="23"/>
      <c r="M51" s="23"/>
      <c r="N51" s="23"/>
    </row>
    <row r="52" spans="2:14" ht="28.05" customHeight="1" x14ac:dyDescent="0.3">
      <c r="B52" s="5"/>
      <c r="C52" s="5"/>
      <c r="D52" s="54" t="s">
        <v>275</v>
      </c>
      <c r="E52" s="55"/>
      <c r="F52" s="24"/>
      <c r="G52" s="24"/>
      <c r="H52" s="24"/>
      <c r="I52" s="24"/>
      <c r="J52" s="24"/>
      <c r="K52" s="24"/>
      <c r="L52" s="24"/>
      <c r="M52" s="24"/>
      <c r="N52" s="24"/>
    </row>
    <row r="53" spans="2:14" ht="42" customHeight="1" x14ac:dyDescent="0.3">
      <c r="B53" s="5"/>
      <c r="C53" s="5"/>
      <c r="D53" s="39" t="s">
        <v>276</v>
      </c>
      <c r="E53" s="38"/>
      <c r="F53" s="23"/>
      <c r="G53" s="23"/>
      <c r="H53" s="23"/>
      <c r="I53" s="23"/>
      <c r="J53" s="23"/>
      <c r="K53" s="23"/>
      <c r="L53" s="23"/>
      <c r="M53" s="23"/>
      <c r="N53" s="23"/>
    </row>
    <row r="54" spans="2:14" x14ac:dyDescent="0.3">
      <c r="B54" s="5"/>
      <c r="C54" s="5"/>
      <c r="D54" s="41" t="s">
        <v>253</v>
      </c>
      <c r="E54" s="36"/>
      <c r="F54" s="24"/>
      <c r="G54" s="24"/>
      <c r="H54" s="24"/>
      <c r="I54" s="24"/>
      <c r="J54" s="24"/>
      <c r="K54" s="24"/>
      <c r="L54" s="24"/>
      <c r="M54" s="24"/>
      <c r="N54" s="24"/>
    </row>
    <row r="55" spans="2:14" x14ac:dyDescent="0.3">
      <c r="B55" s="5"/>
      <c r="C55" s="5"/>
      <c r="D55" s="48" t="s">
        <v>254</v>
      </c>
      <c r="E55" s="50"/>
      <c r="F55" s="23"/>
      <c r="G55" s="23"/>
      <c r="H55" s="23"/>
      <c r="I55" s="23"/>
      <c r="J55" s="23"/>
      <c r="K55" s="23"/>
      <c r="L55" s="23"/>
      <c r="M55" s="23"/>
      <c r="N55" s="23"/>
    </row>
    <row r="56" spans="2:14" x14ac:dyDescent="0.3">
      <c r="B56" s="5"/>
      <c r="C56" s="5"/>
      <c r="D56" s="41" t="s">
        <v>255</v>
      </c>
      <c r="E56" s="36"/>
      <c r="F56" s="24"/>
      <c r="G56" s="24"/>
      <c r="H56" s="24"/>
      <c r="I56" s="24"/>
      <c r="J56" s="24"/>
      <c r="K56" s="24"/>
      <c r="L56" s="24"/>
      <c r="M56" s="24"/>
      <c r="N56" s="24"/>
    </row>
    <row r="57" spans="2:14" x14ac:dyDescent="0.3">
      <c r="B57" s="5"/>
      <c r="C57" s="5"/>
      <c r="D57" s="48" t="s">
        <v>256</v>
      </c>
      <c r="E57" s="50"/>
      <c r="F57" s="23"/>
      <c r="G57" s="23"/>
      <c r="H57" s="23"/>
      <c r="I57" s="23"/>
      <c r="J57" s="23"/>
      <c r="K57" s="23"/>
      <c r="L57" s="23"/>
      <c r="M57" s="23"/>
      <c r="N57" s="23"/>
    </row>
    <row r="58" spans="2:14" x14ac:dyDescent="0.3">
      <c r="B58" s="5"/>
      <c r="C58" s="5"/>
      <c r="D58" s="41" t="s">
        <v>257</v>
      </c>
      <c r="E58" s="36"/>
      <c r="F58" s="24"/>
      <c r="G58" s="24"/>
      <c r="H58" s="24"/>
      <c r="I58" s="24"/>
      <c r="J58" s="24"/>
      <c r="K58" s="24"/>
      <c r="L58" s="24"/>
      <c r="M58" s="24"/>
      <c r="N58" s="24"/>
    </row>
    <row r="59" spans="2:14" ht="28.05" customHeight="1" x14ac:dyDescent="0.3">
      <c r="B59" s="5"/>
      <c r="C59" s="6"/>
      <c r="D59" s="39" t="s">
        <v>277</v>
      </c>
      <c r="E59" s="38"/>
      <c r="F59" s="23">
        <f t="shared" ref="F59:N59" si="2">F37-F38+F39-F40+F41-F42+F43-F44+F45-F46+F47-F48+F49-F50+F51-F52+F53+F54-F55+F56-F57+F58</f>
        <v>0</v>
      </c>
      <c r="G59" s="23">
        <f t="shared" si="2"/>
        <v>0</v>
      </c>
      <c r="H59" s="23">
        <f t="shared" si="2"/>
        <v>0</v>
      </c>
      <c r="I59" s="23">
        <f t="shared" si="2"/>
        <v>0</v>
      </c>
      <c r="J59" s="23">
        <f t="shared" si="2"/>
        <v>0</v>
      </c>
      <c r="K59" s="23">
        <f t="shared" si="2"/>
        <v>0</v>
      </c>
      <c r="L59" s="23">
        <f t="shared" si="2"/>
        <v>0</v>
      </c>
      <c r="M59" s="23">
        <f t="shared" si="2"/>
        <v>0</v>
      </c>
      <c r="N59" s="23">
        <f t="shared" si="2"/>
        <v>0</v>
      </c>
    </row>
    <row r="60" spans="2:14" ht="28.05" customHeight="1" x14ac:dyDescent="0.3">
      <c r="B60" s="5"/>
      <c r="C60" s="34" t="s">
        <v>278</v>
      </c>
      <c r="D60" s="35"/>
      <c r="E60" s="36"/>
      <c r="F60" s="14"/>
      <c r="G60" s="14"/>
      <c r="H60" s="14"/>
      <c r="I60" s="14"/>
      <c r="J60" s="14"/>
      <c r="K60" s="14"/>
      <c r="L60" s="14"/>
      <c r="M60" s="14"/>
      <c r="N60" s="14"/>
    </row>
    <row r="61" spans="2:14" ht="28.05" customHeight="1" x14ac:dyDescent="0.3">
      <c r="B61" s="5"/>
      <c r="C61" s="5"/>
      <c r="D61" s="39" t="s">
        <v>279</v>
      </c>
      <c r="E61" s="38"/>
      <c r="F61" s="23"/>
      <c r="G61" s="23"/>
      <c r="H61" s="23"/>
      <c r="I61" s="23"/>
      <c r="J61" s="23"/>
      <c r="K61" s="23"/>
      <c r="L61" s="23"/>
      <c r="M61" s="23"/>
      <c r="N61" s="23"/>
    </row>
    <row r="62" spans="2:14" ht="28.05" customHeight="1" x14ac:dyDescent="0.3">
      <c r="B62" s="5"/>
      <c r="C62" s="5"/>
      <c r="D62" s="54" t="s">
        <v>280</v>
      </c>
      <c r="E62" s="55"/>
      <c r="F62" s="24"/>
      <c r="G62" s="24"/>
      <c r="H62" s="24"/>
      <c r="I62" s="24"/>
      <c r="J62" s="24"/>
      <c r="K62" s="24"/>
      <c r="L62" s="24"/>
      <c r="M62" s="24"/>
      <c r="N62" s="24"/>
    </row>
    <row r="63" spans="2:14" x14ac:dyDescent="0.3">
      <c r="B63" s="5"/>
      <c r="C63" s="5"/>
      <c r="D63" s="39" t="s">
        <v>281</v>
      </c>
      <c r="E63" s="38"/>
      <c r="F63" s="23"/>
      <c r="G63" s="23"/>
      <c r="H63" s="23"/>
      <c r="I63" s="23"/>
      <c r="J63" s="23"/>
      <c r="K63" s="23"/>
      <c r="L63" s="23"/>
      <c r="M63" s="23"/>
      <c r="N63" s="23"/>
    </row>
    <row r="64" spans="2:14" x14ac:dyDescent="0.3">
      <c r="B64" s="5"/>
      <c r="C64" s="5"/>
      <c r="D64" s="41" t="s">
        <v>282</v>
      </c>
      <c r="E64" s="36"/>
      <c r="F64" s="24"/>
      <c r="G64" s="24"/>
      <c r="H64" s="24"/>
      <c r="I64" s="24"/>
      <c r="J64" s="24"/>
      <c r="K64" s="24"/>
      <c r="L64" s="24"/>
      <c r="M64" s="24"/>
      <c r="N64" s="24"/>
    </row>
    <row r="65" spans="2:14" x14ac:dyDescent="0.3">
      <c r="B65" s="5"/>
      <c r="C65" s="5"/>
      <c r="D65" s="48" t="s">
        <v>283</v>
      </c>
      <c r="E65" s="50"/>
      <c r="F65" s="23"/>
      <c r="G65" s="23"/>
      <c r="H65" s="23"/>
      <c r="I65" s="23"/>
      <c r="J65" s="23"/>
      <c r="K65" s="23"/>
      <c r="L65" s="23"/>
      <c r="M65" s="23"/>
      <c r="N65" s="23"/>
    </row>
    <row r="66" spans="2:14" x14ac:dyDescent="0.3">
      <c r="B66" s="5"/>
      <c r="C66" s="5"/>
      <c r="D66" s="54" t="s">
        <v>284</v>
      </c>
      <c r="E66" s="55"/>
      <c r="F66" s="24"/>
      <c r="G66" s="24"/>
      <c r="H66" s="24"/>
      <c r="I66" s="24"/>
      <c r="J66" s="24"/>
      <c r="K66" s="24"/>
      <c r="L66" s="24"/>
      <c r="M66" s="24"/>
      <c r="N66" s="24"/>
    </row>
    <row r="67" spans="2:14" x14ac:dyDescent="0.3">
      <c r="B67" s="5"/>
      <c r="C67" s="5"/>
      <c r="D67" s="39" t="s">
        <v>285</v>
      </c>
      <c r="E67" s="38"/>
      <c r="F67" s="23"/>
      <c r="G67" s="23"/>
      <c r="H67" s="23"/>
      <c r="I67" s="23"/>
      <c r="J67" s="23"/>
      <c r="K67" s="23"/>
      <c r="L67" s="23"/>
      <c r="M67" s="23"/>
      <c r="N67" s="23"/>
    </row>
    <row r="68" spans="2:14" x14ac:dyDescent="0.3">
      <c r="B68" s="5"/>
      <c r="C68" s="5"/>
      <c r="D68" s="54" t="s">
        <v>286</v>
      </c>
      <c r="E68" s="55"/>
      <c r="F68" s="24"/>
      <c r="G68" s="24"/>
      <c r="H68" s="24"/>
      <c r="I68" s="24"/>
      <c r="J68" s="24"/>
      <c r="K68" s="24"/>
      <c r="L68" s="24"/>
      <c r="M68" s="24"/>
      <c r="N68" s="24"/>
    </row>
    <row r="69" spans="2:14" x14ac:dyDescent="0.3">
      <c r="B69" s="5"/>
      <c r="C69" s="5"/>
      <c r="D69" s="48" t="s">
        <v>287</v>
      </c>
      <c r="E69" s="50"/>
      <c r="F69" s="23"/>
      <c r="G69" s="23"/>
      <c r="H69" s="23"/>
      <c r="I69" s="23"/>
      <c r="J69" s="23"/>
      <c r="K69" s="23"/>
      <c r="L69" s="23"/>
      <c r="M69" s="23"/>
      <c r="N69" s="23"/>
    </row>
    <row r="70" spans="2:14" x14ac:dyDescent="0.3">
      <c r="B70" s="5"/>
      <c r="C70" s="5"/>
      <c r="D70" s="41" t="s">
        <v>272</v>
      </c>
      <c r="E70" s="36"/>
      <c r="F70" s="24"/>
      <c r="G70" s="24"/>
      <c r="H70" s="24"/>
      <c r="I70" s="24"/>
      <c r="J70" s="24"/>
      <c r="K70" s="24"/>
      <c r="L70" s="24"/>
      <c r="M70" s="24"/>
      <c r="N70" s="24"/>
    </row>
    <row r="71" spans="2:14" x14ac:dyDescent="0.3">
      <c r="B71" s="5"/>
      <c r="C71" s="5"/>
      <c r="D71" s="48" t="s">
        <v>252</v>
      </c>
      <c r="E71" s="50"/>
      <c r="F71" s="23"/>
      <c r="G71" s="23"/>
      <c r="H71" s="23"/>
      <c r="I71" s="23"/>
      <c r="J71" s="23"/>
      <c r="K71" s="23"/>
      <c r="L71" s="23"/>
      <c r="M71" s="23"/>
      <c r="N71" s="23"/>
    </row>
    <row r="72" spans="2:14" x14ac:dyDescent="0.3">
      <c r="B72" s="5"/>
      <c r="C72" s="5"/>
      <c r="D72" s="54" t="s">
        <v>254</v>
      </c>
      <c r="E72" s="55"/>
      <c r="F72" s="24"/>
      <c r="G72" s="24"/>
      <c r="H72" s="24"/>
      <c r="I72" s="24"/>
      <c r="J72" s="24"/>
      <c r="K72" s="24"/>
      <c r="L72" s="24"/>
      <c r="M72" s="24"/>
      <c r="N72" s="24"/>
    </row>
    <row r="73" spans="2:14" x14ac:dyDescent="0.3">
      <c r="B73" s="5"/>
      <c r="C73" s="5"/>
      <c r="D73" s="48" t="s">
        <v>256</v>
      </c>
      <c r="E73" s="50"/>
      <c r="F73" s="23"/>
      <c r="G73" s="23"/>
      <c r="H73" s="23"/>
      <c r="I73" s="23"/>
      <c r="J73" s="23"/>
      <c r="K73" s="23"/>
      <c r="L73" s="23"/>
      <c r="M73" s="23"/>
      <c r="N73" s="23"/>
    </row>
    <row r="74" spans="2:14" x14ac:dyDescent="0.3">
      <c r="B74" s="5"/>
      <c r="C74" s="5"/>
      <c r="D74" s="41" t="s">
        <v>257</v>
      </c>
      <c r="E74" s="36"/>
      <c r="F74" s="24"/>
      <c r="G74" s="24"/>
      <c r="H74" s="24"/>
      <c r="I74" s="24"/>
      <c r="J74" s="24"/>
      <c r="K74" s="24"/>
      <c r="L74" s="24"/>
      <c r="M74" s="24"/>
      <c r="N74" s="24"/>
    </row>
    <row r="75" spans="2:14" ht="28.05" customHeight="1" x14ac:dyDescent="0.3">
      <c r="B75" s="5"/>
      <c r="C75" s="6"/>
      <c r="D75" s="39" t="s">
        <v>288</v>
      </c>
      <c r="E75" s="38"/>
      <c r="F75" s="23">
        <f t="shared" ref="F75:N75" si="3">F61-F62+F63+F64-F65-F66+F67-F68-F69+F70-SUM(F71:F73)+F74</f>
        <v>0</v>
      </c>
      <c r="G75" s="23">
        <f t="shared" si="3"/>
        <v>0</v>
      </c>
      <c r="H75" s="23">
        <f t="shared" si="3"/>
        <v>0</v>
      </c>
      <c r="I75" s="23">
        <f t="shared" si="3"/>
        <v>0</v>
      </c>
      <c r="J75" s="23">
        <f t="shared" si="3"/>
        <v>0</v>
      </c>
      <c r="K75" s="23">
        <f t="shared" si="3"/>
        <v>0</v>
      </c>
      <c r="L75" s="23">
        <f t="shared" si="3"/>
        <v>0</v>
      </c>
      <c r="M75" s="23">
        <f t="shared" si="3"/>
        <v>0</v>
      </c>
      <c r="N75" s="23">
        <f t="shared" si="3"/>
        <v>0</v>
      </c>
    </row>
    <row r="76" spans="2:14" ht="28.05" customHeight="1" x14ac:dyDescent="0.3">
      <c r="B76" s="5"/>
      <c r="C76" s="41" t="s">
        <v>289</v>
      </c>
      <c r="D76" s="35"/>
      <c r="E76" s="36"/>
      <c r="F76" s="24">
        <f t="shared" ref="F76:N76" si="4">F59+F75+F35</f>
        <v>0</v>
      </c>
      <c r="G76" s="24">
        <f t="shared" si="4"/>
        <v>0</v>
      </c>
      <c r="H76" s="24">
        <f t="shared" si="4"/>
        <v>0</v>
      </c>
      <c r="I76" s="24">
        <f t="shared" si="4"/>
        <v>0</v>
      </c>
      <c r="J76" s="24">
        <f t="shared" si="4"/>
        <v>0</v>
      </c>
      <c r="K76" s="24">
        <f t="shared" si="4"/>
        <v>0</v>
      </c>
      <c r="L76" s="24">
        <f t="shared" si="4"/>
        <v>0</v>
      </c>
      <c r="M76" s="24">
        <f t="shared" si="4"/>
        <v>0</v>
      </c>
      <c r="N76" s="24">
        <f t="shared" si="4"/>
        <v>0</v>
      </c>
    </row>
    <row r="77" spans="2:14" ht="28.05" customHeight="1" x14ac:dyDescent="0.3">
      <c r="B77" s="5"/>
      <c r="C77" s="37" t="s">
        <v>290</v>
      </c>
      <c r="D77" s="40"/>
      <c r="E77" s="38"/>
      <c r="F77" s="13"/>
      <c r="G77" s="13"/>
      <c r="H77" s="13"/>
      <c r="I77" s="13"/>
      <c r="J77" s="13"/>
      <c r="K77" s="13"/>
      <c r="L77" s="13"/>
      <c r="M77" s="13"/>
      <c r="N77" s="13"/>
    </row>
    <row r="78" spans="2:14" ht="28.05" customHeight="1" x14ac:dyDescent="0.3">
      <c r="B78" s="5"/>
      <c r="C78" s="8"/>
      <c r="D78" s="41" t="s">
        <v>291</v>
      </c>
      <c r="E78" s="36"/>
      <c r="F78" s="24"/>
      <c r="G78" s="24"/>
      <c r="H78" s="24"/>
      <c r="I78" s="24"/>
      <c r="J78" s="24"/>
      <c r="K78" s="24"/>
      <c r="L78" s="24"/>
      <c r="M78" s="24"/>
      <c r="N78" s="24"/>
    </row>
    <row r="79" spans="2:14" x14ac:dyDescent="0.3">
      <c r="B79" s="5"/>
      <c r="C79" s="39" t="s">
        <v>292</v>
      </c>
      <c r="D79" s="40"/>
      <c r="E79" s="38"/>
      <c r="F79" s="23">
        <f t="shared" ref="F79:N79" si="5">F78+F76</f>
        <v>0</v>
      </c>
      <c r="G79" s="23">
        <f t="shared" si="5"/>
        <v>0</v>
      </c>
      <c r="H79" s="23">
        <f t="shared" si="5"/>
        <v>0</v>
      </c>
      <c r="I79" s="23">
        <f t="shared" si="5"/>
        <v>0</v>
      </c>
      <c r="J79" s="23">
        <f t="shared" si="5"/>
        <v>0</v>
      </c>
      <c r="K79" s="23">
        <f t="shared" si="5"/>
        <v>0</v>
      </c>
      <c r="L79" s="23">
        <f t="shared" si="5"/>
        <v>0</v>
      </c>
      <c r="M79" s="23">
        <f t="shared" si="5"/>
        <v>0</v>
      </c>
      <c r="N79" s="23">
        <f t="shared" si="5"/>
        <v>0</v>
      </c>
    </row>
    <row r="80" spans="2:14" x14ac:dyDescent="0.3">
      <c r="B80" s="5"/>
      <c r="C80" s="41" t="s">
        <v>293</v>
      </c>
      <c r="D80" s="35"/>
      <c r="E80" s="36"/>
      <c r="F80" s="24"/>
      <c r="G80" s="24"/>
      <c r="H80" s="24"/>
      <c r="I80" s="24"/>
      <c r="J80" s="24"/>
      <c r="K80" s="24"/>
      <c r="L80" s="24"/>
      <c r="M80" s="24"/>
      <c r="N80" s="24">
        <f>Hoja02!P116</f>
        <v>0</v>
      </c>
    </row>
    <row r="81" spans="2:14" x14ac:dyDescent="0.3">
      <c r="B81" s="6"/>
      <c r="C81" s="39" t="s">
        <v>294</v>
      </c>
      <c r="D81" s="40"/>
      <c r="E81" s="38"/>
      <c r="F81" s="26"/>
      <c r="G81" s="26"/>
      <c r="H81" s="26"/>
      <c r="I81" s="26"/>
      <c r="J81" s="26"/>
      <c r="K81" s="26"/>
      <c r="L81" s="26"/>
      <c r="M81" s="26"/>
      <c r="N81" s="26">
        <f>Hoja07!F21+Hoja07!F26+Hoja07!F27</f>
        <v>0</v>
      </c>
    </row>
    <row r="83" spans="2:14" x14ac:dyDescent="0.3">
      <c r="B83" s="1" t="s">
        <v>7</v>
      </c>
      <c r="C83" t="s">
        <v>123</v>
      </c>
    </row>
    <row r="84" spans="2:14" x14ac:dyDescent="0.3">
      <c r="F84" s="51" t="s">
        <v>234</v>
      </c>
      <c r="G84" s="52"/>
      <c r="H84" s="52"/>
      <c r="I84" s="52"/>
      <c r="J84" s="52"/>
      <c r="K84" s="52"/>
      <c r="L84" s="52"/>
      <c r="M84" s="52"/>
      <c r="N84" s="53"/>
    </row>
    <row r="85" spans="2:14" ht="68.400000000000006" x14ac:dyDescent="0.3">
      <c r="F85" s="18" t="s">
        <v>18</v>
      </c>
      <c r="G85" s="4" t="s">
        <v>19</v>
      </c>
      <c r="H85" s="18" t="s">
        <v>20</v>
      </c>
      <c r="I85" s="4" t="s">
        <v>21</v>
      </c>
      <c r="J85" s="18" t="s">
        <v>22</v>
      </c>
      <c r="K85" s="4" t="s">
        <v>23</v>
      </c>
      <c r="L85" s="18" t="s">
        <v>24</v>
      </c>
      <c r="M85" s="4" t="s">
        <v>25</v>
      </c>
      <c r="N85" s="20"/>
    </row>
    <row r="86" spans="2:14" x14ac:dyDescent="0.3">
      <c r="B86" s="34" t="s">
        <v>235</v>
      </c>
      <c r="C86" s="35"/>
      <c r="D86" s="35"/>
      <c r="E86" s="36"/>
      <c r="F86" s="14"/>
      <c r="G86" s="14"/>
      <c r="H86" s="14"/>
      <c r="I86" s="14"/>
      <c r="J86" s="14"/>
      <c r="K86" s="14"/>
      <c r="L86" s="14"/>
      <c r="M86" s="14"/>
      <c r="N86" s="14"/>
    </row>
    <row r="87" spans="2:14" ht="28.05" customHeight="1" x14ac:dyDescent="0.3">
      <c r="B87" s="5"/>
      <c r="C87" s="37" t="s">
        <v>236</v>
      </c>
      <c r="D87" s="40"/>
      <c r="E87" s="38"/>
      <c r="F87" s="13"/>
      <c r="G87" s="13"/>
      <c r="H87" s="13"/>
      <c r="I87" s="13"/>
      <c r="J87" s="13"/>
      <c r="K87" s="13"/>
      <c r="L87" s="13"/>
      <c r="M87" s="13"/>
      <c r="N87" s="13"/>
    </row>
    <row r="88" spans="2:14" x14ac:dyDescent="0.3">
      <c r="B88" s="5"/>
      <c r="C88" s="7"/>
      <c r="D88" s="34" t="s">
        <v>237</v>
      </c>
      <c r="E88" s="36"/>
      <c r="F88" s="14"/>
      <c r="G88" s="14"/>
      <c r="H88" s="14"/>
      <c r="I88" s="14"/>
      <c r="J88" s="14"/>
      <c r="K88" s="14"/>
      <c r="L88" s="14"/>
      <c r="M88" s="14"/>
      <c r="N88" s="14"/>
    </row>
    <row r="89" spans="2:14" ht="22.8" x14ac:dyDescent="0.3">
      <c r="B89" s="5"/>
      <c r="C89" s="7"/>
      <c r="D89" s="5"/>
      <c r="E89" s="10" t="s">
        <v>238</v>
      </c>
      <c r="F89" s="23"/>
      <c r="G89" s="23"/>
      <c r="H89" s="23"/>
      <c r="I89" s="23"/>
      <c r="J89" s="23"/>
      <c r="K89" s="23"/>
      <c r="L89" s="23"/>
      <c r="M89" s="23"/>
      <c r="N89" s="23"/>
    </row>
    <row r="90" spans="2:14" ht="22.8" x14ac:dyDescent="0.3">
      <c r="B90" s="5"/>
      <c r="C90" s="7"/>
      <c r="D90" s="5"/>
      <c r="E90" s="9" t="s">
        <v>239</v>
      </c>
      <c r="F90" s="24"/>
      <c r="G90" s="24"/>
      <c r="H90" s="24"/>
      <c r="I90" s="24"/>
      <c r="J90" s="24"/>
      <c r="K90" s="24"/>
      <c r="L90" s="24"/>
      <c r="M90" s="24"/>
      <c r="N90" s="24"/>
    </row>
    <row r="91" spans="2:14" ht="22.8" x14ac:dyDescent="0.3">
      <c r="B91" s="5"/>
      <c r="C91" s="7"/>
      <c r="D91" s="5"/>
      <c r="E91" s="10" t="s">
        <v>240</v>
      </c>
      <c r="F91" s="23"/>
      <c r="G91" s="23"/>
      <c r="H91" s="23"/>
      <c r="I91" s="23"/>
      <c r="J91" s="23"/>
      <c r="K91" s="23"/>
      <c r="L91" s="23"/>
      <c r="M91" s="23"/>
      <c r="N91" s="23"/>
    </row>
    <row r="92" spans="2:14" ht="22.8" x14ac:dyDescent="0.3">
      <c r="B92" s="5"/>
      <c r="C92" s="7"/>
      <c r="D92" s="5"/>
      <c r="E92" s="9" t="s">
        <v>241</v>
      </c>
      <c r="F92" s="24"/>
      <c r="G92" s="24"/>
      <c r="H92" s="24"/>
      <c r="I92" s="24"/>
      <c r="J92" s="24"/>
      <c r="K92" s="24"/>
      <c r="L92" s="24"/>
      <c r="M92" s="24"/>
      <c r="N92" s="24"/>
    </row>
    <row r="93" spans="2:14" ht="34.200000000000003" x14ac:dyDescent="0.3">
      <c r="B93" s="5"/>
      <c r="C93" s="7"/>
      <c r="D93" s="5"/>
      <c r="E93" s="10" t="s">
        <v>242</v>
      </c>
      <c r="F93" s="23"/>
      <c r="G93" s="23"/>
      <c r="H93" s="23"/>
      <c r="I93" s="23"/>
      <c r="J93" s="23"/>
      <c r="K93" s="23"/>
      <c r="L93" s="23"/>
      <c r="M93" s="23"/>
      <c r="N93" s="23"/>
    </row>
    <row r="94" spans="2:14" x14ac:dyDescent="0.3">
      <c r="B94" s="5"/>
      <c r="C94" s="7"/>
      <c r="D94" s="6"/>
      <c r="E94" s="9" t="s">
        <v>243</v>
      </c>
      <c r="F94" s="24"/>
      <c r="G94" s="24"/>
      <c r="H94" s="24"/>
      <c r="I94" s="24"/>
      <c r="J94" s="24"/>
      <c r="K94" s="24"/>
      <c r="L94" s="24"/>
      <c r="M94" s="24"/>
      <c r="N94" s="24"/>
    </row>
    <row r="95" spans="2:14" ht="28.05" customHeight="1" x14ac:dyDescent="0.3">
      <c r="B95" s="5"/>
      <c r="C95" s="7"/>
      <c r="D95" s="37" t="s">
        <v>244</v>
      </c>
      <c r="E95" s="38"/>
      <c r="F95" s="13"/>
      <c r="G95" s="13"/>
      <c r="H95" s="13"/>
      <c r="I95" s="13"/>
      <c r="J95" s="13"/>
      <c r="K95" s="13"/>
      <c r="L95" s="13"/>
      <c r="M95" s="13"/>
      <c r="N95" s="13"/>
    </row>
    <row r="96" spans="2:14" x14ac:dyDescent="0.3">
      <c r="B96" s="5"/>
      <c r="C96" s="7"/>
      <c r="D96" s="7"/>
      <c r="E96" s="9" t="s">
        <v>245</v>
      </c>
      <c r="F96" s="24"/>
      <c r="G96" s="24"/>
      <c r="H96" s="24"/>
      <c r="I96" s="24"/>
      <c r="J96" s="24"/>
      <c r="K96" s="24"/>
      <c r="L96" s="24"/>
      <c r="M96" s="24"/>
      <c r="N96" s="24"/>
    </row>
    <row r="97" spans="2:14" ht="22.8" x14ac:dyDescent="0.3">
      <c r="B97" s="5"/>
      <c r="C97" s="7"/>
      <c r="D97" s="7"/>
      <c r="E97" s="10" t="s">
        <v>246</v>
      </c>
      <c r="F97" s="23"/>
      <c r="G97" s="23"/>
      <c r="H97" s="23"/>
      <c r="I97" s="23"/>
      <c r="J97" s="23"/>
      <c r="K97" s="23"/>
      <c r="L97" s="23"/>
      <c r="M97" s="23"/>
      <c r="N97" s="23"/>
    </row>
    <row r="98" spans="2:14" x14ac:dyDescent="0.3">
      <c r="B98" s="5"/>
      <c r="C98" s="7"/>
      <c r="D98" s="7"/>
      <c r="E98" s="9" t="s">
        <v>247</v>
      </c>
      <c r="F98" s="24"/>
      <c r="G98" s="24"/>
      <c r="H98" s="24"/>
      <c r="I98" s="24"/>
      <c r="J98" s="24"/>
      <c r="K98" s="24"/>
      <c r="L98" s="24"/>
      <c r="M98" s="24"/>
      <c r="N98" s="24"/>
    </row>
    <row r="99" spans="2:14" ht="22.8" x14ac:dyDescent="0.3">
      <c r="B99" s="5"/>
      <c r="C99" s="7"/>
      <c r="D99" s="7"/>
      <c r="E99" s="10" t="s">
        <v>248</v>
      </c>
      <c r="F99" s="23"/>
      <c r="G99" s="23"/>
      <c r="H99" s="23"/>
      <c r="I99" s="23"/>
      <c r="J99" s="23"/>
      <c r="K99" s="23"/>
      <c r="L99" s="23"/>
      <c r="M99" s="23"/>
      <c r="N99" s="23"/>
    </row>
    <row r="100" spans="2:14" ht="22.8" x14ac:dyDescent="0.3">
      <c r="B100" s="5"/>
      <c r="C100" s="7"/>
      <c r="D100" s="7"/>
      <c r="E100" s="9" t="s">
        <v>249</v>
      </c>
      <c r="F100" s="24"/>
      <c r="G100" s="24"/>
      <c r="H100" s="24"/>
      <c r="I100" s="24"/>
      <c r="J100" s="24"/>
      <c r="K100" s="24"/>
      <c r="L100" s="24"/>
      <c r="M100" s="24"/>
      <c r="N100" s="24"/>
    </row>
    <row r="101" spans="2:14" x14ac:dyDescent="0.3">
      <c r="B101" s="5"/>
      <c r="C101" s="7"/>
      <c r="D101" s="8"/>
      <c r="E101" s="10" t="s">
        <v>250</v>
      </c>
      <c r="F101" s="23"/>
      <c r="G101" s="23"/>
      <c r="H101" s="23"/>
      <c r="I101" s="23"/>
      <c r="J101" s="23"/>
      <c r="K101" s="23"/>
      <c r="L101" s="23"/>
      <c r="M101" s="23"/>
      <c r="N101" s="23"/>
    </row>
    <row r="102" spans="2:14" x14ac:dyDescent="0.3">
      <c r="B102" s="5"/>
      <c r="C102" s="7"/>
      <c r="D102" s="41" t="s">
        <v>251</v>
      </c>
      <c r="E102" s="36"/>
      <c r="F102" s="24">
        <f t="shared" ref="F102:N102" si="6">SUM(F89:F94)-SUM(F96:F101)</f>
        <v>0</v>
      </c>
      <c r="G102" s="24">
        <f t="shared" si="6"/>
        <v>0</v>
      </c>
      <c r="H102" s="24">
        <f t="shared" si="6"/>
        <v>0</v>
      </c>
      <c r="I102" s="24">
        <f t="shared" si="6"/>
        <v>0</v>
      </c>
      <c r="J102" s="24">
        <f t="shared" si="6"/>
        <v>0</v>
      </c>
      <c r="K102" s="24">
        <f t="shared" si="6"/>
        <v>0</v>
      </c>
      <c r="L102" s="24">
        <f t="shared" si="6"/>
        <v>0</v>
      </c>
      <c r="M102" s="24">
        <f t="shared" si="6"/>
        <v>0</v>
      </c>
      <c r="N102" s="24">
        <f t="shared" si="6"/>
        <v>0</v>
      </c>
    </row>
    <row r="103" spans="2:14" x14ac:dyDescent="0.3">
      <c r="B103" s="5"/>
      <c r="C103" s="7"/>
      <c r="D103" s="48" t="s">
        <v>252</v>
      </c>
      <c r="E103" s="50"/>
      <c r="F103" s="23"/>
      <c r="G103" s="23"/>
      <c r="H103" s="23"/>
      <c r="I103" s="23"/>
      <c r="J103" s="23"/>
      <c r="K103" s="23"/>
      <c r="L103" s="23"/>
      <c r="M103" s="23"/>
      <c r="N103" s="23"/>
    </row>
    <row r="104" spans="2:14" x14ac:dyDescent="0.3">
      <c r="B104" s="5"/>
      <c r="C104" s="7"/>
      <c r="D104" s="41" t="s">
        <v>253</v>
      </c>
      <c r="E104" s="36"/>
      <c r="F104" s="24"/>
      <c r="G104" s="24"/>
      <c r="H104" s="24"/>
      <c r="I104" s="24"/>
      <c r="J104" s="24"/>
      <c r="K104" s="24"/>
      <c r="L104" s="24"/>
      <c r="M104" s="24"/>
      <c r="N104" s="24"/>
    </row>
    <row r="105" spans="2:14" x14ac:dyDescent="0.3">
      <c r="B105" s="5"/>
      <c r="C105" s="7"/>
      <c r="D105" s="48" t="s">
        <v>254</v>
      </c>
      <c r="E105" s="50"/>
      <c r="F105" s="23"/>
      <c r="G105" s="23"/>
      <c r="H105" s="23"/>
      <c r="I105" s="23"/>
      <c r="J105" s="23"/>
      <c r="K105" s="23"/>
      <c r="L105" s="23"/>
      <c r="M105" s="23"/>
      <c r="N105" s="23"/>
    </row>
    <row r="106" spans="2:14" x14ac:dyDescent="0.3">
      <c r="B106" s="5"/>
      <c r="C106" s="7"/>
      <c r="D106" s="41" t="s">
        <v>255</v>
      </c>
      <c r="E106" s="36"/>
      <c r="F106" s="24"/>
      <c r="G106" s="24"/>
      <c r="H106" s="24"/>
      <c r="I106" s="24"/>
      <c r="J106" s="24"/>
      <c r="K106" s="24"/>
      <c r="L106" s="24"/>
      <c r="M106" s="24"/>
      <c r="N106" s="24"/>
    </row>
    <row r="107" spans="2:14" x14ac:dyDescent="0.3">
      <c r="B107" s="5"/>
      <c r="C107" s="7"/>
      <c r="D107" s="48" t="s">
        <v>256</v>
      </c>
      <c r="E107" s="50"/>
      <c r="F107" s="23"/>
      <c r="G107" s="23"/>
      <c r="H107" s="23"/>
      <c r="I107" s="23"/>
      <c r="J107" s="23"/>
      <c r="K107" s="23"/>
      <c r="L107" s="23"/>
      <c r="M107" s="23"/>
      <c r="N107" s="23"/>
    </row>
    <row r="108" spans="2:14" x14ac:dyDescent="0.3">
      <c r="B108" s="5"/>
      <c r="C108" s="7"/>
      <c r="D108" s="41" t="s">
        <v>257</v>
      </c>
      <c r="E108" s="36"/>
      <c r="F108" s="24"/>
      <c r="G108" s="24"/>
      <c r="H108" s="24"/>
      <c r="I108" s="24"/>
      <c r="J108" s="24"/>
      <c r="K108" s="24"/>
      <c r="L108" s="24"/>
      <c r="M108" s="24"/>
      <c r="N108" s="24"/>
    </row>
    <row r="109" spans="2:14" ht="28.05" customHeight="1" x14ac:dyDescent="0.3">
      <c r="B109" s="5"/>
      <c r="C109" s="8"/>
      <c r="D109" s="39" t="s">
        <v>258</v>
      </c>
      <c r="E109" s="38"/>
      <c r="F109" s="23">
        <f t="shared" ref="F109:N109" si="7">-F105-F103+F104+F102+F106-F107+F108</f>
        <v>0</v>
      </c>
      <c r="G109" s="23">
        <f t="shared" si="7"/>
        <v>0</v>
      </c>
      <c r="H109" s="23">
        <f t="shared" si="7"/>
        <v>0</v>
      </c>
      <c r="I109" s="23">
        <f t="shared" si="7"/>
        <v>0</v>
      </c>
      <c r="J109" s="23">
        <f t="shared" si="7"/>
        <v>0</v>
      </c>
      <c r="K109" s="23">
        <f t="shared" si="7"/>
        <v>0</v>
      </c>
      <c r="L109" s="23">
        <f t="shared" si="7"/>
        <v>0</v>
      </c>
      <c r="M109" s="23">
        <f t="shared" si="7"/>
        <v>0</v>
      </c>
      <c r="N109" s="23">
        <f t="shared" si="7"/>
        <v>0</v>
      </c>
    </row>
    <row r="110" spans="2:14" ht="28.05" customHeight="1" x14ac:dyDescent="0.3">
      <c r="B110" s="5"/>
      <c r="C110" s="34" t="s">
        <v>259</v>
      </c>
      <c r="D110" s="35"/>
      <c r="E110" s="36"/>
      <c r="F110" s="14"/>
      <c r="G110" s="14"/>
      <c r="H110" s="14"/>
      <c r="I110" s="14"/>
      <c r="J110" s="14"/>
      <c r="K110" s="14"/>
      <c r="L110" s="14"/>
      <c r="M110" s="14"/>
      <c r="N110" s="14"/>
    </row>
    <row r="111" spans="2:14" ht="28.05" customHeight="1" x14ac:dyDescent="0.3">
      <c r="B111" s="5"/>
      <c r="C111" s="5"/>
      <c r="D111" s="39" t="s">
        <v>260</v>
      </c>
      <c r="E111" s="38"/>
      <c r="F111" s="23"/>
      <c r="G111" s="23"/>
      <c r="H111" s="23"/>
      <c r="I111" s="23"/>
      <c r="J111" s="23"/>
      <c r="K111" s="23"/>
      <c r="L111" s="23"/>
      <c r="M111" s="23"/>
      <c r="N111" s="23"/>
    </row>
    <row r="112" spans="2:14" ht="28.05" customHeight="1" x14ac:dyDescent="0.3">
      <c r="B112" s="5"/>
      <c r="C112" s="5"/>
      <c r="D112" s="54" t="s">
        <v>261</v>
      </c>
      <c r="E112" s="55"/>
      <c r="F112" s="24"/>
      <c r="G112" s="24"/>
      <c r="H112" s="24"/>
      <c r="I112" s="24"/>
      <c r="J112" s="24"/>
      <c r="K112" s="24"/>
      <c r="L112" s="24"/>
      <c r="M112" s="24"/>
      <c r="N112" s="24"/>
    </row>
    <row r="113" spans="2:14" ht="28.05" customHeight="1" x14ac:dyDescent="0.3">
      <c r="B113" s="5"/>
      <c r="C113" s="5"/>
      <c r="D113" s="39" t="s">
        <v>262</v>
      </c>
      <c r="E113" s="38"/>
      <c r="F113" s="23"/>
      <c r="G113" s="23"/>
      <c r="H113" s="23"/>
      <c r="I113" s="23"/>
      <c r="J113" s="23"/>
      <c r="K113" s="23"/>
      <c r="L113" s="23"/>
      <c r="M113" s="23"/>
      <c r="N113" s="23"/>
    </row>
    <row r="114" spans="2:14" ht="28.05" customHeight="1" x14ac:dyDescent="0.3">
      <c r="B114" s="5"/>
      <c r="C114" s="5"/>
      <c r="D114" s="54" t="s">
        <v>263</v>
      </c>
      <c r="E114" s="55"/>
      <c r="F114" s="24"/>
      <c r="G114" s="24"/>
      <c r="H114" s="24"/>
      <c r="I114" s="24"/>
      <c r="J114" s="24"/>
      <c r="K114" s="24"/>
      <c r="L114" s="24"/>
      <c r="M114" s="24"/>
      <c r="N114" s="24"/>
    </row>
    <row r="115" spans="2:14" x14ac:dyDescent="0.3">
      <c r="B115" s="5"/>
      <c r="C115" s="5"/>
      <c r="D115" s="39" t="s">
        <v>264</v>
      </c>
      <c r="E115" s="38"/>
      <c r="F115" s="23"/>
      <c r="G115" s="23"/>
      <c r="H115" s="23"/>
      <c r="I115" s="23"/>
      <c r="J115" s="23"/>
      <c r="K115" s="23"/>
      <c r="L115" s="23"/>
      <c r="M115" s="23"/>
      <c r="N115" s="23"/>
    </row>
    <row r="116" spans="2:14" x14ac:dyDescent="0.3">
      <c r="B116" s="5"/>
      <c r="C116" s="5"/>
      <c r="D116" s="54" t="s">
        <v>265</v>
      </c>
      <c r="E116" s="55"/>
      <c r="F116" s="24"/>
      <c r="G116" s="24"/>
      <c r="H116" s="24"/>
      <c r="I116" s="24"/>
      <c r="J116" s="24"/>
      <c r="K116" s="24"/>
      <c r="L116" s="24"/>
      <c r="M116" s="24"/>
      <c r="N116" s="24"/>
    </row>
    <row r="117" spans="2:14" x14ac:dyDescent="0.3">
      <c r="B117" s="5"/>
      <c r="C117" s="5"/>
      <c r="D117" s="39" t="s">
        <v>266</v>
      </c>
      <c r="E117" s="38"/>
      <c r="F117" s="23"/>
      <c r="G117" s="23"/>
      <c r="H117" s="23"/>
      <c r="I117" s="23"/>
      <c r="J117" s="23"/>
      <c r="K117" s="23"/>
      <c r="L117" s="23"/>
      <c r="M117" s="23"/>
      <c r="N117" s="23"/>
    </row>
    <row r="118" spans="2:14" x14ac:dyDescent="0.3">
      <c r="B118" s="5"/>
      <c r="C118" s="5"/>
      <c r="D118" s="54" t="s">
        <v>267</v>
      </c>
      <c r="E118" s="55"/>
      <c r="F118" s="24"/>
      <c r="G118" s="24"/>
      <c r="H118" s="24"/>
      <c r="I118" s="24"/>
      <c r="J118" s="24"/>
      <c r="K118" s="24"/>
      <c r="L118" s="24"/>
      <c r="M118" s="24"/>
      <c r="N118" s="24"/>
    </row>
    <row r="119" spans="2:14" x14ac:dyDescent="0.3">
      <c r="B119" s="5"/>
      <c r="C119" s="5"/>
      <c r="D119" s="39" t="s">
        <v>268</v>
      </c>
      <c r="E119" s="38"/>
      <c r="F119" s="23"/>
      <c r="G119" s="23"/>
      <c r="H119" s="23"/>
      <c r="I119" s="23"/>
      <c r="J119" s="23"/>
      <c r="K119" s="23"/>
      <c r="L119" s="23"/>
      <c r="M119" s="23"/>
      <c r="N119" s="23"/>
    </row>
    <row r="120" spans="2:14" x14ac:dyDescent="0.3">
      <c r="B120" s="5"/>
      <c r="C120" s="5"/>
      <c r="D120" s="54" t="s">
        <v>269</v>
      </c>
      <c r="E120" s="55"/>
      <c r="F120" s="24"/>
      <c r="G120" s="24"/>
      <c r="H120" s="24"/>
      <c r="I120" s="24"/>
      <c r="J120" s="24"/>
      <c r="K120" s="24"/>
      <c r="L120" s="24"/>
      <c r="M120" s="24"/>
      <c r="N120" s="24"/>
    </row>
    <row r="121" spans="2:14" x14ac:dyDescent="0.3">
      <c r="B121" s="5"/>
      <c r="C121" s="5"/>
      <c r="D121" s="39" t="s">
        <v>270</v>
      </c>
      <c r="E121" s="38"/>
      <c r="F121" s="23"/>
      <c r="G121" s="23"/>
      <c r="H121" s="23"/>
      <c r="I121" s="23"/>
      <c r="J121" s="23"/>
      <c r="K121" s="23"/>
      <c r="L121" s="23"/>
      <c r="M121" s="23"/>
      <c r="N121" s="23"/>
    </row>
    <row r="122" spans="2:14" x14ac:dyDescent="0.3">
      <c r="B122" s="5"/>
      <c r="C122" s="5"/>
      <c r="D122" s="54" t="s">
        <v>271</v>
      </c>
      <c r="E122" s="55"/>
      <c r="F122" s="24"/>
      <c r="G122" s="24"/>
      <c r="H122" s="24"/>
      <c r="I122" s="24"/>
      <c r="J122" s="24"/>
      <c r="K122" s="24"/>
      <c r="L122" s="24"/>
      <c r="M122" s="24"/>
      <c r="N122" s="24"/>
    </row>
    <row r="123" spans="2:14" x14ac:dyDescent="0.3">
      <c r="B123" s="5"/>
      <c r="C123" s="5"/>
      <c r="D123" s="39" t="s">
        <v>272</v>
      </c>
      <c r="E123" s="38"/>
      <c r="F123" s="23"/>
      <c r="G123" s="23"/>
      <c r="H123" s="23"/>
      <c r="I123" s="23"/>
      <c r="J123" s="23"/>
      <c r="K123" s="23"/>
      <c r="L123" s="23"/>
      <c r="M123" s="23"/>
      <c r="N123" s="23"/>
    </row>
    <row r="124" spans="2:14" x14ac:dyDescent="0.3">
      <c r="B124" s="5"/>
      <c r="C124" s="5"/>
      <c r="D124" s="54" t="s">
        <v>273</v>
      </c>
      <c r="E124" s="55"/>
      <c r="F124" s="24"/>
      <c r="G124" s="24"/>
      <c r="H124" s="24"/>
      <c r="I124" s="24"/>
      <c r="J124" s="24"/>
      <c r="K124" s="24"/>
      <c r="L124" s="24"/>
      <c r="M124" s="24"/>
      <c r="N124" s="24"/>
    </row>
    <row r="125" spans="2:14" ht="28.05" customHeight="1" x14ac:dyDescent="0.3">
      <c r="B125" s="5"/>
      <c r="C125" s="5"/>
      <c r="D125" s="39" t="s">
        <v>274</v>
      </c>
      <c r="E125" s="38"/>
      <c r="F125" s="23"/>
      <c r="G125" s="23"/>
      <c r="H125" s="23"/>
      <c r="I125" s="23"/>
      <c r="J125" s="23"/>
      <c r="K125" s="23"/>
      <c r="L125" s="23"/>
      <c r="M125" s="23"/>
      <c r="N125" s="23"/>
    </row>
    <row r="126" spans="2:14" ht="28.05" customHeight="1" x14ac:dyDescent="0.3">
      <c r="B126" s="5"/>
      <c r="C126" s="5"/>
      <c r="D126" s="54" t="s">
        <v>275</v>
      </c>
      <c r="E126" s="55"/>
      <c r="F126" s="24"/>
      <c r="G126" s="24"/>
      <c r="H126" s="24"/>
      <c r="I126" s="24"/>
      <c r="J126" s="24"/>
      <c r="K126" s="24"/>
      <c r="L126" s="24"/>
      <c r="M126" s="24"/>
      <c r="N126" s="24"/>
    </row>
    <row r="127" spans="2:14" ht="42" customHeight="1" x14ac:dyDescent="0.3">
      <c r="B127" s="5"/>
      <c r="C127" s="5"/>
      <c r="D127" s="39" t="s">
        <v>276</v>
      </c>
      <c r="E127" s="38"/>
      <c r="F127" s="23"/>
      <c r="G127" s="23"/>
      <c r="H127" s="23"/>
      <c r="I127" s="23"/>
      <c r="J127" s="23"/>
      <c r="K127" s="23"/>
      <c r="L127" s="23"/>
      <c r="M127" s="23"/>
      <c r="N127" s="23"/>
    </row>
    <row r="128" spans="2:14" x14ac:dyDescent="0.3">
      <c r="B128" s="5"/>
      <c r="C128" s="5"/>
      <c r="D128" s="41" t="s">
        <v>253</v>
      </c>
      <c r="E128" s="36"/>
      <c r="F128" s="24"/>
      <c r="G128" s="24"/>
      <c r="H128" s="24"/>
      <c r="I128" s="24"/>
      <c r="J128" s="24"/>
      <c r="K128" s="24"/>
      <c r="L128" s="24"/>
      <c r="M128" s="24"/>
      <c r="N128" s="24"/>
    </row>
    <row r="129" spans="2:14" x14ac:dyDescent="0.3">
      <c r="B129" s="5"/>
      <c r="C129" s="5"/>
      <c r="D129" s="48" t="s">
        <v>254</v>
      </c>
      <c r="E129" s="50"/>
      <c r="F129" s="23"/>
      <c r="G129" s="23"/>
      <c r="H129" s="23"/>
      <c r="I129" s="23"/>
      <c r="J129" s="23"/>
      <c r="K129" s="23"/>
      <c r="L129" s="23"/>
      <c r="M129" s="23"/>
      <c r="N129" s="23"/>
    </row>
    <row r="130" spans="2:14" x14ac:dyDescent="0.3">
      <c r="B130" s="5"/>
      <c r="C130" s="5"/>
      <c r="D130" s="41" t="s">
        <v>255</v>
      </c>
      <c r="E130" s="36"/>
      <c r="F130" s="24"/>
      <c r="G130" s="24"/>
      <c r="H130" s="24"/>
      <c r="I130" s="24"/>
      <c r="J130" s="24"/>
      <c r="K130" s="24"/>
      <c r="L130" s="24"/>
      <c r="M130" s="24"/>
      <c r="N130" s="24"/>
    </row>
    <row r="131" spans="2:14" x14ac:dyDescent="0.3">
      <c r="B131" s="5"/>
      <c r="C131" s="5"/>
      <c r="D131" s="48" t="s">
        <v>256</v>
      </c>
      <c r="E131" s="50"/>
      <c r="F131" s="23"/>
      <c r="G131" s="23"/>
      <c r="H131" s="23"/>
      <c r="I131" s="23"/>
      <c r="J131" s="23"/>
      <c r="K131" s="23"/>
      <c r="L131" s="23"/>
      <c r="M131" s="23"/>
      <c r="N131" s="23"/>
    </row>
    <row r="132" spans="2:14" x14ac:dyDescent="0.3">
      <c r="B132" s="5"/>
      <c r="C132" s="5"/>
      <c r="D132" s="41" t="s">
        <v>257</v>
      </c>
      <c r="E132" s="36"/>
      <c r="F132" s="24"/>
      <c r="G132" s="24"/>
      <c r="H132" s="24"/>
      <c r="I132" s="24"/>
      <c r="J132" s="24"/>
      <c r="K132" s="24"/>
      <c r="L132" s="24"/>
      <c r="M132" s="24"/>
      <c r="N132" s="24"/>
    </row>
    <row r="133" spans="2:14" ht="28.05" customHeight="1" x14ac:dyDescent="0.3">
      <c r="B133" s="5"/>
      <c r="C133" s="6"/>
      <c r="D133" s="39" t="s">
        <v>277</v>
      </c>
      <c r="E133" s="38"/>
      <c r="F133" s="23">
        <f t="shared" ref="F133:N133" si="8">F111-F112+F113-F114+F115-F116+F117-F118+F119-F120+F121-F122+F123-F124+F125-F126+F127+F128-F129+F130-F131+F132</f>
        <v>0</v>
      </c>
      <c r="G133" s="23">
        <f t="shared" si="8"/>
        <v>0</v>
      </c>
      <c r="H133" s="23">
        <f t="shared" si="8"/>
        <v>0</v>
      </c>
      <c r="I133" s="23">
        <f t="shared" si="8"/>
        <v>0</v>
      </c>
      <c r="J133" s="23">
        <f t="shared" si="8"/>
        <v>0</v>
      </c>
      <c r="K133" s="23">
        <f t="shared" si="8"/>
        <v>0</v>
      </c>
      <c r="L133" s="23">
        <f t="shared" si="8"/>
        <v>0</v>
      </c>
      <c r="M133" s="23">
        <f t="shared" si="8"/>
        <v>0</v>
      </c>
      <c r="N133" s="23">
        <f t="shared" si="8"/>
        <v>0</v>
      </c>
    </row>
    <row r="134" spans="2:14" ht="28.05" customHeight="1" x14ac:dyDescent="0.3">
      <c r="B134" s="5"/>
      <c r="C134" s="34" t="s">
        <v>278</v>
      </c>
      <c r="D134" s="35"/>
      <c r="E134" s="36"/>
      <c r="F134" s="14"/>
      <c r="G134" s="14"/>
      <c r="H134" s="14"/>
      <c r="I134" s="14"/>
      <c r="J134" s="14"/>
      <c r="K134" s="14"/>
      <c r="L134" s="14"/>
      <c r="M134" s="14"/>
      <c r="N134" s="14"/>
    </row>
    <row r="135" spans="2:14" ht="28.05" customHeight="1" x14ac:dyDescent="0.3">
      <c r="B135" s="5"/>
      <c r="C135" s="5"/>
      <c r="D135" s="39" t="s">
        <v>279</v>
      </c>
      <c r="E135" s="38"/>
      <c r="F135" s="23"/>
      <c r="G135" s="23"/>
      <c r="H135" s="23"/>
      <c r="I135" s="23"/>
      <c r="J135" s="23"/>
      <c r="K135" s="23"/>
      <c r="L135" s="23"/>
      <c r="M135" s="23"/>
      <c r="N135" s="23"/>
    </row>
    <row r="136" spans="2:14" ht="28.05" customHeight="1" x14ac:dyDescent="0.3">
      <c r="B136" s="5"/>
      <c r="C136" s="5"/>
      <c r="D136" s="54" t="s">
        <v>280</v>
      </c>
      <c r="E136" s="55"/>
      <c r="F136" s="24"/>
      <c r="G136" s="24"/>
      <c r="H136" s="24"/>
      <c r="I136" s="24"/>
      <c r="J136" s="24"/>
      <c r="K136" s="24"/>
      <c r="L136" s="24"/>
      <c r="M136" s="24"/>
      <c r="N136" s="24"/>
    </row>
    <row r="137" spans="2:14" x14ac:dyDescent="0.3">
      <c r="B137" s="5"/>
      <c r="C137" s="5"/>
      <c r="D137" s="39" t="s">
        <v>281</v>
      </c>
      <c r="E137" s="38"/>
      <c r="F137" s="23"/>
      <c r="G137" s="23"/>
      <c r="H137" s="23"/>
      <c r="I137" s="23"/>
      <c r="J137" s="23"/>
      <c r="K137" s="23"/>
      <c r="L137" s="23"/>
      <c r="M137" s="23"/>
      <c r="N137" s="23"/>
    </row>
    <row r="138" spans="2:14" x14ac:dyDescent="0.3">
      <c r="B138" s="5"/>
      <c r="C138" s="5"/>
      <c r="D138" s="41" t="s">
        <v>282</v>
      </c>
      <c r="E138" s="36"/>
      <c r="F138" s="24"/>
      <c r="G138" s="24"/>
      <c r="H138" s="24"/>
      <c r="I138" s="24"/>
      <c r="J138" s="24"/>
      <c r="K138" s="24"/>
      <c r="L138" s="24"/>
      <c r="M138" s="24"/>
      <c r="N138" s="24"/>
    </row>
    <row r="139" spans="2:14" x14ac:dyDescent="0.3">
      <c r="B139" s="5"/>
      <c r="C139" s="5"/>
      <c r="D139" s="48" t="s">
        <v>283</v>
      </c>
      <c r="E139" s="50"/>
      <c r="F139" s="23"/>
      <c r="G139" s="23"/>
      <c r="H139" s="23"/>
      <c r="I139" s="23"/>
      <c r="J139" s="23"/>
      <c r="K139" s="23"/>
      <c r="L139" s="23"/>
      <c r="M139" s="23"/>
      <c r="N139" s="23"/>
    </row>
    <row r="140" spans="2:14" x14ac:dyDescent="0.3">
      <c r="B140" s="5"/>
      <c r="C140" s="5"/>
      <c r="D140" s="54" t="s">
        <v>284</v>
      </c>
      <c r="E140" s="55"/>
      <c r="F140" s="24"/>
      <c r="G140" s="24"/>
      <c r="H140" s="24"/>
      <c r="I140" s="24"/>
      <c r="J140" s="24"/>
      <c r="K140" s="24"/>
      <c r="L140" s="24"/>
      <c r="M140" s="24"/>
      <c r="N140" s="24"/>
    </row>
    <row r="141" spans="2:14" x14ac:dyDescent="0.3">
      <c r="B141" s="5"/>
      <c r="C141" s="5"/>
      <c r="D141" s="39" t="s">
        <v>285</v>
      </c>
      <c r="E141" s="38"/>
      <c r="F141" s="23"/>
      <c r="G141" s="23"/>
      <c r="H141" s="23"/>
      <c r="I141" s="23"/>
      <c r="J141" s="23"/>
      <c r="K141" s="23"/>
      <c r="L141" s="23"/>
      <c r="M141" s="23"/>
      <c r="N141" s="23"/>
    </row>
    <row r="142" spans="2:14" x14ac:dyDescent="0.3">
      <c r="B142" s="5"/>
      <c r="C142" s="5"/>
      <c r="D142" s="54" t="s">
        <v>286</v>
      </c>
      <c r="E142" s="55"/>
      <c r="F142" s="24"/>
      <c r="G142" s="24"/>
      <c r="H142" s="24"/>
      <c r="I142" s="24"/>
      <c r="J142" s="24"/>
      <c r="K142" s="24"/>
      <c r="L142" s="24"/>
      <c r="M142" s="24"/>
      <c r="N142" s="24"/>
    </row>
    <row r="143" spans="2:14" x14ac:dyDescent="0.3">
      <c r="B143" s="5"/>
      <c r="C143" s="5"/>
      <c r="D143" s="48" t="s">
        <v>287</v>
      </c>
      <c r="E143" s="50"/>
      <c r="F143" s="23"/>
      <c r="G143" s="23"/>
      <c r="H143" s="23"/>
      <c r="I143" s="23"/>
      <c r="J143" s="23"/>
      <c r="K143" s="23"/>
      <c r="L143" s="23"/>
      <c r="M143" s="23"/>
      <c r="N143" s="23"/>
    </row>
    <row r="144" spans="2:14" x14ac:dyDescent="0.3">
      <c r="B144" s="5"/>
      <c r="C144" s="5"/>
      <c r="D144" s="41" t="s">
        <v>272</v>
      </c>
      <c r="E144" s="36"/>
      <c r="F144" s="24"/>
      <c r="G144" s="24"/>
      <c r="H144" s="24"/>
      <c r="I144" s="24"/>
      <c r="J144" s="24"/>
      <c r="K144" s="24"/>
      <c r="L144" s="24"/>
      <c r="M144" s="24"/>
      <c r="N144" s="24"/>
    </row>
    <row r="145" spans="2:14" x14ac:dyDescent="0.3">
      <c r="B145" s="5"/>
      <c r="C145" s="5"/>
      <c r="D145" s="48" t="s">
        <v>252</v>
      </c>
      <c r="E145" s="50"/>
      <c r="F145" s="23"/>
      <c r="G145" s="23"/>
      <c r="H145" s="23"/>
      <c r="I145" s="23"/>
      <c r="J145" s="23"/>
      <c r="K145" s="23"/>
      <c r="L145" s="23"/>
      <c r="M145" s="23"/>
      <c r="N145" s="23"/>
    </row>
    <row r="146" spans="2:14" x14ac:dyDescent="0.3">
      <c r="B146" s="5"/>
      <c r="C146" s="5"/>
      <c r="D146" s="54" t="s">
        <v>254</v>
      </c>
      <c r="E146" s="55"/>
      <c r="F146" s="24"/>
      <c r="G146" s="24"/>
      <c r="H146" s="24"/>
      <c r="I146" s="24"/>
      <c r="J146" s="24"/>
      <c r="K146" s="24"/>
      <c r="L146" s="24"/>
      <c r="M146" s="24"/>
      <c r="N146" s="24"/>
    </row>
    <row r="147" spans="2:14" x14ac:dyDescent="0.3">
      <c r="B147" s="5"/>
      <c r="C147" s="5"/>
      <c r="D147" s="48" t="s">
        <v>256</v>
      </c>
      <c r="E147" s="50"/>
      <c r="F147" s="23"/>
      <c r="G147" s="23"/>
      <c r="H147" s="23"/>
      <c r="I147" s="23"/>
      <c r="J147" s="23"/>
      <c r="K147" s="23"/>
      <c r="L147" s="23"/>
      <c r="M147" s="23"/>
      <c r="N147" s="23"/>
    </row>
    <row r="148" spans="2:14" x14ac:dyDescent="0.3">
      <c r="B148" s="5"/>
      <c r="C148" s="5"/>
      <c r="D148" s="41" t="s">
        <v>257</v>
      </c>
      <c r="E148" s="36"/>
      <c r="F148" s="24"/>
      <c r="G148" s="24"/>
      <c r="H148" s="24"/>
      <c r="I148" s="24"/>
      <c r="J148" s="24"/>
      <c r="K148" s="24"/>
      <c r="L148" s="24"/>
      <c r="M148" s="24"/>
      <c r="N148" s="24"/>
    </row>
    <row r="149" spans="2:14" ht="28.05" customHeight="1" x14ac:dyDescent="0.3">
      <c r="B149" s="5"/>
      <c r="C149" s="6"/>
      <c r="D149" s="39" t="s">
        <v>288</v>
      </c>
      <c r="E149" s="38"/>
      <c r="F149" s="23">
        <f t="shared" ref="F149:N149" si="9">F135-F136+F137+F138-F139-F140+F141-F142-F143+F144-SUM(F145:F147)+F148</f>
        <v>0</v>
      </c>
      <c r="G149" s="23">
        <f t="shared" si="9"/>
        <v>0</v>
      </c>
      <c r="H149" s="23">
        <f t="shared" si="9"/>
        <v>0</v>
      </c>
      <c r="I149" s="23">
        <f t="shared" si="9"/>
        <v>0</v>
      </c>
      <c r="J149" s="23">
        <f t="shared" si="9"/>
        <v>0</v>
      </c>
      <c r="K149" s="23">
        <f t="shared" si="9"/>
        <v>0</v>
      </c>
      <c r="L149" s="23">
        <f t="shared" si="9"/>
        <v>0</v>
      </c>
      <c r="M149" s="23">
        <f t="shared" si="9"/>
        <v>0</v>
      </c>
      <c r="N149" s="23">
        <f t="shared" si="9"/>
        <v>0</v>
      </c>
    </row>
    <row r="150" spans="2:14" ht="28.05" customHeight="1" x14ac:dyDescent="0.3">
      <c r="B150" s="5"/>
      <c r="C150" s="41" t="s">
        <v>289</v>
      </c>
      <c r="D150" s="35"/>
      <c r="E150" s="36"/>
      <c r="F150" s="24">
        <f t="shared" ref="F150:N150" si="10">F133+F149+F109</f>
        <v>0</v>
      </c>
      <c r="G150" s="24">
        <f t="shared" si="10"/>
        <v>0</v>
      </c>
      <c r="H150" s="24">
        <f t="shared" si="10"/>
        <v>0</v>
      </c>
      <c r="I150" s="24">
        <f t="shared" si="10"/>
        <v>0</v>
      </c>
      <c r="J150" s="24">
        <f t="shared" si="10"/>
        <v>0</v>
      </c>
      <c r="K150" s="24">
        <f t="shared" si="10"/>
        <v>0</v>
      </c>
      <c r="L150" s="24">
        <f t="shared" si="10"/>
        <v>0</v>
      </c>
      <c r="M150" s="24">
        <f t="shared" si="10"/>
        <v>0</v>
      </c>
      <c r="N150" s="24">
        <f t="shared" si="10"/>
        <v>0</v>
      </c>
    </row>
    <row r="151" spans="2:14" ht="28.05" customHeight="1" x14ac:dyDescent="0.3">
      <c r="B151" s="5"/>
      <c r="C151" s="37" t="s">
        <v>290</v>
      </c>
      <c r="D151" s="40"/>
      <c r="E151" s="38"/>
      <c r="F151" s="13"/>
      <c r="G151" s="13"/>
      <c r="H151" s="13"/>
      <c r="I151" s="13"/>
      <c r="J151" s="13"/>
      <c r="K151" s="13"/>
      <c r="L151" s="13"/>
      <c r="M151" s="13"/>
      <c r="N151" s="13"/>
    </row>
    <row r="152" spans="2:14" ht="28.05" customHeight="1" x14ac:dyDescent="0.3">
      <c r="B152" s="5"/>
      <c r="C152" s="8"/>
      <c r="D152" s="41" t="s">
        <v>291</v>
      </c>
      <c r="E152" s="36"/>
      <c r="F152" s="24"/>
      <c r="G152" s="24"/>
      <c r="H152" s="24"/>
      <c r="I152" s="24"/>
      <c r="J152" s="24"/>
      <c r="K152" s="24"/>
      <c r="L152" s="24"/>
      <c r="M152" s="24"/>
      <c r="N152" s="24"/>
    </row>
    <row r="153" spans="2:14" x14ac:dyDescent="0.3">
      <c r="B153" s="5"/>
      <c r="C153" s="39" t="s">
        <v>292</v>
      </c>
      <c r="D153" s="40"/>
      <c r="E153" s="38"/>
      <c r="F153" s="23">
        <f t="shared" ref="F153:N153" si="11">F152+F150</f>
        <v>0</v>
      </c>
      <c r="G153" s="23">
        <f t="shared" si="11"/>
        <v>0</v>
      </c>
      <c r="H153" s="23">
        <f t="shared" si="11"/>
        <v>0</v>
      </c>
      <c r="I153" s="23">
        <f t="shared" si="11"/>
        <v>0</v>
      </c>
      <c r="J153" s="23">
        <f t="shared" si="11"/>
        <v>0</v>
      </c>
      <c r="K153" s="23">
        <f t="shared" si="11"/>
        <v>0</v>
      </c>
      <c r="L153" s="23">
        <f t="shared" si="11"/>
        <v>0</v>
      </c>
      <c r="M153" s="23">
        <f t="shared" si="11"/>
        <v>0</v>
      </c>
      <c r="N153" s="23">
        <f t="shared" si="11"/>
        <v>0</v>
      </c>
    </row>
    <row r="154" spans="2:14" x14ac:dyDescent="0.3">
      <c r="B154" s="5"/>
      <c r="C154" s="41" t="s">
        <v>293</v>
      </c>
      <c r="D154" s="35"/>
      <c r="E154" s="36"/>
      <c r="F154" s="24"/>
      <c r="G154" s="24"/>
      <c r="H154" s="24"/>
      <c r="I154" s="24"/>
      <c r="J154" s="24"/>
      <c r="K154" s="24"/>
      <c r="L154" s="24"/>
      <c r="M154" s="24"/>
      <c r="N154" s="24"/>
    </row>
    <row r="155" spans="2:14" x14ac:dyDescent="0.3">
      <c r="B155" s="6"/>
      <c r="C155" s="39" t="s">
        <v>294</v>
      </c>
      <c r="D155" s="40"/>
      <c r="E155" s="38"/>
      <c r="F155" s="26">
        <f t="shared" ref="F155:M155" si="12">F80</f>
        <v>0</v>
      </c>
      <c r="G155" s="26">
        <f t="shared" si="12"/>
        <v>0</v>
      </c>
      <c r="H155" s="26">
        <f t="shared" si="12"/>
        <v>0</v>
      </c>
      <c r="I155" s="26">
        <f t="shared" si="12"/>
        <v>0</v>
      </c>
      <c r="J155" s="26">
        <f t="shared" si="12"/>
        <v>0</v>
      </c>
      <c r="K155" s="26">
        <f t="shared" si="12"/>
        <v>0</v>
      </c>
      <c r="L155" s="26">
        <f t="shared" si="12"/>
        <v>0</v>
      </c>
      <c r="M155" s="26">
        <f t="shared" si="12"/>
        <v>0</v>
      </c>
      <c r="N155" s="26">
        <f>Hoja02!P116</f>
        <v>0</v>
      </c>
    </row>
  </sheetData>
  <mergeCells count="118">
    <mergeCell ref="F10:N10"/>
    <mergeCell ref="B12:E12"/>
    <mergeCell ref="C13:E13"/>
    <mergeCell ref="D14:E14"/>
    <mergeCell ref="D21:E21"/>
    <mergeCell ref="D33:E33"/>
    <mergeCell ref="D34:E34"/>
    <mergeCell ref="D35:E35"/>
    <mergeCell ref="C36:E36"/>
    <mergeCell ref="D37:E37"/>
    <mergeCell ref="D28:E28"/>
    <mergeCell ref="D29:E29"/>
    <mergeCell ref="D30:E30"/>
    <mergeCell ref="D31:E31"/>
    <mergeCell ref="D32:E32"/>
    <mergeCell ref="D43:E43"/>
    <mergeCell ref="D44:E44"/>
    <mergeCell ref="D45:E45"/>
    <mergeCell ref="D46:E46"/>
    <mergeCell ref="D47:E47"/>
    <mergeCell ref="D38:E38"/>
    <mergeCell ref="D39:E39"/>
    <mergeCell ref="D40:E40"/>
    <mergeCell ref="D41:E41"/>
    <mergeCell ref="D42:E42"/>
    <mergeCell ref="D53:E53"/>
    <mergeCell ref="D54:E54"/>
    <mergeCell ref="D55:E55"/>
    <mergeCell ref="D56:E56"/>
    <mergeCell ref="D57:E57"/>
    <mergeCell ref="D48:E48"/>
    <mergeCell ref="D49:E49"/>
    <mergeCell ref="D50:E50"/>
    <mergeCell ref="D51:E51"/>
    <mergeCell ref="D52:E52"/>
    <mergeCell ref="D63:E63"/>
    <mergeCell ref="D64:E64"/>
    <mergeCell ref="D65:E65"/>
    <mergeCell ref="D66:E66"/>
    <mergeCell ref="D67:E67"/>
    <mergeCell ref="D58:E58"/>
    <mergeCell ref="D59:E59"/>
    <mergeCell ref="C60:E60"/>
    <mergeCell ref="D61:E61"/>
    <mergeCell ref="D62:E62"/>
    <mergeCell ref="F84:N84"/>
    <mergeCell ref="D73:E73"/>
    <mergeCell ref="D74:E74"/>
    <mergeCell ref="D75:E75"/>
    <mergeCell ref="C76:E76"/>
    <mergeCell ref="C77:E77"/>
    <mergeCell ref="D68:E68"/>
    <mergeCell ref="D69:E69"/>
    <mergeCell ref="D70:E70"/>
    <mergeCell ref="D71:E71"/>
    <mergeCell ref="D72:E72"/>
    <mergeCell ref="B86:E86"/>
    <mergeCell ref="C87:E87"/>
    <mergeCell ref="D88:E88"/>
    <mergeCell ref="D95:E95"/>
    <mergeCell ref="D102:E102"/>
    <mergeCell ref="D78:E78"/>
    <mergeCell ref="C79:E79"/>
    <mergeCell ref="C80:E80"/>
    <mergeCell ref="C81:E81"/>
    <mergeCell ref="D108:E108"/>
    <mergeCell ref="D109:E109"/>
    <mergeCell ref="C110:E110"/>
    <mergeCell ref="D111:E111"/>
    <mergeCell ref="D112:E112"/>
    <mergeCell ref="D103:E103"/>
    <mergeCell ref="D104:E104"/>
    <mergeCell ref="D105:E105"/>
    <mergeCell ref="D106:E106"/>
    <mergeCell ref="D107:E107"/>
    <mergeCell ref="D118:E118"/>
    <mergeCell ref="D119:E119"/>
    <mergeCell ref="D120:E120"/>
    <mergeCell ref="D121:E121"/>
    <mergeCell ref="D122:E122"/>
    <mergeCell ref="D113:E113"/>
    <mergeCell ref="D114:E114"/>
    <mergeCell ref="D115:E115"/>
    <mergeCell ref="D116:E116"/>
    <mergeCell ref="D117:E117"/>
    <mergeCell ref="D128:E128"/>
    <mergeCell ref="D129:E129"/>
    <mergeCell ref="D130:E130"/>
    <mergeCell ref="D131:E131"/>
    <mergeCell ref="D132:E132"/>
    <mergeCell ref="D123:E123"/>
    <mergeCell ref="D124:E124"/>
    <mergeCell ref="D125:E125"/>
    <mergeCell ref="D126:E126"/>
    <mergeCell ref="D127:E127"/>
    <mergeCell ref="D138:E138"/>
    <mergeCell ref="D139:E139"/>
    <mergeCell ref="D140:E140"/>
    <mergeCell ref="D141:E141"/>
    <mergeCell ref="D142:E142"/>
    <mergeCell ref="D133:E133"/>
    <mergeCell ref="C134:E134"/>
    <mergeCell ref="D135:E135"/>
    <mergeCell ref="D136:E136"/>
    <mergeCell ref="D137:E137"/>
    <mergeCell ref="C153:E153"/>
    <mergeCell ref="C154:E154"/>
    <mergeCell ref="C155:E155"/>
    <mergeCell ref="D148:E148"/>
    <mergeCell ref="D149:E149"/>
    <mergeCell ref="C150:E150"/>
    <mergeCell ref="C151:E151"/>
    <mergeCell ref="D152:E152"/>
    <mergeCell ref="D143:E143"/>
    <mergeCell ref="D144:E144"/>
    <mergeCell ref="D145:E145"/>
    <mergeCell ref="D146:E146"/>
    <mergeCell ref="D147:E147"/>
  </mergeCells>
  <hyperlinks>
    <hyperlink ref="B2" location="'Indice'!A1" display="Indic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65"/>
  <sheetViews>
    <sheetView showGridLines="0" workbookViewId="0"/>
  </sheetViews>
  <sheetFormatPr baseColWidth="10" defaultColWidth="8.88671875" defaultRowHeight="14.4" x14ac:dyDescent="0.3"/>
  <cols>
    <col min="2" max="4" width="2.6640625" customWidth="1"/>
    <col min="5" max="5" width="50" customWidth="1"/>
    <col min="6" max="34" width="15" customWidth="1"/>
  </cols>
  <sheetData>
    <row r="1" spans="2:34" ht="21" x14ac:dyDescent="0.4">
      <c r="B1" s="33" t="s">
        <v>1532</v>
      </c>
    </row>
    <row r="2" spans="2:34" x14ac:dyDescent="0.3">
      <c r="B2" s="2" t="s">
        <v>1</v>
      </c>
    </row>
    <row r="3" spans="2:34" x14ac:dyDescent="0.3">
      <c r="B3" s="1"/>
    </row>
    <row r="4" spans="2:34" x14ac:dyDescent="0.3">
      <c r="B4" s="1"/>
    </row>
    <row r="5" spans="2:34" x14ac:dyDescent="0.3">
      <c r="B5" s="1" t="s">
        <v>3</v>
      </c>
      <c r="C5" t="s">
        <v>295</v>
      </c>
    </row>
    <row r="6" spans="2:34" x14ac:dyDescent="0.3">
      <c r="B6" s="1" t="s">
        <v>4</v>
      </c>
      <c r="C6" t="s">
        <v>5</v>
      </c>
    </row>
    <row r="7" spans="2:34" x14ac:dyDescent="0.3">
      <c r="B7" s="1" t="s">
        <v>6</v>
      </c>
      <c r="C7" t="s">
        <v>5</v>
      </c>
    </row>
    <row r="9" spans="2:34" x14ac:dyDescent="0.3">
      <c r="B9" s="1" t="s">
        <v>7</v>
      </c>
      <c r="C9" t="s">
        <v>8</v>
      </c>
    </row>
    <row r="10" spans="2:34" x14ac:dyDescent="0.3">
      <c r="F10" s="51" t="s">
        <v>296</v>
      </c>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3"/>
    </row>
    <row r="11" spans="2:34" x14ac:dyDescent="0.3">
      <c r="F11" s="56" t="s">
        <v>297</v>
      </c>
      <c r="G11" s="58" t="s">
        <v>298</v>
      </c>
      <c r="H11" s="56" t="s">
        <v>299</v>
      </c>
      <c r="I11" s="58" t="s">
        <v>300</v>
      </c>
      <c r="J11" s="60" t="s">
        <v>301</v>
      </c>
      <c r="K11" s="61"/>
      <c r="L11" s="61"/>
      <c r="M11" s="61"/>
      <c r="N11" s="61"/>
      <c r="O11" s="62"/>
      <c r="P11" s="60" t="s">
        <v>307</v>
      </c>
      <c r="Q11" s="61"/>
      <c r="R11" s="61"/>
      <c r="S11" s="61"/>
      <c r="T11" s="61"/>
      <c r="U11" s="61"/>
      <c r="V11" s="61"/>
      <c r="W11" s="61"/>
      <c r="X11" s="61"/>
      <c r="Y11" s="61"/>
      <c r="Z11" s="61"/>
      <c r="AA11" s="61"/>
      <c r="AB11" s="61"/>
      <c r="AC11" s="61"/>
      <c r="AD11" s="61"/>
      <c r="AE11" s="61"/>
      <c r="AF11" s="62"/>
      <c r="AG11" s="58" t="s">
        <v>324</v>
      </c>
      <c r="AH11" s="30"/>
    </row>
    <row r="12" spans="2:34" ht="28.05" customHeight="1" x14ac:dyDescent="0.3">
      <c r="F12" s="57"/>
      <c r="G12" s="59"/>
      <c r="H12" s="57"/>
      <c r="I12" s="59"/>
      <c r="J12" s="4" t="s">
        <v>302</v>
      </c>
      <c r="K12" s="18" t="s">
        <v>303</v>
      </c>
      <c r="L12" s="4" t="s">
        <v>304</v>
      </c>
      <c r="M12" s="18" t="s">
        <v>305</v>
      </c>
      <c r="N12" s="4" t="s">
        <v>306</v>
      </c>
      <c r="O12" s="29"/>
      <c r="P12" s="4" t="s">
        <v>308</v>
      </c>
      <c r="Q12" s="18" t="s">
        <v>309</v>
      </c>
      <c r="R12" s="4" t="s">
        <v>310</v>
      </c>
      <c r="S12" s="18" t="s">
        <v>311</v>
      </c>
      <c r="T12" s="4" t="s">
        <v>312</v>
      </c>
      <c r="U12" s="18" t="s">
        <v>313</v>
      </c>
      <c r="V12" s="4" t="s">
        <v>314</v>
      </c>
      <c r="W12" s="18" t="s">
        <v>315</v>
      </c>
      <c r="X12" s="4" t="s">
        <v>316</v>
      </c>
      <c r="Y12" s="18" t="s">
        <v>317</v>
      </c>
      <c r="Z12" s="4" t="s">
        <v>318</v>
      </c>
      <c r="AA12" s="18" t="s">
        <v>319</v>
      </c>
      <c r="AB12" s="4" t="s">
        <v>320</v>
      </c>
      <c r="AC12" s="18" t="s">
        <v>321</v>
      </c>
      <c r="AD12" s="4" t="s">
        <v>322</v>
      </c>
      <c r="AE12" s="18" t="s">
        <v>323</v>
      </c>
      <c r="AF12" s="29"/>
      <c r="AG12" s="59"/>
      <c r="AH12" s="20"/>
    </row>
    <row r="13" spans="2:34" x14ac:dyDescent="0.3">
      <c r="B13" s="34" t="s">
        <v>325</v>
      </c>
      <c r="C13" s="35"/>
      <c r="D13" s="35"/>
      <c r="E13" s="36"/>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x14ac:dyDescent="0.3">
      <c r="B14" s="5"/>
      <c r="C14" s="39" t="s">
        <v>326</v>
      </c>
      <c r="D14" s="40"/>
      <c r="E14" s="38"/>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f>Hoja02!P198-Hoja02!P200+Hoja02!P201+Hoja02!P202+SUM(Hoja02!P204:P207)</f>
        <v>0</v>
      </c>
    </row>
    <row r="15" spans="2:34" x14ac:dyDescent="0.3">
      <c r="B15" s="5"/>
      <c r="C15" s="41" t="s">
        <v>327</v>
      </c>
      <c r="D15" s="35"/>
      <c r="E15" s="36"/>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2:34" x14ac:dyDescent="0.3">
      <c r="B16" s="5"/>
      <c r="C16" s="39" t="s">
        <v>328</v>
      </c>
      <c r="D16" s="40"/>
      <c r="E16" s="38"/>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2:34" x14ac:dyDescent="0.3">
      <c r="B17" s="5"/>
      <c r="C17" s="41" t="s">
        <v>329</v>
      </c>
      <c r="D17" s="35"/>
      <c r="E17" s="36"/>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2:34" x14ac:dyDescent="0.3">
      <c r="B18" s="5"/>
      <c r="C18" s="37" t="s">
        <v>330</v>
      </c>
      <c r="D18" s="40"/>
      <c r="E18" s="38"/>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x14ac:dyDescent="0.3">
      <c r="B19" s="5"/>
      <c r="C19" s="7"/>
      <c r="D19" s="34" t="s">
        <v>331</v>
      </c>
      <c r="E19" s="36"/>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x14ac:dyDescent="0.3">
      <c r="B20" s="5"/>
      <c r="C20" s="7"/>
      <c r="D20" s="5"/>
      <c r="E20" s="10" t="s">
        <v>152</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f>Hoja03!N36+Hoja03!N37</f>
        <v>0</v>
      </c>
    </row>
    <row r="21" spans="2:34" x14ac:dyDescent="0.3">
      <c r="B21" s="5"/>
      <c r="C21" s="7"/>
      <c r="D21" s="5"/>
      <c r="E21" s="9" t="s">
        <v>231</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f>-Hoja04!G79+Hoja04!G59</f>
        <v>0</v>
      </c>
    </row>
    <row r="22" spans="2:34" x14ac:dyDescent="0.3">
      <c r="B22" s="5"/>
      <c r="C22" s="7"/>
      <c r="D22" s="6"/>
      <c r="E22" s="21" t="s">
        <v>232</v>
      </c>
      <c r="F22" s="24">
        <f t="shared" ref="F22:AH22" si="0">F20+F21</f>
        <v>0</v>
      </c>
      <c r="G22" s="24">
        <f t="shared" si="0"/>
        <v>0</v>
      </c>
      <c r="H22" s="24">
        <f t="shared" si="0"/>
        <v>0</v>
      </c>
      <c r="I22" s="24">
        <f t="shared" si="0"/>
        <v>0</v>
      </c>
      <c r="J22" s="24">
        <f t="shared" si="0"/>
        <v>0</v>
      </c>
      <c r="K22" s="24">
        <f t="shared" si="0"/>
        <v>0</v>
      </c>
      <c r="L22" s="24">
        <f t="shared" si="0"/>
        <v>0</v>
      </c>
      <c r="M22" s="24">
        <f t="shared" si="0"/>
        <v>0</v>
      </c>
      <c r="N22" s="24">
        <f t="shared" si="0"/>
        <v>0</v>
      </c>
      <c r="O22" s="24">
        <f t="shared" si="0"/>
        <v>0</v>
      </c>
      <c r="P22" s="24">
        <f t="shared" si="0"/>
        <v>0</v>
      </c>
      <c r="Q22" s="24">
        <f t="shared" si="0"/>
        <v>0</v>
      </c>
      <c r="R22" s="24">
        <f t="shared" si="0"/>
        <v>0</v>
      </c>
      <c r="S22" s="24">
        <f t="shared" si="0"/>
        <v>0</v>
      </c>
      <c r="T22" s="24">
        <f t="shared" si="0"/>
        <v>0</v>
      </c>
      <c r="U22" s="24">
        <f t="shared" si="0"/>
        <v>0</v>
      </c>
      <c r="V22" s="24">
        <f t="shared" si="0"/>
        <v>0</v>
      </c>
      <c r="W22" s="24">
        <f t="shared" si="0"/>
        <v>0</v>
      </c>
      <c r="X22" s="24">
        <f t="shared" si="0"/>
        <v>0</v>
      </c>
      <c r="Y22" s="24">
        <f t="shared" si="0"/>
        <v>0</v>
      </c>
      <c r="Z22" s="24">
        <f t="shared" si="0"/>
        <v>0</v>
      </c>
      <c r="AA22" s="24">
        <f t="shared" si="0"/>
        <v>0</v>
      </c>
      <c r="AB22" s="24">
        <f t="shared" si="0"/>
        <v>0</v>
      </c>
      <c r="AC22" s="24">
        <f t="shared" si="0"/>
        <v>0</v>
      </c>
      <c r="AD22" s="24">
        <f t="shared" si="0"/>
        <v>0</v>
      </c>
      <c r="AE22" s="24">
        <f t="shared" si="0"/>
        <v>0</v>
      </c>
      <c r="AF22" s="24">
        <f t="shared" si="0"/>
        <v>0</v>
      </c>
      <c r="AG22" s="24">
        <f t="shared" si="0"/>
        <v>0</v>
      </c>
      <c r="AH22" s="24">
        <f t="shared" si="0"/>
        <v>0</v>
      </c>
    </row>
    <row r="23" spans="2:34" x14ac:dyDescent="0.3">
      <c r="B23" s="5"/>
      <c r="C23" s="7"/>
      <c r="D23" s="41" t="s">
        <v>332</v>
      </c>
      <c r="E23" s="36"/>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2:34" x14ac:dyDescent="0.3">
      <c r="B24" s="5"/>
      <c r="C24" s="7"/>
      <c r="D24" s="48" t="s">
        <v>333</v>
      </c>
      <c r="E24" s="50"/>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row>
    <row r="25" spans="2:34" x14ac:dyDescent="0.3">
      <c r="B25" s="5"/>
      <c r="C25" s="7"/>
      <c r="D25" s="41" t="s">
        <v>334</v>
      </c>
      <c r="E25" s="36"/>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row>
    <row r="26" spans="2:34" x14ac:dyDescent="0.3">
      <c r="B26" s="5"/>
      <c r="C26" s="7"/>
      <c r="D26" s="48" t="s">
        <v>335</v>
      </c>
      <c r="E26" s="50"/>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row>
    <row r="27" spans="2:34" x14ac:dyDescent="0.3">
      <c r="B27" s="5"/>
      <c r="C27" s="7"/>
      <c r="D27" s="41" t="s">
        <v>336</v>
      </c>
      <c r="E27" s="36"/>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row>
    <row r="28" spans="2:34" ht="28.05" customHeight="1" x14ac:dyDescent="0.3">
      <c r="B28" s="5"/>
      <c r="C28" s="7"/>
      <c r="D28" s="39" t="s">
        <v>337</v>
      </c>
      <c r="E28" s="38"/>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row>
    <row r="29" spans="2:34" ht="28.05" customHeight="1" x14ac:dyDescent="0.3">
      <c r="B29" s="5"/>
      <c r="C29" s="7"/>
      <c r="D29" s="41" t="s">
        <v>338</v>
      </c>
      <c r="E29" s="36"/>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row>
    <row r="30" spans="2:34" ht="28.05" customHeight="1" x14ac:dyDescent="0.3">
      <c r="B30" s="5"/>
      <c r="C30" s="7"/>
      <c r="D30" s="39" t="s">
        <v>339</v>
      </c>
      <c r="E30" s="38"/>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row>
    <row r="31" spans="2:34" ht="55.95" customHeight="1" x14ac:dyDescent="0.3">
      <c r="B31" s="5"/>
      <c r="C31" s="7"/>
      <c r="D31" s="41" t="s">
        <v>340</v>
      </c>
      <c r="E31" s="3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row>
    <row r="32" spans="2:34" ht="55.95" customHeight="1" x14ac:dyDescent="0.3">
      <c r="B32" s="5"/>
      <c r="C32" s="7"/>
      <c r="D32" s="39" t="s">
        <v>341</v>
      </c>
      <c r="E32" s="38"/>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row>
    <row r="33" spans="2:34" ht="55.95" customHeight="1" x14ac:dyDescent="0.3">
      <c r="B33" s="5"/>
      <c r="C33" s="7"/>
      <c r="D33" s="41" t="s">
        <v>342</v>
      </c>
      <c r="E33" s="36"/>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row>
    <row r="34" spans="2:34" ht="70.05" customHeight="1" x14ac:dyDescent="0.3">
      <c r="B34" s="5"/>
      <c r="C34" s="7"/>
      <c r="D34" s="39" t="s">
        <v>343</v>
      </c>
      <c r="E34" s="38"/>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row>
    <row r="35" spans="2:34" x14ac:dyDescent="0.3">
      <c r="B35" s="5"/>
      <c r="C35" s="8"/>
      <c r="D35" s="45" t="s">
        <v>344</v>
      </c>
      <c r="E35" s="47"/>
      <c r="F35" s="23">
        <f t="shared" ref="F35:AH35" si="1">F22+F23-F24+F25-F26+SUM(F27:F30)-SUM(F31:F34)</f>
        <v>0</v>
      </c>
      <c r="G35" s="23">
        <f t="shared" si="1"/>
        <v>0</v>
      </c>
      <c r="H35" s="23">
        <f t="shared" si="1"/>
        <v>0</v>
      </c>
      <c r="I35" s="23">
        <f t="shared" si="1"/>
        <v>0</v>
      </c>
      <c r="J35" s="23">
        <f t="shared" si="1"/>
        <v>0</v>
      </c>
      <c r="K35" s="23">
        <f t="shared" si="1"/>
        <v>0</v>
      </c>
      <c r="L35" s="23">
        <f t="shared" si="1"/>
        <v>0</v>
      </c>
      <c r="M35" s="23">
        <f t="shared" si="1"/>
        <v>0</v>
      </c>
      <c r="N35" s="23">
        <f t="shared" si="1"/>
        <v>0</v>
      </c>
      <c r="O35" s="23">
        <f t="shared" si="1"/>
        <v>0</v>
      </c>
      <c r="P35" s="23">
        <f t="shared" si="1"/>
        <v>0</v>
      </c>
      <c r="Q35" s="23">
        <f t="shared" si="1"/>
        <v>0</v>
      </c>
      <c r="R35" s="23">
        <f t="shared" si="1"/>
        <v>0</v>
      </c>
      <c r="S35" s="23">
        <f t="shared" si="1"/>
        <v>0</v>
      </c>
      <c r="T35" s="23">
        <f t="shared" si="1"/>
        <v>0</v>
      </c>
      <c r="U35" s="23">
        <f t="shared" si="1"/>
        <v>0</v>
      </c>
      <c r="V35" s="23">
        <f t="shared" si="1"/>
        <v>0</v>
      </c>
      <c r="W35" s="23">
        <f t="shared" si="1"/>
        <v>0</v>
      </c>
      <c r="X35" s="23">
        <f t="shared" si="1"/>
        <v>0</v>
      </c>
      <c r="Y35" s="23">
        <f t="shared" si="1"/>
        <v>0</v>
      </c>
      <c r="Z35" s="23">
        <f t="shared" si="1"/>
        <v>0</v>
      </c>
      <c r="AA35" s="23">
        <f t="shared" si="1"/>
        <v>0</v>
      </c>
      <c r="AB35" s="23">
        <f t="shared" si="1"/>
        <v>0</v>
      </c>
      <c r="AC35" s="23">
        <f t="shared" si="1"/>
        <v>0</v>
      </c>
      <c r="AD35" s="23">
        <f t="shared" si="1"/>
        <v>0</v>
      </c>
      <c r="AE35" s="23">
        <f t="shared" si="1"/>
        <v>0</v>
      </c>
      <c r="AF35" s="23">
        <f t="shared" si="1"/>
        <v>0</v>
      </c>
      <c r="AG35" s="23">
        <f t="shared" si="1"/>
        <v>0</v>
      </c>
      <c r="AH35" s="23">
        <f t="shared" si="1"/>
        <v>0</v>
      </c>
    </row>
    <row r="36" spans="2:34" x14ac:dyDescent="0.3">
      <c r="B36" s="6"/>
      <c r="C36" s="39" t="s">
        <v>345</v>
      </c>
      <c r="D36" s="40"/>
      <c r="E36" s="38"/>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f>Hoja02!P97-Hoja02!P99+Hoja02!P100+Hoja02!P101+SUM(Hoja02!P103:P106)</f>
        <v>0</v>
      </c>
    </row>
    <row r="38" spans="2:34" x14ac:dyDescent="0.3">
      <c r="B38" s="1" t="s">
        <v>7</v>
      </c>
      <c r="C38" t="s">
        <v>123</v>
      </c>
    </row>
    <row r="39" spans="2:34" x14ac:dyDescent="0.3">
      <c r="F39" s="51" t="s">
        <v>296</v>
      </c>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row>
    <row r="40" spans="2:34" x14ac:dyDescent="0.3">
      <c r="F40" s="56" t="s">
        <v>297</v>
      </c>
      <c r="G40" s="58" t="s">
        <v>298</v>
      </c>
      <c r="H40" s="56" t="s">
        <v>299</v>
      </c>
      <c r="I40" s="58" t="s">
        <v>300</v>
      </c>
      <c r="J40" s="60" t="s">
        <v>301</v>
      </c>
      <c r="K40" s="61"/>
      <c r="L40" s="61"/>
      <c r="M40" s="61"/>
      <c r="N40" s="61"/>
      <c r="O40" s="62"/>
      <c r="P40" s="60" t="s">
        <v>307</v>
      </c>
      <c r="Q40" s="61"/>
      <c r="R40" s="61"/>
      <c r="S40" s="61"/>
      <c r="T40" s="61"/>
      <c r="U40" s="61"/>
      <c r="V40" s="61"/>
      <c r="W40" s="61"/>
      <c r="X40" s="61"/>
      <c r="Y40" s="61"/>
      <c r="Z40" s="61"/>
      <c r="AA40" s="61"/>
      <c r="AB40" s="61"/>
      <c r="AC40" s="61"/>
      <c r="AD40" s="61"/>
      <c r="AE40" s="61"/>
      <c r="AF40" s="62"/>
      <c r="AG40" s="58" t="s">
        <v>324</v>
      </c>
      <c r="AH40" s="30"/>
    </row>
    <row r="41" spans="2:34" ht="28.05" customHeight="1" x14ac:dyDescent="0.3">
      <c r="F41" s="57"/>
      <c r="G41" s="59"/>
      <c r="H41" s="57"/>
      <c r="I41" s="59"/>
      <c r="J41" s="4" t="s">
        <v>302</v>
      </c>
      <c r="K41" s="18" t="s">
        <v>303</v>
      </c>
      <c r="L41" s="4" t="s">
        <v>304</v>
      </c>
      <c r="M41" s="18" t="s">
        <v>305</v>
      </c>
      <c r="N41" s="4" t="s">
        <v>306</v>
      </c>
      <c r="O41" s="29"/>
      <c r="P41" s="4" t="s">
        <v>308</v>
      </c>
      <c r="Q41" s="18" t="s">
        <v>309</v>
      </c>
      <c r="R41" s="4" t="s">
        <v>310</v>
      </c>
      <c r="S41" s="18" t="s">
        <v>311</v>
      </c>
      <c r="T41" s="4" t="s">
        <v>312</v>
      </c>
      <c r="U41" s="18" t="s">
        <v>313</v>
      </c>
      <c r="V41" s="4" t="s">
        <v>314</v>
      </c>
      <c r="W41" s="18" t="s">
        <v>315</v>
      </c>
      <c r="X41" s="4" t="s">
        <v>316</v>
      </c>
      <c r="Y41" s="18" t="s">
        <v>317</v>
      </c>
      <c r="Z41" s="4" t="s">
        <v>318</v>
      </c>
      <c r="AA41" s="18" t="s">
        <v>319</v>
      </c>
      <c r="AB41" s="4" t="s">
        <v>320</v>
      </c>
      <c r="AC41" s="18" t="s">
        <v>321</v>
      </c>
      <c r="AD41" s="4" t="s">
        <v>322</v>
      </c>
      <c r="AE41" s="18" t="s">
        <v>323</v>
      </c>
      <c r="AF41" s="29"/>
      <c r="AG41" s="59"/>
      <c r="AH41" s="20"/>
    </row>
    <row r="42" spans="2:34" x14ac:dyDescent="0.3">
      <c r="B42" s="34" t="s">
        <v>325</v>
      </c>
      <c r="C42" s="35"/>
      <c r="D42" s="35"/>
      <c r="E42" s="36"/>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row>
    <row r="43" spans="2:34" x14ac:dyDescent="0.3">
      <c r="B43" s="5"/>
      <c r="C43" s="39" t="s">
        <v>326</v>
      </c>
      <c r="D43" s="40"/>
      <c r="E43" s="38"/>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row>
    <row r="44" spans="2:34" x14ac:dyDescent="0.3">
      <c r="B44" s="5"/>
      <c r="C44" s="41" t="s">
        <v>327</v>
      </c>
      <c r="D44" s="35"/>
      <c r="E44" s="36"/>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2:34" x14ac:dyDescent="0.3">
      <c r="B45" s="5"/>
      <c r="C45" s="39" t="s">
        <v>328</v>
      </c>
      <c r="D45" s="40"/>
      <c r="E45" s="38"/>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2:34" x14ac:dyDescent="0.3">
      <c r="B46" s="5"/>
      <c r="C46" s="41" t="s">
        <v>329</v>
      </c>
      <c r="D46" s="35"/>
      <c r="E46" s="36"/>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2:34" x14ac:dyDescent="0.3">
      <c r="B47" s="5"/>
      <c r="C47" s="37" t="s">
        <v>330</v>
      </c>
      <c r="D47" s="40"/>
      <c r="E47" s="38"/>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row>
    <row r="48" spans="2:34" x14ac:dyDescent="0.3">
      <c r="B48" s="5"/>
      <c r="C48" s="7"/>
      <c r="D48" s="34" t="s">
        <v>331</v>
      </c>
      <c r="E48" s="36"/>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row>
    <row r="49" spans="2:34" x14ac:dyDescent="0.3">
      <c r="B49" s="5"/>
      <c r="C49" s="7"/>
      <c r="D49" s="5"/>
      <c r="E49" s="10" t="s">
        <v>152</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f>Hoja03!N76+Hoja03!N77</f>
        <v>0</v>
      </c>
    </row>
    <row r="50" spans="2:34" x14ac:dyDescent="0.3">
      <c r="B50" s="5"/>
      <c r="C50" s="7"/>
      <c r="D50" s="5"/>
      <c r="E50" s="9" t="s">
        <v>231</v>
      </c>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f>-Hoja04!H79+Hoja04!H59</f>
        <v>0</v>
      </c>
    </row>
    <row r="51" spans="2:34" x14ac:dyDescent="0.3">
      <c r="B51" s="5"/>
      <c r="C51" s="7"/>
      <c r="D51" s="6"/>
      <c r="E51" s="21" t="s">
        <v>232</v>
      </c>
      <c r="F51" s="23">
        <f t="shared" ref="F51:AH51" si="2">F49+F50</f>
        <v>0</v>
      </c>
      <c r="G51" s="23">
        <f t="shared" si="2"/>
        <v>0</v>
      </c>
      <c r="H51" s="23">
        <f t="shared" si="2"/>
        <v>0</v>
      </c>
      <c r="I51" s="23">
        <f t="shared" si="2"/>
        <v>0</v>
      </c>
      <c r="J51" s="23">
        <f t="shared" si="2"/>
        <v>0</v>
      </c>
      <c r="K51" s="23">
        <f t="shared" si="2"/>
        <v>0</v>
      </c>
      <c r="L51" s="23">
        <f t="shared" si="2"/>
        <v>0</v>
      </c>
      <c r="M51" s="23">
        <f t="shared" si="2"/>
        <v>0</v>
      </c>
      <c r="N51" s="23">
        <f t="shared" si="2"/>
        <v>0</v>
      </c>
      <c r="O51" s="23">
        <f t="shared" si="2"/>
        <v>0</v>
      </c>
      <c r="P51" s="23">
        <f t="shared" si="2"/>
        <v>0</v>
      </c>
      <c r="Q51" s="23">
        <f t="shared" si="2"/>
        <v>0</v>
      </c>
      <c r="R51" s="23">
        <f t="shared" si="2"/>
        <v>0</v>
      </c>
      <c r="S51" s="23">
        <f t="shared" si="2"/>
        <v>0</v>
      </c>
      <c r="T51" s="23">
        <f t="shared" si="2"/>
        <v>0</v>
      </c>
      <c r="U51" s="23">
        <f t="shared" si="2"/>
        <v>0</v>
      </c>
      <c r="V51" s="23">
        <f t="shared" si="2"/>
        <v>0</v>
      </c>
      <c r="W51" s="23">
        <f t="shared" si="2"/>
        <v>0</v>
      </c>
      <c r="X51" s="23">
        <f t="shared" si="2"/>
        <v>0</v>
      </c>
      <c r="Y51" s="23">
        <f t="shared" si="2"/>
        <v>0</v>
      </c>
      <c r="Z51" s="23">
        <f t="shared" si="2"/>
        <v>0</v>
      </c>
      <c r="AA51" s="23">
        <f t="shared" si="2"/>
        <v>0</v>
      </c>
      <c r="AB51" s="23">
        <f t="shared" si="2"/>
        <v>0</v>
      </c>
      <c r="AC51" s="23">
        <f t="shared" si="2"/>
        <v>0</v>
      </c>
      <c r="AD51" s="23">
        <f t="shared" si="2"/>
        <v>0</v>
      </c>
      <c r="AE51" s="23">
        <f t="shared" si="2"/>
        <v>0</v>
      </c>
      <c r="AF51" s="23">
        <f t="shared" si="2"/>
        <v>0</v>
      </c>
      <c r="AG51" s="23">
        <f t="shared" si="2"/>
        <v>0</v>
      </c>
      <c r="AH51" s="23">
        <f t="shared" si="2"/>
        <v>0</v>
      </c>
    </row>
    <row r="52" spans="2:34" x14ac:dyDescent="0.3">
      <c r="B52" s="5"/>
      <c r="C52" s="7"/>
      <c r="D52" s="41" t="s">
        <v>332</v>
      </c>
      <c r="E52" s="36"/>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row>
    <row r="53" spans="2:34" x14ac:dyDescent="0.3">
      <c r="B53" s="5"/>
      <c r="C53" s="7"/>
      <c r="D53" s="48" t="s">
        <v>333</v>
      </c>
      <c r="E53" s="50"/>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row>
    <row r="54" spans="2:34" x14ac:dyDescent="0.3">
      <c r="B54" s="5"/>
      <c r="C54" s="7"/>
      <c r="D54" s="41" t="s">
        <v>334</v>
      </c>
      <c r="E54" s="36"/>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row>
    <row r="55" spans="2:34" x14ac:dyDescent="0.3">
      <c r="B55" s="5"/>
      <c r="C55" s="7"/>
      <c r="D55" s="48" t="s">
        <v>335</v>
      </c>
      <c r="E55" s="50"/>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2:34" x14ac:dyDescent="0.3">
      <c r="B56" s="5"/>
      <c r="C56" s="7"/>
      <c r="D56" s="41" t="s">
        <v>336</v>
      </c>
      <c r="E56" s="36"/>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2:34" ht="28.05" customHeight="1" x14ac:dyDescent="0.3">
      <c r="B57" s="5"/>
      <c r="C57" s="7"/>
      <c r="D57" s="39" t="s">
        <v>337</v>
      </c>
      <c r="E57" s="38"/>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2:34" ht="28.05" customHeight="1" x14ac:dyDescent="0.3">
      <c r="B58" s="5"/>
      <c r="C58" s="7"/>
      <c r="D58" s="41" t="s">
        <v>338</v>
      </c>
      <c r="E58" s="36"/>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row r="59" spans="2:34" ht="28.05" customHeight="1" x14ac:dyDescent="0.3">
      <c r="B59" s="5"/>
      <c r="C59" s="7"/>
      <c r="D59" s="39" t="s">
        <v>339</v>
      </c>
      <c r="E59" s="38"/>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row>
    <row r="60" spans="2:34" ht="55.95" customHeight="1" x14ac:dyDescent="0.3">
      <c r="B60" s="5"/>
      <c r="C60" s="7"/>
      <c r="D60" s="41" t="s">
        <v>340</v>
      </c>
      <c r="E60" s="36"/>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2:34" ht="55.95" customHeight="1" x14ac:dyDescent="0.3">
      <c r="B61" s="5"/>
      <c r="C61" s="7"/>
      <c r="D61" s="39" t="s">
        <v>341</v>
      </c>
      <c r="E61" s="3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row>
    <row r="62" spans="2:34" ht="55.95" customHeight="1" x14ac:dyDescent="0.3">
      <c r="B62" s="5"/>
      <c r="C62" s="7"/>
      <c r="D62" s="41" t="s">
        <v>342</v>
      </c>
      <c r="E62" s="36"/>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row r="63" spans="2:34" ht="70.05" customHeight="1" x14ac:dyDescent="0.3">
      <c r="B63" s="5"/>
      <c r="C63" s="7"/>
      <c r="D63" s="39" t="s">
        <v>343</v>
      </c>
      <c r="E63" s="38"/>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row>
    <row r="64" spans="2:34" x14ac:dyDescent="0.3">
      <c r="B64" s="5"/>
      <c r="C64" s="8"/>
      <c r="D64" s="45" t="s">
        <v>344</v>
      </c>
      <c r="E64" s="47"/>
      <c r="F64" s="24">
        <f t="shared" ref="F64:AH64" si="3">F51+F52-F53+F54-F55+SUM(F56:F59)-SUM(F60:F63)</f>
        <v>0</v>
      </c>
      <c r="G64" s="24">
        <f t="shared" si="3"/>
        <v>0</v>
      </c>
      <c r="H64" s="24">
        <f t="shared" si="3"/>
        <v>0</v>
      </c>
      <c r="I64" s="24">
        <f t="shared" si="3"/>
        <v>0</v>
      </c>
      <c r="J64" s="24">
        <f t="shared" si="3"/>
        <v>0</v>
      </c>
      <c r="K64" s="24">
        <f t="shared" si="3"/>
        <v>0</v>
      </c>
      <c r="L64" s="24">
        <f t="shared" si="3"/>
        <v>0</v>
      </c>
      <c r="M64" s="24">
        <f t="shared" si="3"/>
        <v>0</v>
      </c>
      <c r="N64" s="24">
        <f t="shared" si="3"/>
        <v>0</v>
      </c>
      <c r="O64" s="24">
        <f t="shared" si="3"/>
        <v>0</v>
      </c>
      <c r="P64" s="24">
        <f t="shared" si="3"/>
        <v>0</v>
      </c>
      <c r="Q64" s="24">
        <f t="shared" si="3"/>
        <v>0</v>
      </c>
      <c r="R64" s="24">
        <f t="shared" si="3"/>
        <v>0</v>
      </c>
      <c r="S64" s="24">
        <f t="shared" si="3"/>
        <v>0</v>
      </c>
      <c r="T64" s="24">
        <f t="shared" si="3"/>
        <v>0</v>
      </c>
      <c r="U64" s="24">
        <f t="shared" si="3"/>
        <v>0</v>
      </c>
      <c r="V64" s="24">
        <f t="shared" si="3"/>
        <v>0</v>
      </c>
      <c r="W64" s="24">
        <f t="shared" si="3"/>
        <v>0</v>
      </c>
      <c r="X64" s="24">
        <f t="shared" si="3"/>
        <v>0</v>
      </c>
      <c r="Y64" s="24">
        <f t="shared" si="3"/>
        <v>0</v>
      </c>
      <c r="Z64" s="24">
        <f t="shared" si="3"/>
        <v>0</v>
      </c>
      <c r="AA64" s="24">
        <f t="shared" si="3"/>
        <v>0</v>
      </c>
      <c r="AB64" s="24">
        <f t="shared" si="3"/>
        <v>0</v>
      </c>
      <c r="AC64" s="24">
        <f t="shared" si="3"/>
        <v>0</v>
      </c>
      <c r="AD64" s="24">
        <f t="shared" si="3"/>
        <v>0</v>
      </c>
      <c r="AE64" s="24">
        <f t="shared" si="3"/>
        <v>0</v>
      </c>
      <c r="AF64" s="24">
        <f t="shared" si="3"/>
        <v>0</v>
      </c>
      <c r="AG64" s="24">
        <f t="shared" si="3"/>
        <v>0</v>
      </c>
      <c r="AH64" s="24">
        <f t="shared" si="3"/>
        <v>0</v>
      </c>
    </row>
    <row r="65" spans="2:34" x14ac:dyDescent="0.3">
      <c r="B65" s="6"/>
      <c r="C65" s="39" t="s">
        <v>345</v>
      </c>
      <c r="D65" s="40"/>
      <c r="E65" s="38"/>
      <c r="F65" s="26">
        <f t="shared" ref="F65:AG65" si="4">F14</f>
        <v>0</v>
      </c>
      <c r="G65" s="26">
        <f t="shared" si="4"/>
        <v>0</v>
      </c>
      <c r="H65" s="26">
        <f t="shared" si="4"/>
        <v>0</v>
      </c>
      <c r="I65" s="26">
        <f t="shared" si="4"/>
        <v>0</v>
      </c>
      <c r="J65" s="26">
        <f t="shared" si="4"/>
        <v>0</v>
      </c>
      <c r="K65" s="26">
        <f t="shared" si="4"/>
        <v>0</v>
      </c>
      <c r="L65" s="26">
        <f t="shared" si="4"/>
        <v>0</v>
      </c>
      <c r="M65" s="26">
        <f t="shared" si="4"/>
        <v>0</v>
      </c>
      <c r="N65" s="26">
        <f t="shared" si="4"/>
        <v>0</v>
      </c>
      <c r="O65" s="26">
        <f t="shared" si="4"/>
        <v>0</v>
      </c>
      <c r="P65" s="26">
        <f t="shared" si="4"/>
        <v>0</v>
      </c>
      <c r="Q65" s="26">
        <f t="shared" si="4"/>
        <v>0</v>
      </c>
      <c r="R65" s="26">
        <f t="shared" si="4"/>
        <v>0</v>
      </c>
      <c r="S65" s="26">
        <f t="shared" si="4"/>
        <v>0</v>
      </c>
      <c r="T65" s="26">
        <f t="shared" si="4"/>
        <v>0</v>
      </c>
      <c r="U65" s="26">
        <f t="shared" si="4"/>
        <v>0</v>
      </c>
      <c r="V65" s="26">
        <f t="shared" si="4"/>
        <v>0</v>
      </c>
      <c r="W65" s="26">
        <f t="shared" si="4"/>
        <v>0</v>
      </c>
      <c r="X65" s="26">
        <f t="shared" si="4"/>
        <v>0</v>
      </c>
      <c r="Y65" s="26">
        <f t="shared" si="4"/>
        <v>0</v>
      </c>
      <c r="Z65" s="26">
        <f t="shared" si="4"/>
        <v>0</v>
      </c>
      <c r="AA65" s="26">
        <f t="shared" si="4"/>
        <v>0</v>
      </c>
      <c r="AB65" s="26">
        <f t="shared" si="4"/>
        <v>0</v>
      </c>
      <c r="AC65" s="26">
        <f t="shared" si="4"/>
        <v>0</v>
      </c>
      <c r="AD65" s="26">
        <f t="shared" si="4"/>
        <v>0</v>
      </c>
      <c r="AE65" s="26">
        <f t="shared" si="4"/>
        <v>0</v>
      </c>
      <c r="AF65" s="26">
        <f t="shared" si="4"/>
        <v>0</v>
      </c>
      <c r="AG65" s="26">
        <f t="shared" si="4"/>
        <v>0</v>
      </c>
      <c r="AH65" s="26">
        <f>Hoja02!P198-Hoja02!P200+Hoja02!P201+Hoja02!P202+SUM(Hoja02!P204:P207)</f>
        <v>0</v>
      </c>
    </row>
  </sheetData>
  <mergeCells count="58">
    <mergeCell ref="F10:AH10"/>
    <mergeCell ref="F11:F12"/>
    <mergeCell ref="G11:G12"/>
    <mergeCell ref="H11:H12"/>
    <mergeCell ref="I11:I12"/>
    <mergeCell ref="J11:O11"/>
    <mergeCell ref="P11:AF11"/>
    <mergeCell ref="AG11:AG12"/>
    <mergeCell ref="B13:E13"/>
    <mergeCell ref="C14:E14"/>
    <mergeCell ref="C15:E15"/>
    <mergeCell ref="C16:E16"/>
    <mergeCell ref="C17:E17"/>
    <mergeCell ref="C18:E18"/>
    <mergeCell ref="D19:E19"/>
    <mergeCell ref="D23:E23"/>
    <mergeCell ref="D24:E24"/>
    <mergeCell ref="D25:E25"/>
    <mergeCell ref="D26:E26"/>
    <mergeCell ref="D27:E27"/>
    <mergeCell ref="D28:E28"/>
    <mergeCell ref="D29:E29"/>
    <mergeCell ref="D30:E30"/>
    <mergeCell ref="D31:E31"/>
    <mergeCell ref="D32:E32"/>
    <mergeCell ref="D33:E33"/>
    <mergeCell ref="D34:E34"/>
    <mergeCell ref="D35:E35"/>
    <mergeCell ref="C36:E36"/>
    <mergeCell ref="F39:AH39"/>
    <mergeCell ref="F40:F41"/>
    <mergeCell ref="G40:G41"/>
    <mergeCell ref="H40:H41"/>
    <mergeCell ref="I40:I41"/>
    <mergeCell ref="J40:O40"/>
    <mergeCell ref="P40:AF40"/>
    <mergeCell ref="AG40:AG41"/>
    <mergeCell ref="B42:E42"/>
    <mergeCell ref="C43:E43"/>
    <mergeCell ref="C44:E44"/>
    <mergeCell ref="C45:E45"/>
    <mergeCell ref="C46:E46"/>
    <mergeCell ref="C47:E47"/>
    <mergeCell ref="D48:E48"/>
    <mergeCell ref="D52:E52"/>
    <mergeCell ref="D53:E53"/>
    <mergeCell ref="D54:E54"/>
    <mergeCell ref="D55:E55"/>
    <mergeCell ref="D56:E56"/>
    <mergeCell ref="D57:E57"/>
    <mergeCell ref="D58:E58"/>
    <mergeCell ref="D59:E59"/>
    <mergeCell ref="C65:E65"/>
    <mergeCell ref="D60:E60"/>
    <mergeCell ref="D61:E61"/>
    <mergeCell ref="D62:E62"/>
    <mergeCell ref="D63:E63"/>
    <mergeCell ref="D64:E64"/>
  </mergeCells>
  <hyperlinks>
    <hyperlink ref="B2" location="'Indice'!A1" display="I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5"/>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33" t="s">
        <v>1532</v>
      </c>
    </row>
    <row r="2" spans="2:6" x14ac:dyDescent="0.3">
      <c r="B2" s="2" t="s">
        <v>1</v>
      </c>
    </row>
    <row r="3" spans="2:6" x14ac:dyDescent="0.3">
      <c r="B3" s="1"/>
    </row>
    <row r="4" spans="2:6" x14ac:dyDescent="0.3">
      <c r="B4" s="1"/>
    </row>
    <row r="5" spans="2:6" x14ac:dyDescent="0.3">
      <c r="B5" s="1" t="s">
        <v>3</v>
      </c>
      <c r="C5" t="s">
        <v>346</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347</v>
      </c>
      <c r="C11" s="35"/>
      <c r="D11" s="35"/>
      <c r="E11" s="36"/>
      <c r="F11" s="13"/>
    </row>
    <row r="12" spans="2:6" x14ac:dyDescent="0.3">
      <c r="B12" s="5"/>
      <c r="C12" s="37" t="s">
        <v>348</v>
      </c>
      <c r="D12" s="40"/>
      <c r="E12" s="38"/>
      <c r="F12" s="14"/>
    </row>
    <row r="13" spans="2:6" x14ac:dyDescent="0.3">
      <c r="B13" s="5"/>
      <c r="C13" s="7"/>
      <c r="D13" s="41" t="s">
        <v>55</v>
      </c>
      <c r="E13" s="36"/>
      <c r="F13" s="23">
        <f>Hoja02!P41</f>
        <v>0</v>
      </c>
    </row>
    <row r="14" spans="2:6" x14ac:dyDescent="0.3">
      <c r="B14" s="5"/>
      <c r="C14" s="7"/>
      <c r="D14" s="39" t="s">
        <v>56</v>
      </c>
      <c r="E14" s="38"/>
      <c r="F14" s="24">
        <f>Hoja02!P42</f>
        <v>0</v>
      </c>
    </row>
    <row r="15" spans="2:6" x14ac:dyDescent="0.3">
      <c r="B15" s="5"/>
      <c r="C15" s="7"/>
      <c r="D15" s="41" t="s">
        <v>54</v>
      </c>
      <c r="E15" s="36"/>
      <c r="F15" s="23">
        <f>Hoja02!P40</f>
        <v>0</v>
      </c>
    </row>
    <row r="16" spans="2:6" ht="28.05" customHeight="1" x14ac:dyDescent="0.3">
      <c r="B16" s="5"/>
      <c r="C16" s="8"/>
      <c r="D16" s="42" t="s">
        <v>349</v>
      </c>
      <c r="E16" s="44"/>
      <c r="F16" s="24">
        <f>SUM(F13:F15)</f>
        <v>0</v>
      </c>
    </row>
    <row r="17" spans="2:6" x14ac:dyDescent="0.3">
      <c r="B17" s="5"/>
      <c r="C17" s="34" t="s">
        <v>350</v>
      </c>
      <c r="D17" s="35"/>
      <c r="E17" s="36"/>
      <c r="F17" s="13"/>
    </row>
    <row r="18" spans="2:6" x14ac:dyDescent="0.3">
      <c r="B18" s="5"/>
      <c r="C18" s="5"/>
      <c r="D18" s="37" t="s">
        <v>351</v>
      </c>
      <c r="E18" s="38"/>
      <c r="F18" s="14"/>
    </row>
    <row r="19" spans="2:6" x14ac:dyDescent="0.3">
      <c r="B19" s="5"/>
      <c r="C19" s="5"/>
      <c r="D19" s="7"/>
      <c r="E19" s="9" t="s">
        <v>352</v>
      </c>
      <c r="F19" s="23"/>
    </row>
    <row r="20" spans="2:6" x14ac:dyDescent="0.3">
      <c r="B20" s="5"/>
      <c r="C20" s="5"/>
      <c r="D20" s="7"/>
      <c r="E20" s="10" t="s">
        <v>353</v>
      </c>
      <c r="F20" s="24"/>
    </row>
    <row r="21" spans="2:6" x14ac:dyDescent="0.3">
      <c r="B21" s="5"/>
      <c r="C21" s="5"/>
      <c r="D21" s="8"/>
      <c r="E21" s="22" t="s">
        <v>354</v>
      </c>
      <c r="F21" s="23">
        <f>F19+F20</f>
        <v>0</v>
      </c>
    </row>
    <row r="22" spans="2:6" x14ac:dyDescent="0.3">
      <c r="B22" s="5"/>
      <c r="C22" s="5"/>
      <c r="D22" s="37" t="s">
        <v>355</v>
      </c>
      <c r="E22" s="38"/>
      <c r="F22" s="14"/>
    </row>
    <row r="23" spans="2:6" ht="22.8" x14ac:dyDescent="0.3">
      <c r="B23" s="5"/>
      <c r="C23" s="5"/>
      <c r="D23" s="7"/>
      <c r="E23" s="9" t="s">
        <v>356</v>
      </c>
      <c r="F23" s="23"/>
    </row>
    <row r="24" spans="2:6" ht="22.8" x14ac:dyDescent="0.3">
      <c r="B24" s="5"/>
      <c r="C24" s="5"/>
      <c r="D24" s="7"/>
      <c r="E24" s="10" t="s">
        <v>357</v>
      </c>
      <c r="F24" s="24"/>
    </row>
    <row r="25" spans="2:6" ht="22.8" x14ac:dyDescent="0.3">
      <c r="B25" s="5"/>
      <c r="C25" s="5"/>
      <c r="D25" s="7"/>
      <c r="E25" s="9" t="s">
        <v>358</v>
      </c>
      <c r="F25" s="23"/>
    </row>
    <row r="26" spans="2:6" x14ac:dyDescent="0.3">
      <c r="B26" s="5"/>
      <c r="C26" s="5"/>
      <c r="D26" s="8"/>
      <c r="E26" s="21" t="s">
        <v>359</v>
      </c>
      <c r="F26" s="24">
        <f>SUM(F23:F25)</f>
        <v>0</v>
      </c>
    </row>
    <row r="27" spans="2:6" x14ac:dyDescent="0.3">
      <c r="B27" s="5"/>
      <c r="C27" s="5"/>
      <c r="D27" s="41" t="s">
        <v>360</v>
      </c>
      <c r="E27" s="36"/>
      <c r="F27" s="23"/>
    </row>
    <row r="28" spans="2:6" x14ac:dyDescent="0.3">
      <c r="B28" s="5"/>
      <c r="C28" s="6"/>
      <c r="D28" s="42" t="s">
        <v>361</v>
      </c>
      <c r="E28" s="44"/>
      <c r="F28" s="24">
        <f>F21+F26+F27</f>
        <v>0</v>
      </c>
    </row>
    <row r="29" spans="2:6" x14ac:dyDescent="0.3">
      <c r="B29" s="5"/>
      <c r="C29" s="34" t="s">
        <v>362</v>
      </c>
      <c r="D29" s="35"/>
      <c r="E29" s="36"/>
      <c r="F29" s="13"/>
    </row>
    <row r="30" spans="2:6" x14ac:dyDescent="0.3">
      <c r="B30" s="5"/>
      <c r="C30" s="5"/>
      <c r="D30" s="39" t="s">
        <v>363</v>
      </c>
      <c r="E30" s="38"/>
      <c r="F30" s="24"/>
    </row>
    <row r="31" spans="2:6" ht="28.05" customHeight="1" x14ac:dyDescent="0.3">
      <c r="B31" s="5"/>
      <c r="C31" s="5"/>
      <c r="D31" s="34" t="s">
        <v>364</v>
      </c>
      <c r="E31" s="36"/>
      <c r="F31" s="13"/>
    </row>
    <row r="32" spans="2:6" x14ac:dyDescent="0.3">
      <c r="B32" s="5"/>
      <c r="C32" s="5"/>
      <c r="D32" s="5"/>
      <c r="E32" s="10" t="s">
        <v>365</v>
      </c>
      <c r="F32" s="24"/>
    </row>
    <row r="33" spans="2:6" x14ac:dyDescent="0.3">
      <c r="B33" s="5"/>
      <c r="C33" s="5"/>
      <c r="D33" s="5"/>
      <c r="E33" s="9" t="s">
        <v>366</v>
      </c>
      <c r="F33" s="23"/>
    </row>
    <row r="34" spans="2:6" ht="22.8" x14ac:dyDescent="0.3">
      <c r="B34" s="5"/>
      <c r="C34" s="5"/>
      <c r="D34" s="6"/>
      <c r="E34" s="21" t="s">
        <v>367</v>
      </c>
      <c r="F34" s="24">
        <f>F32+F33</f>
        <v>0</v>
      </c>
    </row>
    <row r="35" spans="2:6" x14ac:dyDescent="0.3">
      <c r="B35" s="6"/>
      <c r="C35" s="6"/>
      <c r="D35" s="45" t="s">
        <v>368</v>
      </c>
      <c r="E35" s="47"/>
      <c r="F35" s="26">
        <f>F34+F30</f>
        <v>0</v>
      </c>
    </row>
  </sheetData>
  <mergeCells count="15">
    <mergeCell ref="B11:E11"/>
    <mergeCell ref="C12:E12"/>
    <mergeCell ref="D13:E13"/>
    <mergeCell ref="D14:E14"/>
    <mergeCell ref="D15:E15"/>
    <mergeCell ref="D16:E16"/>
    <mergeCell ref="C17:E17"/>
    <mergeCell ref="D18:E18"/>
    <mergeCell ref="D22:E22"/>
    <mergeCell ref="D27:E27"/>
    <mergeCell ref="D28:E28"/>
    <mergeCell ref="C29:E29"/>
    <mergeCell ref="D30:E30"/>
    <mergeCell ref="D31:E31"/>
    <mergeCell ref="D35:E35"/>
  </mergeCells>
  <hyperlinks>
    <hyperlink ref="B2" location="'Indice'!A1" display="Indic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3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33" t="s">
        <v>1532</v>
      </c>
    </row>
    <row r="2" spans="2:4" x14ac:dyDescent="0.3">
      <c r="B2" s="2" t="s">
        <v>1</v>
      </c>
    </row>
    <row r="3" spans="2:4" x14ac:dyDescent="0.3">
      <c r="B3" s="1"/>
    </row>
    <row r="4" spans="2:4" x14ac:dyDescent="0.3">
      <c r="B4" s="1"/>
    </row>
    <row r="5" spans="2:4" x14ac:dyDescent="0.3">
      <c r="B5" s="1" t="s">
        <v>3</v>
      </c>
      <c r="C5" t="s">
        <v>369</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370</v>
      </c>
      <c r="C11" s="36"/>
      <c r="D11" s="12"/>
    </row>
    <row r="12" spans="2:4" ht="22.8" x14ac:dyDescent="0.3">
      <c r="B12" s="5"/>
      <c r="C12" s="10" t="s">
        <v>371</v>
      </c>
      <c r="D12" s="11"/>
    </row>
    <row r="13" spans="2:4" ht="22.8" x14ac:dyDescent="0.3">
      <c r="B13" s="5"/>
      <c r="C13" s="9" t="s">
        <v>372</v>
      </c>
      <c r="D13" s="12"/>
    </row>
    <row r="14" spans="2:4" ht="22.8" x14ac:dyDescent="0.3">
      <c r="B14" s="5"/>
      <c r="C14" s="10" t="s">
        <v>373</v>
      </c>
      <c r="D14" s="11"/>
    </row>
    <row r="15" spans="2:4" x14ac:dyDescent="0.3">
      <c r="B15" s="5"/>
      <c r="C15" s="9" t="s">
        <v>374</v>
      </c>
      <c r="D15" s="12"/>
    </row>
    <row r="16" spans="2:4" ht="22.8" x14ac:dyDescent="0.3">
      <c r="B16" s="5"/>
      <c r="C16" s="10" t="s">
        <v>375</v>
      </c>
      <c r="D16" s="11"/>
    </row>
    <row r="17" spans="2:4" ht="22.8" x14ac:dyDescent="0.3">
      <c r="B17" s="5"/>
      <c r="C17" s="9" t="s">
        <v>376</v>
      </c>
      <c r="D17" s="12"/>
    </row>
    <row r="18" spans="2:4" ht="22.8" x14ac:dyDescent="0.3">
      <c r="B18" s="5"/>
      <c r="C18" s="10" t="s">
        <v>377</v>
      </c>
      <c r="D18" s="11"/>
    </row>
    <row r="19" spans="2:4" ht="22.8" x14ac:dyDescent="0.3">
      <c r="B19" s="5"/>
      <c r="C19" s="9" t="s">
        <v>378</v>
      </c>
      <c r="D19" s="12"/>
    </row>
    <row r="20" spans="2:4" ht="22.8" x14ac:dyDescent="0.3">
      <c r="B20" s="5"/>
      <c r="C20" s="10" t="s">
        <v>379</v>
      </c>
      <c r="D20" s="11"/>
    </row>
    <row r="21" spans="2:4" x14ac:dyDescent="0.3">
      <c r="B21" s="5"/>
      <c r="C21" s="9" t="s">
        <v>380</v>
      </c>
      <c r="D21" s="12"/>
    </row>
    <row r="22" spans="2:4" ht="22.8" x14ac:dyDescent="0.3">
      <c r="B22" s="5"/>
      <c r="C22" s="10" t="s">
        <v>381</v>
      </c>
      <c r="D22" s="11"/>
    </row>
    <row r="23" spans="2:4" ht="22.8" x14ac:dyDescent="0.3">
      <c r="B23" s="5"/>
      <c r="C23" s="9" t="s">
        <v>382</v>
      </c>
      <c r="D23" s="12"/>
    </row>
    <row r="24" spans="2:4" ht="22.8" x14ac:dyDescent="0.3">
      <c r="B24" s="5"/>
      <c r="C24" s="10" t="s">
        <v>383</v>
      </c>
      <c r="D24" s="11"/>
    </row>
    <row r="25" spans="2:4" ht="22.8" x14ac:dyDescent="0.3">
      <c r="B25" s="5"/>
      <c r="C25" s="9" t="s">
        <v>384</v>
      </c>
      <c r="D25" s="12"/>
    </row>
    <row r="26" spans="2:4" ht="22.8" x14ac:dyDescent="0.3">
      <c r="B26" s="5"/>
      <c r="C26" s="10" t="s">
        <v>385</v>
      </c>
      <c r="D26" s="11"/>
    </row>
    <row r="27" spans="2:4" x14ac:dyDescent="0.3">
      <c r="B27" s="5"/>
      <c r="C27" s="9" t="s">
        <v>386</v>
      </c>
      <c r="D27" s="12"/>
    </row>
    <row r="28" spans="2:4" ht="22.8" x14ac:dyDescent="0.3">
      <c r="B28" s="5"/>
      <c r="C28" s="10" t="s">
        <v>387</v>
      </c>
      <c r="D28" s="11"/>
    </row>
    <row r="29" spans="2:4" ht="22.8" x14ac:dyDescent="0.3">
      <c r="B29" s="5"/>
      <c r="C29" s="9" t="s">
        <v>388</v>
      </c>
      <c r="D29" s="12"/>
    </row>
    <row r="30" spans="2:4" x14ac:dyDescent="0.3">
      <c r="B30" s="5"/>
      <c r="C30" s="10" t="s">
        <v>389</v>
      </c>
      <c r="D30" s="11"/>
    </row>
    <row r="31" spans="2:4" x14ac:dyDescent="0.3">
      <c r="B31" s="5"/>
      <c r="C31" s="9" t="s">
        <v>390</v>
      </c>
      <c r="D31" s="12"/>
    </row>
    <row r="32" spans="2:4" ht="22.8" x14ac:dyDescent="0.3">
      <c r="B32" s="5"/>
      <c r="C32" s="10" t="s">
        <v>391</v>
      </c>
      <c r="D32" s="11"/>
    </row>
    <row r="33" spans="2:4" ht="22.8" x14ac:dyDescent="0.3">
      <c r="B33" s="5"/>
      <c r="C33" s="9" t="s">
        <v>392</v>
      </c>
      <c r="D33" s="12"/>
    </row>
    <row r="34" spans="2:4" x14ac:dyDescent="0.3">
      <c r="B34" s="5"/>
      <c r="C34" s="10" t="s">
        <v>393</v>
      </c>
      <c r="D34" s="11"/>
    </row>
    <row r="35" spans="2:4" x14ac:dyDescent="0.3">
      <c r="B35" s="5"/>
      <c r="C35" s="9" t="s">
        <v>394</v>
      </c>
      <c r="D35" s="12"/>
    </row>
    <row r="36" spans="2:4" x14ac:dyDescent="0.3">
      <c r="B36" s="5"/>
      <c r="C36" s="10" t="s">
        <v>395</v>
      </c>
      <c r="D36" s="11"/>
    </row>
    <row r="37" spans="2:4" x14ac:dyDescent="0.3">
      <c r="B37" s="5"/>
      <c r="C37" s="9" t="s">
        <v>396</v>
      </c>
      <c r="D37" s="12"/>
    </row>
    <row r="38" spans="2:4" ht="22.8" x14ac:dyDescent="0.3">
      <c r="B38" s="5"/>
      <c r="C38" s="10" t="s">
        <v>397</v>
      </c>
      <c r="D38" s="11"/>
    </row>
    <row r="39" spans="2:4" ht="22.8" x14ac:dyDescent="0.3">
      <c r="B39" s="5"/>
      <c r="C39" s="9" t="s">
        <v>398</v>
      </c>
      <c r="D39" s="12"/>
    </row>
    <row r="40" spans="2:4" ht="22.8" x14ac:dyDescent="0.3">
      <c r="B40" s="5"/>
      <c r="C40" s="10" t="s">
        <v>399</v>
      </c>
      <c r="D40" s="11"/>
    </row>
    <row r="41" spans="2:4" x14ac:dyDescent="0.3">
      <c r="B41" s="5"/>
      <c r="C41" s="9" t="s">
        <v>400</v>
      </c>
      <c r="D41" s="12"/>
    </row>
    <row r="42" spans="2:4" x14ac:dyDescent="0.3">
      <c r="B42" s="5"/>
      <c r="C42" s="10" t="s">
        <v>401</v>
      </c>
      <c r="D42" s="11"/>
    </row>
    <row r="43" spans="2:4" ht="22.8" x14ac:dyDescent="0.3">
      <c r="B43" s="5"/>
      <c r="C43" s="9" t="s">
        <v>402</v>
      </c>
      <c r="D43" s="12"/>
    </row>
    <row r="44" spans="2:4" ht="22.8" x14ac:dyDescent="0.3">
      <c r="B44" s="5"/>
      <c r="C44" s="10" t="s">
        <v>403</v>
      </c>
      <c r="D44" s="11"/>
    </row>
    <row r="45" spans="2:4" ht="22.8" x14ac:dyDescent="0.3">
      <c r="B45" s="5"/>
      <c r="C45" s="9" t="s">
        <v>404</v>
      </c>
      <c r="D45" s="12"/>
    </row>
    <row r="46" spans="2:4" ht="22.8" x14ac:dyDescent="0.3">
      <c r="B46" s="5"/>
      <c r="C46" s="10" t="s">
        <v>405</v>
      </c>
      <c r="D46" s="11"/>
    </row>
    <row r="47" spans="2:4" ht="22.8" x14ac:dyDescent="0.3">
      <c r="B47" s="5"/>
      <c r="C47" s="9" t="s">
        <v>406</v>
      </c>
      <c r="D47" s="12"/>
    </row>
    <row r="48" spans="2:4" ht="34.200000000000003" x14ac:dyDescent="0.3">
      <c r="B48" s="5"/>
      <c r="C48" s="10" t="s">
        <v>407</v>
      </c>
      <c r="D48" s="11"/>
    </row>
    <row r="49" spans="2:4" x14ac:dyDescent="0.3">
      <c r="B49" s="5"/>
      <c r="C49" s="9" t="s">
        <v>408</v>
      </c>
      <c r="D49" s="12"/>
    </row>
    <row r="50" spans="2:4" ht="22.8" x14ac:dyDescent="0.3">
      <c r="B50" s="5"/>
      <c r="C50" s="10" t="s">
        <v>409</v>
      </c>
      <c r="D50" s="11"/>
    </row>
    <row r="51" spans="2:4" ht="22.8" x14ac:dyDescent="0.3">
      <c r="B51" s="5"/>
      <c r="C51" s="9" t="s">
        <v>410</v>
      </c>
      <c r="D51" s="12"/>
    </row>
    <row r="52" spans="2:4" ht="22.8" x14ac:dyDescent="0.3">
      <c r="B52" s="5"/>
      <c r="C52" s="10" t="s">
        <v>411</v>
      </c>
      <c r="D52" s="11"/>
    </row>
    <row r="53" spans="2:4" ht="22.8" x14ac:dyDescent="0.3">
      <c r="B53" s="5"/>
      <c r="C53" s="9" t="s">
        <v>412</v>
      </c>
      <c r="D53" s="12"/>
    </row>
    <row r="54" spans="2:4" ht="22.8" x14ac:dyDescent="0.3">
      <c r="B54" s="5"/>
      <c r="C54" s="10" t="s">
        <v>413</v>
      </c>
      <c r="D54" s="11"/>
    </row>
    <row r="55" spans="2:4" x14ac:dyDescent="0.3">
      <c r="B55" s="5"/>
      <c r="C55" s="9" t="s">
        <v>414</v>
      </c>
      <c r="D55" s="12"/>
    </row>
    <row r="56" spans="2:4" ht="22.8" x14ac:dyDescent="0.3">
      <c r="B56" s="5"/>
      <c r="C56" s="10" t="s">
        <v>415</v>
      </c>
      <c r="D56" s="11"/>
    </row>
    <row r="57" spans="2:4" x14ac:dyDescent="0.3">
      <c r="B57" s="5"/>
      <c r="C57" s="9" t="s">
        <v>416</v>
      </c>
      <c r="D57" s="12"/>
    </row>
    <row r="58" spans="2:4" ht="22.8" x14ac:dyDescent="0.3">
      <c r="B58" s="5"/>
      <c r="C58" s="10" t="s">
        <v>417</v>
      </c>
      <c r="D58" s="11"/>
    </row>
    <row r="59" spans="2:4" ht="22.8" x14ac:dyDescent="0.3">
      <c r="B59" s="5"/>
      <c r="C59" s="9" t="s">
        <v>418</v>
      </c>
      <c r="D59" s="12"/>
    </row>
    <row r="60" spans="2:4" ht="22.8" x14ac:dyDescent="0.3">
      <c r="B60" s="5"/>
      <c r="C60" s="10" t="s">
        <v>419</v>
      </c>
      <c r="D60" s="11"/>
    </row>
    <row r="61" spans="2:4" ht="34.200000000000003" x14ac:dyDescent="0.3">
      <c r="B61" s="5"/>
      <c r="C61" s="9" t="s">
        <v>420</v>
      </c>
      <c r="D61" s="12"/>
    </row>
    <row r="62" spans="2:4" ht="22.8" x14ac:dyDescent="0.3">
      <c r="B62" s="5"/>
      <c r="C62" s="10" t="s">
        <v>421</v>
      </c>
      <c r="D62" s="11"/>
    </row>
    <row r="63" spans="2:4" ht="22.8" x14ac:dyDescent="0.3">
      <c r="B63" s="5"/>
      <c r="C63" s="9" t="s">
        <v>422</v>
      </c>
      <c r="D63" s="12"/>
    </row>
    <row r="64" spans="2:4" ht="22.8" x14ac:dyDescent="0.3">
      <c r="B64" s="5"/>
      <c r="C64" s="10" t="s">
        <v>423</v>
      </c>
      <c r="D64" s="11"/>
    </row>
    <row r="65" spans="2:4" ht="22.8" x14ac:dyDescent="0.3">
      <c r="B65" s="5"/>
      <c r="C65" s="9" t="s">
        <v>424</v>
      </c>
      <c r="D65" s="12"/>
    </row>
    <row r="66" spans="2:4" ht="22.8" x14ac:dyDescent="0.3">
      <c r="B66" s="5"/>
      <c r="C66" s="10" t="s">
        <v>425</v>
      </c>
      <c r="D66" s="11"/>
    </row>
    <row r="67" spans="2:4" ht="22.8" x14ac:dyDescent="0.3">
      <c r="B67" s="5"/>
      <c r="C67" s="9" t="s">
        <v>10</v>
      </c>
      <c r="D67" s="12"/>
    </row>
    <row r="68" spans="2:4" ht="22.8" x14ac:dyDescent="0.3">
      <c r="B68" s="5"/>
      <c r="C68" s="10" t="s">
        <v>426</v>
      </c>
      <c r="D68" s="11"/>
    </row>
    <row r="69" spans="2:4" x14ac:dyDescent="0.3">
      <c r="B69" s="5"/>
      <c r="C69" s="9" t="s">
        <v>427</v>
      </c>
      <c r="D69" s="12"/>
    </row>
    <row r="70" spans="2:4" ht="22.8" x14ac:dyDescent="0.3">
      <c r="B70" s="5"/>
      <c r="C70" s="10" t="s">
        <v>428</v>
      </c>
      <c r="D70" s="11"/>
    </row>
    <row r="71" spans="2:4" ht="22.8" x14ac:dyDescent="0.3">
      <c r="B71" s="5"/>
      <c r="C71" s="9" t="s">
        <v>429</v>
      </c>
      <c r="D71" s="12"/>
    </row>
    <row r="72" spans="2:4" ht="22.8" x14ac:dyDescent="0.3">
      <c r="B72" s="5"/>
      <c r="C72" s="10" t="s">
        <v>430</v>
      </c>
      <c r="D72" s="11"/>
    </row>
    <row r="73" spans="2:4" x14ac:dyDescent="0.3">
      <c r="B73" s="5"/>
      <c r="C73" s="9" t="s">
        <v>431</v>
      </c>
      <c r="D73" s="12"/>
    </row>
    <row r="74" spans="2:4" ht="22.8" x14ac:dyDescent="0.3">
      <c r="B74" s="5"/>
      <c r="C74" s="10" t="s">
        <v>432</v>
      </c>
      <c r="D74" s="11"/>
    </row>
    <row r="75" spans="2:4" x14ac:dyDescent="0.3">
      <c r="B75" s="5"/>
      <c r="C75" s="9" t="s">
        <v>433</v>
      </c>
      <c r="D75" s="12"/>
    </row>
    <row r="76" spans="2:4" ht="22.8" x14ac:dyDescent="0.3">
      <c r="B76" s="5"/>
      <c r="C76" s="10" t="s">
        <v>434</v>
      </c>
      <c r="D76" s="11"/>
    </row>
    <row r="77" spans="2:4" x14ac:dyDescent="0.3">
      <c r="B77" s="5"/>
      <c r="C77" s="9" t="s">
        <v>435</v>
      </c>
      <c r="D77" s="12"/>
    </row>
    <row r="78" spans="2:4" ht="22.8" x14ac:dyDescent="0.3">
      <c r="B78" s="5"/>
      <c r="C78" s="10" t="s">
        <v>436</v>
      </c>
      <c r="D78" s="11"/>
    </row>
    <row r="79" spans="2:4" x14ac:dyDescent="0.3">
      <c r="B79" s="5"/>
      <c r="C79" s="9" t="s">
        <v>437</v>
      </c>
      <c r="D79" s="12"/>
    </row>
    <row r="80" spans="2:4" ht="22.8" x14ac:dyDescent="0.3">
      <c r="B80" s="5"/>
      <c r="C80" s="10" t="s">
        <v>438</v>
      </c>
      <c r="D80" s="11"/>
    </row>
    <row r="81" spans="2:4" ht="22.8" x14ac:dyDescent="0.3">
      <c r="B81" s="5"/>
      <c r="C81" s="9" t="s">
        <v>439</v>
      </c>
      <c r="D81" s="12"/>
    </row>
    <row r="82" spans="2:4" x14ac:dyDescent="0.3">
      <c r="B82" s="5"/>
      <c r="C82" s="10" t="s">
        <v>440</v>
      </c>
      <c r="D82" s="11"/>
    </row>
    <row r="83" spans="2:4" ht="22.8" x14ac:dyDescent="0.3">
      <c r="B83" s="5"/>
      <c r="C83" s="9" t="s">
        <v>441</v>
      </c>
      <c r="D83" s="12"/>
    </row>
    <row r="84" spans="2:4" ht="22.8" x14ac:dyDescent="0.3">
      <c r="B84" s="5"/>
      <c r="C84" s="10" t="s">
        <v>442</v>
      </c>
      <c r="D84" s="11"/>
    </row>
    <row r="85" spans="2:4" ht="22.8" x14ac:dyDescent="0.3">
      <c r="B85" s="5"/>
      <c r="C85" s="9" t="s">
        <v>443</v>
      </c>
      <c r="D85" s="12"/>
    </row>
    <row r="86" spans="2:4" ht="34.200000000000003" x14ac:dyDescent="0.3">
      <c r="B86" s="5"/>
      <c r="C86" s="10" t="s">
        <v>444</v>
      </c>
      <c r="D86" s="11"/>
    </row>
    <row r="87" spans="2:4" x14ac:dyDescent="0.3">
      <c r="B87" s="5"/>
      <c r="C87" s="9" t="s">
        <v>445</v>
      </c>
      <c r="D87" s="12"/>
    </row>
    <row r="88" spans="2:4" x14ac:dyDescent="0.3">
      <c r="B88" s="5"/>
      <c r="C88" s="10" t="s">
        <v>446</v>
      </c>
      <c r="D88" s="11"/>
    </row>
    <row r="89" spans="2:4" ht="22.8" x14ac:dyDescent="0.3">
      <c r="B89" s="5"/>
      <c r="C89" s="9" t="s">
        <v>447</v>
      </c>
      <c r="D89" s="12"/>
    </row>
    <row r="90" spans="2:4" x14ac:dyDescent="0.3">
      <c r="B90" s="5"/>
      <c r="C90" s="10" t="s">
        <v>448</v>
      </c>
      <c r="D90" s="11"/>
    </row>
    <row r="91" spans="2:4" x14ac:dyDescent="0.3">
      <c r="B91" s="5"/>
      <c r="C91" s="9" t="s">
        <v>449</v>
      </c>
      <c r="D91" s="12"/>
    </row>
    <row r="92" spans="2:4" ht="22.8" x14ac:dyDescent="0.3">
      <c r="B92" s="5"/>
      <c r="C92" s="10" t="s">
        <v>450</v>
      </c>
      <c r="D92" s="11"/>
    </row>
    <row r="93" spans="2:4" ht="22.8" x14ac:dyDescent="0.3">
      <c r="B93" s="5"/>
      <c r="C93" s="9" t="s">
        <v>451</v>
      </c>
      <c r="D93" s="12"/>
    </row>
    <row r="94" spans="2:4" x14ac:dyDescent="0.3">
      <c r="B94" s="5"/>
      <c r="C94" s="10" t="s">
        <v>452</v>
      </c>
      <c r="D94" s="11"/>
    </row>
    <row r="95" spans="2:4" ht="22.8" x14ac:dyDescent="0.3">
      <c r="B95" s="5"/>
      <c r="C95" s="9" t="s">
        <v>453</v>
      </c>
      <c r="D95" s="12"/>
    </row>
    <row r="96" spans="2:4" ht="22.8" x14ac:dyDescent="0.3">
      <c r="B96" s="5"/>
      <c r="C96" s="10" t="s">
        <v>454</v>
      </c>
      <c r="D96" s="11"/>
    </row>
    <row r="97" spans="2:4" ht="22.8" x14ac:dyDescent="0.3">
      <c r="B97" s="5"/>
      <c r="C97" s="9" t="s">
        <v>455</v>
      </c>
      <c r="D97" s="12"/>
    </row>
    <row r="98" spans="2:4" ht="34.200000000000003" x14ac:dyDescent="0.3">
      <c r="B98" s="5"/>
      <c r="C98" s="10" t="s">
        <v>456</v>
      </c>
      <c r="D98" s="11"/>
    </row>
    <row r="99" spans="2:4" ht="22.8" x14ac:dyDescent="0.3">
      <c r="B99" s="5"/>
      <c r="C99" s="9" t="s">
        <v>457</v>
      </c>
      <c r="D99" s="12"/>
    </row>
    <row r="100" spans="2:4" x14ac:dyDescent="0.3">
      <c r="B100" s="5"/>
      <c r="C100" s="10" t="s">
        <v>458</v>
      </c>
      <c r="D100" s="11"/>
    </row>
    <row r="101" spans="2:4" ht="22.8" x14ac:dyDescent="0.3">
      <c r="B101" s="5"/>
      <c r="C101" s="9" t="s">
        <v>459</v>
      </c>
      <c r="D101" s="12"/>
    </row>
    <row r="102" spans="2:4" ht="22.8" x14ac:dyDescent="0.3">
      <c r="B102" s="5"/>
      <c r="C102" s="10" t="s">
        <v>460</v>
      </c>
      <c r="D102" s="11"/>
    </row>
    <row r="103" spans="2:4" x14ac:dyDescent="0.3">
      <c r="B103" s="5"/>
      <c r="C103" s="9" t="s">
        <v>461</v>
      </c>
      <c r="D103" s="12"/>
    </row>
    <row r="104" spans="2:4" ht="22.8" x14ac:dyDescent="0.3">
      <c r="B104" s="5"/>
      <c r="C104" s="10" t="s">
        <v>462</v>
      </c>
      <c r="D104" s="11"/>
    </row>
    <row r="105" spans="2:4" ht="22.8" x14ac:dyDescent="0.3">
      <c r="B105" s="5"/>
      <c r="C105" s="9" t="s">
        <v>463</v>
      </c>
      <c r="D105" s="12"/>
    </row>
    <row r="106" spans="2:4" ht="22.8" x14ac:dyDescent="0.3">
      <c r="B106" s="5"/>
      <c r="C106" s="10" t="s">
        <v>464</v>
      </c>
      <c r="D106" s="11"/>
    </row>
    <row r="107" spans="2:4" ht="22.8" x14ac:dyDescent="0.3">
      <c r="B107" s="5"/>
      <c r="C107" s="9" t="s">
        <v>465</v>
      </c>
      <c r="D107" s="12"/>
    </row>
    <row r="108" spans="2:4" ht="22.8" x14ac:dyDescent="0.3">
      <c r="B108" s="5"/>
      <c r="C108" s="10" t="s">
        <v>466</v>
      </c>
      <c r="D108" s="11"/>
    </row>
    <row r="109" spans="2:4" ht="22.8" x14ac:dyDescent="0.3">
      <c r="B109" s="5"/>
      <c r="C109" s="9" t="s">
        <v>467</v>
      </c>
      <c r="D109" s="12"/>
    </row>
    <row r="110" spans="2:4" ht="22.8" x14ac:dyDescent="0.3">
      <c r="B110" s="5"/>
      <c r="C110" s="10" t="s">
        <v>468</v>
      </c>
      <c r="D110" s="11"/>
    </row>
    <row r="111" spans="2:4" ht="22.8" x14ac:dyDescent="0.3">
      <c r="B111" s="5"/>
      <c r="C111" s="9" t="s">
        <v>469</v>
      </c>
      <c r="D111" s="12"/>
    </row>
    <row r="112" spans="2:4" x14ac:dyDescent="0.3">
      <c r="B112" s="5"/>
      <c r="C112" s="10" t="s">
        <v>470</v>
      </c>
      <c r="D112" s="11"/>
    </row>
    <row r="113" spans="2:4" ht="22.8" x14ac:dyDescent="0.3">
      <c r="B113" s="5"/>
      <c r="C113" s="9" t="s">
        <v>471</v>
      </c>
      <c r="D113" s="12"/>
    </row>
    <row r="114" spans="2:4" x14ac:dyDescent="0.3">
      <c r="B114" s="5"/>
      <c r="C114" s="10" t="s">
        <v>472</v>
      </c>
      <c r="D114" s="11"/>
    </row>
    <row r="115" spans="2:4" x14ac:dyDescent="0.3">
      <c r="B115" s="5"/>
      <c r="C115" s="9" t="s">
        <v>473</v>
      </c>
      <c r="D115" s="12"/>
    </row>
    <row r="116" spans="2:4" ht="22.8" x14ac:dyDescent="0.3">
      <c r="B116" s="5"/>
      <c r="C116" s="10" t="s">
        <v>474</v>
      </c>
      <c r="D116" s="11"/>
    </row>
    <row r="117" spans="2:4" ht="22.8" x14ac:dyDescent="0.3">
      <c r="B117" s="5"/>
      <c r="C117" s="9" t="s">
        <v>475</v>
      </c>
      <c r="D117" s="12"/>
    </row>
    <row r="118" spans="2:4" ht="22.8" x14ac:dyDescent="0.3">
      <c r="B118" s="5"/>
      <c r="C118" s="10" t="s">
        <v>476</v>
      </c>
      <c r="D118" s="11"/>
    </row>
    <row r="119" spans="2:4" ht="22.8" x14ac:dyDescent="0.3">
      <c r="B119" s="5"/>
      <c r="C119" s="9" t="s">
        <v>477</v>
      </c>
      <c r="D119" s="12"/>
    </row>
    <row r="120" spans="2:4" ht="22.8" x14ac:dyDescent="0.3">
      <c r="B120" s="5"/>
      <c r="C120" s="10" t="s">
        <v>478</v>
      </c>
      <c r="D120" s="11"/>
    </row>
    <row r="121" spans="2:4" ht="22.8" x14ac:dyDescent="0.3">
      <c r="B121" s="5"/>
      <c r="C121" s="9" t="s">
        <v>479</v>
      </c>
      <c r="D121" s="12"/>
    </row>
    <row r="122" spans="2:4" ht="22.8" x14ac:dyDescent="0.3">
      <c r="B122" s="5"/>
      <c r="C122" s="10" t="s">
        <v>480</v>
      </c>
      <c r="D122" s="11"/>
    </row>
    <row r="123" spans="2:4" ht="22.8" x14ac:dyDescent="0.3">
      <c r="B123" s="5"/>
      <c r="C123" s="9" t="s">
        <v>481</v>
      </c>
      <c r="D123" s="12"/>
    </row>
    <row r="124" spans="2:4" ht="22.8" x14ac:dyDescent="0.3">
      <c r="B124" s="5"/>
      <c r="C124" s="10" t="s">
        <v>482</v>
      </c>
      <c r="D124" s="11"/>
    </row>
    <row r="125" spans="2:4" x14ac:dyDescent="0.3">
      <c r="B125" s="5"/>
      <c r="C125" s="9" t="s">
        <v>483</v>
      </c>
      <c r="D125" s="12"/>
    </row>
    <row r="126" spans="2:4" ht="22.8" x14ac:dyDescent="0.3">
      <c r="B126" s="5"/>
      <c r="C126" s="10" t="s">
        <v>484</v>
      </c>
      <c r="D126" s="11"/>
    </row>
    <row r="127" spans="2:4" ht="22.8" x14ac:dyDescent="0.3">
      <c r="B127" s="5"/>
      <c r="C127" s="9" t="s">
        <v>485</v>
      </c>
      <c r="D127" s="12"/>
    </row>
    <row r="128" spans="2:4" ht="22.8" x14ac:dyDescent="0.3">
      <c r="B128" s="5"/>
      <c r="C128" s="10" t="s">
        <v>486</v>
      </c>
      <c r="D128" s="11"/>
    </row>
    <row r="129" spans="2:4" ht="22.8" x14ac:dyDescent="0.3">
      <c r="B129" s="5"/>
      <c r="C129" s="9" t="s">
        <v>487</v>
      </c>
      <c r="D129" s="12"/>
    </row>
    <row r="130" spans="2:4" ht="22.8" x14ac:dyDescent="0.3">
      <c r="B130" s="5"/>
      <c r="C130" s="10" t="s">
        <v>488</v>
      </c>
      <c r="D130" s="11"/>
    </row>
    <row r="131" spans="2:4" x14ac:dyDescent="0.3">
      <c r="B131" s="5"/>
      <c r="C131" s="9" t="s">
        <v>489</v>
      </c>
      <c r="D131" s="12"/>
    </row>
    <row r="132" spans="2:4" ht="34.200000000000003" x14ac:dyDescent="0.3">
      <c r="B132" s="6"/>
      <c r="C132" s="10" t="s">
        <v>490</v>
      </c>
      <c r="D132" s="31"/>
    </row>
  </sheetData>
  <mergeCells count="1">
    <mergeCell ref="B11:C11"/>
  </mergeCells>
  <hyperlinks>
    <hyperlink ref="B2" location="'Indice'!A1" display="Indic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4</vt:i4>
      </vt:variant>
    </vt:vector>
  </HeadingPairs>
  <TitlesOfParts>
    <vt:vector size="63" baseType="lpstr">
      <vt:lpstr>Indice</vt:lpstr>
      <vt:lpstr>Hoja01</vt:lpstr>
      <vt:lpstr>Hoja02</vt:lpstr>
      <vt:lpstr>Hoja03</vt:lpstr>
      <vt:lpstr>Hoja04</vt:lpstr>
      <vt:lpstr>Hoja05</vt:lpstr>
      <vt:lpstr>Hoja06</vt:lpstr>
      <vt:lpstr>Hoja07</vt:lpstr>
      <vt:lpstr>Hoja08</vt:lpstr>
      <vt:lpstr>Hoja09</vt:lpstr>
      <vt:lpstr>Hoja10</vt:lpstr>
      <vt:lpstr>Lists</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Hoja55</vt:lpstr>
      <vt:lpstr>Hoja56</vt:lpstr>
      <vt:lpstr>Hoja57</vt:lpstr>
      <vt:lpstr>sspdtipos_TipoDeDictamenDeAuditoria</vt:lpstr>
      <vt:lpstr>sspdtipos_TipoDivisa</vt:lpstr>
      <vt:lpstr>sspdtipos_TipoIdentificacionResponsablesInformacion</vt:lpstr>
      <vt:lpstr>sspdtipos_TipoSiNo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Reporting Standard S.L. - Exportación a Excel de XBRL</dc:subject>
  <dc:creator>Juan Carlos Rodríguez Rivera miembro de Juan Carlos Rodríguez Rivera</dc:creator>
  <cp:lastModifiedBy>Juan C</cp:lastModifiedBy>
  <dcterms:created xsi:type="dcterms:W3CDTF">2021-01-26T20:55:48Z</dcterms:created>
  <dcterms:modified xsi:type="dcterms:W3CDTF">2021-01-26T21:33:35Z</dcterms:modified>
</cp:coreProperties>
</file>