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C:\Users\jcool\Documents\Wk\2021\SSPD\Ejecución\Estructuras en Excel 2019\"/>
    </mc:Choice>
  </mc:AlternateContent>
  <xr:revisionPtr revIDLastSave="0" documentId="13_ncr:1_{ED0BA494-261C-4C39-87C2-039C66D58807}" xr6:coauthVersionLast="46" xr6:coauthVersionMax="46" xr10:uidLastSave="{00000000-0000-0000-0000-000000000000}"/>
  <bookViews>
    <workbookView xWindow="-110" yWindow="-10910" windowWidth="19420" windowHeight="11020" xr2:uid="{00000000-000D-0000-FFFF-FFFF00000000}"/>
  </bookViews>
  <sheets>
    <sheet name="Indice" sheetId="1" r:id="rId1"/>
    <sheet name="Hoja01" sheetId="2" r:id="rId2"/>
    <sheet name="Hoja02" sheetId="3" r:id="rId3"/>
    <sheet name="Hoja03" sheetId="4" r:id="rId4"/>
    <sheet name="Hoja04" sheetId="5" r:id="rId5"/>
    <sheet name="Hoja05" sheetId="6" r:id="rId6"/>
    <sheet name="Hoja06" sheetId="7" r:id="rId7"/>
    <sheet name="Hoja07" sheetId="8" r:id="rId8"/>
    <sheet name="Hoja08" sheetId="9" r:id="rId9"/>
    <sheet name="Hoja09" sheetId="10" r:id="rId10"/>
    <sheet name="Hoja10" sheetId="11" r:id="rId11"/>
    <sheet name="Lists" sheetId="12" state="hidden" r:id="rId12"/>
    <sheet name="Hoja11" sheetId="13" r:id="rId13"/>
    <sheet name="Hoja12" sheetId="14" r:id="rId14"/>
    <sheet name="Hoja13" sheetId="15" r:id="rId15"/>
    <sheet name="Hoja14" sheetId="16" r:id="rId16"/>
    <sheet name="Hoja15" sheetId="17" r:id="rId17"/>
    <sheet name="Hoja16" sheetId="18" r:id="rId18"/>
    <sheet name="Hoja17" sheetId="19" r:id="rId19"/>
    <sheet name="Hoja18" sheetId="20" r:id="rId20"/>
    <sheet name="Hoja19" sheetId="21" r:id="rId21"/>
    <sheet name="Hoja20" sheetId="22" r:id="rId22"/>
    <sheet name="Hoja21" sheetId="23" r:id="rId23"/>
    <sheet name="Hoja22" sheetId="24" r:id="rId24"/>
    <sheet name="Hoja23" sheetId="25" r:id="rId25"/>
    <sheet name="Hoja24" sheetId="26" r:id="rId26"/>
    <sheet name="Hoja25" sheetId="27" r:id="rId27"/>
    <sheet name="Hoja26" sheetId="28" r:id="rId28"/>
    <sheet name="Hoja27" sheetId="29" r:id="rId29"/>
    <sheet name="Hoja28" sheetId="30" r:id="rId30"/>
    <sheet name="Hoja29" sheetId="31" r:id="rId31"/>
    <sheet name="Hoja30" sheetId="32" r:id="rId32"/>
    <sheet name="Hoja31" sheetId="33" r:id="rId33"/>
    <sheet name="Hoja32" sheetId="34" r:id="rId34"/>
    <sheet name="Hoja33" sheetId="35" r:id="rId35"/>
    <sheet name="Hoja34" sheetId="36" r:id="rId36"/>
    <sheet name="Hoja35" sheetId="37" r:id="rId37"/>
    <sheet name="Hoja36" sheetId="38" r:id="rId38"/>
  </sheets>
  <definedNames>
    <definedName name="sspdtipos_TipoSiNo">Lists!$B$3:$B$4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 i="38" l="1"/>
  <c r="E15" i="38"/>
  <c r="F67" i="37"/>
  <c r="F43" i="37"/>
  <c r="F38" i="37"/>
  <c r="F37" i="37"/>
  <c r="F36" i="37"/>
  <c r="F35" i="37"/>
  <c r="F34" i="37"/>
  <c r="F33" i="37"/>
  <c r="F32" i="37"/>
  <c r="F44" i="37" s="1"/>
  <c r="F31" i="37"/>
  <c r="F29" i="37"/>
  <c r="F25" i="37"/>
  <c r="F16" i="37"/>
  <c r="F65" i="37" s="1"/>
  <c r="E17" i="34"/>
  <c r="K29" i="28"/>
  <c r="H29" i="28"/>
  <c r="M19" i="28"/>
  <c r="M29" i="28" s="1"/>
  <c r="L19" i="28"/>
  <c r="L29" i="28" s="1"/>
  <c r="K19" i="28"/>
  <c r="J19" i="28"/>
  <c r="J29" i="28" s="1"/>
  <c r="I19" i="28"/>
  <c r="I29" i="28" s="1"/>
  <c r="H19" i="28"/>
  <c r="G19" i="28"/>
  <c r="G29" i="28" s="1"/>
  <c r="J31" i="24"/>
  <c r="G30" i="24"/>
  <c r="F30" i="24"/>
  <c r="J19" i="24"/>
  <c r="J30" i="24" s="1"/>
  <c r="I19" i="24"/>
  <c r="I30" i="24" s="1"/>
  <c r="H19" i="24"/>
  <c r="H30" i="24" s="1"/>
  <c r="G19" i="24"/>
  <c r="F19" i="24"/>
  <c r="J14" i="24"/>
  <c r="Q29" i="22"/>
  <c r="P29" i="22"/>
  <c r="O29" i="22"/>
  <c r="N29" i="22"/>
  <c r="M29" i="22"/>
  <c r="L29" i="22"/>
  <c r="K29" i="22"/>
  <c r="J29" i="22"/>
  <c r="I29" i="22"/>
  <c r="H29" i="22"/>
  <c r="G29" i="22"/>
  <c r="F29" i="22"/>
  <c r="U34" i="15"/>
  <c r="U33" i="15"/>
  <c r="T33" i="15"/>
  <c r="S33" i="15"/>
  <c r="R33" i="15"/>
  <c r="Q33" i="15"/>
  <c r="P33" i="15"/>
  <c r="O33" i="15"/>
  <c r="N33" i="15"/>
  <c r="M33" i="15"/>
  <c r="L33" i="15"/>
  <c r="K33" i="15"/>
  <c r="J33" i="15"/>
  <c r="I33" i="15"/>
  <c r="H33" i="15"/>
  <c r="G33" i="15"/>
  <c r="F33" i="15"/>
  <c r="U20" i="15"/>
  <c r="F34" i="8"/>
  <c r="F35" i="8" s="1"/>
  <c r="F28" i="8"/>
  <c r="F26" i="8"/>
  <c r="F21" i="8"/>
  <c r="F16" i="8"/>
  <c r="F15" i="8"/>
  <c r="F14" i="8"/>
  <c r="F13" i="8"/>
  <c r="AI67" i="7"/>
  <c r="AH67" i="7"/>
  <c r="AG67" i="7"/>
  <c r="AF67" i="7"/>
  <c r="AE67" i="7"/>
  <c r="AD67" i="7"/>
  <c r="AC67" i="7"/>
  <c r="AB67" i="7"/>
  <c r="AA67" i="7"/>
  <c r="Z67" i="7"/>
  <c r="Y67" i="7"/>
  <c r="X67" i="7"/>
  <c r="W67" i="7"/>
  <c r="V67" i="7"/>
  <c r="U67" i="7"/>
  <c r="T67" i="7"/>
  <c r="S67" i="7"/>
  <c r="R67" i="7"/>
  <c r="Q67" i="7"/>
  <c r="P67" i="7"/>
  <c r="O67" i="7"/>
  <c r="N67" i="7"/>
  <c r="M67" i="7"/>
  <c r="L67" i="7"/>
  <c r="K67" i="7"/>
  <c r="J67" i="7"/>
  <c r="I67" i="7"/>
  <c r="H67" i="7"/>
  <c r="G67" i="7"/>
  <c r="F67" i="7"/>
  <c r="AH66" i="7"/>
  <c r="AE66" i="7"/>
  <c r="AC66" i="7"/>
  <c r="Z66" i="7"/>
  <c r="W66" i="7"/>
  <c r="U66" i="7"/>
  <c r="R66" i="7"/>
  <c r="O66" i="7"/>
  <c r="M66" i="7"/>
  <c r="J66" i="7"/>
  <c r="G66" i="7"/>
  <c r="AI53" i="7"/>
  <c r="AI66" i="7" s="1"/>
  <c r="AH53" i="7"/>
  <c r="AG53" i="7"/>
  <c r="AG66" i="7" s="1"/>
  <c r="AF53" i="7"/>
  <c r="AF66" i="7" s="1"/>
  <c r="AE53" i="7"/>
  <c r="AD53" i="7"/>
  <c r="AD66" i="7" s="1"/>
  <c r="AC53" i="7"/>
  <c r="AB53" i="7"/>
  <c r="AB66" i="7" s="1"/>
  <c r="AA53" i="7"/>
  <c r="AA66" i="7" s="1"/>
  <c r="Z53" i="7"/>
  <c r="Y53" i="7"/>
  <c r="Y66" i="7" s="1"/>
  <c r="X53" i="7"/>
  <c r="X66" i="7" s="1"/>
  <c r="W53" i="7"/>
  <c r="V53" i="7"/>
  <c r="V66" i="7" s="1"/>
  <c r="U53" i="7"/>
  <c r="T53" i="7"/>
  <c r="T66" i="7" s="1"/>
  <c r="S53" i="7"/>
  <c r="S66" i="7" s="1"/>
  <c r="R53" i="7"/>
  <c r="Q53" i="7"/>
  <c r="Q66" i="7" s="1"/>
  <c r="P53" i="7"/>
  <c r="P66" i="7" s="1"/>
  <c r="O53" i="7"/>
  <c r="N53" i="7"/>
  <c r="N66" i="7" s="1"/>
  <c r="M53" i="7"/>
  <c r="L53" i="7"/>
  <c r="L66" i="7" s="1"/>
  <c r="K53" i="7"/>
  <c r="K66" i="7" s="1"/>
  <c r="J53" i="7"/>
  <c r="I53" i="7"/>
  <c r="I66" i="7" s="1"/>
  <c r="H53" i="7"/>
  <c r="H66" i="7" s="1"/>
  <c r="G53" i="7"/>
  <c r="F53" i="7"/>
  <c r="F66" i="7" s="1"/>
  <c r="AI36" i="7"/>
  <c r="AF36" i="7"/>
  <c r="AD36" i="7"/>
  <c r="AA36" i="7"/>
  <c r="X36" i="7"/>
  <c r="V36" i="7"/>
  <c r="S36" i="7"/>
  <c r="P36" i="7"/>
  <c r="N36" i="7"/>
  <c r="K36" i="7"/>
  <c r="H36" i="7"/>
  <c r="F36" i="7"/>
  <c r="AI23" i="7"/>
  <c r="AH23" i="7"/>
  <c r="AH36" i="7" s="1"/>
  <c r="AG23" i="7"/>
  <c r="AG36" i="7" s="1"/>
  <c r="AF23" i="7"/>
  <c r="AE23" i="7"/>
  <c r="AE36" i="7" s="1"/>
  <c r="AD23" i="7"/>
  <c r="AC23" i="7"/>
  <c r="AC36" i="7" s="1"/>
  <c r="AB23" i="7"/>
  <c r="AB36" i="7" s="1"/>
  <c r="AA23" i="7"/>
  <c r="Z23" i="7"/>
  <c r="Z36" i="7" s="1"/>
  <c r="Y23" i="7"/>
  <c r="Y36" i="7" s="1"/>
  <c r="X23" i="7"/>
  <c r="W23" i="7"/>
  <c r="W36" i="7" s="1"/>
  <c r="V23" i="7"/>
  <c r="U23" i="7"/>
  <c r="U36" i="7" s="1"/>
  <c r="T23" i="7"/>
  <c r="T36" i="7" s="1"/>
  <c r="S23" i="7"/>
  <c r="R23" i="7"/>
  <c r="R36" i="7" s="1"/>
  <c r="Q23" i="7"/>
  <c r="Q36" i="7" s="1"/>
  <c r="P23" i="7"/>
  <c r="O23" i="7"/>
  <c r="O36" i="7" s="1"/>
  <c r="N23" i="7"/>
  <c r="M23" i="7"/>
  <c r="M36" i="7" s="1"/>
  <c r="L23" i="7"/>
  <c r="L36" i="7" s="1"/>
  <c r="K23" i="7"/>
  <c r="J23" i="7"/>
  <c r="J36" i="7" s="1"/>
  <c r="I23" i="7"/>
  <c r="I36" i="7" s="1"/>
  <c r="H23" i="7"/>
  <c r="G23" i="7"/>
  <c r="G36" i="7" s="1"/>
  <c r="F23" i="7"/>
  <c r="H81" i="6"/>
  <c r="G81" i="6"/>
  <c r="G80" i="6"/>
  <c r="H75" i="6"/>
  <c r="G75" i="6"/>
  <c r="H59" i="6"/>
  <c r="G59" i="6"/>
  <c r="G76" i="6" s="1"/>
  <c r="G79" i="6" s="1"/>
  <c r="H35" i="6"/>
  <c r="H76" i="6" s="1"/>
  <c r="H79" i="6" s="1"/>
  <c r="H28" i="6"/>
  <c r="G28" i="6"/>
  <c r="G35" i="6" s="1"/>
  <c r="I80" i="5"/>
  <c r="I78" i="5"/>
  <c r="H78" i="5"/>
  <c r="I67" i="5"/>
  <c r="H67" i="5"/>
  <c r="H80" i="5" s="1"/>
  <c r="I57" i="5"/>
  <c r="H57" i="5"/>
  <c r="I52" i="5"/>
  <c r="H52" i="5"/>
  <c r="I48" i="5"/>
  <c r="H48" i="5"/>
  <c r="I44" i="5"/>
  <c r="H44" i="5"/>
  <c r="I40" i="5"/>
  <c r="H40" i="5"/>
  <c r="I36" i="5"/>
  <c r="H36" i="5"/>
  <c r="I31" i="5"/>
  <c r="H31" i="5"/>
  <c r="I27" i="5"/>
  <c r="I59" i="5" s="1"/>
  <c r="I60" i="5" s="1"/>
  <c r="H27" i="5"/>
  <c r="H59" i="5" s="1"/>
  <c r="H60" i="5" s="1"/>
  <c r="I22" i="5"/>
  <c r="H22" i="5"/>
  <c r="H49" i="4"/>
  <c r="G49" i="4"/>
  <c r="H45" i="4"/>
  <c r="G45" i="4"/>
  <c r="G35" i="4"/>
  <c r="G34" i="4"/>
  <c r="G36" i="4" s="1"/>
  <c r="G22" i="4"/>
  <c r="H17" i="4"/>
  <c r="H22" i="4" s="1"/>
  <c r="H34" i="4" s="1"/>
  <c r="H36" i="4" s="1"/>
  <c r="G17" i="4"/>
  <c r="J109" i="3"/>
  <c r="I109" i="3"/>
  <c r="J107" i="3"/>
  <c r="AJ67" i="7" s="1"/>
  <c r="I107" i="3"/>
  <c r="AJ37" i="7" s="1"/>
  <c r="J94" i="3"/>
  <c r="J88" i="3"/>
  <c r="I88" i="3"/>
  <c r="J82" i="3"/>
  <c r="I82" i="3"/>
  <c r="I94" i="3" s="1"/>
  <c r="J71" i="3"/>
  <c r="I71" i="3"/>
  <c r="J65" i="3"/>
  <c r="J77" i="3" s="1"/>
  <c r="J95" i="3" s="1"/>
  <c r="J110" i="3" s="1"/>
  <c r="I65" i="3"/>
  <c r="I77" i="3" s="1"/>
  <c r="I95" i="3" s="1"/>
  <c r="I110" i="3" s="1"/>
  <c r="J50" i="3"/>
  <c r="J57" i="3" s="1"/>
  <c r="I50" i="3"/>
  <c r="I57" i="3" s="1"/>
  <c r="J21" i="3"/>
  <c r="J29" i="3" s="1"/>
  <c r="J32" i="3" s="1"/>
  <c r="I21" i="3"/>
  <c r="I15" i="3"/>
  <c r="I29" i="3" s="1"/>
  <c r="I32" i="3" s="1"/>
  <c r="AJ52" i="7" l="1"/>
  <c r="I81" i="5"/>
  <c r="AJ21" i="7"/>
  <c r="G38" i="4"/>
  <c r="H12" i="5"/>
  <c r="AJ22" i="7"/>
  <c r="H81" i="5"/>
  <c r="I58" i="3"/>
  <c r="J58" i="3"/>
  <c r="AJ51" i="7"/>
  <c r="H38" i="4"/>
  <c r="I12" i="5"/>
  <c r="I82" i="5" s="1"/>
  <c r="AJ15" i="7"/>
  <c r="H82" i="5" l="1"/>
  <c r="AJ23" i="7"/>
  <c r="AJ36" i="7" s="1"/>
  <c r="AJ53" i="7"/>
  <c r="AJ66" i="7" s="1"/>
</calcChain>
</file>

<file path=xl/sharedStrings.xml><?xml version="1.0" encoding="utf-8"?>
<sst xmlns="http://schemas.openxmlformats.org/spreadsheetml/2006/main" count="1516" uniqueCount="1026">
  <si>
    <t>Tabla de contenidos</t>
  </si>
  <si>
    <t>Indice</t>
  </si>
  <si>
    <t>[110000] Información general sobre estados financieros</t>
  </si>
  <si>
    <t>Vista:</t>
  </si>
  <si>
    <t>Eje X:</t>
  </si>
  <si>
    <t>N/A</t>
  </si>
  <si>
    <t>Eje Y:</t>
  </si>
  <si>
    <t>Eje Z:</t>
  </si>
  <si>
    <t>Periodo Actual</t>
  </si>
  <si>
    <t>Información general [resumen]</t>
  </si>
  <si>
    <t>Información a revelar sobre información general sobre los estados financieros [bloque de texto]</t>
  </si>
  <si>
    <t>Nombre de la entidad que informa u otras formas de identificación</t>
  </si>
  <si>
    <t>Identificación de la Empresa (ID RUPS)</t>
  </si>
  <si>
    <t>NIT</t>
  </si>
  <si>
    <t>Información a revelar sobre la naturaleza del negocio</t>
  </si>
  <si>
    <t>Fecha de cierre del periodo sobre el que se informa</t>
  </si>
  <si>
    <t>[210000] Estado de situación financiera (corriente/no corriente) - Consolidado</t>
  </si>
  <si>
    <t>Periodo Anterior</t>
  </si>
  <si>
    <t>Estado de situación financiera [resumen]</t>
  </si>
  <si>
    <t>Estado de Situación Financiera por Servicio [partidas]</t>
  </si>
  <si>
    <t>Activos [resumen]</t>
  </si>
  <si>
    <t>Activos corrientes [resumen]</t>
  </si>
  <si>
    <t>Efectivo y equivalentes al efectivo</t>
  </si>
  <si>
    <t>Cuentas comerciales por cobrar y otras cuentas por cobrar corrientes [Resumen]</t>
  </si>
  <si>
    <t>Cuentas comerciales por cobrar por prestación de servicios públicos corrientes</t>
  </si>
  <si>
    <t>Cuentas comerciales por cobrar por venta de bienes corrientes</t>
  </si>
  <si>
    <t>Cuentas por cobrar corrientes a partes relacionadas</t>
  </si>
  <si>
    <t>Otras cuentas por cobrar corrientes</t>
  </si>
  <si>
    <t>Total cuentas comerciales por cobrar y otras cuentas por cobrar corrientes</t>
  </si>
  <si>
    <t>Inventarios corrientes</t>
  </si>
  <si>
    <t>Activos por impuestos corrientes</t>
  </si>
  <si>
    <t>Recursos hidrocarburos y minerales corrientes</t>
  </si>
  <si>
    <t>Activos biológicos corrientes</t>
  </si>
  <si>
    <t>Otros activos financieros corrientes</t>
  </si>
  <si>
    <t>Otros activos no financieros corrientes</t>
  </si>
  <si>
    <t>Activos corrientes distintos al efectivo pignorados como garantía colateral para las que el receptor de transferencias tiene derecho por contrato o costumbre a vender o pignorar de nuevo dicha garantía colateral</t>
  </si>
  <si>
    <t>Total activos corrientes distintos de los activos no corrientes o grupo de activos para su disposición clasificados como mantenidos para la venta o como mantenidos para distribuir a los propietarios</t>
  </si>
  <si>
    <t>Activos no corrientes o grupos de activos para su disposición clasificados como mantenidos para la venta</t>
  </si>
  <si>
    <t>Activos no corrientes o grupos de activos para su disposición clasificados como mantenidos para distribuir a los propietarios</t>
  </si>
  <si>
    <t>Activos corrientes totales</t>
  </si>
  <si>
    <t>Activos no corrientes [resumen]</t>
  </si>
  <si>
    <t>Efectivo y equivalentes al efectivo de uso restringido</t>
  </si>
  <si>
    <t>Propiedades, planta y equipo</t>
  </si>
  <si>
    <t>Propiedad de inversión</t>
  </si>
  <si>
    <t>Plusvalía</t>
  </si>
  <si>
    <t>Activos intangibles distintos de la plusvalía</t>
  </si>
  <si>
    <t>Inversiones contabilizadas utilizando el método de la participación</t>
  </si>
  <si>
    <t>Inversiones en asociadas</t>
  </si>
  <si>
    <t>Inversiones en subsidiarias</t>
  </si>
  <si>
    <t>Inversiones en negocios conjuntos</t>
  </si>
  <si>
    <t>Activos biológicos no corrientes</t>
  </si>
  <si>
    <t>Recursos hidrocarburos y minerales no corrientes</t>
  </si>
  <si>
    <t>Cuentas comerciales por cobrar y otras cuentas por cobrar no corrientes [Resumen]</t>
  </si>
  <si>
    <t>Cuentas comerciales por cobrar por prestación de servicios públicos no corrientes</t>
  </si>
  <si>
    <t>Cuentas comerciales por cobrar por venta de bienes no corrientes</t>
  </si>
  <si>
    <t>Cuentas por cobrar partes relacionadas y asociadas no corrientes</t>
  </si>
  <si>
    <t>Otras cuentas comerciales por cobrar no corrientes</t>
  </si>
  <si>
    <t>Total cuentas comerciales por cobrar y otras cuentas por cobrar no corrientes</t>
  </si>
  <si>
    <t>Inventarios no corrientes</t>
  </si>
  <si>
    <t>Activos por impuestos diferidos</t>
  </si>
  <si>
    <t>Activos por impuestos corrientes, no corriente</t>
  </si>
  <si>
    <t>Otros activos financieros no corrientes</t>
  </si>
  <si>
    <t>Otros activos no financieros no corrientes</t>
  </si>
  <si>
    <t>Activos no corrientes distintos al efectivo pignorados como garantía colateral para las que el receptor de transferencias tiene derecho por contrato o costumbre a vender o pignorar de nuevo la garantía colateral</t>
  </si>
  <si>
    <t>Total de activos no corrientes</t>
  </si>
  <si>
    <t>Total de activos</t>
  </si>
  <si>
    <t>Patrimonio y pasivos [resumen]</t>
  </si>
  <si>
    <t>Pasivos [resumen]</t>
  </si>
  <si>
    <t>Pasivos corrientes [resumen]</t>
  </si>
  <si>
    <t>Provisiones corrientes [resumen]</t>
  </si>
  <si>
    <t>Provisiones corrientes por beneficios a los empleados</t>
  </si>
  <si>
    <t>Otras provisiones corrientes</t>
  </si>
  <si>
    <t>Total provisiones corrientes</t>
  </si>
  <si>
    <t>Cuentas por pagar comerciales y otras cuentas por pagar corrientes [Resumen]</t>
  </si>
  <si>
    <t>Cuentas comerciales por pagar por adquisición de servicios corrientes</t>
  </si>
  <si>
    <t>Cuentas comerciales por pagar por adquisición de bienes corrientes</t>
  </si>
  <si>
    <t>Cuentas por pagar partes relacionadas y asociadas corrientes</t>
  </si>
  <si>
    <t>Otras cuentas comerciales por pagar corrientes</t>
  </si>
  <si>
    <t>Total cuentas comerciales por pagar y otras cuentas por pagar corrientes</t>
  </si>
  <si>
    <t>Pasivos por impuestos corrientes, corriente</t>
  </si>
  <si>
    <t>Obligaciones financieras corrientes</t>
  </si>
  <si>
    <t>Otros pasivos financieros corrientes</t>
  </si>
  <si>
    <t>Otros pasivos no financieros corrientes</t>
  </si>
  <si>
    <t>Pasivos incluidos en grupos de activos para su disposición clasificados como mantenidos para la venta</t>
  </si>
  <si>
    <t>Pasivos corrientes totales</t>
  </si>
  <si>
    <t>Pasivos no corrientes [resumen]</t>
  </si>
  <si>
    <t>Provisiones no corrientes [resumen]</t>
  </si>
  <si>
    <t>Provisiones no corrientes por beneficios a los empleados</t>
  </si>
  <si>
    <t>Otras provisiones no corrientes</t>
  </si>
  <si>
    <t>Total provisiones no corrientes</t>
  </si>
  <si>
    <t>Cuentas por pagar comerciales y otras cuentas por pagar no corrientes [Resumen]</t>
  </si>
  <si>
    <t>Cuentas comerciales por pagar por adquisición de servicios no corrientes</t>
  </si>
  <si>
    <t>Cuentas comerciales por pagar por adquisición de bienes no corrientes</t>
  </si>
  <si>
    <t>Cuentas por pagar no corrientes con partes relacionadas</t>
  </si>
  <si>
    <t>Otras cuentas comerciales por pagar no corrientes</t>
  </si>
  <si>
    <t>Total cuentas comerciales por pagar y otras cuentas por pagar no corrientes</t>
  </si>
  <si>
    <t>Pasivo por impuestos diferidos</t>
  </si>
  <si>
    <t>Pasivos por impuestos corrientes, no corriente</t>
  </si>
  <si>
    <t>Obligaciones financieras no corrientes</t>
  </si>
  <si>
    <t>Otros pasivos financieros no corrientes</t>
  </si>
  <si>
    <t>Otros pasivos no financieros no corrientes</t>
  </si>
  <si>
    <t>Total de pasivos no corrientes</t>
  </si>
  <si>
    <t>Total pasivos</t>
  </si>
  <si>
    <t>Patrimonio [resumen]</t>
  </si>
  <si>
    <t>Capital emitido</t>
  </si>
  <si>
    <t>Inversión suplementaria al capital asignado</t>
  </si>
  <si>
    <t>Acciones propias en cartera</t>
  </si>
  <si>
    <t>Prima de emisión</t>
  </si>
  <si>
    <t>Ganancias acumuladas</t>
  </si>
  <si>
    <t>Efectos por adopción NIF</t>
  </si>
  <si>
    <t>Otras participaciones en el patrimonio</t>
  </si>
  <si>
    <t>Reserva legal</t>
  </si>
  <si>
    <t>Otras reservas</t>
  </si>
  <si>
    <t>Otras partidas patrimoniales (ORI)</t>
  </si>
  <si>
    <t>Total patrimonio atribuible a propietarios de la controladora</t>
  </si>
  <si>
    <t>Participaciones no controladoras</t>
  </si>
  <si>
    <t>Total patrimonio</t>
  </si>
  <si>
    <t>Total patrimonio y pasivos</t>
  </si>
  <si>
    <t>[310000] Estado de Resultados Integral - Consolidado</t>
  </si>
  <si>
    <t>Resultado de periodo [resumen]</t>
  </si>
  <si>
    <t>Estado de Resultados Integral por Servicio [partidas]</t>
  </si>
  <si>
    <t>Ganancia (pérdida) [resumen]</t>
  </si>
  <si>
    <t>Ingresos de actividades ordinarias</t>
  </si>
  <si>
    <t>Ingresos por intereses calculados usando el método del interés efectivo</t>
  </si>
  <si>
    <t>Costo de ventas</t>
  </si>
  <si>
    <t>Ganancia bruta</t>
  </si>
  <si>
    <t>Otros ingresos</t>
  </si>
  <si>
    <t>Gastos de administración</t>
  </si>
  <si>
    <t>Otros gastos</t>
  </si>
  <si>
    <t>Otras ganancias (pérdidas)</t>
  </si>
  <si>
    <t>Ganancia (pérdida) por actividades de operación</t>
  </si>
  <si>
    <t>Diferencia entre el importe en libros de dividendos pagaderos e importe en libros de activos distribuidos distintos al efectivo</t>
  </si>
  <si>
    <t>Ganancias (pérdidas) derivadas de la posición monetaria neta</t>
  </si>
  <si>
    <t>Ganancias (pérdidas) que surgen de la baja en cuentas de activos financieros medidos al costo amortizado</t>
  </si>
  <si>
    <t>Ingresos financieros</t>
  </si>
  <si>
    <t>Costos financieros</t>
  </si>
  <si>
    <t>Deterioro de valor de ganancias y reversión de pérdidas por deterioro de valor (pérdidas por deterioro de valor) determinado de acuerdo con la NIIF 9</t>
  </si>
  <si>
    <t>Participación en las ganancias (pérdidas) de asociadas y negocios conjuntos que se contabilicen utilizando el método de la participación</t>
  </si>
  <si>
    <t>Otros ingresos (gastos) procedentes de subsidiarias, entidades controladas de forma conjunta y asociadas</t>
  </si>
  <si>
    <t>Ganancias (pérdidas) que surgen de diferencias entre el costo amortizado anterior y el valor razonable de activos financieros reclasificados de la categoría de medición costo amortizado a la categoría de medición de valor razonable con cambios en resultados</t>
  </si>
  <si>
    <t>Ganancia (pérdida) acumulada anteriormente reconocida en otro resultado integral que surge de la reclasificación de activos financieros de la categoría de medición de valor razonable con cambios en otro resultado integral a la de valor razonable con cambios en resultados</t>
  </si>
  <si>
    <t>Ganancias (pérdidas) de cobertura por cobertura de un grupo de partidas con posiciones de riesgo compensadoras</t>
  </si>
  <si>
    <t>Ganancia (pérdida), antes de impuestos</t>
  </si>
  <si>
    <t>Gasto (ingreso) por impuestos</t>
  </si>
  <si>
    <t>Ganancia (pérdida) procedente de operaciones continuadas</t>
  </si>
  <si>
    <t>Ganancia (pérdida) procedente de operaciones discontinuadas</t>
  </si>
  <si>
    <t>Ganancia (pérdida)</t>
  </si>
  <si>
    <t>Ganancia (pérdida), atribuible a los propietarios de la controladora</t>
  </si>
  <si>
    <t>Ganancia (pérdida), atribuible a participaciones no controladoras</t>
  </si>
  <si>
    <t>Ganancias por acción [resumen]</t>
  </si>
  <si>
    <t>Ganancia por acción básica [resumen]</t>
  </si>
  <si>
    <t>Ganancia (pérdida) por acción básica en operaciones continuadas</t>
  </si>
  <si>
    <t>Ganancia (pérdida) por acción básica en operaciones discontinuadas</t>
  </si>
  <si>
    <t>Total ganancias (pérdidas) básicas por acción</t>
  </si>
  <si>
    <t>Ganancias por acción diluidas [resumen]</t>
  </si>
  <si>
    <t>Ganancias (pérdida) diluida por acción procedente de operaciones continuadas</t>
  </si>
  <si>
    <t>Ganancias (pérdida) diluida por acción procedentes de operaciones discontinuadas</t>
  </si>
  <si>
    <t>Total ganancias (pérdidas) por acción diluidas</t>
  </si>
  <si>
    <t>[420000] Estado de Resultados Integral, componentes ORI presentados antes de impuestos - Consolidado</t>
  </si>
  <si>
    <t>Estado del resultado integral [resumen]</t>
  </si>
  <si>
    <t>Otro resultado integral [resumen]</t>
  </si>
  <si>
    <t>Otro Resultado Integral</t>
  </si>
  <si>
    <t>Componentes de otro resultado integral que no se reclasificarán al resultado del periodo, antes de impuestos [resumen]</t>
  </si>
  <si>
    <t>Otro resultado integral, antes de impuestos, ganancias (pérdidas) de inversiones en instrumentos de patrimonio</t>
  </si>
  <si>
    <t>Otro resultado integral, antes de impuestos, ganancias (pérdidas) por revaluación</t>
  </si>
  <si>
    <t>Otro resultado integral, antes de impuestos, ganancias (pérdidas) por nuevas mediciones de planes de beneficios definidos</t>
  </si>
  <si>
    <t>Otro resultado integral, antes de impuestos, cambio en el valor razonable de pasivos financieros atribuible a cambios en el riesgo crediticio del pasivo</t>
  </si>
  <si>
    <t>Otro resultado integral, antes de impuestos, ganancias (pérdidas) por instrumentos de cobertura que cubren inversiones en instrumentos de patrimonio</t>
  </si>
  <si>
    <t>Participación de otro resultado integral de asociadas y negocios conjuntos contabilizados utilizando el método de la participación que no se reclasificará al resultado del periodo, antes de impuestos</t>
  </si>
  <si>
    <t>Total otro resultado integral que no se reclasificará al resultado del periodo, antes de impuestos</t>
  </si>
  <si>
    <t>Componentes de otro resultado integral que se reclasificarán al resultado del periodo, antes de impuestos [resumen]</t>
  </si>
  <si>
    <t>Diferencias de cambio por conversión [resumen]</t>
  </si>
  <si>
    <t>Ganancias (pérdidas) por diferencias de cambio de conversión, antes de impuestos</t>
  </si>
  <si>
    <t>Ajustes de reclasificación en diferencias de cambio de conversión, antes de impuestos</t>
  </si>
  <si>
    <t>Otro resultado integral, antes de impuestos, diferencias de cambio por conversión</t>
  </si>
  <si>
    <t>Activos financieros disponibles para la venta [resumen]</t>
  </si>
  <si>
    <t>Ganancias (pérdidas) por nuevas mediciones de activos financieros disponibles para la venta, antes de impuestos</t>
  </si>
  <si>
    <t>Ajustes de reclasificación, activos financieros disponibles para la venta, antes de impuestos</t>
  </si>
  <si>
    <t>Otro resultado integral antes de impuestos, activos financieros disponibles para la venta</t>
  </si>
  <si>
    <t>Coberturas del flujo de efectivo [resumen]</t>
  </si>
  <si>
    <t>Ganancias (pérdidas) por coberturas de flujos de efectivo, antes de impuestos</t>
  </si>
  <si>
    <t>Ajustes de reclasificación en coberturas de flujos de efectivo, antes de impuestos</t>
  </si>
  <si>
    <t>Importes eliminados del patrimonio e incluidos en el importe en libros de activos (pasivos) no financieros que se hayan adquirido o incurrido mediante una transacción prevista altamente probable cubierta, antes de impuestos</t>
  </si>
  <si>
    <t>Otro resultado integral, antes de impuestos, coberturas del flujo de efectivo</t>
  </si>
  <si>
    <t>Coberturas de inversiones netas en negocios en el extranjero [resumen]</t>
  </si>
  <si>
    <t>Ganancias (pérdidas) por coberturas de inversiones netas en negocios en el extranjero, antes de impuestos</t>
  </si>
  <si>
    <t>Ajustes de reclasificación por coberturas de inversiones netas en negocios en el extranjero, antes de impuestos</t>
  </si>
  <si>
    <t>Otro resultado integral, antes de impuestos, coberturas de inversiones netas en negocios en el extranjero</t>
  </si>
  <si>
    <t>Cambio en el valor temporal del dinero de opciones</t>
  </si>
  <si>
    <t>Ganancia (pérdida) por cambios en el valor temporal del dinero de opciones, antes de Impuestos</t>
  </si>
  <si>
    <t>Ajustes de reclasificación por cambios en el valor temporal del dinero de opciones, antes de impuestos</t>
  </si>
  <si>
    <t>Otro resultado integral cambio en el valor temporal del dinero de opciones</t>
  </si>
  <si>
    <t>Cambios en el valor de los elementos a término de contratos a término</t>
  </si>
  <si>
    <t>Ganancia (pérdida) por cambios en el valor de los elementos a término de contratos a término, antes de impuestos</t>
  </si>
  <si>
    <t>Ajustes de reclasificación por cambios en el valor de los elementos a término de contratos a término, antes de impuestos</t>
  </si>
  <si>
    <t>Otros resultado integral cambios en el valor de los elementos a término de contratos a término</t>
  </si>
  <si>
    <t>Cambio en el valor de los diferenciales de tasa cambio de moneda extranjera</t>
  </si>
  <si>
    <t>Ganancia (pérdida) por cambios en el valor de los diferenciales de la tasa de cambio dela moneda extranjera, antes de impuestos</t>
  </si>
  <si>
    <t>Ajustes de reclasificación por cambios en el valor de los diferenciales de la tasa decambio de la moneda extranjera, antes de impuestos</t>
  </si>
  <si>
    <t>Otro resultado integral antes de impuestos cambios en el valor de los diferenciales de tasa de cambio de la moneda extranjera</t>
  </si>
  <si>
    <t>Activos financieros medidos al valor razonable con cambios en otro resultado integral [resumen]</t>
  </si>
  <si>
    <t>Ganancias (pérdidas) por activos financieros medidos al valor razonable con cambios en otro resultado integral, antes de impuestos</t>
  </si>
  <si>
    <t>Ajustes de reclasificación sobre activos financieros medidos al valor razonable con cambios en otro resultado integral, antes de impuestos</t>
  </si>
  <si>
    <t>Importes eliminados del patrimonio y ajustados contra el valor razonable de activos financieros en el momento de la reclasificación fuera de la categoría de medición de valor razonable con cambios en otro resultado integral, antes de impuestos</t>
  </si>
  <si>
    <t>Otro resultado integral, antes de Impuestos, activos financieros medidos al valor razonable con cambios en otro resultado integral</t>
  </si>
  <si>
    <t>Participación de otro resultado integral de asociadas y negocios conjuntos contabilizados utilizando el método de la participación que se reclasificará al resultado del periodo, antes de impuestos</t>
  </si>
  <si>
    <t>Otro resultado integral que se reclasificará al resultado de periodo, antes de impuestos</t>
  </si>
  <si>
    <t>Total otro resultado integral, antes de impuestos</t>
  </si>
  <si>
    <t>Impuestos a las ganancias relativos a componentes de otro resultado integral que no se reclasificará al resultado del periodo [resumen]</t>
  </si>
  <si>
    <t>Impuesto a las ganancias relativos a inversiones en instrumentos de patrimonio de otro resultado integral</t>
  </si>
  <si>
    <t>Impuesto a las ganancias relacionado con cambios en el superávit de revaluación incluido en otro resultado integral</t>
  </si>
  <si>
    <t>Impuesto a las ganancias relativo a nuevas mediciones de planes de beneficios definidos de otro resultado integral</t>
  </si>
  <si>
    <t>Impuesto a las ganancias relacionado con cambios en el valor razonable de pasivos financieros atribuibles a cambios en el riesgo crediticio del pasivo de otro resultado integral</t>
  </si>
  <si>
    <t>Impuesto a las ganancias relacionados con coberturas de inversiones en instrumentos de patrimonio de otro resultado integral</t>
  </si>
  <si>
    <t>Total Impuestos a las ganancias relativos a componentes de otro resultado integral que no se reclasificará al resultado del periodo</t>
  </si>
  <si>
    <t>Impuestos a las ganancias relativos a la participación de otro resultado integral de asociadas y negocios conjuntos contabilizados utilizando el método de la participación que no se reclasificará al resultado del periodo</t>
  </si>
  <si>
    <t>Impuestos a las ganancias relativos a componentes de otro resultado integral que se reclasificará al resultado del periodo [resumen]</t>
  </si>
  <si>
    <t>Impuesto a las ganancias relacionado con diferencias de cambio en conversiones incluido en otro resultado integral</t>
  </si>
  <si>
    <t>Impuesto a las ganancias relacionadas con activos financieros disponibles para la venta de otro resultado integral</t>
  </si>
  <si>
    <t>Impuesto a las ganancias relacionado con coberturas de flujos de efectivo incluido en otro resultado integral</t>
  </si>
  <si>
    <t>Impuesto a las ganancias relacionado con coberturas de inversiones netas en negocios en el extranjero incluido en otro resultado integral</t>
  </si>
  <si>
    <t>Impuesto a las ganancias relacionado con cambios en el valor temporal del dinero de opciones de otro resultado integral</t>
  </si>
  <si>
    <t>Impuesto a las ganancias relacionado con cambios en el valor de los elementos a término de contratos a término de otro resultado integral</t>
  </si>
  <si>
    <t>Impuesto a las ganancias relacionados con cambios en el valor de los diferenciales de tasa de cambio de la moneda extranjera de otro resultado integral</t>
  </si>
  <si>
    <t>Impuesto a las ganancias relacionado con activos financieros medidos al valor razonable con cambios en otro resultado integral</t>
  </si>
  <si>
    <t>Total impuestos a las ganancias relativos a componentes de otro resultado integral que se reclasificará al resultado del periodo</t>
  </si>
  <si>
    <t>Impuestos a las ganancias relativos a la participación de otro resultado integral de asociadas y negocios conjuntos contabilizados utilizando el método de la participación que se reclasificará al resultado del periodo</t>
  </si>
  <si>
    <t>Total Impuestos</t>
  </si>
  <si>
    <t>Otro resultado integral</t>
  </si>
  <si>
    <t>Resultado integral total</t>
  </si>
  <si>
    <t>Resultado integral atribuible a [resumen]</t>
  </si>
  <si>
    <t>Resultado integral atribuible a los propietarios de la controladora</t>
  </si>
  <si>
    <t>Resultado integral atribuible a participaciones no controladoras</t>
  </si>
  <si>
    <t>[510000] Estado de flujos de efectivo, método directo - Consolidado</t>
  </si>
  <si>
    <t>Estado de flujos de efectivo [resumen]</t>
  </si>
  <si>
    <t>Estado de Flujo de Efectivo por Servicio [partidas]</t>
  </si>
  <si>
    <t>Flujos de efectivo procedentes de (utilizados en) actividades de operación [resumen]</t>
  </si>
  <si>
    <t>Clases de cobros por actividades de operación [resumen]</t>
  </si>
  <si>
    <t>Cobros procedentes de las ventas de bienes y prestación de servicios</t>
  </si>
  <si>
    <t>Cobros procedentes de regalías, cuotas, comisiones y otros ingresos de actividades ordinarias</t>
  </si>
  <si>
    <t>Cobros derivados de contratos mantenidos para intermediación o para negociar con ellos</t>
  </si>
  <si>
    <t>Cobros procedentes de primas y prestaciones, anualidades y otros beneficios de pólizas suscritas</t>
  </si>
  <si>
    <t>Cobros por rentas y ventas posteriores de activos mantenidos para arrendar a terceros y posteriormente mantenidos para la venta</t>
  </si>
  <si>
    <t>Otros cobros por actividades de operación</t>
  </si>
  <si>
    <t>Clases de pagos en efectivo procedentes de actividades de operación [resumen]</t>
  </si>
  <si>
    <t>Pagos a proveedores por el suministro de bienes y servicios</t>
  </si>
  <si>
    <t>Pagos procedentes de contratos mantenidos para intermediación o para negociar</t>
  </si>
  <si>
    <t>Pagos a y por cuenta de los empleados</t>
  </si>
  <si>
    <t>Pagos por primas y prestaciones, anualidades y otras obligaciones derivadas de las pólizas suscritas</t>
  </si>
  <si>
    <t>Pagos por producir o adquirir activos mantenidos para arrendar a terceros y posteriormente mantenidos para la venta</t>
  </si>
  <si>
    <t>Otros pagos por actividades de operación</t>
  </si>
  <si>
    <t>Flujos de efectivo netos procedentes (utilizados en) operaciones</t>
  </si>
  <si>
    <t>Dividendos pagados</t>
  </si>
  <si>
    <t>Dividendos recibidos</t>
  </si>
  <si>
    <t>Intereses pagados</t>
  </si>
  <si>
    <t>Intereses recibidos</t>
  </si>
  <si>
    <t>Impuestos a las ganancias reembolsados (pagados)</t>
  </si>
  <si>
    <t>Otras entradas (salidas) de efectivo</t>
  </si>
  <si>
    <t>Flujos de efectivo netos procedentes de (utilizados en) actividades de operación</t>
  </si>
  <si>
    <t>Flujos de efectivo procedentes de (utilizados en) actividades de inversión [resumen]</t>
  </si>
  <si>
    <t>Flujos de efectivo procedentes de la pérdida de control de subsidiarias u otros negocios</t>
  </si>
  <si>
    <t>Flujos de efectivo utilizados para obtener el control de subsidiarias u otros negocios</t>
  </si>
  <si>
    <t>Otros cobros por la venta de patrimonio o instrumentos de deuda de otras entidades</t>
  </si>
  <si>
    <t>Otros pagos para adquirir patrimonio o instrumentos de deuda de otras entidades</t>
  </si>
  <si>
    <t>Otros cobros por la venta de participaciones en negocios conjuntos</t>
  </si>
  <si>
    <t>Otros pagos para adquirir participaciones en negocios conjuntos</t>
  </si>
  <si>
    <t>Importes procedentes de la venta de propiedades, planta y equipo</t>
  </si>
  <si>
    <t>Compras de propiedades, planta y equipo</t>
  </si>
  <si>
    <t>Importes procedentes de ventas de activos intangibles</t>
  </si>
  <si>
    <t>Compras de activos intangibles</t>
  </si>
  <si>
    <t>Recursos por ventas de otros activos a largo plazo</t>
  </si>
  <si>
    <t>Compras de otros activos a largo plazo</t>
  </si>
  <si>
    <t>Importes procedentes de subvenciones del gobierno</t>
  </si>
  <si>
    <t>Anticipos de efectivo y préstamos concedidos a terceros</t>
  </si>
  <si>
    <t>Cobros procedentes del reembolso de anticipos y préstamos concedidos a terceros</t>
  </si>
  <si>
    <t>Pagos derivados de contratos de futuro, a término, de opciones y de permuta financiera</t>
  </si>
  <si>
    <t>Cobros procedentes de contratos de futuro, a término, de opciones y de permuta financiera</t>
  </si>
  <si>
    <t>Flujos de efectivo netos procedentes de (utilizados en) actividades de inversión</t>
  </si>
  <si>
    <t>Flujos de efectivo procedentes de (utilizados en) actividades de financiación [resumen]</t>
  </si>
  <si>
    <t>Recursos por cambios en las participaciones en la propiedad en subsidiarias que no dan lugar a la pérdida de control</t>
  </si>
  <si>
    <t>Pagos por cambios en las participaciones en la propiedad en subsidiarias que no dan lugar a la pérdida de control</t>
  </si>
  <si>
    <t>Importes procedentes de la emisión de acciones</t>
  </si>
  <si>
    <t>Importes procedentes de la emisión de otros instrumentos de patrimonio</t>
  </si>
  <si>
    <t>Pagos por adquirir o rescatar las acciones de la entidad</t>
  </si>
  <si>
    <t>Pagos por otras participaciones en el patrimonio</t>
  </si>
  <si>
    <t>Importes procedentes de préstamos</t>
  </si>
  <si>
    <t>Reembolsos de préstamos</t>
  </si>
  <si>
    <t>Pagos de pasivos por arrendamientos NIIF 16</t>
  </si>
  <si>
    <t>Flujos de efectivo netos procedentes de (utilizados en) actividades de financiación</t>
  </si>
  <si>
    <t>Incremento (disminución) neto de efectivo y equivalentes al efectivo, antes del efecto de los cambios en la tasa de cambio</t>
  </si>
  <si>
    <t>Efectos de la variación en la tasa de cambio sobre el efectivo y equivalentes al efectivo [resumen]</t>
  </si>
  <si>
    <t>Efectos de la variación en la tasa de cambio sobre el efectivo y equivalentes al efectivo</t>
  </si>
  <si>
    <t>Incremento (disminución) neto de efectivo y equivalentes al efectivo</t>
  </si>
  <si>
    <t>Efectivo y equivalentes al efectivo al principio del periodo</t>
  </si>
  <si>
    <t>Efectivo y equivalentes al efectivo al final del periodo</t>
  </si>
  <si>
    <t>[610000] Estado de cambios en el patrimonio - Consolidado</t>
  </si>
  <si>
    <t>Patrimonio [miembro]</t>
  </si>
  <si>
    <t>Patrimonio atribuible a los propietarios de la controladora [miembro]</t>
  </si>
  <si>
    <t>Capital emitido [miembro]</t>
  </si>
  <si>
    <t>Acciones propias en cartera [miembro]</t>
  </si>
  <si>
    <t>Prima de emisión [miembro]</t>
  </si>
  <si>
    <t>Ganancias acumuladas [miembro]</t>
  </si>
  <si>
    <t>Otras reservas [miembro]</t>
  </si>
  <si>
    <t>Reserva legal [miembro]</t>
  </si>
  <si>
    <t>Reserva para catástrofes [miembro]</t>
  </si>
  <si>
    <t>Reserva para estabilización [miembro]</t>
  </si>
  <si>
    <t>Reserva de componentes de participación discrecional [miembro]</t>
  </si>
  <si>
    <t>Otras partidas patrimoniales [miembro]</t>
  </si>
  <si>
    <t>Reserva de ganancias y pérdidas por inversiones en instrumentos de patrimonio [miembro]</t>
  </si>
  <si>
    <t>Importes reconocidos en otro resultado integral y acumulados en el patrimonio relativos a activos no corrientes o grupos de activos para su disposición mantenidos para la venta [miembro]</t>
  </si>
  <si>
    <t>Superávit de revaluación [miembro]</t>
  </si>
  <si>
    <t>Reserva de pagos basados en acciones [miembro]</t>
  </si>
  <si>
    <t>Reserva de nuevas mediciones de planes de beneficios definidos [miembro]</t>
  </si>
  <si>
    <t>Reserva para cambios en el valor razonable de pasivos financieros atribuibles a cambios en el riesgo crediticio del pasivo [miembro]</t>
  </si>
  <si>
    <t>Reserva de ganancias y pérdidas sobre instrumentos de cobertura que cubren inversiones en instrumentos de patrimonio [miembro]</t>
  </si>
  <si>
    <t>Reserva de diferencias de cambio en conversiones [miembro]</t>
  </si>
  <si>
    <t>Participación de otro resultado integral de asociadas y negocios conjuntos contabilizados utilizando el método de la participación [miembro]</t>
  </si>
  <si>
    <t>Reserva de ganancias y pérdidas en nuevas mediciones de activos financieros disponibles para la venta [miembro]</t>
  </si>
  <si>
    <t>Reserva de coberturas de flujo de efectivo [miembro]</t>
  </si>
  <si>
    <t>Reserva de coberturas de inversiones netas en negocios en el extranjero [miembro]</t>
  </si>
  <si>
    <t>Reserva por cambios en el valor temporal del dinero de opciones [miembro]</t>
  </si>
  <si>
    <t>Reserva por cambios en el valor de los elementos a término de contratos a término [miembro]</t>
  </si>
  <si>
    <t>Reserva por cambios en el valor de los diferenciales de la tasa de cambio de la moneda extranjera [miembro]</t>
  </si>
  <si>
    <t>Reversión de ganancias y pérdidas sobre activos financieros medidos al valor razonable con cambios en otro resultado integral [miembro]</t>
  </si>
  <si>
    <t>Otras participaciones en el patrimonio (No ORI) [miembro]</t>
  </si>
  <si>
    <t>Participaciones no controladoras [miembro]</t>
  </si>
  <si>
    <t>Estado de cambios en el patrimonio [partidas]</t>
  </si>
  <si>
    <t>Patrimonio al comienzo del periodo</t>
  </si>
  <si>
    <t>Incremento (disminución) por cambios en políticas contables</t>
  </si>
  <si>
    <t>Incremento (disminución) por correcciones de errores</t>
  </si>
  <si>
    <t>Patrimonio al comienzo del periodo incluyendo reexpresión. (Si la hubo).</t>
  </si>
  <si>
    <t>Cambios en el patrimonio [resumen]</t>
  </si>
  <si>
    <t>Resultado integral [resumen]</t>
  </si>
  <si>
    <t>Emisión de patrimonio</t>
  </si>
  <si>
    <t>Dividendos reconocidos como distribuciones a los propietarios</t>
  </si>
  <si>
    <t>Incrementos por otras aportaciones de los propietarios, patrimonio</t>
  </si>
  <si>
    <t>Disminución por otras distribuciones a los propietarios, patrimonio</t>
  </si>
  <si>
    <t>Incrementos (disminuciones) por otros cambios, patrimonio</t>
  </si>
  <si>
    <t>Incrementos (disminuciones) por transacciones con acciones propias, patrimonio</t>
  </si>
  <si>
    <t>Incrementos (disminuciones) por cambios las participaciones en la propiedad de subsidiarias que no dan lugar a pérdida de control, patrimonio</t>
  </si>
  <si>
    <t>Incrementos (disminuciones) por transacciones con pagos basados en acciones, patrimonio</t>
  </si>
  <si>
    <t>Importe eliminado de reservas de coberturas de flujos de efectivo e incluido en el costo inicial u otro importe en libros de activos (pasivos) no financieros o compromisos en firme para los que se aplica la contabilidad de coberturas del valor razonable</t>
  </si>
  <si>
    <t>Importe eliminado de reservas de cambios en el valor temporal del dinero de opciones e incluido en el costo inicial u otro importe en libros de activos (pasivos) no financieros o compromisos en firme para los que se aplica la contabilidad de coberturas del valor razonable</t>
  </si>
  <si>
    <t>Importe eliminado de reservas de cambios en el valor de los elementos a término de contratos a término e incluido en el costo inicial u otro importe en libros de activos (pasivos) no financieros o compromisos en firme para los que se aplica la contabilidad de coberturas del valor razonable</t>
  </si>
  <si>
    <t>Importe eliminado de reservas de cambios en el valor de los diferenciales de tasa cambio de moneda extranjera e incluido en el costo inicial u otro importe en libros de activos (pasivos) no financieros o compromisos en firme para los que se aplica la contabilidad de coberturas del valor razonable</t>
  </si>
  <si>
    <t>Total incremento (disminución) en el patrimonio</t>
  </si>
  <si>
    <t>Patrimonio al final del periodo</t>
  </si>
  <si>
    <t>[800100] Notas - Subclasificaciones de activos, pasivos y patrimonios</t>
  </si>
  <si>
    <t>Subclasificaciones de activos, pasivos y patrimonios [resumen]</t>
  </si>
  <si>
    <t>Inversiones en subsidiarias, negocios conjuntos y asociadas [resumen]</t>
  </si>
  <si>
    <t>Total de inversiones en subsidiarias, negocios conjuntos y asociadas</t>
  </si>
  <si>
    <t>Efectivo y equivalentes al efectivo [resumen]</t>
  </si>
  <si>
    <t>Efectivo [resumen]</t>
  </si>
  <si>
    <t>Efectivo en caja</t>
  </si>
  <si>
    <t>Saldos en bancos</t>
  </si>
  <si>
    <t>Total efectivo</t>
  </si>
  <si>
    <t>Equivalentes al efectivo [resumen]</t>
  </si>
  <si>
    <t>Depósitos a corto plazo, clasificados como equivalentes al efectivo</t>
  </si>
  <si>
    <t>Inversiones a corto plazo, clasificados como equivalentes al efectivo</t>
  </si>
  <si>
    <t>Otros acuerdos bancarios, clasificados como equivalentes al efectivo</t>
  </si>
  <si>
    <t>Total equivalentes al efectivo</t>
  </si>
  <si>
    <t>Otro efectivo y equivalentes al efectivo</t>
  </si>
  <si>
    <t>Total de efectivo y equivalentes al efectivo</t>
  </si>
  <si>
    <t>Préstamos tomados [resumen]</t>
  </si>
  <si>
    <t>Parte no corriente de préstamos no corrientes</t>
  </si>
  <si>
    <t>Préstamos corrientes y parte corriente de préstamos no corrientes [resumen]</t>
  </si>
  <si>
    <t>Préstamos corrientes</t>
  </si>
  <si>
    <t>Parte corriente de préstamos no corrientes</t>
  </si>
  <si>
    <t>Total préstamos corrientes y parte corriente de préstamos no corrientes</t>
  </si>
  <si>
    <t>Total préstamos</t>
  </si>
  <si>
    <t>[800500] Notas - Lista de Notas</t>
  </si>
  <si>
    <t>Información a revelar sobre notas y otra información explicativa [bloque de texto]</t>
  </si>
  <si>
    <t>Información a revelar sobre juicios y estimaciones contables [bloque de texto]</t>
  </si>
  <si>
    <t>Información a revelar sobre gastos acumulados (devengados) y otros pasivos [bloque de texto]</t>
  </si>
  <si>
    <t>Información a revelar sobre correcciones de valor por pérdidas crediticias [bloque de texto]</t>
  </si>
  <si>
    <t>Información a revelar sobre asociadas [bloque de texto]</t>
  </si>
  <si>
    <t>Información a revelar sobre remuneración de los auditores [bloque de texto]</t>
  </si>
  <si>
    <t>Información a revelar sobre la autorización de los estados financieros [bloque de texto]</t>
  </si>
  <si>
    <t>información a revelar sobre activos financieros disponibles para la venta [bloque de texto]</t>
  </si>
  <si>
    <t>Información a revelar sobre criterios de consolidación [bloque de texto]</t>
  </si>
  <si>
    <t>Información a revelar sobre criterios de elaboración de los estados financieros [bloque de texto]</t>
  </si>
  <si>
    <t>Información a revelar sobre préstamos [bloque de texto]</t>
  </si>
  <si>
    <t>Información a revelar sobre combinaciones de negocios [bloque de texto]</t>
  </si>
  <si>
    <t>Información a revelar sobre saldos bancarios y de efectivo en bancos centrales [bloque de texto]</t>
  </si>
  <si>
    <t>Información a revelar sobre efectivo y equivalentes al efectivo [bloque de texto]</t>
  </si>
  <si>
    <t>Información a revelar sobre el estado de flujos de efectivo [bloque de texto]</t>
  </si>
  <si>
    <t>Información a revelar sobre cambios en políticas contables, estimaciones contables y errores [bloque de texto]</t>
  </si>
  <si>
    <t>Información a revelar sobre garantías colaterales [bloque de texto]</t>
  </si>
  <si>
    <t>Información a revelar sobre reclamaciones y beneficios pagados [bloque de texto]</t>
  </si>
  <si>
    <t>Información a revelar sobre compromisos y pasivos contingentes [bloque de texto]</t>
  </si>
  <si>
    <t>Información a revelar sobre costos de ventas [bloque de texto]</t>
  </si>
  <si>
    <t>Información a revelar sobre riesgo crediticio [bloque de texto]</t>
  </si>
  <si>
    <t>Información a revelar sobre instrumentos de deuda [bloque de texto]</t>
  </si>
  <si>
    <t>Información a revelar sobre costos de adquisición diferidos que surgen de contratos de seguro [bloque de texto]</t>
  </si>
  <si>
    <t>Información a revelar sobre ingresos diferidos [bloque de texto]</t>
  </si>
  <si>
    <t>Información a revelar sobre impuestos diferidos [bloque de texto]</t>
  </si>
  <si>
    <t>Información a revelar sobre depósitos de bancos [bloque de texto]</t>
  </si>
  <si>
    <t>Información a revelar sobre depósitos de clientes [bloque de texto]</t>
  </si>
  <si>
    <t>Información a revelar sobre gastos por depreciación y amortización [bloque de texto]</t>
  </si>
  <si>
    <t>Información a revelar sobre instrumentos financieros derivados [bloque de texto]</t>
  </si>
  <si>
    <t>Información a revelar sobre operaciones discontinuadas [bloque de texto]</t>
  </si>
  <si>
    <t>Información a revelar sobre dividendos [bloque de texto]</t>
  </si>
  <si>
    <t>Información a revelar sobre ganancias por acción [bloque de texto]</t>
  </si>
  <si>
    <t>Información a revelar sobre el efecto de las variaciones en las tasas de cambio de la moneda extranjera [bloque de texto]</t>
  </si>
  <si>
    <t>Información a revelar sobre beneficios a los empleados [bloque de texto]</t>
  </si>
  <si>
    <t>Información a revelar sobre los segmentos de operación de la entidad [bloque de texto]</t>
  </si>
  <si>
    <t>Información a revelar sobre hechos ocurridos después del periodo sobre el que se informa [bloque de texto]</t>
  </si>
  <si>
    <t>Descripción de la naturaleza de hechos ocurridos después del periodo sobre el que se informa que no implican ajuste</t>
  </si>
  <si>
    <t>Explicación del efecto financiero de hechos ocurridos después del periodo sobre el que se informa que no implican ajuste [bloque de texto]</t>
  </si>
  <si>
    <t>Información a revelar sobre gastos [bloque de texto]</t>
  </si>
  <si>
    <t>Información a revelar sobre gastos por naturaleza [bloque de texto]</t>
  </si>
  <si>
    <t>Información a revelar sobre activos para exploración y evaluación [bloque de texto]</t>
  </si>
  <si>
    <t>Información a revelar sobre medición del valor razonable [bloque de texto]</t>
  </si>
  <si>
    <t>Información a revelar sobre el valor razonable de instrumentos financieros [bloque de texto]</t>
  </si>
  <si>
    <t>Información a revelar sobre ingresos (gastos) por primas y comisiones [bloque de texto]</t>
  </si>
  <si>
    <t>Información a revelar sobre costos financieros [bloque de texto]</t>
  </si>
  <si>
    <t>Información a revelar sobre ingresos (gastos) financieros [bloque de texto]</t>
  </si>
  <si>
    <t>Información a revelar sobre ingresos financieros [bloque de texto]</t>
  </si>
  <si>
    <t>Información a revelar sobre activos financieros mantenidos para negociar [bloque de texto]</t>
  </si>
  <si>
    <t>Información a revelar sobre instrumentos financieros [bloque de texto]</t>
  </si>
  <si>
    <t>Información a revelar sobre instrumentos financieros a valor razonable con cambios en resultados [bloque de texto]</t>
  </si>
  <si>
    <t>Información a revelar sobre instrumentos financieros designados como a valor razonable con cambios en resultados [bloque de texto]</t>
  </si>
  <si>
    <t>Información a revelar sobre instrumentos financieros mantenidos para negociar [bloque de texto]</t>
  </si>
  <si>
    <t>Información a revelar sobre pasivos financieros mantenidos para negociar [bloque de texto]</t>
  </si>
  <si>
    <t>Información a revelar sobre gestión del riesgo financiero [bloque de texto]</t>
  </si>
  <si>
    <t>Información a revelar sobre la adopción por primera vez de las NIIF [bloque de texto]</t>
  </si>
  <si>
    <t>Información a revelar sobre gastos generales y administrativos [bloque de texto]</t>
  </si>
  <si>
    <t>Información a revelar sobre la hipótesis de negocio en marcha [bloque de texto]</t>
  </si>
  <si>
    <t>Información a revelar sobre la plusvalía [bloque de texto]</t>
  </si>
  <si>
    <t>Información a revelar sobre subvenciones del gobierno [bloque de texto]</t>
  </si>
  <si>
    <t>Información a revelar sobre deterioro de valor de activos [bloque de texto]</t>
  </si>
  <si>
    <t>Información a revelar sobre impuestos a las ganancias [bloque de texto]</t>
  </si>
  <si>
    <t>Información a revelar sobre empleados [bloque de texto]</t>
  </si>
  <si>
    <t>Información a revelar sobre personal clave de la gerencia [bloque de texto]</t>
  </si>
  <si>
    <t>Información a revelar de contratos de seguro [bloque de texto]</t>
  </si>
  <si>
    <t>Información a revelar sobre ingresos ordinarios por primas de seguro [bloque de texto]</t>
  </si>
  <si>
    <t>Información a revelar sobre activos intangibles [bloque de texto]</t>
  </si>
  <si>
    <t>Información a revelar sobre activos intangibles y plusvalía [bloque de texto]</t>
  </si>
  <si>
    <t>Información a revelar sobre gastos por intereses [bloque de texto]</t>
  </si>
  <si>
    <t>Información a revelar sobre ingresos por intereses [bloque de texto]</t>
  </si>
  <si>
    <t>Información a revelar sobre ingresos (gastos) por intereses [bloque de texto]</t>
  </si>
  <si>
    <t>Información a revelar sobre inventarios [bloque de texto]</t>
  </si>
  <si>
    <t>Información a revelar sobre pasivos por contratos de inversión [bloque de texto]</t>
  </si>
  <si>
    <t>Información a revelar sobre propiedades de inversión [bloque de texto]</t>
  </si>
  <si>
    <t>Información a revelar sobre inversiones contabilizadas utilizando el método de la participación [bloque de texto]</t>
  </si>
  <si>
    <t>Información a revelar sobre inversiones distintas de las contabilizadas utilizando el método de la participación [bloque de texto]</t>
  </si>
  <si>
    <t>Información a revelar sobre capital emitido [bloque de texto]</t>
  </si>
  <si>
    <t>Información a revelar sobre negocios conjuntos [bloque de texto]</t>
  </si>
  <si>
    <t>Información a revelar anticipos por arrendamientos [bloque de texto]</t>
  </si>
  <si>
    <t>Información a revelar sobre arrendamientos [bloque de texto]</t>
  </si>
  <si>
    <t>Información a revelar sobre riesgo de liquidez [bloque de texto]</t>
  </si>
  <si>
    <t>Información a revelar sobre préstamos y anticipos a bancos [bloque de texto]</t>
  </si>
  <si>
    <t>Información a revelar sobre préstamos y anticipos a clientes [bloque de texto]</t>
  </si>
  <si>
    <t>Información a revelar sobre riesgo de mercado [bloque de texto]</t>
  </si>
  <si>
    <t>Información a revelar sobre el valor de los activos netos atribuibles a los tenedores de las unidades de inversión [bloque de texto]</t>
  </si>
  <si>
    <t>Información a revelar sobre participaciones no controladoras [bloque de texto]</t>
  </si>
  <si>
    <t>Información a revelar sobre activos no corrientes mantenidos para la venta y operaciones discontinuadas [bloque de texto]</t>
  </si>
  <si>
    <t>Información a revelar sobre activos no corrientes o grupo de activos para su disposición clasificados como mantenidos para la venta [bloque de texto]</t>
  </si>
  <si>
    <t>Información a revelar sobre objetivos, políticas y procesos para la gestión del capital [bloque de texto]</t>
  </si>
  <si>
    <t>Información a revelar sobre otros activos [bloque de texto]</t>
  </si>
  <si>
    <t>Información a revelar sobre otros activos corrientes [bloque de texto]</t>
  </si>
  <si>
    <t>Información a revelar sobre otros pasivos corrientes [bloque de texto]</t>
  </si>
  <si>
    <t>Información a revelar sobre otros pasivos [bloque de texto]</t>
  </si>
  <si>
    <t>Información a revelar sobre otros activos no corrientes [bloque de texto]</t>
  </si>
  <si>
    <t>Información a revelar sobre otros pasivos no corrientes [bloque de texto]</t>
  </si>
  <si>
    <t>Información a revelar sobre otros gastos de operación [bloque de texto]</t>
  </si>
  <si>
    <t>Información a revelar sobre otros ingresos (gastos) de operación [bloque de texto]</t>
  </si>
  <si>
    <t>Información a revelar sobre otros resultados de operación [bloque de texto]</t>
  </si>
  <si>
    <t>Información a revelar sobre anticipos y otros activos [bloque de texto]</t>
  </si>
  <si>
    <t>Información a revelar sobre ganancias (pérdidas) por actividades de operación [bloque de texto]</t>
  </si>
  <si>
    <t>Información a revelar sobre propiedades, planta y equipo [bloque de texto]</t>
  </si>
  <si>
    <t>Información a revelar sobre provisiones [bloque de texto]</t>
  </si>
  <si>
    <t>Información a revelar sobre la reclasificación de instrumentos financieros [bloque de texto]</t>
  </si>
  <si>
    <t>Información a revelar sobre reaseguros [bloque de texto]</t>
  </si>
  <si>
    <t>Información a revelar sobre partes relacionadas [bloque de texto]</t>
  </si>
  <si>
    <t>Información a revelar sobre acuerdos de recompra y de recompra inversa [bloque de texto]</t>
  </si>
  <si>
    <t>Información a revelar sobre gastos de investigación y desarrollo [bloque de texto]</t>
  </si>
  <si>
    <t>Información a revelar sobre reservas dentro de patrimonio [bloque de texto]</t>
  </si>
  <si>
    <t>Información a revelar sobre efectivo y equivalentes al efectivo restringidos [bloque de texto]</t>
  </si>
  <si>
    <t>Información a revelar sobre ingresos de actividades ordinarias [bloque de texto]</t>
  </si>
  <si>
    <t>Información a revelar sobre acuerdos de concesión de servicios [bloque de texto]</t>
  </si>
  <si>
    <t>Información a revelar sobre capital en acciones, reservas y otras participaciones en el patrimonio [bloque de texto]</t>
  </si>
  <si>
    <t>Información a revelar sobre acuerdos con pagos basados en acciones [bloque de texto]</t>
  </si>
  <si>
    <t>Información a revelar sobre pasivos subordinados [bloque de texto]</t>
  </si>
  <si>
    <t>Información a revelar sobre subsidiarias [bloque de texto]</t>
  </si>
  <si>
    <t>Información a revelar sobre un resumen de las políticas contables significativas [bloque de texto]</t>
  </si>
  <si>
    <t>Información a revelar sobre cuentas por cobrar y por pagar por impuestos [bloque de texto]</t>
  </si>
  <si>
    <t>Información a revelar sobre acreedores comerciales y otras cuentas por pagar [bloque de texto]</t>
  </si>
  <si>
    <t>Información a revelar sobre deudores comerciales y otras cuentas por cobrar [bloque de texto]</t>
  </si>
  <si>
    <t>Información a revelar sobre ingresos (gastos) comerciales [bloque de texto]</t>
  </si>
  <si>
    <t>Información a revelar sobre acciones propias [bloque de texto]</t>
  </si>
  <si>
    <t>Información a revelar sobre derechos a participaciones que surgen de fondos de  desmantelamiento, restauración y la rehabilitación medioambiental [bloque de texto]</t>
  </si>
  <si>
    <t>[800600] Notas - Lista de políticas contables</t>
  </si>
  <si>
    <t>Descripción de la política contable para activos financieros disponibles para la venta [bloque de texto]</t>
  </si>
  <si>
    <t>Descripción de la política contable para costos de préstamos [bloque de texto]</t>
  </si>
  <si>
    <t>Descripción de la política contable para préstamos [bloque de texto]</t>
  </si>
  <si>
    <t>Descripción de la política contable para combinaciones de negocios y plusvalía [bloque de texto]</t>
  </si>
  <si>
    <t>Descripción de la política contable para flujos de efectivo [bloque de texto]</t>
  </si>
  <si>
    <t>Descripción de la política contable para construcciones en proceso [bloque de texto]</t>
  </si>
  <si>
    <t>Descripción de la política contable para pasivos contingentes y activos contingentes [bloque de texto]</t>
  </si>
  <si>
    <t>Descripción de la política contable para provisiones para retiro del servicio, restauración y rehabilitación [bloque de texto]</t>
  </si>
  <si>
    <t>Descripción de la política contable para impuesto a las ganancias diferido [bloque de texto]</t>
  </si>
  <si>
    <t>Descripción de la política contable para gastos por depreciación [bloque de texto]</t>
  </si>
  <si>
    <t>Descripción de la política contable para baja en cuentas de instrumentos financieros [bloque de texto]</t>
  </si>
  <si>
    <t>Descripción de la política contable para instrumentos financieros derivados y coberturas [bloque de texto]</t>
  </si>
  <si>
    <t>Descripción de la política contable para la determinación de los componentes del efectivo y equivalentes al efectivo [bloque de texto]</t>
  </si>
  <si>
    <t>Descripción de la política contable para operaciones discontinuadas [bloque de texto]</t>
  </si>
  <si>
    <t>Descripción de la política contable para dividendos [bloque de texto]</t>
  </si>
  <si>
    <t>Descripción de la política contable para las ganancias por acción [bloque de texto]</t>
  </si>
  <si>
    <t>Descripción de la política contable para derechos de emisión [bloque de texto]</t>
  </si>
  <si>
    <t>Descripción de la política contable para beneficios a los empleados [bloque de texto]</t>
  </si>
  <si>
    <t>Descripción de la política contable para gastos [bloque de texto]</t>
  </si>
  <si>
    <t>Descripción de la política contable para mediciones al valor razonable [bloque de texto]</t>
  </si>
  <si>
    <t>Descripción de la política contable para costos financieros [bloque de texto]</t>
  </si>
  <si>
    <t>Descripción de la política contable para ingresos y costos financieros [bloque de texto]</t>
  </si>
  <si>
    <t>Descripción de la política contable para activos financieros [bloque de texto]</t>
  </si>
  <si>
    <t>Descripción de la política contable para instrumentos financieros [bloque de texto]</t>
  </si>
  <si>
    <t>Descripción de la política contable para instrumentos financieros a valor razonable con cambios en resultados [bloque de texto]</t>
  </si>
  <si>
    <t>Descripción de la política contable para pasivos financieros [bloque de texto]</t>
  </si>
  <si>
    <t>Descripción de la política contable para conversión de moneda extranjera [bloque de texto]</t>
  </si>
  <si>
    <t>Descripción de la política contable para la moneda funcional [bloque de texto]</t>
  </si>
  <si>
    <t>Descripción de la política contable para la plusvalía [bloque de texto]</t>
  </si>
  <si>
    <t>Descripción de las políticas contables para subvenciones gubernamentales [bloque de texto]</t>
  </si>
  <si>
    <t>Descripción de la política contable para coberturas [bloque de texto]</t>
  </si>
  <si>
    <t>Descripción de la política contable para inversiones mantenidas hasta el vencimiento [bloque de texto]</t>
  </si>
  <si>
    <t>Descripción de la política contable para deterioro del valor de activos [bloque de texto]</t>
  </si>
  <si>
    <t>Descripción de la política contable para deterioro del valor de activos financieros [bloque de texto]</t>
  </si>
  <si>
    <t>Descripción de la política contable para deterioro del valor de activos no financieros [bloque de texto]</t>
  </si>
  <si>
    <t>Descripción de la política contable para impuestos a las ganancias [bloque de texto]</t>
  </si>
  <si>
    <t>Descripción de las políticas contables de contratos de seguro y de los activos, pasivos, ingresos y gastos relacionados [bloque de texto]</t>
  </si>
  <si>
    <t>Descripción de la política contable para activos intangibles y plusvalía [bloque de texto]</t>
  </si>
  <si>
    <t>Descripción de la política contable para activos intangibles distintos a la plusvalía [bloque de texto]</t>
  </si>
  <si>
    <t>Descripción de la política contable para ingresos y gastos por intereses [bloque de texto]</t>
  </si>
  <si>
    <t>Descripción de las políticas contables para inversiones en asociadas [bloque de texto]</t>
  </si>
  <si>
    <t>Descripción de las políticas contables para inversiones en negocios conjuntos [bloque de texto]</t>
  </si>
  <si>
    <t>Descripción de la política contable para propiedades de inversión [bloque de texto]</t>
  </si>
  <si>
    <t>Descripción de la política contable para inversiones distintas de las inversiones contabilizadas utilizando el método de la participación [bloque de texto]</t>
  </si>
  <si>
    <t>Descripción de la política contable para el capital emitido [bloque de texto]</t>
  </si>
  <si>
    <t>Descripción de la política contable para arrendamientos [bloque de texto]</t>
  </si>
  <si>
    <t>Descripción de la política contable para préstamos y cuentas por cobrar [bloque de texto]</t>
  </si>
  <si>
    <t>Descripción de las políticas contables para la medición de inventarios [bloque de texto]</t>
  </si>
  <si>
    <t>Descripción de la política contable para activos no corrientes o grupos de activos para su disposición clasificados como mantenidos para la venta [bloque de texto]</t>
  </si>
  <si>
    <t>Descripción de la política contable para activos no corrientes o grupos de activos para su disposición clasificados como mantenidos para la venta y operaciones discontinuadas [bloque de texto]</t>
  </si>
  <si>
    <t>Descripción de la política contable para activos de petróleo y gas [bloque de texto]</t>
  </si>
  <si>
    <t>Descripción de la política contable para propiedades, planta y equipo [bloque de texto]</t>
  </si>
  <si>
    <t>Descripción de la política contable para provisiones [bloque de texto]</t>
  </si>
  <si>
    <t>Descripción de la política contable para la reclasificación de instrumentos financieros [bloque de texto]</t>
  </si>
  <si>
    <t>Descripción de la política contable para el reconocimiento en el resultado del periodo de la diferencia entre el valor razonable en el reconocimiento inicial y el precio de transacción [bloque de texto]</t>
  </si>
  <si>
    <t>Descripción de las políticas contables para el reconocimiento de ingresos de actividades ordinarias [bloque de texto]</t>
  </si>
  <si>
    <t>Descripción de la política contable para reparaciones y mantenimiento [bloque de texto]</t>
  </si>
  <si>
    <t>Descripción de la política contable para gastos de investigación y desarrollo [bloque de texto]</t>
  </si>
  <si>
    <t>Descripción de la política contable para el efectivo y equivalentes al efectivo restringido [bloque de texto]</t>
  </si>
  <si>
    <t>Descripción de la política contable para acuerdos de concesión de servicios [bloque de texto]</t>
  </si>
  <si>
    <t>Descripción de la política contable para las transacciones con pagos basados en acciones [bloque de texto]</t>
  </si>
  <si>
    <t>Descripción de la política contable para costos de desmonte [bloque de texto]</t>
  </si>
  <si>
    <t>Descripción de la política contable para subsidiarias [bloque de texto]</t>
  </si>
  <si>
    <t>Descripción de las políticas contables para los beneficios por terminación [bloque de texto]</t>
  </si>
  <si>
    <t>Descripción de la política contable para acreedores comerciales y otras cuentas por pagar [bloque de texto]</t>
  </si>
  <si>
    <t>Descripción de la política contable para deudores comerciales y otras cuentas por cobrar [bloque de texto]</t>
  </si>
  <si>
    <t>Descripción de la política contable para ingresos y gastos comerciales [bloque de texto]</t>
  </si>
  <si>
    <t>Descripción de la política contable para transacciones con participaciones no controladoras [bloque de texto]</t>
  </si>
  <si>
    <t>Descripción de la política contable para transacciones con partes relacionadas [bloque de texto]</t>
  </si>
  <si>
    <t>Descripción de otras políticas contables relevantes para comprender los estados financieros [bloque de texto]</t>
  </si>
  <si>
    <t>[810000] Notas - Información de la entidad y declaración de cumplimiento con el marco normativo</t>
  </si>
  <si>
    <t>Sede de la entidad</t>
  </si>
  <si>
    <t>Forma legal de la entidad</t>
  </si>
  <si>
    <t>País de constitución</t>
  </si>
  <si>
    <t>Ciudad donde se encuentra ubicada la sede administrativa</t>
  </si>
  <si>
    <t>Dirección de la sede administrativa de la entidad</t>
  </si>
  <si>
    <t>E-mail corporativo</t>
  </si>
  <si>
    <t>Número  de  empleados</t>
  </si>
  <si>
    <t>Número promedio de empleados</t>
  </si>
  <si>
    <t>Descripción de la naturaleza de las operaciones de la entidad y actividades principales</t>
  </si>
  <si>
    <t>Nombre de la entidad controladora</t>
  </si>
  <si>
    <t>Nombre de la controladora última del grupo</t>
  </si>
  <si>
    <t>Fecha establecida de duración de la entidad, para entidades de vida limitada</t>
  </si>
  <si>
    <t>Declaración de cumplimiento con las NIIF [bloque de texto]</t>
  </si>
  <si>
    <t>Conclusión de la gerencia sobre la presentación razonable como consecuencia de la falta de aplicación</t>
  </si>
  <si>
    <t>Explicación de faltas de aplicación de las NIIF</t>
  </si>
  <si>
    <t>Explicación del efecto financiero de faltas de aplicación de las NIIF</t>
  </si>
  <si>
    <t>Explicación de la naturaleza del requerimiento de las NIIF y conclusiones sobre la razón por la que dicho requerimiento está en conflicto con algún objetivo de los estados financieros establecido en el Marco Conceptual</t>
  </si>
  <si>
    <t>Explicación de ajustes que serían necesarios para lograr la presentación fiel</t>
  </si>
  <si>
    <t>Información a revelar sobre incertidumbres sobre la capacidad de la entidad para continuar como negocio en marcha [bloque de texto[</t>
  </si>
  <si>
    <t>Explicación del hecho y bases para la elaboración de los estados financieros cuando no es aplicable la hipótesis de negocio en marcha</t>
  </si>
  <si>
    <t>Explicación de la razón por la que no se considera a la entidad como negocio en marcha</t>
  </si>
  <si>
    <t>Información a revelar sobre finalización de la prestación de los servicios inscritos en RUPS [resumen]</t>
  </si>
  <si>
    <t>Información a revelar sobre incertidumbres sobre la capacidad de dar continuidad a la prestación de uno o más servicios inscritos en RUPS</t>
  </si>
  <si>
    <t>¿Durante el periodo sobre el que se informa se finalizó la prestación de uno o más servicios inscritos en RUPS?</t>
  </si>
  <si>
    <t>Detalle sobre la finalización de la prestación de los servicios inscritos en RUPS. (indicar servicio y fecha de finalización del servicio)</t>
  </si>
  <si>
    <t>Descripción del hecho de que los importes presentados en los estados financieros no son totalmente comparables</t>
  </si>
  <si>
    <t>1. Si</t>
  </si>
  <si>
    <t>2. No</t>
  </si>
  <si>
    <t>[811001] Notas - Cambios por políticas contables, estimaciones contables o corrección de errores</t>
  </si>
  <si>
    <t>Detalle de los cambios en políticas contables, estimaciones contables y errores [Resumen]</t>
  </si>
  <si>
    <t>Tipo de Cambio por politica, estimación o corrección de error</t>
  </si>
  <si>
    <t>Descripción del cambio en política, estimación o corrección de error</t>
  </si>
  <si>
    <t>Impacto en el activo por cambio por política, estimación o corrección de error</t>
  </si>
  <si>
    <t>Impacto en el pasivo por cambio por política, estimación o corrección de error</t>
  </si>
  <si>
    <t>Impacto en el patrimonio por cambio por política, estimación o corrección de error</t>
  </si>
  <si>
    <t>Impacto en el resultado por cambio por política, estimación o corrección de error</t>
  </si>
  <si>
    <t># Fila de cambio por política, estimación o error</t>
  </si>
  <si>
    <t>[822100] Notas - Propiedades, planta y equipo - Bloques de texto</t>
  </si>
  <si>
    <t>Información a revelar detallada sobre propiedades, planta y equipo [bloque de texto]</t>
  </si>
  <si>
    <t>Propiedades, planta y equipo, restricciones en la titularidad</t>
  </si>
  <si>
    <t>Descripción de la existencia de restricciones en la titularidad, propiedades, planta y equipo</t>
  </si>
  <si>
    <t>Propiedades, planta y equipo, pignoradas como garantía</t>
  </si>
  <si>
    <t>Compromisos contractuales para la adquisición de propiedades, planta y equipo</t>
  </si>
  <si>
    <t>[822100a] Notas - Propiedades, planta y equipo - Información a revelar</t>
  </si>
  <si>
    <t>Propiedades, planta y equipo [miembro]</t>
  </si>
  <si>
    <t>Terrenos y construcciones [miembro]</t>
  </si>
  <si>
    <t>Terrenos [miembro]</t>
  </si>
  <si>
    <t>Edificios [miembro]</t>
  </si>
  <si>
    <t>Maquinaria [miembro]</t>
  </si>
  <si>
    <t>Vehículos [miembro]</t>
  </si>
  <si>
    <t>Enseres y accesorios [miembro]</t>
  </si>
  <si>
    <t>Equipo de oficina [miembro]</t>
  </si>
  <si>
    <t>Equipos informáticos [miembro]</t>
  </si>
  <si>
    <t>Equipos de redes y comunicación [miembro]</t>
  </si>
  <si>
    <t>Construcciones en proceso [miembro]</t>
  </si>
  <si>
    <t>Información complementaria [miembro]</t>
  </si>
  <si>
    <t>Plantas [miembro]</t>
  </si>
  <si>
    <t>Ductos [miembro]</t>
  </si>
  <si>
    <t>Vías [miembro]</t>
  </si>
  <si>
    <t>Redes y Cables [miembro]</t>
  </si>
  <si>
    <t>Relleno sanitario [miembro]</t>
  </si>
  <si>
    <t>Otras propiedades, planta y equipo [miembro]</t>
  </si>
  <si>
    <t>Información a revelar detallada sobre propiedades, planta y equipo [partidas]</t>
  </si>
  <si>
    <t>Bases de medición, propiedades, planta y equipo</t>
  </si>
  <si>
    <t>Método de depreciación, propiedades, planta y equipo</t>
  </si>
  <si>
    <t>Vidas útiles o tasas de depreciación, propiedades, planta y equipo</t>
  </si>
  <si>
    <t>Fechas de vigencia de revaluación, propiedades, planta y equipo</t>
  </si>
  <si>
    <t>Explicación de la implicación del tasador independiente en la revaluación, propiedades, planta y equipo</t>
  </si>
  <si>
    <t>Conciliación de cambios en propiedades, planta y equipo [resumen]</t>
  </si>
  <si>
    <t>Propiedades, planta y equipo al comienzo del periodo</t>
  </si>
  <si>
    <t>Cambios en propiedades, planta y equipo [resumen]</t>
  </si>
  <si>
    <t>Incrementos de propiedades, planta y equipo</t>
  </si>
  <si>
    <t>Incremento (disminución) por diferencias de cambio netas, propiedades, planta y equipo</t>
  </si>
  <si>
    <t>Depreciación, propiedades, planta y equipo</t>
  </si>
  <si>
    <t>Pérdidas por deterioro de valor reconocidas en el resultado del periodo, propiedades, planta y equipo</t>
  </si>
  <si>
    <t>Reversión de pérdidas por deterioro de valor reconocidas en el resultado del periodo, propiedades, planta y equipo</t>
  </si>
  <si>
    <t>Incrementos (disminuciones) de revaluaciones, propiedades, planta y equipo</t>
  </si>
  <si>
    <t>Pérdidas por deterioro de valor reconocidas en otro resultado integral, propiedades, planta y equipo</t>
  </si>
  <si>
    <t>Reversión de pérdidas por deterioro de valor reconocidas en otro resultado integral, propiedades, planta y equipo</t>
  </si>
  <si>
    <t>Disposiciones y retiros de servicio, propiedades, planta y equipo</t>
  </si>
  <si>
    <t>Disminuciones por clasificar como mantenidos para la venta, propiedades, planta y equipo</t>
  </si>
  <si>
    <t>Incrementos (disminuciones) por otros cambios, propiedades, planta y equipo</t>
  </si>
  <si>
    <t>Total incremento (disminución) en propiedades, planta y equipo</t>
  </si>
  <si>
    <t>Propiedades, planta y equipo al final del periodo</t>
  </si>
  <si>
    <t>Información adicional [resumen]</t>
  </si>
  <si>
    <t>Propiedades,  planta y equipo, desembolsos reconocidos en el curso de su construcción.</t>
  </si>
  <si>
    <t>Propiedades,  planta y equipo, ociosos temporalmente.</t>
  </si>
  <si>
    <t>Propiedades,  planta y equipo, importe en libros en términos brutos de los activos depreciados en su totalidad todavía en uso.</t>
  </si>
  <si>
    <t>Propiedades,  planta y equipo, activos retirados del uso activo y no clasificados como mantenidos para la venta.</t>
  </si>
  <si>
    <t>Propiedades, planta y equipo, revaluación [resumen]</t>
  </si>
  <si>
    <t>Propiedades,  planta y equipo, activos revaluados.</t>
  </si>
  <si>
    <t>Propiedades,  planta y equipo, activos revaluados, al costo.</t>
  </si>
  <si>
    <t>Propiedades,  planta y equipo, superávit de revaluación.</t>
  </si>
  <si>
    <t>Descripción de restricciones sobre la distribución del superávit de revaluación a los accionistas, propiedades, planta y equipo</t>
  </si>
  <si>
    <t>[822390] Notas - Instrumentos financieros - Bloques de texto</t>
  </si>
  <si>
    <t>Información a revelar de activos financieros [bloque de texto]</t>
  </si>
  <si>
    <t>Información a revelar sobre pasivos financieros [bloque de texto]</t>
  </si>
  <si>
    <t>Información a revelar detallada sobre coberturas [bloque de texto]</t>
  </si>
  <si>
    <t>[822390a] Notas - Instrumentos financieros - Activos financieros</t>
  </si>
  <si>
    <t>Activos financieros, categoría [miembro]</t>
  </si>
  <si>
    <t>Activos financieros al valor razonable con cambios en resultados, categoría [miembro]</t>
  </si>
  <si>
    <t>Activos financieros disponibles para la venta, categoría [miembro]</t>
  </si>
  <si>
    <t>Inversiones mantenidas hasta el vencimiento, categoría [miembro]</t>
  </si>
  <si>
    <t>Préstamos y cuentas por cobrar, categoría [miembro]</t>
  </si>
  <si>
    <t>Activos financieros al costo amortizado, categoría [miembro]</t>
  </si>
  <si>
    <t>Activos financieros al valor razonable con cambios en otro resultado integral, categoría [miembro]</t>
  </si>
  <si>
    <t>Información a revelar sobre activos financieros [partidas de los estados financieros]</t>
  </si>
  <si>
    <t>Activos financieros</t>
  </si>
  <si>
    <t>Activos financieros, al valor razonable</t>
  </si>
  <si>
    <t>Importe nocional</t>
  </si>
  <si>
    <t>Pérdidas por deterioro de valor, activos financieros</t>
  </si>
  <si>
    <t>[822390b] Notas - Instrumentos financieros - Pasivos financieros</t>
  </si>
  <si>
    <t>Pasivos financieros, categoría [miembro]</t>
  </si>
  <si>
    <t>Pasivos financieros al valor razonable con cambios en resultados, categoría [miembro]</t>
  </si>
  <si>
    <t>Pasivos financieros a valor razonable con cambios en resultados, designados en el reconocimiento inicial o posteriormente, categoría [miembro]</t>
  </si>
  <si>
    <t>Pasivos financieros al valor razonable con cambios en resultados, que cumplen la definición de mantenido para negociar, categoría [miembro]</t>
  </si>
  <si>
    <t>Pasivos financieros al costo amortizado, categoría [miembro]</t>
  </si>
  <si>
    <t>Pasivos financieros que quedan fuera del alcance de la NIIF 7 [miembro]</t>
  </si>
  <si>
    <t>Información a revelar sobre pasivos financieros [partidas]</t>
  </si>
  <si>
    <t>Pasivos financieros</t>
  </si>
  <si>
    <t>Pasivos financieros, al valor razonable</t>
  </si>
  <si>
    <t>[822390c] Notas - Instrumentos financieros - Coberturas</t>
  </si>
  <si>
    <t>Coberturas [miembro]</t>
  </si>
  <si>
    <t>Coberturas del valor razonable [miembro]</t>
  </si>
  <si>
    <t>Coberturas del flujo de efectivo [miembro]</t>
  </si>
  <si>
    <t>Coberturas de inversiones netas en negocios en el extranjero [miembro]</t>
  </si>
  <si>
    <t>Información a revelar detallada sobre coberturas [partidas]</t>
  </si>
  <si>
    <t>Descripción del tipo de cobertura</t>
  </si>
  <si>
    <t>Descripción de instrumentos financieros designados como instrumentos de cobertura</t>
  </si>
  <si>
    <t>Descripción de la naturaleza de los riesgos que han sido cubiertos</t>
  </si>
  <si>
    <t>Instrumentos financieros designados como instrumentos de cobertura</t>
  </si>
  <si>
    <t>[823000] Notas - Medición del valor razonable</t>
  </si>
  <si>
    <t>Información a revelar sobre medición del valor razonable de activos [bloque de texto]</t>
  </si>
  <si>
    <t>Información a revelar sobre medición del valor razonable de pasivos [bloque de texto]</t>
  </si>
  <si>
    <t>Información a revelar sobre medición del valor razonable del patrimonio [bloque de texto]</t>
  </si>
  <si>
    <t>Información a revelar sobre datos de entrada no observables significativos utilizados en la medición del valor razonable de activos [bloque de texto]</t>
  </si>
  <si>
    <t>Información a revelar sobre datos de entrada no observables significativos utilizados en la medición del valor razonable de pasivos [bloque de texto]</t>
  </si>
  <si>
    <t>Información a revelar sobre datos de entrada no observables significativos utilizados en la medición del valor razonable del patrimonio [bloque de texto]</t>
  </si>
  <si>
    <t>[823180] Notas - Activos intangibles - Información descriptiva</t>
  </si>
  <si>
    <t>Información a revelar detallada sobre activos intangibles [resumen]</t>
  </si>
  <si>
    <t>Información a revelar detallada sobre activos intangibles [bloque de texto]</t>
  </si>
  <si>
    <t>Información a revelar sobre activos intangibles con vidas útiles indefinidas [bloque de texto]</t>
  </si>
  <si>
    <t>Activos intangibles con vidas útiles indefinidas</t>
  </si>
  <si>
    <t>Descripción de los activos intangibles con vida útil indefinida que soportan la evaluación de vida útil indefinida</t>
  </si>
  <si>
    <t>Información a revelar sobre activos intangibles significativos para la entidad [bloque de texto]</t>
  </si>
  <si>
    <t>Descripción de los activos intangibles de importancia relativa para la entidad</t>
  </si>
  <si>
    <t>Activos intangibles materiales (con importancia relativa) para la entidad</t>
  </si>
  <si>
    <t>Periodo de amortización restante de activos intangibles significativos para la entidad</t>
  </si>
  <si>
    <t>Activos intangibles adquiridos mediante subvenciones del gobierno</t>
  </si>
  <si>
    <t>Explicación de activos adquiridos mediante una subvención del gobierno y reconocidos inicialmente por su valor razonable</t>
  </si>
  <si>
    <t>Activos intangibles cuya titularidad está restringida</t>
  </si>
  <si>
    <t>Descripción de los activos intangibles totalmente amortizados</t>
  </si>
  <si>
    <t>Descripción de activos intangibles significativos controlados por la entidad pero no reconocidos</t>
  </si>
  <si>
    <t>Explicación de restricciones sobre la distribución de superávit de revaluación por activos intangibles</t>
  </si>
  <si>
    <t>Gasto por investigación y desarrollo</t>
  </si>
  <si>
    <t>Información a revelar sobre la conciliación de cambios en activos intangibles y plusvalía [bloque de texto]</t>
  </si>
  <si>
    <t>[823180a] Notas - Activos intangibles - Conciliación incluye plusvalía</t>
  </si>
  <si>
    <t>Activos [miembro]</t>
  </si>
  <si>
    <t>Activos intangibles distintos a la plusvalía y plusvalía [miembro]</t>
  </si>
  <si>
    <t>Activos intangibles distintos de la plusvalía [miembro]</t>
  </si>
  <si>
    <t>Marcas comerciales [miembro]</t>
  </si>
  <si>
    <t>Activos intangibles de exploración y evaluación [miembro]</t>
  </si>
  <si>
    <t>Programas de computador [miembro]</t>
  </si>
  <si>
    <t>Valor de negocio adquirido [miembro]</t>
  </si>
  <si>
    <t>Desembolsos de desarrollo capitalizados [miembro]</t>
  </si>
  <si>
    <t>Activos intangibles en desarrollo [miembro]</t>
  </si>
  <si>
    <t>Otros activos intangibles [miembro]</t>
  </si>
  <si>
    <t>Plusvalía [miembro]</t>
  </si>
  <si>
    <t>Métodos de generación [miembro]</t>
  </si>
  <si>
    <t>Generados internamente [miembro]</t>
  </si>
  <si>
    <t>No generados internamente [miembro]</t>
  </si>
  <si>
    <t>Información a revelar sobre la conciliación de cambios en activos intangibles y plusvalía [partidas de los estados financieros]</t>
  </si>
  <si>
    <t>Conciliación de los cambios en activos intangibles y plusvalía [resumen]</t>
  </si>
  <si>
    <t>Activos intangibles y plusvalía al comienzo del periodo</t>
  </si>
  <si>
    <t>Cambios en activos intangibles y plusvalía [resumen]</t>
  </si>
  <si>
    <t>Amortización, activos intangibles distintos de la plusvalía</t>
  </si>
  <si>
    <t>Pérdida por deterioro de valor reconocida en el resultado del periodo, activos intangibles y plusvalía</t>
  </si>
  <si>
    <t>Reversión de pérdidas por deterioro de valor reconocidas en el resultado del periodo, activos intangibles distintos de la plusvalía</t>
  </si>
  <si>
    <t>Incrementos (disminuciones) de revaluaciones, activos intangibles distintos de la plusvalía</t>
  </si>
  <si>
    <t>Pérdidas por deterioro de valor reconocidas en otro resultado integral, activos intangibles distintos de la plusvalía</t>
  </si>
  <si>
    <t>Reversión de pérdidas por deterioro de valor reconocidas en otro resultado integral, activos intangibles distintos de la plusvalía</t>
  </si>
  <si>
    <t>Incrementos (disminuciones) por transferencias y otros cambios, activos intangibles y plusvalía</t>
  </si>
  <si>
    <t>Disposiciones y retiros de servicio, activos intangibles y plusvalía</t>
  </si>
  <si>
    <t>Disminuciones por clasificar como mantenidos para la venta, activos intangibles y plusvalía</t>
  </si>
  <si>
    <t>Disminución por la pérdida de control de una subsidiaria, activos intangibles y plusvalía</t>
  </si>
  <si>
    <t>Reconocimiento posterior de activos por impuestos diferidos, plusvalía</t>
  </si>
  <si>
    <t>Total incrementos (disminuciones) de activos intangibles y plusvalía</t>
  </si>
  <si>
    <t>Activos intangibles y plusvalía al final del periodo</t>
  </si>
  <si>
    <t>Revaluación de activos intangibles [resumen]</t>
  </si>
  <si>
    <t>Activos intangibles distintos de la plusvalía, activos revaluados</t>
  </si>
  <si>
    <t>Activos intangibles distintos de la plusvalía, activos revaluados, al costo</t>
  </si>
  <si>
    <t>Activos intangibles distintos de la plusvalía, superávit de revaluación</t>
  </si>
  <si>
    <t>[825100] Notas - Propiedades de inversión - Información descriptiva</t>
  </si>
  <si>
    <t>Explicación de si la entidad aplicaba el modelo del valor razonable o el modelo del costo para medir las propiedades de inversión</t>
  </si>
  <si>
    <t>Descripción de los criterios utilizados para distinguir entre propiedades de inversión de las propiedades ocupadas por el propietario y de las propiedades mantenidas para la venta en el curso ordinario del negocio</t>
  </si>
  <si>
    <t>Descripción de la medida en que el valor razonable de las propiedades de inversión se basan en la valoración por un tasador independiente</t>
  </si>
  <si>
    <t>Ingreso por alquileres de propiedades de inversión, neto de gastos de operación directos</t>
  </si>
  <si>
    <t>Cambio acumulado en el valor razonable reconocido en el resultado del periodo por la venta de propiedades de inversión entre conjuntos de activos medidos usando diferentes modelos</t>
  </si>
  <si>
    <t>Explicación de las restricciones sobre la realización de las propiedades de inversión o remisión de los ingresos y recursos obtenidos por su disposición</t>
  </si>
  <si>
    <t>Restricciones sobre la realización de propiedades de inversión o la remisión de ingresos e importes obtenidos por su disposición</t>
  </si>
  <si>
    <t>Explicación de obligaciones contractuales para adquisición, construcción o desarrollo de propiedades de inversión o por reparaciones, mantenimiento o mejoras</t>
  </si>
  <si>
    <t>Información a revelar sobre ajustes significativos a la valoración obtenida [bloque de texto]</t>
  </si>
  <si>
    <t>Descripción de propiedades de inversión, al costo o de acuerdo con la NIIF 16 dentro del modelo de valor razonable</t>
  </si>
  <si>
    <t>Explicación de por qué el valor razonable no puede medirse con fiabilidad para propiedades de inversión, al costo o de acuerdo con la NIIF 16 dentro del modelo del valor razonable</t>
  </si>
  <si>
    <t>Rango de estimaciones dentro del cual es probable que quede el valor razonable para propiedades de inversión, al costo o de acuerdo con la NIIF 16 dentro del modelo del valor razonable</t>
  </si>
  <si>
    <t>Explicación de la disposición de propiedades de inversión contabilizadas al costo o de acuerdo con la NIIF 16 dentro del modelo de valor razonable</t>
  </si>
  <si>
    <t>Propiedades de inversión contabilizadas al costo o de acuerdo con la NIIF 16, dentro del modelo del valor razonable, en el momento de la venta</t>
  </si>
  <si>
    <t>Ganancias (pérdidas) por la disposición de propiedades de inversión contabilizadas al costo o de acuerdo con la NIIF 16 dentro del modelo de valor razonable</t>
  </si>
  <si>
    <t>Método de depreciación, propiedades de inversión, modelo del costo</t>
  </si>
  <si>
    <t>Descripción de propiedades de inversión en los que la información sobre el valor razonable es poco fiable, modelo del costo</t>
  </si>
  <si>
    <t>Explicación de porqué el valor razonable no puede a ser medido con fiabilidad para propiedades de inversión, modelo del costo</t>
  </si>
  <si>
    <t>Rango de estimaciones dentro de las que es probable que se encuentre el valor razonable para propiedades de inversión, modelo del costo</t>
  </si>
  <si>
    <t>[825100a] Notas - Propiedades de inversión - Información detallada</t>
  </si>
  <si>
    <t>Suma de mediciones [miembro]</t>
  </si>
  <si>
    <t>Al costo [miembro]</t>
  </si>
  <si>
    <t>Modelo del valor razonable [miembro]</t>
  </si>
  <si>
    <t>A valor razonable [miembro]</t>
  </si>
  <si>
    <t>Al costo o de acuerdo con la NIIF 16 dentro del modelo de valor razonable [miembro]</t>
  </si>
  <si>
    <t>Información a revelar detallada sobre propiedades de inversión [partidas]</t>
  </si>
  <si>
    <t>Propiedades de inversión al comienzo del periodo</t>
  </si>
  <si>
    <t>Cambios en propiedades de inversión [resumen]</t>
  </si>
  <si>
    <t>Incrementos, propiedades de inversión [resumen]</t>
  </si>
  <si>
    <t>Adiciones derivados de desembolsos posteriores reconocidos como activos, propiedades de inversión</t>
  </si>
  <si>
    <t>Adiciones derivados de adquisiciones, propiedades de inversión</t>
  </si>
  <si>
    <t>Total adiciones distintas de las de por combinaciones de negocios, propiedades de inversión</t>
  </si>
  <si>
    <t>Adquisiciones realizadas mediante combinaciones de negocios, propiedades de inversión</t>
  </si>
  <si>
    <t>Incremento (disminución) por diferencias de cambio netas, propiedades de inversión</t>
  </si>
  <si>
    <t>Depreciación, propiedades de inversión</t>
  </si>
  <si>
    <t>Pérdidas por deterioro de valor reconocida en resultados, propiedades de inversión</t>
  </si>
  <si>
    <t>Reversión de deterioro de valor reconocida en resultados, propiedades de inversión</t>
  </si>
  <si>
    <t>Ganancias (pérdidas) por ajustes del valor razonable, propiedades de inversión</t>
  </si>
  <si>
    <t>Transferencias de (a) inventarios y bienes inmuebles ocupados por el propietario, propiedades de inversión</t>
  </si>
  <si>
    <t>Disposiciones, propiedades de inversión</t>
  </si>
  <si>
    <t>Disminuciones mediante la clasificación de mantenidos para la venta, propiedades de inversión</t>
  </si>
  <si>
    <t>Incremento (disminución) por otros cambios, propiedades de inversión</t>
  </si>
  <si>
    <t>Total incremento (disminución) en propiedades de inversión</t>
  </si>
  <si>
    <t>Propiedades de inversión al final del periodo</t>
  </si>
  <si>
    <t>[825701] Notas - Información a revelar detallada sobre partes relacionadas</t>
  </si>
  <si>
    <t>Detalle de la subsidiaria, asociada o negocio conjunto [Resumen]</t>
  </si>
  <si>
    <t>Tipo de inversión</t>
  </si>
  <si>
    <t>Nombre de la subsidiaria, asociada o negocio conjunto</t>
  </si>
  <si>
    <t>NIT de la subsidiaria, asociada o negocio conjunto</t>
  </si>
  <si>
    <t>ID de Prestador de la subsidiaria, asociada o negocio conjunto (Si está vigilado por la Superservicios)</t>
  </si>
  <si>
    <t>Ciudad de domicilio de la subsidiaria, asociada o negocio conjunto</t>
  </si>
  <si>
    <t>País donde está constituida la subsidiaria, asociada o negocio conjunto</t>
  </si>
  <si>
    <t>Porcentaje de participación en la subsidiaria, asociada o negocio conjunto</t>
  </si>
  <si>
    <t>Participación en subsidiaria, asociada o negocio conjunto</t>
  </si>
  <si>
    <t>Porcentaje de derechos de voto mantenidos por las participaciones no controladoras</t>
  </si>
  <si>
    <t>Inversiones contabilizadas utilizando el método de la participación de la subsidiaria, asociada o negocio conjunto</t>
  </si>
  <si>
    <t>Inversiones contabilizadas utilizando el modelo del costo</t>
  </si>
  <si>
    <t>Inversiones contabilizadas utilizando el modelo del valor razonable</t>
  </si>
  <si>
    <t>Nombre Controladora última del Grupo</t>
  </si>
  <si>
    <t>ID Controladora última del Grupo</t>
  </si>
  <si>
    <t>Nombre Controladora que emite Estados Financieros Consolidados disponible para uso público</t>
  </si>
  <si>
    <t>Importe de las Cuentas por Cobrar con partes relacionadas</t>
  </si>
  <si>
    <t>Importe de las Cuentas por Pagar con partes relacionadas</t>
  </si>
  <si>
    <t>Importe de los Ingresos con partes relacionadas</t>
  </si>
  <si>
    <t>Importe de los Costos y Gastos con partes relacionadas</t>
  </si>
  <si>
    <t>Los costos y gastos reconocido durante el periodo con respecto a las deudas incobrables y de dudoso cobro, procedentes de partes relacionadas</t>
  </si>
  <si>
    <t>Importe de los Compras y/o ventas de bienes muebles, inmuebles y otros activos con partes relacionadas</t>
  </si>
  <si>
    <t>Descripción de los Compras y/o ventas de bienes muebles, inmuebles y otros activos con partes relacionadas</t>
  </si>
  <si>
    <t>Información a revelar sobre esta subsidiaria, asociada o negocio conjunto</t>
  </si>
  <si>
    <t>Descripción de las políticas contables aplicadas a esta subsidiaria, asociada o negocio conjunto</t>
  </si>
  <si>
    <t>¿La inversión en esta subsidiaria, asociada o negocio conjunto es significativa?</t>
  </si>
  <si>
    <t>Activo corriente</t>
  </si>
  <si>
    <t>Activo no corriente</t>
  </si>
  <si>
    <t>Activo total</t>
  </si>
  <si>
    <t>Pasivo corriente</t>
  </si>
  <si>
    <t>Pasivo no corriente</t>
  </si>
  <si>
    <t>Pasivo total</t>
  </si>
  <si>
    <t>Resultado Integral total</t>
  </si>
  <si>
    <t># Fila de subsidiaria, asociada o negocio conjunto</t>
  </si>
  <si>
    <t>[826380] Notas - Inventarios</t>
  </si>
  <si>
    <t>Descripción de las fórmulas del costo de inventario</t>
  </si>
  <si>
    <t>Inventarios al valor razonable menos los costos de venta</t>
  </si>
  <si>
    <t>Inventarios, a valor neto realizable</t>
  </si>
  <si>
    <t>Rebaja del valor del inventario</t>
  </si>
  <si>
    <t>Reversión de la rebaja del inventario</t>
  </si>
  <si>
    <t>Descripción de las circunstancias que conducen a reversiones de rebajas de inventarios</t>
  </si>
  <si>
    <t>Costo de inventarios reconocidos como gasto durante el periodo</t>
  </si>
  <si>
    <t>Inventarios pignorados como garantía de pasivos</t>
  </si>
  <si>
    <t>[827570] Notas - Otras provisiones, pasivos contingentes y activos contingentes - Información a revelar</t>
  </si>
  <si>
    <t>Información a revelar sobre otras provisiones, pasivos contingentes y activos contingentes [bloque de texto]</t>
  </si>
  <si>
    <t>Información a revelar sobre otras provisiones [bloque de texto]</t>
  </si>
  <si>
    <t>Descripción de la naturaleza de activos contingentes</t>
  </si>
  <si>
    <t>Explicación del efecto financiero estimado de activos contingentes</t>
  </si>
  <si>
    <t>Efecto financiero esperado de activos contingentes</t>
  </si>
  <si>
    <t>Información sobre activos contingentes cuya información a revelar no es practicable</t>
  </si>
  <si>
    <t>Información sobre pasivos contingentes cuya información a revelar no es practicable</t>
  </si>
  <si>
    <t>Explicación de la naturaleza general del conflicto y de la razón para no revelar información con respecto a provisiones</t>
  </si>
  <si>
    <t>Explicación de la naturaleza general del conflicto y de la razón para no revelar información con respecto a pasivos contingentes</t>
  </si>
  <si>
    <t>Explicación de la naturaleza general del conflicto y de la razón para no revelar información con respecto a activos contingentes</t>
  </si>
  <si>
    <t>[827570a] Notas - Otras provisiones, pasivos contingentes y activos contingentes - Otras provisiones</t>
  </si>
  <si>
    <t>Otras provisiones [miembro]</t>
  </si>
  <si>
    <t>Provisiones por procesos legales [miembro]</t>
  </si>
  <si>
    <t>Provisión por contratos onerosos [miembro]</t>
  </si>
  <si>
    <t>Provisiones por costos de dejar fuera de servicio, restauración y rehabilitación [miembro]</t>
  </si>
  <si>
    <t>Otra provisión relacionada con el medioambiente [miembro]</t>
  </si>
  <si>
    <t>Provisión por impuestos distintos a los impuestos a las ganancias [miembro]</t>
  </si>
  <si>
    <t>Otras provisiones diversas [miembro]</t>
  </si>
  <si>
    <t>Información a revelar sobre otras provisiones [partidas de los estados financieros]</t>
  </si>
  <si>
    <t>Conciliación de cambios en otras provisiones [resumen]</t>
  </si>
  <si>
    <t>Otras provisiones al comienzo del periodo</t>
  </si>
  <si>
    <t>Cambios en otras provisiones [resumen]</t>
  </si>
  <si>
    <t>Provisiones adicionales, otras provisiones [resumen]</t>
  </si>
  <si>
    <t>Provisiones nuevas, otras provisiones</t>
  </si>
  <si>
    <t>Aumento de provisiones existentes, otras provisiones</t>
  </si>
  <si>
    <t>Total provisiones adicionales, otras provisiones</t>
  </si>
  <si>
    <t>Adquisiciones realizadas mediante combinaciones de negocios, otras provisiones</t>
  </si>
  <si>
    <t>Provisiones utilizadas, otras provisiones</t>
  </si>
  <si>
    <t>Provisiones revertidas no utilizadas, otras provisiones</t>
  </si>
  <si>
    <t>Incremento por ajustes que surgen por el paso del tiempo, otras provisiones</t>
  </si>
  <si>
    <t>Incremento (disminución) por cambios en la tasa de descuento, otras provisiones</t>
  </si>
  <si>
    <t>Incremento (disminución) por diferencias de cambio netas, otras provisiones</t>
  </si>
  <si>
    <t>Disminución por la pérdida de control de una subsidiaria, otras provisiones</t>
  </si>
  <si>
    <t>Incremento (disminución) por transferencias y otros cambios, otras provisiones</t>
  </si>
  <si>
    <t>Disminución por transferencias a pasivos incluidos en grupos de activos para su disposición clasificados como mantenidos para la venta, otras provisiones</t>
  </si>
  <si>
    <t>Total incremento (disminución) en otras provisiones</t>
  </si>
  <si>
    <t>Otras provisiones al final del periodo</t>
  </si>
  <si>
    <t>Descripción de la naturaleza de obligaciones, otras provisiones</t>
  </si>
  <si>
    <t>Descripción del calendario esperado de flujos de salida, otras provisiones</t>
  </si>
  <si>
    <t>Indicación de incertidumbres de importes o calendario de salidas, otras provisiones</t>
  </si>
  <si>
    <t>Descripción de las hipótesis más importantes realizadas sobre eventos futuros, otras provisiones</t>
  </si>
  <si>
    <t>Activo reconocido por reembolsos esperados, otras provisiones</t>
  </si>
  <si>
    <t>Reembolso esperado, otras provisiones</t>
  </si>
  <si>
    <t>[827570b] Notas - Otras provisiones, pasivos contingentes y activos contingentes - Pasivos contingentes</t>
  </si>
  <si>
    <t>Pasivos contingentes [miembro]</t>
  </si>
  <si>
    <t>Pasivos contingentes por procesos legales [miembro]</t>
  </si>
  <si>
    <t>Pasivos contingentes por contratos onerosos [miembro]</t>
  </si>
  <si>
    <t>Pasivos contingentes por costos de retiro del servicio, restauración y rehabilitación [miembro]</t>
  </si>
  <si>
    <t>Otro pasivo contingente relacionado con el medioambiente [miembro]</t>
  </si>
  <si>
    <t>Pasivo contingente por impuestos [miembro]</t>
  </si>
  <si>
    <t>Pasivo contingente que surge de obligaciones por beneficios post-empleo [miembro]</t>
  </si>
  <si>
    <t>Otros pasivos contingentes [miembro]</t>
  </si>
  <si>
    <t>Información a revelar sobre pasivos contingentes [partidas de los estados financieros]</t>
  </si>
  <si>
    <t>Descripción de la naturaleza de obligaciones, pasivos contingentes</t>
  </si>
  <si>
    <t>Explicación del efecto financiero estimado de los pasivos contingentes</t>
  </si>
  <si>
    <t>Efecto financiero esperado de pasivos contingentes</t>
  </si>
  <si>
    <t>Explicación de la posibilidad de reembolso, pasivos contingentes</t>
  </si>
  <si>
    <t>Indicación de incertidumbres de importes o calendario de salidas, pasivos contingentes</t>
  </si>
  <si>
    <t>[831150] Notas -  Ingresos de actividades ordinarias procedentes de contratos con clientes - Costos</t>
  </si>
  <si>
    <t>Información a revelar de activos reconocidos por costos para obtener o cumplir contratos con clientes [partida de los estados financieros]</t>
  </si>
  <si>
    <t>Activos reconocidos por costos para obtener o cumplir contratos con clientes</t>
  </si>
  <si>
    <t>Amortización, activos reconocidos por costos incurridos para obtener o cumplir contratos con clientes</t>
  </si>
  <si>
    <t>Pérdidas por deterioro de valor, activos reconocidos por costos incurridos para obtener o cumplir contratos con clientes</t>
  </si>
  <si>
    <t>[832410] Notas - Deterioro del valor de activos - Información descriptiva</t>
  </si>
  <si>
    <t>Información a revelar sobre pérdidas por deterioro del valor y reversión de las pérdidas por deterioro del valor [bloque de texto]</t>
  </si>
  <si>
    <t>Explicación sobre pérdidas por deterioros de valor reconocidos o revertidos [bloque de texto]</t>
  </si>
  <si>
    <t>Explicación de los principales eventos y circunstancias que han llevado al reconocimiento de pérdidas por deterioro del valor y reversiones de pérdidas por deterioro del valor</t>
  </si>
  <si>
    <t>Explicación de las principales clases de activos afectados por pérdidas por deterioro de valor o reversiones de pérdidas por deterioros de valor</t>
  </si>
  <si>
    <t>Plusvalía no distribuida</t>
  </si>
  <si>
    <t>Explicación de la plusvalía no asignada a la unidad generadora de efectivo</t>
  </si>
  <si>
    <t>Explicación del hecho de que la suma del importe en libros de la plusvalía o de los activos intangibles con vidas útiles indefinidas no es significativa</t>
  </si>
  <si>
    <t>Explicación del hecho de que el total del importe en libros agregado de la plusvalía o activos intangibles con vidas útiles indefinidas atribuidas a unidades generadoras de efectivo es significativo</t>
  </si>
  <si>
    <t>[832410a] Notas - Deterioro del valor de activos</t>
  </si>
  <si>
    <t>Inversiones contabilizadas utilizando el método de la participación [miembro]</t>
  </si>
  <si>
    <t>Otros activos con su valor deteriorado [miembro]</t>
  </si>
  <si>
    <t>Información a revelar sobre pérdidas por deterioro del valor y reversión de las pérdidas por deterioro del valor [partidas de los estados financieros]</t>
  </si>
  <si>
    <t>Pérdidas por deterioro de valor reconocidas en el resultado del periodo</t>
  </si>
  <si>
    <t>Descripción de la partida o partidas del estado del resultado integral en las que se incluyen las pérdidas por deterioro de valor reconocidas en el resultado del periodo</t>
  </si>
  <si>
    <t>Reversión de pérdidas por deterioro de valor reconocidas en el resultado del periodo</t>
  </si>
  <si>
    <t>Descripción de la partida o partidas del estado del resultado integral en las que se revierten las pérdidas por deterioro de valor reconocidas en el resultado del periodo</t>
  </si>
  <si>
    <t>Pérdidas por deterioro de valor reconocidas en otro resultado integral</t>
  </si>
  <si>
    <t>Reversión de pérdidas por deterioro de valor reconocidas en otro resultado integral</t>
  </si>
  <si>
    <t>[832410b] Notas - Deterioro del valor de activos</t>
  </si>
  <si>
    <t>Información a revelar sobre pérdidas por deterioro de valor reconocidas o revertidas [partidas]</t>
  </si>
  <si>
    <t>Pérdidas por deterioro de valor</t>
  </si>
  <si>
    <t>Reversión de la pérdida por deterioro de valor</t>
  </si>
  <si>
    <t>[832610] Notas - Arrendamientos - NIIF 16 - Información detallada a revelar</t>
  </si>
  <si>
    <t>Activos por derecho de uso que no cumplen la definición de propiedades de inversión</t>
  </si>
  <si>
    <t>Descripción de las partidas en el estado de situación financiera que incluyen activos por derecho de uso [texto]</t>
  </si>
  <si>
    <t>Pasivos por  arrendamiento [resúmen]</t>
  </si>
  <si>
    <t>Pasivo por arrendamiento corriente</t>
  </si>
  <si>
    <t>Pasivo por arrendamientos no corrientes</t>
  </si>
  <si>
    <t>Total pasivos por arrendamientos</t>
  </si>
  <si>
    <t>Descripción de las partidas en el estado de situación financiera que incluyen pasivos por arrendamientos</t>
  </si>
  <si>
    <t>[832900] Notas - Acuerdos de concesión de servicios públicos</t>
  </si>
  <si>
    <t>Información a revelar detallada sobre acuerdos de concesión de servicios públicos [bloque de texto]</t>
  </si>
  <si>
    <t>Descripción del acuerdo de concesión de servicios</t>
  </si>
  <si>
    <t>Explicación de las condiciones significativas del acuerdo de concesión de servicios que pueden afectar al importe, calendario y certeza de los flujos de efectivo futuros</t>
  </si>
  <si>
    <t>Explicación de la naturaleza y alcance de derecho a utilizar activos específicos</t>
  </si>
  <si>
    <t>Explicación de la naturaleza y alcance de las obligaciones de proporcionar o derecho a esperar una prestación de servicios</t>
  </si>
  <si>
    <t>Explicación de la naturaleza y alcance de las obligaciones para adquirir o construir elementos de propiedades, planta y equipo</t>
  </si>
  <si>
    <t>Explicación de la naturaleza y alcance de las obligaciones de proporcionar o derechos a recibir activos especificados al final de periodo de concesión</t>
  </si>
  <si>
    <t>Explicación de la naturaleza y alcance de las opciones de renovación y terminación</t>
  </si>
  <si>
    <t>Explicación de la naturaleza y alcance de otros derechos y obligaciones</t>
  </si>
  <si>
    <t>Descripción de cambios en el acuerdo de concesión de servicios</t>
  </si>
  <si>
    <t>Explicación de la forma en que se ha clasificado un acuerdo de concesión de servicio público</t>
  </si>
  <si>
    <t>Ingresos de actividades ordinarias por servicios de construcción intercambiados por activos financieros</t>
  </si>
  <si>
    <t>Ingresos de actividades ordinarias por servicios de construcción intercambiados por activos intangibles</t>
  </si>
  <si>
    <t>Ganancia (pérdida) reconocida por servicios de construcción intercambiados por activos financieros</t>
  </si>
  <si>
    <t>Ganancia (pérdida) reconocida por servicios de construcción intercambiados por activos intangibles</t>
  </si>
  <si>
    <t>[834480] Notas - Beneficios a los empleados</t>
  </si>
  <si>
    <t>Información a revelar sobre planes de beneficios definidos [bloque de texto]</t>
  </si>
  <si>
    <t>Información a revelar sobre pasivos (activos) por beneficios definidos netos [bloque de texto]</t>
  </si>
  <si>
    <t>[835110] Notas - Impuestos a las ganancias</t>
  </si>
  <si>
    <t>Principales componentes del gasto (ingreso) por impuestos [resumen]</t>
  </si>
  <si>
    <t>Gasto (ingreso) por impuestos corriente y ajustes por impuestos corrientes de periodos anteriores [resumen]</t>
  </si>
  <si>
    <t>Gasto (ingreso) por impuesto corriente</t>
  </si>
  <si>
    <t>Ajustes por impuestos corrientes de periodos anteriores</t>
  </si>
  <si>
    <t>Total gastos (ingresos) por impuestos corrientes y ajustes a impuestos corrientes de periodos anteriores</t>
  </si>
  <si>
    <t>Gasto (ingreso) por impuestos diferidos relacionado con el nacimiento y reversión de diferencias temporarias</t>
  </si>
  <si>
    <t>Gasto (ingreso) por impuestos diferidos relacionado con cambios en las tasas fiscales o con la imposición de nuevos impuestos</t>
  </si>
  <si>
    <t>Beneficios de carácter fiscal, procedentes de pérdidas fiscales, créditos fiscales o diferencias temporarias no reconocidos en periodos anteriores utilizadas para reducir el gasto por impuestos del periodo corriente</t>
  </si>
  <si>
    <t>Beneficios de carácter fiscal, procedentes de pérdidas fiscales, créditos fiscales o diferencias temporarias no reconocidos en periodos anteriores utilizadas para reducir el gasto por impuestos diferido</t>
  </si>
  <si>
    <t>Gasto por impuestos diferidos surgido de la baja o la reversión de la baja de activos por impuestos diferidos</t>
  </si>
  <si>
    <t>Gasto (ingreso) por impuestos relacionado con cambios en políticas contables y errores incluidos en el resultado del periodo</t>
  </si>
  <si>
    <t>Ajustes por impuestos diferidos de periodos anteriores</t>
  </si>
  <si>
    <t>Otros componentes del gasto (ingreso) por impuestos diferido</t>
  </si>
  <si>
    <t>Total de gasto (ingreso) por impuestos</t>
  </si>
  <si>
    <t>Impuestos corrientes y diferidos, relativos a partidas cargadas o acreditadas directamente a patrimonio [resumen]</t>
  </si>
  <si>
    <t>Impuestos corrientes relacionados con partidas acreditadas (cargadas) directamente a patrimonio</t>
  </si>
  <si>
    <t>Impuestos diferidos relacionados con partidas acreditadas (cargadas) directamente a patrimonio</t>
  </si>
  <si>
    <t>Impuestos corrientes y diferidos acumulados relacionados con partidas acreditadas (cargadas) directamente a patrimonio</t>
  </si>
  <si>
    <t>Impuesto a las ganancias relacionado con otro resultado integral [resumen]</t>
  </si>
  <si>
    <t>Impuesto a las ganancias relacionado con coberturas de inversiones en instrumentos de patrimonio incluido en otro resultado integral</t>
  </si>
  <si>
    <t>Impuesto a las ganancias relacionado con cambios en el valor temporal del dinero de opciones incluidas en otro resultado integral</t>
  </si>
  <si>
    <t>Impuesto a las ganancias relacionado con cambios en el valor de los elementos a término de contratos a término incluido en otro resultado integral</t>
  </si>
  <si>
    <t>Suma de impuestos a las ganancias relacionados con componentes de otro resultado integral</t>
  </si>
  <si>
    <t>Impuesto a las ganancias relacionado con la participación en el otro resultado integral de asociadas y negocios conjuntos que se contabilicen mediante el método de la participación</t>
  </si>
  <si>
    <t>Gasto (ingreso) por impuestos de operaciones discontinuadas [resumen]</t>
  </si>
  <si>
    <t>Gasto por impuestos relacionado con ganancias (pérdidas) derivadas de la discontinuación</t>
  </si>
  <si>
    <t>Gasto (ingreso) por impuestos relacionado con la ganancia (pérdida) de actividades ordinarias de operaciones discontinuadas</t>
  </si>
  <si>
    <t>Explicación sobre cambios en tasas impositivas aplicables a periodos contables anteriores</t>
  </si>
  <si>
    <t>Descripción de la fecha de caducidad de las diferencias temporarias deducibles, pérdidas fiscales no utilizadas y créditos fiscales no utilizados</t>
  </si>
  <si>
    <t>Diferencias temporarias deducibles por las que no se reconoce activo por impuestos diferidos</t>
  </si>
  <si>
    <t>Pérdidas fiscales no utilizadas para las que no se han reconocido activos por impuestos diferidos</t>
  </si>
  <si>
    <t>Créditos fiscales no utilizados para los que no se han reconocido activos por impuestos diferidos</t>
  </si>
  <si>
    <t>Diferencias temporarias relacionadas con inversiones en subsidiarias, sucursales y asociadas, y con participaciones en acuerdos conjuntos, para los cuales no se han reconocido pasivos por impuestos diferidos</t>
  </si>
  <si>
    <t>Conciliación de la ganancia contable multiplicada por las tasas impositivas aplicables [resumen]</t>
  </si>
  <si>
    <t>Ganancia contable</t>
  </si>
  <si>
    <t>Total de gasto (ingreso) por impuestos a la tasa impositiva aplicable</t>
  </si>
  <si>
    <t>Efecto fiscal de ingresos de actividades ordinarias exentos de tributación</t>
  </si>
  <si>
    <t>Efecto fiscal de gastos no deducibles para la determinación de la ganancia (pérdida) tributable</t>
  </si>
  <si>
    <t>Efecto fiscal del deterioro del valor de la plusvalía</t>
  </si>
  <si>
    <t>Efecto fiscal de pérdidas fiscales</t>
  </si>
  <si>
    <t>Efecto fiscal de tasas impositivas soportadas en el extranjero</t>
  </si>
  <si>
    <t>Efecto fiscal procedente de cambios en las tasas impositivas</t>
  </si>
  <si>
    <t>Otros efectos fiscales por conciliación entre la ganancia contable y gasto por impuestos (ingreso)</t>
  </si>
  <si>
    <t>Conciliación de la tasa impositiva media efectiva y la tasa impositiva aplicable [resumen]</t>
  </si>
  <si>
    <t>Tasa impositiva aplicable</t>
  </si>
  <si>
    <t>Efecto de la tasa impositiva de ingresos de actividades ordinarias exentos de tributación</t>
  </si>
  <si>
    <t>Efecto de la tasa impositiva de gastos no deducibles para la determinación de la ganancia (pérdida) tributable</t>
  </si>
  <si>
    <t>Efecto en la tasa impositiva del deterioro del valor de la plusvalía</t>
  </si>
  <si>
    <t>Efecto de la tasa impositiva de pérdidas fiscales</t>
  </si>
  <si>
    <t>Efecto de la tasa impositiva de tasas impositivas soportadas en el extranjero</t>
  </si>
  <si>
    <t>Efecto de la tasa impositiva procedente de cambios en la tasa impositiva</t>
  </si>
  <si>
    <t>Efecto de la tasa impositiva de ajustes a impuestos corrientes de periodos anteriores</t>
  </si>
  <si>
    <t>Otros efectos de la tasa impositiva por conciliación entre la ganancia contable y gasto por impuestos (ingreso)</t>
  </si>
  <si>
    <t>Total de tasa impositiva media efectiva</t>
  </si>
  <si>
    <t>[836200] Notas - Costos por préstamos</t>
  </si>
  <si>
    <t>Información a revelar sobre costos por préstamos [bloque de texto]</t>
  </si>
  <si>
    <t>Costos por préstamos [resumen]</t>
  </si>
  <si>
    <t>Costos por préstamos capitalizados</t>
  </si>
  <si>
    <t>Costos por préstamos reconocidos como gasto</t>
  </si>
  <si>
    <t>Total costos por préstamos incurridos</t>
  </si>
  <si>
    <t>Costos por intereses [resumen]</t>
  </si>
  <si>
    <t>Costos por intereses capitalizados</t>
  </si>
  <si>
    <t>Gastos por intereses</t>
  </si>
  <si>
    <t>Total costos por intereses incurridos</t>
  </si>
  <si>
    <t>Tasa de capitalización de costos por préstamos susceptibles de capitalización</t>
  </si>
  <si>
    <t>PLANTILLA INFORMATIVA SOLO PARA PARTICIPACIÓN CIUDADANA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</si>
</sst>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yyyy\-mm\-dd;@"/>
  </numFmts>
  <fonts count="7" x14ac:knownFonts="1">
    <font>
      <sz val="11"/>
      <color indexed="8"/>
      <name val="Calibri"/>
      <family val="2"/>
      <scheme val="minor"/>
    </font>
    <font>
      <u/>
      <sz val="11"/>
      <color indexed="12"/>
      <name val="Microsoft Sans Serif"/>
      <family val="2"/>
    </font>
    <font>
      <u/>
      <sz val="11"/>
      <color indexed="12"/>
      <name val="Microsoft Sans Serif"/>
      <family val="2"/>
    </font>
    <font>
      <sz val="9"/>
      <name val="Microsoft Sans Serif"/>
      <family val="2"/>
    </font>
    <font>
      <b/>
      <sz val="9"/>
      <name val="Microsoft Sans Serif"/>
      <family val="2"/>
    </font>
    <font>
      <sz val="9"/>
      <color indexed="10"/>
      <name val="Microsoft Sans Serif"/>
      <family val="2"/>
    </font>
    <font>
      <b/>
      <sz val="16"/>
      <color rgb="FFC00000"/>
      <name val="Calibri"/>
      <family val="2"/>
      <scheme val="minor"/>
    </font>
  </fonts>
  <fills count="6">
    <fill>
      <patternFill patternType="none"/>
    </fill>
    <fill>
      <patternFill patternType="gray125"/>
    </fill>
    <fill>
      <patternFill patternType="solid">
        <fgColor rgb="FFFFFFFF"/>
      </patternFill>
    </fill>
    <fill>
      <patternFill patternType="solid">
        <fgColor rgb="FFCCCCCC"/>
      </patternFill>
    </fill>
    <fill>
      <patternFill patternType="solid">
        <fgColor rgb="FFF2F2F2"/>
      </patternFill>
    </fill>
    <fill>
      <patternFill patternType="darkDown">
        <fgColor rgb="FF000000"/>
      </patternFill>
    </fill>
  </fills>
  <borders count="12">
    <border>
      <left/>
      <right/>
      <top/>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s>
  <cellStyleXfs count="1">
    <xf numFmtId="0" fontId="0" fillId="0" borderId="0"/>
  </cellStyleXfs>
  <cellXfs count="67">
    <xf numFmtId="0" fontId="0" fillId="0" borderId="0" xfId="0"/>
    <xf numFmtId="0" fontId="0" fillId="0" borderId="0" xfId="0" applyAlignment="1">
      <alignment horizontal="right"/>
    </xf>
    <xf numFmtId="0" fontId="1" fillId="0" borderId="0" xfId="0" applyFont="1"/>
    <xf numFmtId="0" fontId="2" fillId="0" borderId="0" xfId="0" applyFont="1" applyAlignment="1">
      <alignment indent="1"/>
    </xf>
    <xf numFmtId="0" fontId="3" fillId="2" borderId="5"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3" borderId="5" xfId="0" applyFont="1" applyFill="1" applyBorder="1" applyAlignment="1">
      <alignment horizontal="left" vertical="center" wrapText="1"/>
    </xf>
    <xf numFmtId="0" fontId="0" fillId="4" borderId="8" xfId="0" applyFill="1" applyBorder="1" applyAlignment="1">
      <alignment vertical="center"/>
    </xf>
    <xf numFmtId="0" fontId="0" fillId="0" borderId="8" xfId="0" applyBorder="1" applyAlignment="1">
      <alignment vertical="center"/>
    </xf>
    <xf numFmtId="0" fontId="0" fillId="5" borderId="5" xfId="0" applyFill="1" applyBorder="1" applyAlignment="1">
      <alignment vertical="center"/>
    </xf>
    <xf numFmtId="0" fontId="0" fillId="5" borderId="5" xfId="0" applyFill="1" applyBorder="1" applyAlignment="1">
      <alignment vertical="center"/>
    </xf>
    <xf numFmtId="164" fontId="0" fillId="0" borderId="8" xfId="0" applyNumberFormat="1" applyBorder="1" applyAlignment="1">
      <alignment vertical="center"/>
    </xf>
    <xf numFmtId="164" fontId="0" fillId="0" borderId="10" xfId="0" applyNumberFormat="1" applyBorder="1" applyAlignment="1">
      <alignment vertical="center"/>
    </xf>
    <xf numFmtId="0" fontId="3" fillId="3" borderId="5" xfId="0" applyFont="1" applyFill="1" applyBorder="1" applyAlignment="1">
      <alignment horizontal="center" vertical="center" wrapText="1"/>
    </xf>
    <xf numFmtId="0" fontId="4" fillId="3" borderId="10"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3" borderId="5" xfId="0" applyFont="1" applyFill="1" applyBorder="1" applyAlignment="1">
      <alignment horizontal="left" vertical="center" wrapText="1"/>
    </xf>
    <xf numFmtId="4" fontId="0" fillId="0" borderId="8" xfId="0" applyNumberFormat="1" applyBorder="1" applyAlignment="1">
      <alignment vertical="center"/>
    </xf>
    <xf numFmtId="4" fontId="0" fillId="4" borderId="8" xfId="0" applyNumberFormat="1" applyFill="1" applyBorder="1" applyAlignment="1">
      <alignment vertical="center"/>
    </xf>
    <xf numFmtId="4" fontId="0" fillId="4" borderId="10" xfId="0" applyNumberFormat="1" applyFill="1" applyBorder="1" applyAlignment="1">
      <alignment vertical="center"/>
    </xf>
    <xf numFmtId="0" fontId="4" fillId="3" borderId="8" xfId="0" applyFont="1" applyFill="1" applyBorder="1" applyAlignment="1">
      <alignment horizontal="left" vertical="center" wrapText="1"/>
    </xf>
    <xf numFmtId="4" fontId="0" fillId="0" borderId="10" xfId="0" applyNumberFormat="1" applyBorder="1" applyAlignment="1">
      <alignment vertical="center"/>
    </xf>
    <xf numFmtId="0" fontId="3" fillId="3"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0" fillId="4" borderId="10" xfId="0" applyFill="1" applyBorder="1" applyAlignment="1">
      <alignment vertical="center"/>
    </xf>
    <xf numFmtId="0" fontId="0" fillId="0" borderId="10" xfId="0" applyBorder="1" applyAlignment="1">
      <alignment vertical="center"/>
    </xf>
    <xf numFmtId="0" fontId="0" fillId="5" borderId="5" xfId="0" applyFill="1" applyBorder="1" applyAlignment="1">
      <alignment vertical="center"/>
    </xf>
    <xf numFmtId="0" fontId="3" fillId="2" borderId="2"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6"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6"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3" fillId="3" borderId="4"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6"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6" xfId="0" applyFont="1" applyFill="1" applyBorder="1" applyAlignment="1">
      <alignment horizontal="left" vertical="center" wrapText="1"/>
    </xf>
    <xf numFmtId="0" fontId="4" fillId="3" borderId="2"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5" fillId="3" borderId="6"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6"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38"/>
  <sheetViews>
    <sheetView tabSelected="1" workbookViewId="0"/>
  </sheetViews>
  <sheetFormatPr baseColWidth="10" defaultColWidth="8.88671875" defaultRowHeight="14.4" x14ac:dyDescent="0.3"/>
  <sheetData>
    <row r="2" spans="2:2" x14ac:dyDescent="0.3">
      <c r="B2" t="s">
        <v>0</v>
      </c>
    </row>
    <row r="3" spans="2:2" x14ac:dyDescent="0.3">
      <c r="B3" s="3" t="s">
        <v>2</v>
      </c>
    </row>
    <row r="4" spans="2:2" x14ac:dyDescent="0.3">
      <c r="B4" s="3" t="s">
        <v>16</v>
      </c>
    </row>
    <row r="5" spans="2:2" x14ac:dyDescent="0.3">
      <c r="B5" s="3" t="s">
        <v>118</v>
      </c>
    </row>
    <row r="6" spans="2:2" x14ac:dyDescent="0.3">
      <c r="B6" s="3" t="s">
        <v>158</v>
      </c>
    </row>
    <row r="7" spans="2:2" x14ac:dyDescent="0.3">
      <c r="B7" s="3" t="s">
        <v>233</v>
      </c>
    </row>
    <row r="8" spans="2:2" x14ac:dyDescent="0.3">
      <c r="B8" s="3" t="s">
        <v>295</v>
      </c>
    </row>
    <row r="9" spans="2:2" x14ac:dyDescent="0.3">
      <c r="B9" s="3" t="s">
        <v>347</v>
      </c>
    </row>
    <row r="10" spans="2:2" x14ac:dyDescent="0.3">
      <c r="B10" s="3" t="s">
        <v>370</v>
      </c>
    </row>
    <row r="11" spans="2:2" x14ac:dyDescent="0.3">
      <c r="B11" s="3" t="s">
        <v>492</v>
      </c>
    </row>
    <row r="12" spans="2:2" x14ac:dyDescent="0.3">
      <c r="B12" s="3" t="s">
        <v>563</v>
      </c>
    </row>
    <row r="13" spans="2:2" x14ac:dyDescent="0.3">
      <c r="B13" s="3" t="s">
        <v>592</v>
      </c>
    </row>
    <row r="14" spans="2:2" x14ac:dyDescent="0.3">
      <c r="B14" s="3" t="s">
        <v>601</v>
      </c>
    </row>
    <row r="15" spans="2:2" x14ac:dyDescent="0.3">
      <c r="B15" s="3" t="s">
        <v>607</v>
      </c>
    </row>
    <row r="16" spans="2:2" x14ac:dyDescent="0.3">
      <c r="B16" s="3" t="s">
        <v>658</v>
      </c>
    </row>
    <row r="17" spans="2:2" x14ac:dyDescent="0.3">
      <c r="B17" s="3" t="s">
        <v>662</v>
      </c>
    </row>
    <row r="18" spans="2:2" x14ac:dyDescent="0.3">
      <c r="B18" s="3" t="s">
        <v>675</v>
      </c>
    </row>
    <row r="19" spans="2:2" x14ac:dyDescent="0.3">
      <c r="B19" s="3" t="s">
        <v>685</v>
      </c>
    </row>
    <row r="20" spans="2:2" x14ac:dyDescent="0.3">
      <c r="B20" s="3" t="s">
        <v>695</v>
      </c>
    </row>
    <row r="21" spans="2:2" x14ac:dyDescent="0.3">
      <c r="B21" s="3" t="s">
        <v>702</v>
      </c>
    </row>
    <row r="22" spans="2:2" x14ac:dyDescent="0.3">
      <c r="B22" s="3" t="s">
        <v>720</v>
      </c>
    </row>
    <row r="23" spans="2:2" x14ac:dyDescent="0.3">
      <c r="B23" s="3" t="s">
        <v>756</v>
      </c>
    </row>
    <row r="24" spans="2:2" x14ac:dyDescent="0.3">
      <c r="B24" s="3" t="s">
        <v>776</v>
      </c>
    </row>
    <row r="25" spans="2:2" x14ac:dyDescent="0.3">
      <c r="B25" s="3" t="s">
        <v>801</v>
      </c>
    </row>
    <row r="26" spans="2:2" x14ac:dyDescent="0.3">
      <c r="B26" s="3" t="s">
        <v>836</v>
      </c>
    </row>
    <row r="27" spans="2:2" x14ac:dyDescent="0.3">
      <c r="B27" s="3" t="s">
        <v>845</v>
      </c>
    </row>
    <row r="28" spans="2:2" x14ac:dyDescent="0.3">
      <c r="B28" s="3" t="s">
        <v>856</v>
      </c>
    </row>
    <row r="29" spans="2:2" x14ac:dyDescent="0.3">
      <c r="B29" s="3" t="s">
        <v>889</v>
      </c>
    </row>
    <row r="30" spans="2:2" x14ac:dyDescent="0.3">
      <c r="B30" s="3" t="s">
        <v>904</v>
      </c>
    </row>
    <row r="31" spans="2:2" x14ac:dyDescent="0.3">
      <c r="B31" s="3" t="s">
        <v>909</v>
      </c>
    </row>
    <row r="32" spans="2:2" x14ac:dyDescent="0.3">
      <c r="B32" s="3" t="s">
        <v>918</v>
      </c>
    </row>
    <row r="33" spans="2:2" x14ac:dyDescent="0.3">
      <c r="B33" s="3" t="s">
        <v>928</v>
      </c>
    </row>
    <row r="34" spans="2:2" x14ac:dyDescent="0.3">
      <c r="B34" s="3" t="s">
        <v>932</v>
      </c>
    </row>
    <row r="35" spans="2:2" x14ac:dyDescent="0.3">
      <c r="B35" s="3" t="s">
        <v>940</v>
      </c>
    </row>
    <row r="36" spans="2:2" x14ac:dyDescent="0.3">
      <c r="B36" s="3" t="s">
        <v>956</v>
      </c>
    </row>
    <row r="37" spans="2:2" x14ac:dyDescent="0.3">
      <c r="B37" s="3" t="s">
        <v>959</v>
      </c>
    </row>
    <row r="38" spans="2:2" x14ac:dyDescent="0.3">
      <c r="B38" s="3" t="s">
        <v>1014</v>
      </c>
    </row>
  </sheetData>
  <hyperlinks>
    <hyperlink ref="B3" location="Hoja01!B2" display="[110000] Información general sobre estados financieros" xr:uid="{00000000-0004-0000-0000-000000000000}"/>
    <hyperlink ref="B4" location="Hoja02!B2" display="[210000] Estado de situación financiera (corriente/no corriente) - Consolidado" xr:uid="{00000000-0004-0000-0000-000001000000}"/>
    <hyperlink ref="B5" location="Hoja03!B2" display="[310000] Estado de Resultados Integral - Consolidado" xr:uid="{00000000-0004-0000-0000-000002000000}"/>
    <hyperlink ref="B6" location="Hoja04!B2" display="[420000] Estado de Resultados Integral, componentes ORI presentados antes de impuestos - Consolidado" xr:uid="{00000000-0004-0000-0000-000003000000}"/>
    <hyperlink ref="B7" location="Hoja05!B2" display="[510000] Estado de flujos de efectivo, método directo - Consolidado" xr:uid="{00000000-0004-0000-0000-000004000000}"/>
    <hyperlink ref="B8" location="Hoja06!B2" display="[610000] Estado de cambios en el patrimonio - Consolidado" xr:uid="{00000000-0004-0000-0000-000005000000}"/>
    <hyperlink ref="B9" location="Hoja07!B2" display="[800100] Notas - Subclasificaciones de activos, pasivos y patrimonios" xr:uid="{00000000-0004-0000-0000-000006000000}"/>
    <hyperlink ref="B10" location="Hoja08!B2" display="[800500] Notas - Lista de Notas" xr:uid="{00000000-0004-0000-0000-000007000000}"/>
    <hyperlink ref="B11" location="Hoja09!B2" display="[800600] Notas - Lista de políticas contables" xr:uid="{00000000-0004-0000-0000-000008000000}"/>
    <hyperlink ref="B12" location="Hoja10!B2" display="[810000] Notas - Información de la entidad y declaración de cumplimiento con el marco normativo" xr:uid="{00000000-0004-0000-0000-000009000000}"/>
    <hyperlink ref="B13" location="Hoja11!B2" display="[811001] Notas - Cambios por políticas contables, estimaciones contables o corrección de errores" xr:uid="{00000000-0004-0000-0000-00000A000000}"/>
    <hyperlink ref="B14" location="Hoja12!B2" display="[822100] Notas - Propiedades, planta y equipo - Bloques de texto" xr:uid="{00000000-0004-0000-0000-00000B000000}"/>
    <hyperlink ref="B15" location="Hoja13!B2" display="[822100a] Notas - Propiedades, planta y equipo - Información a revelar" xr:uid="{00000000-0004-0000-0000-00000C000000}"/>
    <hyperlink ref="B16" location="Hoja14!B2" display="[822390] Notas - Instrumentos financieros - Bloques de texto" xr:uid="{00000000-0004-0000-0000-00000D000000}"/>
    <hyperlink ref="B17" location="Hoja15!B2" display="[822390a] Notas - Instrumentos financieros - Activos financieros" xr:uid="{00000000-0004-0000-0000-00000E000000}"/>
    <hyperlink ref="B18" location="Hoja16!B2" display="[822390b] Notas - Instrumentos financieros - Pasivos financieros" xr:uid="{00000000-0004-0000-0000-00000F000000}"/>
    <hyperlink ref="B19" location="Hoja17!B2" display="[822390c] Notas - Instrumentos financieros - Coberturas" xr:uid="{00000000-0004-0000-0000-000010000000}"/>
    <hyperlink ref="B20" location="Hoja18!B2" display="[823000] Notas - Medición del valor razonable" xr:uid="{00000000-0004-0000-0000-000011000000}"/>
    <hyperlink ref="B21" location="Hoja19!B2" display="[823180] Notas - Activos intangibles - Información descriptiva" xr:uid="{00000000-0004-0000-0000-000012000000}"/>
    <hyperlink ref="B22" location="Hoja20!B2" display="[823180a] Notas - Activos intangibles - Conciliación incluye plusvalía" xr:uid="{00000000-0004-0000-0000-000013000000}"/>
    <hyperlink ref="B23" location="Hoja21!B2" display="[825100] Notas - Propiedades de inversión - Información descriptiva" xr:uid="{00000000-0004-0000-0000-000014000000}"/>
    <hyperlink ref="B24" location="Hoja22!B2" display="[825100a] Notas - Propiedades de inversión - Información detallada" xr:uid="{00000000-0004-0000-0000-000015000000}"/>
    <hyperlink ref="B25" location="Hoja23!B2" display="[825701] Notas - Información a revelar detallada sobre partes relacionadas" xr:uid="{00000000-0004-0000-0000-000016000000}"/>
    <hyperlink ref="B26" location="Hoja24!B2" display="[826380] Notas - Inventarios" xr:uid="{00000000-0004-0000-0000-000017000000}"/>
    <hyperlink ref="B27" location="Hoja25!B2" display="[827570] Notas - Otras provisiones, pasivos contingentes y activos contingentes - Información a revelar" xr:uid="{00000000-0004-0000-0000-000018000000}"/>
    <hyperlink ref="B28" location="Hoja26!B2" display="[827570a] Notas - Otras provisiones, pasivos contingentes y activos contingentes - Otras provisiones" xr:uid="{00000000-0004-0000-0000-000019000000}"/>
    <hyperlink ref="B29" location="Hoja27!B2" display="[827570b] Notas - Otras provisiones, pasivos contingentes y activos contingentes - Pasivos contingentes" xr:uid="{00000000-0004-0000-0000-00001A000000}"/>
    <hyperlink ref="B30" location="Hoja28!B2" display="[831150] Notas -  Ingresos de actividades ordinarias procedentes de contratos con clientes - Costos" xr:uid="{00000000-0004-0000-0000-00001B000000}"/>
    <hyperlink ref="B31" location="Hoja29!B2" display="[832410] Notas - Deterioro del valor de activos - Información descriptiva" xr:uid="{00000000-0004-0000-0000-00001C000000}"/>
    <hyperlink ref="B32" location="Hoja30!B2" display="[832410a] Notas - Deterioro del valor de activos" xr:uid="{00000000-0004-0000-0000-00001D000000}"/>
    <hyperlink ref="B33" location="Hoja31!B2" display="[832410b] Notas - Deterioro del valor de activos" xr:uid="{00000000-0004-0000-0000-00001E000000}"/>
    <hyperlink ref="B34" location="Hoja32!B2" display="[832610] Notas - Arrendamientos - NIIF 16 - Información detallada a revelar" xr:uid="{00000000-0004-0000-0000-00001F000000}"/>
    <hyperlink ref="B35" location="Hoja33!B2" display="[832900] Notas - Acuerdos de concesión de servicios públicos" xr:uid="{00000000-0004-0000-0000-000020000000}"/>
    <hyperlink ref="B36" location="Hoja34!B2" display="[834480] Notas - Beneficios a los empleados" xr:uid="{00000000-0004-0000-0000-000021000000}"/>
    <hyperlink ref="B37" location="Hoja35!B2" display="[835110] Notas - Impuestos a las ganancias" xr:uid="{00000000-0004-0000-0000-000022000000}"/>
    <hyperlink ref="B38" location="Hoja36!B2" display="[836200] Notas - Costos por préstamos" xr:uid="{00000000-0004-0000-0000-000023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D81"/>
  <sheetViews>
    <sheetView showGridLines="0" workbookViewId="0"/>
  </sheetViews>
  <sheetFormatPr baseColWidth="10" defaultColWidth="8.88671875" defaultRowHeight="14.4" x14ac:dyDescent="0.3"/>
  <cols>
    <col min="2" max="2" width="2.6640625" customWidth="1"/>
    <col min="3" max="3" width="50" customWidth="1"/>
    <col min="4" max="4" width="15" customWidth="1"/>
  </cols>
  <sheetData>
    <row r="1" spans="2:4" ht="21" x14ac:dyDescent="0.4">
      <c r="B1" s="66" t="s">
        <v>1025</v>
      </c>
    </row>
    <row r="2" spans="2:4" x14ac:dyDescent="0.3">
      <c r="B2" s="2" t="s">
        <v>1</v>
      </c>
    </row>
    <row r="3" spans="2:4" x14ac:dyDescent="0.3">
      <c r="B3" s="1"/>
    </row>
    <row r="4" spans="2:4" x14ac:dyDescent="0.3">
      <c r="B4" s="1"/>
    </row>
    <row r="5" spans="2:4" x14ac:dyDescent="0.3">
      <c r="B5" s="1" t="s">
        <v>3</v>
      </c>
      <c r="C5" t="s">
        <v>492</v>
      </c>
    </row>
    <row r="6" spans="2:4" x14ac:dyDescent="0.3">
      <c r="B6" s="1" t="s">
        <v>4</v>
      </c>
      <c r="C6" t="s">
        <v>5</v>
      </c>
    </row>
    <row r="7" spans="2:4" x14ac:dyDescent="0.3">
      <c r="B7" s="1" t="s">
        <v>6</v>
      </c>
      <c r="C7" t="s">
        <v>5</v>
      </c>
    </row>
    <row r="8" spans="2:4" x14ac:dyDescent="0.3">
      <c r="B8" s="1" t="s">
        <v>7</v>
      </c>
      <c r="C8" t="s">
        <v>5</v>
      </c>
    </row>
    <row r="10" spans="2:4" x14ac:dyDescent="0.3">
      <c r="D10" s="4" t="s">
        <v>8</v>
      </c>
    </row>
    <row r="11" spans="2:4" ht="28.05" customHeight="1" x14ac:dyDescent="0.3">
      <c r="B11" s="34" t="s">
        <v>485</v>
      </c>
      <c r="C11" s="36"/>
      <c r="D11" s="12"/>
    </row>
    <row r="12" spans="2:4" ht="22.8" x14ac:dyDescent="0.3">
      <c r="B12" s="5"/>
      <c r="C12" s="10" t="s">
        <v>493</v>
      </c>
      <c r="D12" s="11"/>
    </row>
    <row r="13" spans="2:4" ht="22.8" x14ac:dyDescent="0.3">
      <c r="B13" s="5"/>
      <c r="C13" s="9" t="s">
        <v>494</v>
      </c>
      <c r="D13" s="12"/>
    </row>
    <row r="14" spans="2:4" ht="22.8" x14ac:dyDescent="0.3">
      <c r="B14" s="5"/>
      <c r="C14" s="10" t="s">
        <v>495</v>
      </c>
      <c r="D14" s="11"/>
    </row>
    <row r="15" spans="2:4" ht="22.8" x14ac:dyDescent="0.3">
      <c r="B15" s="5"/>
      <c r="C15" s="9" t="s">
        <v>496</v>
      </c>
      <c r="D15" s="12"/>
    </row>
    <row r="16" spans="2:4" ht="22.8" x14ac:dyDescent="0.3">
      <c r="B16" s="5"/>
      <c r="C16" s="10" t="s">
        <v>497</v>
      </c>
      <c r="D16" s="11"/>
    </row>
    <row r="17" spans="2:4" ht="22.8" x14ac:dyDescent="0.3">
      <c r="B17" s="5"/>
      <c r="C17" s="9" t="s">
        <v>498</v>
      </c>
      <c r="D17" s="12"/>
    </row>
    <row r="18" spans="2:4" ht="22.8" x14ac:dyDescent="0.3">
      <c r="B18" s="5"/>
      <c r="C18" s="10" t="s">
        <v>499</v>
      </c>
      <c r="D18" s="11"/>
    </row>
    <row r="19" spans="2:4" ht="22.8" x14ac:dyDescent="0.3">
      <c r="B19" s="5"/>
      <c r="C19" s="9" t="s">
        <v>500</v>
      </c>
      <c r="D19" s="12"/>
    </row>
    <row r="20" spans="2:4" ht="22.8" x14ac:dyDescent="0.3">
      <c r="B20" s="5"/>
      <c r="C20" s="10" t="s">
        <v>501</v>
      </c>
      <c r="D20" s="11"/>
    </row>
    <row r="21" spans="2:4" ht="22.8" x14ac:dyDescent="0.3">
      <c r="B21" s="5"/>
      <c r="C21" s="9" t="s">
        <v>502</v>
      </c>
      <c r="D21" s="12"/>
    </row>
    <row r="22" spans="2:4" ht="22.8" x14ac:dyDescent="0.3">
      <c r="B22" s="5"/>
      <c r="C22" s="10" t="s">
        <v>503</v>
      </c>
      <c r="D22" s="11"/>
    </row>
    <row r="23" spans="2:4" ht="22.8" x14ac:dyDescent="0.3">
      <c r="B23" s="5"/>
      <c r="C23" s="9" t="s">
        <v>504</v>
      </c>
      <c r="D23" s="12"/>
    </row>
    <row r="24" spans="2:4" ht="34.200000000000003" x14ac:dyDescent="0.3">
      <c r="B24" s="5"/>
      <c r="C24" s="10" t="s">
        <v>505</v>
      </c>
      <c r="D24" s="11"/>
    </row>
    <row r="25" spans="2:4" ht="22.8" x14ac:dyDescent="0.3">
      <c r="B25" s="5"/>
      <c r="C25" s="9" t="s">
        <v>506</v>
      </c>
      <c r="D25" s="12"/>
    </row>
    <row r="26" spans="2:4" ht="22.8" x14ac:dyDescent="0.3">
      <c r="B26" s="5"/>
      <c r="C26" s="10" t="s">
        <v>507</v>
      </c>
      <c r="D26" s="11"/>
    </row>
    <row r="27" spans="2:4" ht="22.8" x14ac:dyDescent="0.3">
      <c r="B27" s="5"/>
      <c r="C27" s="9" t="s">
        <v>508</v>
      </c>
      <c r="D27" s="12"/>
    </row>
    <row r="28" spans="2:4" ht="22.8" x14ac:dyDescent="0.3">
      <c r="B28" s="5"/>
      <c r="C28" s="10" t="s">
        <v>509</v>
      </c>
      <c r="D28" s="11"/>
    </row>
    <row r="29" spans="2:4" ht="22.8" x14ac:dyDescent="0.3">
      <c r="B29" s="5"/>
      <c r="C29" s="9" t="s">
        <v>510</v>
      </c>
      <c r="D29" s="12"/>
    </row>
    <row r="30" spans="2:4" x14ac:dyDescent="0.3">
      <c r="B30" s="5"/>
      <c r="C30" s="10" t="s">
        <v>511</v>
      </c>
      <c r="D30" s="11"/>
    </row>
    <row r="31" spans="2:4" ht="22.8" x14ac:dyDescent="0.3">
      <c r="B31" s="5"/>
      <c r="C31" s="9" t="s">
        <v>512</v>
      </c>
      <c r="D31" s="12"/>
    </row>
    <row r="32" spans="2:4" ht="22.8" x14ac:dyDescent="0.3">
      <c r="B32" s="5"/>
      <c r="C32" s="10" t="s">
        <v>513</v>
      </c>
      <c r="D32" s="11"/>
    </row>
    <row r="33" spans="2:4" ht="22.8" x14ac:dyDescent="0.3">
      <c r="B33" s="5"/>
      <c r="C33" s="9" t="s">
        <v>514</v>
      </c>
      <c r="D33" s="12"/>
    </row>
    <row r="34" spans="2:4" ht="22.8" x14ac:dyDescent="0.3">
      <c r="B34" s="5"/>
      <c r="C34" s="10" t="s">
        <v>515</v>
      </c>
      <c r="D34" s="11"/>
    </row>
    <row r="35" spans="2:4" ht="22.8" x14ac:dyDescent="0.3">
      <c r="B35" s="5"/>
      <c r="C35" s="9" t="s">
        <v>516</v>
      </c>
      <c r="D35" s="12"/>
    </row>
    <row r="36" spans="2:4" ht="22.8" x14ac:dyDescent="0.3">
      <c r="B36" s="5"/>
      <c r="C36" s="10" t="s">
        <v>517</v>
      </c>
      <c r="D36" s="11"/>
    </row>
    <row r="37" spans="2:4" ht="22.8" x14ac:dyDescent="0.3">
      <c r="B37" s="5"/>
      <c r="C37" s="9" t="s">
        <v>518</v>
      </c>
      <c r="D37" s="12"/>
    </row>
    <row r="38" spans="2:4" ht="22.8" x14ac:dyDescent="0.3">
      <c r="B38" s="5"/>
      <c r="C38" s="10" t="s">
        <v>519</v>
      </c>
      <c r="D38" s="11"/>
    </row>
    <row r="39" spans="2:4" ht="22.8" x14ac:dyDescent="0.3">
      <c r="B39" s="5"/>
      <c r="C39" s="9" t="s">
        <v>520</v>
      </c>
      <c r="D39" s="12"/>
    </row>
    <row r="40" spans="2:4" ht="22.8" x14ac:dyDescent="0.3">
      <c r="B40" s="5"/>
      <c r="C40" s="10" t="s">
        <v>521</v>
      </c>
      <c r="D40" s="11"/>
    </row>
    <row r="41" spans="2:4" ht="22.8" x14ac:dyDescent="0.3">
      <c r="B41" s="5"/>
      <c r="C41" s="9" t="s">
        <v>522</v>
      </c>
      <c r="D41" s="12"/>
    </row>
    <row r="42" spans="2:4" ht="22.8" x14ac:dyDescent="0.3">
      <c r="B42" s="5"/>
      <c r="C42" s="10" t="s">
        <v>523</v>
      </c>
      <c r="D42" s="11"/>
    </row>
    <row r="43" spans="2:4" ht="22.8" x14ac:dyDescent="0.3">
      <c r="B43" s="5"/>
      <c r="C43" s="9" t="s">
        <v>524</v>
      </c>
      <c r="D43" s="12"/>
    </row>
    <row r="44" spans="2:4" ht="22.8" x14ac:dyDescent="0.3">
      <c r="B44" s="5"/>
      <c r="C44" s="10" t="s">
        <v>525</v>
      </c>
      <c r="D44" s="11"/>
    </row>
    <row r="45" spans="2:4" ht="22.8" x14ac:dyDescent="0.3">
      <c r="B45" s="5"/>
      <c r="C45" s="9" t="s">
        <v>526</v>
      </c>
      <c r="D45" s="12"/>
    </row>
    <row r="46" spans="2:4" ht="22.8" x14ac:dyDescent="0.3">
      <c r="B46" s="5"/>
      <c r="C46" s="10" t="s">
        <v>527</v>
      </c>
      <c r="D46" s="11"/>
    </row>
    <row r="47" spans="2:4" ht="22.8" x14ac:dyDescent="0.3">
      <c r="B47" s="5"/>
      <c r="C47" s="9" t="s">
        <v>528</v>
      </c>
      <c r="D47" s="12"/>
    </row>
    <row r="48" spans="2:4" ht="34.200000000000003" x14ac:dyDescent="0.3">
      <c r="B48" s="5"/>
      <c r="C48" s="10" t="s">
        <v>529</v>
      </c>
      <c r="D48" s="11"/>
    </row>
    <row r="49" spans="2:4" ht="22.8" x14ac:dyDescent="0.3">
      <c r="B49" s="5"/>
      <c r="C49" s="9" t="s">
        <v>530</v>
      </c>
      <c r="D49" s="12"/>
    </row>
    <row r="50" spans="2:4" ht="22.8" x14ac:dyDescent="0.3">
      <c r="B50" s="5"/>
      <c r="C50" s="10" t="s">
        <v>531</v>
      </c>
      <c r="D50" s="11"/>
    </row>
    <row r="51" spans="2:4" ht="22.8" x14ac:dyDescent="0.3">
      <c r="B51" s="5"/>
      <c r="C51" s="9" t="s">
        <v>532</v>
      </c>
      <c r="D51" s="12"/>
    </row>
    <row r="52" spans="2:4" ht="22.8" x14ac:dyDescent="0.3">
      <c r="B52" s="5"/>
      <c r="C52" s="10" t="s">
        <v>533</v>
      </c>
      <c r="D52" s="11"/>
    </row>
    <row r="53" spans="2:4" ht="22.8" x14ac:dyDescent="0.3">
      <c r="B53" s="5"/>
      <c r="C53" s="9" t="s">
        <v>534</v>
      </c>
      <c r="D53" s="12"/>
    </row>
    <row r="54" spans="2:4" ht="22.8" x14ac:dyDescent="0.3">
      <c r="B54" s="5"/>
      <c r="C54" s="10" t="s">
        <v>535</v>
      </c>
      <c r="D54" s="11"/>
    </row>
    <row r="55" spans="2:4" ht="34.200000000000003" x14ac:dyDescent="0.3">
      <c r="B55" s="5"/>
      <c r="C55" s="9" t="s">
        <v>536</v>
      </c>
      <c r="D55" s="12"/>
    </row>
    <row r="56" spans="2:4" ht="22.8" x14ac:dyDescent="0.3">
      <c r="B56" s="5"/>
      <c r="C56" s="10" t="s">
        <v>537</v>
      </c>
      <c r="D56" s="11"/>
    </row>
    <row r="57" spans="2:4" ht="22.8" x14ac:dyDescent="0.3">
      <c r="B57" s="5"/>
      <c r="C57" s="9" t="s">
        <v>538</v>
      </c>
      <c r="D57" s="12"/>
    </row>
    <row r="58" spans="2:4" ht="22.8" x14ac:dyDescent="0.3">
      <c r="B58" s="5"/>
      <c r="C58" s="10" t="s">
        <v>539</v>
      </c>
      <c r="D58" s="11"/>
    </row>
    <row r="59" spans="2:4" ht="22.8" x14ac:dyDescent="0.3">
      <c r="B59" s="5"/>
      <c r="C59" s="9" t="s">
        <v>540</v>
      </c>
      <c r="D59" s="12"/>
    </row>
    <row r="60" spans="2:4" ht="34.200000000000003" x14ac:dyDescent="0.3">
      <c r="B60" s="5"/>
      <c r="C60" s="10" t="s">
        <v>541</v>
      </c>
      <c r="D60" s="11"/>
    </row>
    <row r="61" spans="2:4" ht="45.6" x14ac:dyDescent="0.3">
      <c r="B61" s="5"/>
      <c r="C61" s="9" t="s">
        <v>542</v>
      </c>
      <c r="D61" s="12"/>
    </row>
    <row r="62" spans="2:4" ht="22.8" x14ac:dyDescent="0.3">
      <c r="B62" s="5"/>
      <c r="C62" s="10" t="s">
        <v>543</v>
      </c>
      <c r="D62" s="11"/>
    </row>
    <row r="63" spans="2:4" ht="22.8" x14ac:dyDescent="0.3">
      <c r="B63" s="5"/>
      <c r="C63" s="9" t="s">
        <v>544</v>
      </c>
      <c r="D63" s="12"/>
    </row>
    <row r="64" spans="2:4" ht="22.8" x14ac:dyDescent="0.3">
      <c r="B64" s="5"/>
      <c r="C64" s="10" t="s">
        <v>545</v>
      </c>
      <c r="D64" s="11"/>
    </row>
    <row r="65" spans="2:4" ht="22.8" x14ac:dyDescent="0.3">
      <c r="B65" s="5"/>
      <c r="C65" s="9" t="s">
        <v>546</v>
      </c>
      <c r="D65" s="12"/>
    </row>
    <row r="66" spans="2:4" ht="34.200000000000003" x14ac:dyDescent="0.3">
      <c r="B66" s="5"/>
      <c r="C66" s="10" t="s">
        <v>547</v>
      </c>
      <c r="D66" s="11"/>
    </row>
    <row r="67" spans="2:4" ht="22.8" x14ac:dyDescent="0.3">
      <c r="B67" s="5"/>
      <c r="C67" s="9" t="s">
        <v>548</v>
      </c>
      <c r="D67" s="12"/>
    </row>
    <row r="68" spans="2:4" ht="22.8" x14ac:dyDescent="0.3">
      <c r="B68" s="5"/>
      <c r="C68" s="10" t="s">
        <v>549</v>
      </c>
      <c r="D68" s="11"/>
    </row>
    <row r="69" spans="2:4" ht="22.8" x14ac:dyDescent="0.3">
      <c r="B69" s="5"/>
      <c r="C69" s="9" t="s">
        <v>550</v>
      </c>
      <c r="D69" s="12"/>
    </row>
    <row r="70" spans="2:4" ht="22.8" x14ac:dyDescent="0.3">
      <c r="B70" s="5"/>
      <c r="C70" s="10" t="s">
        <v>551</v>
      </c>
      <c r="D70" s="11"/>
    </row>
    <row r="71" spans="2:4" ht="22.8" x14ac:dyDescent="0.3">
      <c r="B71" s="5"/>
      <c r="C71" s="9" t="s">
        <v>552</v>
      </c>
      <c r="D71" s="12"/>
    </row>
    <row r="72" spans="2:4" ht="22.8" x14ac:dyDescent="0.3">
      <c r="B72" s="5"/>
      <c r="C72" s="10" t="s">
        <v>553</v>
      </c>
      <c r="D72" s="11"/>
    </row>
    <row r="73" spans="2:4" ht="22.8" x14ac:dyDescent="0.3">
      <c r="B73" s="5"/>
      <c r="C73" s="9" t="s">
        <v>554</v>
      </c>
      <c r="D73" s="12"/>
    </row>
    <row r="74" spans="2:4" ht="22.8" x14ac:dyDescent="0.3">
      <c r="B74" s="5"/>
      <c r="C74" s="10" t="s">
        <v>555</v>
      </c>
      <c r="D74" s="11"/>
    </row>
    <row r="75" spans="2:4" ht="22.8" x14ac:dyDescent="0.3">
      <c r="B75" s="5"/>
      <c r="C75" s="9" t="s">
        <v>556</v>
      </c>
      <c r="D75" s="12"/>
    </row>
    <row r="76" spans="2:4" ht="22.8" x14ac:dyDescent="0.3">
      <c r="B76" s="5"/>
      <c r="C76" s="10" t="s">
        <v>557</v>
      </c>
      <c r="D76" s="11"/>
    </row>
    <row r="77" spans="2:4" ht="22.8" x14ac:dyDescent="0.3">
      <c r="B77" s="5"/>
      <c r="C77" s="9" t="s">
        <v>558</v>
      </c>
      <c r="D77" s="12"/>
    </row>
    <row r="78" spans="2:4" ht="22.8" x14ac:dyDescent="0.3">
      <c r="B78" s="5"/>
      <c r="C78" s="10" t="s">
        <v>559</v>
      </c>
      <c r="D78" s="11"/>
    </row>
    <row r="79" spans="2:4" ht="22.8" x14ac:dyDescent="0.3">
      <c r="B79" s="5"/>
      <c r="C79" s="9" t="s">
        <v>560</v>
      </c>
      <c r="D79" s="12"/>
    </row>
    <row r="80" spans="2:4" ht="22.8" x14ac:dyDescent="0.3">
      <c r="B80" s="5"/>
      <c r="C80" s="10" t="s">
        <v>561</v>
      </c>
      <c r="D80" s="11"/>
    </row>
    <row r="81" spans="2:4" ht="22.8" x14ac:dyDescent="0.3">
      <c r="B81" s="6"/>
      <c r="C81" s="9" t="s">
        <v>562</v>
      </c>
      <c r="D81" s="32"/>
    </row>
  </sheetData>
  <mergeCells count="1">
    <mergeCell ref="B11:C11"/>
  </mergeCells>
  <hyperlinks>
    <hyperlink ref="B2" location="'Indice'!A1" display="Indice"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F37"/>
  <sheetViews>
    <sheetView showGridLines="0" workbookViewId="0"/>
  </sheetViews>
  <sheetFormatPr baseColWidth="10" defaultColWidth="8.88671875" defaultRowHeight="14.4" x14ac:dyDescent="0.3"/>
  <cols>
    <col min="2" max="4" width="2.6640625" customWidth="1"/>
    <col min="5" max="5" width="50" customWidth="1"/>
    <col min="6" max="6" width="15" customWidth="1"/>
  </cols>
  <sheetData>
    <row r="1" spans="2:6" ht="21" x14ac:dyDescent="0.4">
      <c r="B1" s="66" t="s">
        <v>1025</v>
      </c>
    </row>
    <row r="2" spans="2:6" x14ac:dyDescent="0.3">
      <c r="B2" s="2" t="s">
        <v>1</v>
      </c>
    </row>
    <row r="3" spans="2:6" x14ac:dyDescent="0.3">
      <c r="B3" s="1"/>
    </row>
    <row r="4" spans="2:6" x14ac:dyDescent="0.3">
      <c r="B4" s="1"/>
    </row>
    <row r="5" spans="2:6" x14ac:dyDescent="0.3">
      <c r="B5" s="1" t="s">
        <v>3</v>
      </c>
      <c r="C5" t="s">
        <v>563</v>
      </c>
    </row>
    <row r="6" spans="2:6" x14ac:dyDescent="0.3">
      <c r="B6" s="1" t="s">
        <v>4</v>
      </c>
      <c r="C6" t="s">
        <v>5</v>
      </c>
    </row>
    <row r="7" spans="2:6" x14ac:dyDescent="0.3">
      <c r="B7" s="1" t="s">
        <v>6</v>
      </c>
      <c r="C7" t="s">
        <v>5</v>
      </c>
    </row>
    <row r="8" spans="2:6" x14ac:dyDescent="0.3">
      <c r="B8" s="1" t="s">
        <v>7</v>
      </c>
      <c r="C8" t="s">
        <v>5</v>
      </c>
    </row>
    <row r="10" spans="2:6" x14ac:dyDescent="0.3">
      <c r="F10" s="4" t="s">
        <v>8</v>
      </c>
    </row>
    <row r="11" spans="2:6" x14ac:dyDescent="0.3">
      <c r="B11" s="34" t="s">
        <v>371</v>
      </c>
      <c r="C11" s="35"/>
      <c r="D11" s="35"/>
      <c r="E11" s="36"/>
      <c r="F11" s="12"/>
    </row>
    <row r="12" spans="2:6" x14ac:dyDescent="0.3">
      <c r="B12" s="5"/>
      <c r="C12" s="42" t="s">
        <v>564</v>
      </c>
      <c r="D12" s="43"/>
      <c r="E12" s="38"/>
      <c r="F12" s="11"/>
    </row>
    <row r="13" spans="2:6" x14ac:dyDescent="0.3">
      <c r="B13" s="5"/>
      <c r="C13" s="47" t="s">
        <v>565</v>
      </c>
      <c r="D13" s="35"/>
      <c r="E13" s="36"/>
      <c r="F13" s="12"/>
    </row>
    <row r="14" spans="2:6" x14ac:dyDescent="0.3">
      <c r="B14" s="5"/>
      <c r="C14" s="42" t="s">
        <v>566</v>
      </c>
      <c r="D14" s="43"/>
      <c r="E14" s="38"/>
      <c r="F14" s="11"/>
    </row>
    <row r="15" spans="2:6" x14ac:dyDescent="0.3">
      <c r="B15" s="5"/>
      <c r="C15" s="47" t="s">
        <v>567</v>
      </c>
      <c r="D15" s="35"/>
      <c r="E15" s="36"/>
      <c r="F15" s="12"/>
    </row>
    <row r="16" spans="2:6" x14ac:dyDescent="0.3">
      <c r="B16" s="5"/>
      <c r="C16" s="42" t="s">
        <v>568</v>
      </c>
      <c r="D16" s="43"/>
      <c r="E16" s="38"/>
      <c r="F16" s="11"/>
    </row>
    <row r="17" spans="2:6" x14ac:dyDescent="0.3">
      <c r="B17" s="5"/>
      <c r="C17" s="47" t="s">
        <v>569</v>
      </c>
      <c r="D17" s="35"/>
      <c r="E17" s="36"/>
      <c r="F17" s="12"/>
    </row>
    <row r="18" spans="2:6" x14ac:dyDescent="0.3">
      <c r="B18" s="5"/>
      <c r="C18" s="42" t="s">
        <v>570</v>
      </c>
      <c r="D18" s="43"/>
      <c r="E18" s="38"/>
      <c r="F18" s="22"/>
    </row>
    <row r="19" spans="2:6" x14ac:dyDescent="0.3">
      <c r="B19" s="5"/>
      <c r="C19" s="47" t="s">
        <v>571</v>
      </c>
      <c r="D19" s="35"/>
      <c r="E19" s="36"/>
      <c r="F19" s="21"/>
    </row>
    <row r="20" spans="2:6" ht="28.05" customHeight="1" x14ac:dyDescent="0.3">
      <c r="B20" s="5"/>
      <c r="C20" s="42" t="s">
        <v>572</v>
      </c>
      <c r="D20" s="43"/>
      <c r="E20" s="38"/>
      <c r="F20" s="11"/>
    </row>
    <row r="21" spans="2:6" x14ac:dyDescent="0.3">
      <c r="B21" s="5"/>
      <c r="C21" s="47" t="s">
        <v>573</v>
      </c>
      <c r="D21" s="35"/>
      <c r="E21" s="36"/>
      <c r="F21" s="12"/>
    </row>
    <row r="22" spans="2:6" x14ac:dyDescent="0.3">
      <c r="B22" s="5"/>
      <c r="C22" s="42" t="s">
        <v>574</v>
      </c>
      <c r="D22" s="43"/>
      <c r="E22" s="38"/>
      <c r="F22" s="11"/>
    </row>
    <row r="23" spans="2:6" x14ac:dyDescent="0.3">
      <c r="B23" s="5"/>
      <c r="C23" s="47" t="s">
        <v>575</v>
      </c>
      <c r="D23" s="35"/>
      <c r="E23" s="36"/>
      <c r="F23" s="15"/>
    </row>
    <row r="24" spans="2:6" x14ac:dyDescent="0.3">
      <c r="B24" s="5"/>
      <c r="C24" s="42" t="s">
        <v>576</v>
      </c>
      <c r="D24" s="43"/>
      <c r="E24" s="38"/>
      <c r="F24" s="11"/>
    </row>
    <row r="25" spans="2:6" ht="28.05" customHeight="1" x14ac:dyDescent="0.3">
      <c r="B25" s="5"/>
      <c r="C25" s="47" t="s">
        <v>577</v>
      </c>
      <c r="D25" s="35"/>
      <c r="E25" s="36"/>
      <c r="F25" s="12"/>
    </row>
    <row r="26" spans="2:6" x14ac:dyDescent="0.3">
      <c r="B26" s="5"/>
      <c r="C26" s="42" t="s">
        <v>578</v>
      </c>
      <c r="D26" s="43"/>
      <c r="E26" s="38"/>
      <c r="F26" s="11"/>
    </row>
    <row r="27" spans="2:6" x14ac:dyDescent="0.3">
      <c r="B27" s="5"/>
      <c r="C27" s="47" t="s">
        <v>579</v>
      </c>
      <c r="D27" s="35"/>
      <c r="E27" s="36"/>
      <c r="F27" s="12"/>
    </row>
    <row r="28" spans="2:6" ht="42" customHeight="1" x14ac:dyDescent="0.3">
      <c r="B28" s="5"/>
      <c r="C28" s="42" t="s">
        <v>580</v>
      </c>
      <c r="D28" s="43"/>
      <c r="E28" s="38"/>
      <c r="F28" s="11"/>
    </row>
    <row r="29" spans="2:6" x14ac:dyDescent="0.3">
      <c r="B29" s="5"/>
      <c r="C29" s="47" t="s">
        <v>581</v>
      </c>
      <c r="D29" s="35"/>
      <c r="E29" s="36"/>
      <c r="F29" s="12"/>
    </row>
    <row r="30" spans="2:6" ht="28.05" customHeight="1" x14ac:dyDescent="0.3">
      <c r="B30" s="5"/>
      <c r="C30" s="42" t="s">
        <v>582</v>
      </c>
      <c r="D30" s="43"/>
      <c r="E30" s="38"/>
      <c r="F30" s="11"/>
    </row>
    <row r="31" spans="2:6" ht="28.05" customHeight="1" x14ac:dyDescent="0.3">
      <c r="B31" s="5"/>
      <c r="C31" s="47" t="s">
        <v>583</v>
      </c>
      <c r="D31" s="35"/>
      <c r="E31" s="36"/>
      <c r="F31" s="12"/>
    </row>
    <row r="32" spans="2:6" ht="28.05" customHeight="1" x14ac:dyDescent="0.3">
      <c r="B32" s="5"/>
      <c r="C32" s="42" t="s">
        <v>584</v>
      </c>
      <c r="D32" s="43"/>
      <c r="E32" s="38"/>
      <c r="F32" s="11"/>
    </row>
    <row r="33" spans="2:6" ht="28.05" customHeight="1" x14ac:dyDescent="0.3">
      <c r="B33" s="5"/>
      <c r="C33" s="34" t="s">
        <v>585</v>
      </c>
      <c r="D33" s="35"/>
      <c r="E33" s="36"/>
      <c r="F33" s="13"/>
    </row>
    <row r="34" spans="2:6" ht="28.05" customHeight="1" x14ac:dyDescent="0.3">
      <c r="B34" s="5"/>
      <c r="C34" s="5"/>
      <c r="D34" s="42" t="s">
        <v>586</v>
      </c>
      <c r="E34" s="38"/>
      <c r="F34" s="11"/>
    </row>
    <row r="35" spans="2:6" ht="28.05" customHeight="1" x14ac:dyDescent="0.3">
      <c r="B35" s="5"/>
      <c r="C35" s="5"/>
      <c r="D35" s="34" t="s">
        <v>587</v>
      </c>
      <c r="E35" s="36"/>
      <c r="F35" s="12"/>
    </row>
    <row r="36" spans="2:6" ht="34.200000000000003" x14ac:dyDescent="0.3">
      <c r="B36" s="5"/>
      <c r="C36" s="6"/>
      <c r="D36" s="6"/>
      <c r="E36" s="10" t="s">
        <v>588</v>
      </c>
      <c r="F36" s="11"/>
    </row>
    <row r="37" spans="2:6" ht="28.05" customHeight="1" x14ac:dyDescent="0.3">
      <c r="B37" s="6"/>
      <c r="C37" s="47" t="s">
        <v>589</v>
      </c>
      <c r="D37" s="35"/>
      <c r="E37" s="36"/>
      <c r="F37" s="32"/>
    </row>
  </sheetData>
  <mergeCells count="26">
    <mergeCell ref="B11:E11"/>
    <mergeCell ref="C12:E12"/>
    <mergeCell ref="C13:E13"/>
    <mergeCell ref="C14:E14"/>
    <mergeCell ref="C15:E15"/>
    <mergeCell ref="C16:E16"/>
    <mergeCell ref="C17:E17"/>
    <mergeCell ref="C18:E18"/>
    <mergeCell ref="C19:E19"/>
    <mergeCell ref="C20:E20"/>
    <mergeCell ref="C21:E21"/>
    <mergeCell ref="C22:E22"/>
    <mergeCell ref="C23:E23"/>
    <mergeCell ref="C24:E24"/>
    <mergeCell ref="C25:E25"/>
    <mergeCell ref="C26:E26"/>
    <mergeCell ref="C27:E27"/>
    <mergeCell ref="C28:E28"/>
    <mergeCell ref="C29:E29"/>
    <mergeCell ref="C30:E30"/>
    <mergeCell ref="C37:E37"/>
    <mergeCell ref="C31:E31"/>
    <mergeCell ref="C32:E32"/>
    <mergeCell ref="C33:E33"/>
    <mergeCell ref="D34:E34"/>
    <mergeCell ref="D35:E35"/>
  </mergeCells>
  <dataValidations count="1">
    <dataValidation type="list" allowBlank="1" showErrorMessage="1" sqref="F35" xr:uid="{00000000-0002-0000-0A00-000000000000}">
      <formula1>sspdtipos_TipoSiNo</formula1>
    </dataValidation>
  </dataValidations>
  <hyperlinks>
    <hyperlink ref="B2" location="'Indice'!A1" display="Indice"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3:B4"/>
  <sheetViews>
    <sheetView workbookViewId="0"/>
  </sheetViews>
  <sheetFormatPr baseColWidth="10" defaultColWidth="8.88671875" defaultRowHeight="14.4" x14ac:dyDescent="0.3"/>
  <sheetData>
    <row r="3" spans="2:2" x14ac:dyDescent="0.3">
      <c r="B3" t="s">
        <v>590</v>
      </c>
    </row>
    <row r="4" spans="2:2" x14ac:dyDescent="0.3">
      <c r="B4" t="s">
        <v>591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H12"/>
  <sheetViews>
    <sheetView showGridLines="0" workbookViewId="0"/>
  </sheetViews>
  <sheetFormatPr baseColWidth="10" defaultColWidth="8.88671875" defaultRowHeight="14.4" x14ac:dyDescent="0.3"/>
  <cols>
    <col min="2" max="2" width="50" customWidth="1"/>
    <col min="3" max="8" width="15" customWidth="1"/>
  </cols>
  <sheetData>
    <row r="1" spans="2:8" ht="21" x14ac:dyDescent="0.4">
      <c r="B1" s="66" t="s">
        <v>1025</v>
      </c>
    </row>
    <row r="2" spans="2:8" x14ac:dyDescent="0.3">
      <c r="B2" s="2" t="s">
        <v>1</v>
      </c>
    </row>
    <row r="3" spans="2:8" x14ac:dyDescent="0.3">
      <c r="B3" s="1"/>
    </row>
    <row r="4" spans="2:8" x14ac:dyDescent="0.3">
      <c r="B4" s="1"/>
    </row>
    <row r="5" spans="2:8" x14ac:dyDescent="0.3">
      <c r="B5" s="1" t="s">
        <v>3</v>
      </c>
      <c r="C5" t="s">
        <v>592</v>
      </c>
    </row>
    <row r="6" spans="2:8" x14ac:dyDescent="0.3">
      <c r="B6" s="1" t="s">
        <v>4</v>
      </c>
      <c r="C6" t="s">
        <v>5</v>
      </c>
    </row>
    <row r="7" spans="2:8" x14ac:dyDescent="0.3">
      <c r="B7" s="1" t="s">
        <v>6</v>
      </c>
      <c r="C7" t="s">
        <v>5</v>
      </c>
    </row>
    <row r="8" spans="2:8" x14ac:dyDescent="0.3">
      <c r="B8" s="1" t="s">
        <v>7</v>
      </c>
      <c r="C8" t="s">
        <v>5</v>
      </c>
    </row>
    <row r="10" spans="2:8" x14ac:dyDescent="0.3">
      <c r="C10" s="54" t="s">
        <v>593</v>
      </c>
      <c r="D10" s="55"/>
      <c r="E10" s="55"/>
      <c r="F10" s="55"/>
      <c r="G10" s="55"/>
      <c r="H10" s="56"/>
    </row>
    <row r="11" spans="2:8" ht="68.400000000000006" x14ac:dyDescent="0.3">
      <c r="C11" s="17" t="s">
        <v>594</v>
      </c>
      <c r="D11" s="4" t="s">
        <v>595</v>
      </c>
      <c r="E11" s="17" t="s">
        <v>596</v>
      </c>
      <c r="F11" s="4" t="s">
        <v>597</v>
      </c>
      <c r="G11" s="17" t="s">
        <v>598</v>
      </c>
      <c r="H11" s="4" t="s">
        <v>599</v>
      </c>
    </row>
    <row r="12" spans="2:8" x14ac:dyDescent="0.3">
      <c r="B12" s="9" t="s">
        <v>600</v>
      </c>
      <c r="C12" s="33"/>
      <c r="D12" s="33"/>
      <c r="E12" s="33"/>
      <c r="F12" s="33"/>
      <c r="G12" s="33"/>
      <c r="H12" s="33"/>
    </row>
  </sheetData>
  <mergeCells count="1">
    <mergeCell ref="C10:H10"/>
  </mergeCells>
  <hyperlinks>
    <hyperlink ref="B2" location="'Indice'!A1" display="Indice"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D16"/>
  <sheetViews>
    <sheetView showGridLines="0" workbookViewId="0"/>
  </sheetViews>
  <sheetFormatPr baseColWidth="10" defaultColWidth="8.88671875" defaultRowHeight="14.4" x14ac:dyDescent="0.3"/>
  <cols>
    <col min="2" max="2" width="2.6640625" customWidth="1"/>
    <col min="3" max="3" width="50" customWidth="1"/>
    <col min="4" max="4" width="15" customWidth="1"/>
  </cols>
  <sheetData>
    <row r="1" spans="2:4" ht="21" x14ac:dyDescent="0.4">
      <c r="B1" s="66" t="s">
        <v>1025</v>
      </c>
    </row>
    <row r="2" spans="2:4" x14ac:dyDescent="0.3">
      <c r="B2" s="2" t="s">
        <v>1</v>
      </c>
    </row>
    <row r="3" spans="2:4" x14ac:dyDescent="0.3">
      <c r="B3" s="1"/>
    </row>
    <row r="4" spans="2:4" x14ac:dyDescent="0.3">
      <c r="B4" s="1"/>
    </row>
    <row r="5" spans="2:4" x14ac:dyDescent="0.3">
      <c r="B5" s="1" t="s">
        <v>3</v>
      </c>
      <c r="C5" t="s">
        <v>601</v>
      </c>
    </row>
    <row r="6" spans="2:4" x14ac:dyDescent="0.3">
      <c r="B6" s="1" t="s">
        <v>4</v>
      </c>
      <c r="C6" t="s">
        <v>5</v>
      </c>
    </row>
    <row r="7" spans="2:4" x14ac:dyDescent="0.3">
      <c r="B7" s="1" t="s">
        <v>6</v>
      </c>
      <c r="C7" t="s">
        <v>5</v>
      </c>
    </row>
    <row r="8" spans="2:4" x14ac:dyDescent="0.3">
      <c r="B8" s="1" t="s">
        <v>7</v>
      </c>
      <c r="C8" t="s">
        <v>5</v>
      </c>
    </row>
    <row r="10" spans="2:4" x14ac:dyDescent="0.3">
      <c r="D10" s="4" t="s">
        <v>8</v>
      </c>
    </row>
    <row r="11" spans="2:4" ht="28.05" customHeight="1" x14ac:dyDescent="0.3">
      <c r="B11" s="34" t="s">
        <v>470</v>
      </c>
      <c r="C11" s="36"/>
      <c r="D11" s="12"/>
    </row>
    <row r="12" spans="2:4" ht="22.8" x14ac:dyDescent="0.3">
      <c r="B12" s="5"/>
      <c r="C12" s="10" t="s">
        <v>602</v>
      </c>
      <c r="D12" s="11"/>
    </row>
    <row r="13" spans="2:4" x14ac:dyDescent="0.3">
      <c r="B13" s="5"/>
      <c r="C13" s="9" t="s">
        <v>603</v>
      </c>
      <c r="D13" s="21"/>
    </row>
    <row r="14" spans="2:4" ht="22.8" x14ac:dyDescent="0.3">
      <c r="B14" s="5"/>
      <c r="C14" s="10" t="s">
        <v>604</v>
      </c>
      <c r="D14" s="11"/>
    </row>
    <row r="15" spans="2:4" x14ac:dyDescent="0.3">
      <c r="B15" s="5"/>
      <c r="C15" s="9" t="s">
        <v>605</v>
      </c>
      <c r="D15" s="21"/>
    </row>
    <row r="16" spans="2:4" ht="22.8" x14ac:dyDescent="0.3">
      <c r="B16" s="6"/>
      <c r="C16" s="10" t="s">
        <v>606</v>
      </c>
      <c r="D16" s="23"/>
    </row>
  </sheetData>
  <mergeCells count="1">
    <mergeCell ref="B11:C11"/>
  </mergeCells>
  <hyperlinks>
    <hyperlink ref="B2" location="'Indice'!A1" display="Indice"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U44"/>
  <sheetViews>
    <sheetView showGridLines="0" workbookViewId="0"/>
  </sheetViews>
  <sheetFormatPr baseColWidth="10" defaultColWidth="8.88671875" defaultRowHeight="14.4" x14ac:dyDescent="0.3"/>
  <cols>
    <col min="2" max="4" width="2.6640625" customWidth="1"/>
    <col min="5" max="5" width="50" customWidth="1"/>
    <col min="6" max="21" width="15" customWidth="1"/>
  </cols>
  <sheetData>
    <row r="1" spans="2:21" ht="21" x14ac:dyDescent="0.4">
      <c r="B1" s="66" t="s">
        <v>1025</v>
      </c>
    </row>
    <row r="2" spans="2:21" x14ac:dyDescent="0.3">
      <c r="B2" s="2" t="s">
        <v>1</v>
      </c>
    </row>
    <row r="3" spans="2:21" x14ac:dyDescent="0.3">
      <c r="B3" s="1"/>
    </row>
    <row r="4" spans="2:21" x14ac:dyDescent="0.3">
      <c r="B4" s="1"/>
    </row>
    <row r="5" spans="2:21" x14ac:dyDescent="0.3">
      <c r="B5" s="1" t="s">
        <v>3</v>
      </c>
      <c r="C5" t="s">
        <v>607</v>
      </c>
    </row>
    <row r="6" spans="2:21" x14ac:dyDescent="0.3">
      <c r="B6" s="1" t="s">
        <v>4</v>
      </c>
      <c r="C6" t="s">
        <v>5</v>
      </c>
    </row>
    <row r="7" spans="2:21" x14ac:dyDescent="0.3">
      <c r="B7" s="1" t="s">
        <v>6</v>
      </c>
      <c r="C7" t="s">
        <v>5</v>
      </c>
    </row>
    <row r="8" spans="2:21" x14ac:dyDescent="0.3">
      <c r="B8" s="1" t="s">
        <v>7</v>
      </c>
      <c r="C8" t="s">
        <v>8</v>
      </c>
    </row>
    <row r="10" spans="2:21" x14ac:dyDescent="0.3">
      <c r="F10" s="54" t="s">
        <v>608</v>
      </c>
      <c r="G10" s="55"/>
      <c r="H10" s="55"/>
      <c r="I10" s="55"/>
      <c r="J10" s="55"/>
      <c r="K10" s="55"/>
      <c r="L10" s="55"/>
      <c r="M10" s="55"/>
      <c r="N10" s="55"/>
      <c r="O10" s="55"/>
      <c r="P10" s="55"/>
      <c r="Q10" s="55"/>
      <c r="R10" s="55"/>
      <c r="S10" s="55"/>
      <c r="T10" s="55"/>
      <c r="U10" s="56"/>
    </row>
    <row r="11" spans="2:21" x14ac:dyDescent="0.3">
      <c r="F11" s="57" t="s">
        <v>609</v>
      </c>
      <c r="G11" s="59"/>
      <c r="H11" s="60" t="s">
        <v>612</v>
      </c>
      <c r="I11" s="62" t="s">
        <v>613</v>
      </c>
      <c r="J11" s="60" t="s">
        <v>614</v>
      </c>
      <c r="K11" s="62" t="s">
        <v>615</v>
      </c>
      <c r="L11" s="60" t="s">
        <v>616</v>
      </c>
      <c r="M11" s="62" t="s">
        <v>617</v>
      </c>
      <c r="N11" s="60" t="s">
        <v>618</v>
      </c>
      <c r="O11" s="57" t="s">
        <v>619</v>
      </c>
      <c r="P11" s="58"/>
      <c r="Q11" s="58"/>
      <c r="R11" s="58"/>
      <c r="S11" s="59"/>
      <c r="T11" s="62" t="s">
        <v>625</v>
      </c>
      <c r="U11" s="29"/>
    </row>
    <row r="12" spans="2:21" ht="28.05" customHeight="1" x14ac:dyDescent="0.3">
      <c r="F12" s="4" t="s">
        <v>610</v>
      </c>
      <c r="G12" s="17" t="s">
        <v>611</v>
      </c>
      <c r="H12" s="61"/>
      <c r="I12" s="63"/>
      <c r="J12" s="61"/>
      <c r="K12" s="63"/>
      <c r="L12" s="61"/>
      <c r="M12" s="63"/>
      <c r="N12" s="61"/>
      <c r="O12" s="4" t="s">
        <v>620</v>
      </c>
      <c r="P12" s="17" t="s">
        <v>621</v>
      </c>
      <c r="Q12" s="4" t="s">
        <v>622</v>
      </c>
      <c r="R12" s="17" t="s">
        <v>623</v>
      </c>
      <c r="S12" s="4" t="s">
        <v>624</v>
      </c>
      <c r="T12" s="63"/>
      <c r="U12" s="30"/>
    </row>
    <row r="13" spans="2:21" x14ac:dyDescent="0.3">
      <c r="B13" s="34" t="s">
        <v>626</v>
      </c>
      <c r="C13" s="35"/>
      <c r="D13" s="35"/>
      <c r="E13" s="36"/>
      <c r="F13" s="13"/>
      <c r="G13" s="13"/>
      <c r="H13" s="13"/>
      <c r="I13" s="13"/>
      <c r="J13" s="13"/>
      <c r="K13" s="13"/>
      <c r="L13" s="13"/>
      <c r="M13" s="13"/>
      <c r="N13" s="13"/>
      <c r="O13" s="13"/>
      <c r="P13" s="13"/>
      <c r="Q13" s="13"/>
      <c r="R13" s="13"/>
      <c r="S13" s="13"/>
      <c r="T13" s="13"/>
      <c r="U13" s="13"/>
    </row>
    <row r="14" spans="2:21" x14ac:dyDescent="0.3">
      <c r="B14" s="5"/>
      <c r="C14" s="42" t="s">
        <v>627</v>
      </c>
      <c r="D14" s="43"/>
      <c r="E14" s="38"/>
      <c r="F14" s="11"/>
      <c r="G14" s="11"/>
      <c r="H14" s="11"/>
      <c r="I14" s="11"/>
      <c r="J14" s="11"/>
      <c r="K14" s="11"/>
      <c r="L14" s="11"/>
      <c r="M14" s="11"/>
      <c r="N14" s="11"/>
      <c r="O14" s="11"/>
      <c r="P14" s="11"/>
      <c r="Q14" s="11"/>
      <c r="R14" s="11"/>
      <c r="S14" s="11"/>
      <c r="T14" s="11"/>
      <c r="U14" s="14"/>
    </row>
    <row r="15" spans="2:21" x14ac:dyDescent="0.3">
      <c r="B15" s="5"/>
      <c r="C15" s="47" t="s">
        <v>628</v>
      </c>
      <c r="D15" s="35"/>
      <c r="E15" s="36"/>
      <c r="F15" s="12"/>
      <c r="G15" s="12"/>
      <c r="H15" s="12"/>
      <c r="I15" s="12"/>
      <c r="J15" s="12"/>
      <c r="K15" s="12"/>
      <c r="L15" s="12"/>
      <c r="M15" s="12"/>
      <c r="N15" s="12"/>
      <c r="O15" s="12"/>
      <c r="P15" s="12"/>
      <c r="Q15" s="12"/>
      <c r="R15" s="12"/>
      <c r="S15" s="12"/>
      <c r="T15" s="12"/>
      <c r="U15" s="13"/>
    </row>
    <row r="16" spans="2:21" x14ac:dyDescent="0.3">
      <c r="B16" s="5"/>
      <c r="C16" s="42" t="s">
        <v>629</v>
      </c>
      <c r="D16" s="43"/>
      <c r="E16" s="38"/>
      <c r="F16" s="11"/>
      <c r="G16" s="11"/>
      <c r="H16" s="11"/>
      <c r="I16" s="11"/>
      <c r="J16" s="11"/>
      <c r="K16" s="11"/>
      <c r="L16" s="11"/>
      <c r="M16" s="11"/>
      <c r="N16" s="11"/>
      <c r="O16" s="11"/>
      <c r="P16" s="11"/>
      <c r="Q16" s="11"/>
      <c r="R16" s="11"/>
      <c r="S16" s="11"/>
      <c r="T16" s="11"/>
      <c r="U16" s="14"/>
    </row>
    <row r="17" spans="2:21" x14ac:dyDescent="0.3">
      <c r="B17" s="5"/>
      <c r="C17" s="47" t="s">
        <v>630</v>
      </c>
      <c r="D17" s="35"/>
      <c r="E17" s="36"/>
      <c r="F17" s="12"/>
      <c r="G17" s="12"/>
      <c r="H17" s="12"/>
      <c r="I17" s="12"/>
      <c r="J17" s="12"/>
      <c r="K17" s="12"/>
      <c r="L17" s="12"/>
      <c r="M17" s="12"/>
      <c r="N17" s="12"/>
      <c r="O17" s="12"/>
      <c r="P17" s="12"/>
      <c r="Q17" s="12"/>
      <c r="R17" s="12"/>
      <c r="S17" s="12"/>
      <c r="T17" s="12"/>
      <c r="U17" s="13"/>
    </row>
    <row r="18" spans="2:21" ht="28.05" customHeight="1" x14ac:dyDescent="0.3">
      <c r="B18" s="5"/>
      <c r="C18" s="42" t="s">
        <v>631</v>
      </c>
      <c r="D18" s="43"/>
      <c r="E18" s="38"/>
      <c r="F18" s="11"/>
      <c r="G18" s="11"/>
      <c r="H18" s="11"/>
      <c r="I18" s="11"/>
      <c r="J18" s="11"/>
      <c r="K18" s="11"/>
      <c r="L18" s="11"/>
      <c r="M18" s="11"/>
      <c r="N18" s="11"/>
      <c r="O18" s="11"/>
      <c r="P18" s="11"/>
      <c r="Q18" s="11"/>
      <c r="R18" s="11"/>
      <c r="S18" s="11"/>
      <c r="T18" s="11"/>
      <c r="U18" s="14"/>
    </row>
    <row r="19" spans="2:21" x14ac:dyDescent="0.3">
      <c r="B19" s="5"/>
      <c r="C19" s="34" t="s">
        <v>632</v>
      </c>
      <c r="D19" s="35"/>
      <c r="E19" s="36"/>
      <c r="F19" s="13"/>
      <c r="G19" s="13"/>
      <c r="H19" s="13"/>
      <c r="I19" s="13"/>
      <c r="J19" s="13"/>
      <c r="K19" s="13"/>
      <c r="L19" s="13"/>
      <c r="M19" s="13"/>
      <c r="N19" s="13"/>
      <c r="O19" s="13"/>
      <c r="P19" s="13"/>
      <c r="Q19" s="13"/>
      <c r="R19" s="13"/>
      <c r="S19" s="13"/>
      <c r="T19" s="13"/>
      <c r="U19" s="13"/>
    </row>
    <row r="20" spans="2:21" x14ac:dyDescent="0.3">
      <c r="B20" s="5"/>
      <c r="C20" s="5"/>
      <c r="D20" s="42" t="s">
        <v>633</v>
      </c>
      <c r="E20" s="38"/>
      <c r="F20" s="22"/>
      <c r="G20" s="22"/>
      <c r="H20" s="22"/>
      <c r="I20" s="22"/>
      <c r="J20" s="22"/>
      <c r="K20" s="22"/>
      <c r="L20" s="22"/>
      <c r="M20" s="22"/>
      <c r="N20" s="22"/>
      <c r="O20" s="22"/>
      <c r="P20" s="22"/>
      <c r="Q20" s="22"/>
      <c r="R20" s="22"/>
      <c r="S20" s="22"/>
      <c r="T20" s="22"/>
      <c r="U20" s="22">
        <f>Hoja02!J35</f>
        <v>0</v>
      </c>
    </row>
    <row r="21" spans="2:21" x14ac:dyDescent="0.3">
      <c r="B21" s="5"/>
      <c r="C21" s="5"/>
      <c r="D21" s="34" t="s">
        <v>634</v>
      </c>
      <c r="E21" s="36"/>
      <c r="F21" s="13"/>
      <c r="G21" s="13"/>
      <c r="H21" s="13"/>
      <c r="I21" s="13"/>
      <c r="J21" s="13"/>
      <c r="K21" s="13"/>
      <c r="L21" s="13"/>
      <c r="M21" s="13"/>
      <c r="N21" s="13"/>
      <c r="O21" s="13"/>
      <c r="P21" s="13"/>
      <c r="Q21" s="13"/>
      <c r="R21" s="13"/>
      <c r="S21" s="13"/>
      <c r="T21" s="13"/>
      <c r="U21" s="13"/>
    </row>
    <row r="22" spans="2:21" x14ac:dyDescent="0.3">
      <c r="B22" s="5"/>
      <c r="C22" s="5"/>
      <c r="D22" s="5"/>
      <c r="E22" s="10" t="s">
        <v>635</v>
      </c>
      <c r="F22" s="22"/>
      <c r="G22" s="22"/>
      <c r="H22" s="22"/>
      <c r="I22" s="22"/>
      <c r="J22" s="22"/>
      <c r="K22" s="22"/>
      <c r="L22" s="22"/>
      <c r="M22" s="22"/>
      <c r="N22" s="22"/>
      <c r="O22" s="22"/>
      <c r="P22" s="22"/>
      <c r="Q22" s="22"/>
      <c r="R22" s="22"/>
      <c r="S22" s="22"/>
      <c r="T22" s="22"/>
      <c r="U22" s="22"/>
    </row>
    <row r="23" spans="2:21" ht="22.8" x14ac:dyDescent="0.3">
      <c r="B23" s="5"/>
      <c r="C23" s="5"/>
      <c r="D23" s="5"/>
      <c r="E23" s="9" t="s">
        <v>636</v>
      </c>
      <c r="F23" s="21"/>
      <c r="G23" s="21"/>
      <c r="H23" s="21"/>
      <c r="I23" s="21"/>
      <c r="J23" s="21"/>
      <c r="K23" s="21"/>
      <c r="L23" s="21"/>
      <c r="M23" s="21"/>
      <c r="N23" s="21"/>
      <c r="O23" s="21"/>
      <c r="P23" s="21"/>
      <c r="Q23" s="21"/>
      <c r="R23" s="21"/>
      <c r="S23" s="21"/>
      <c r="T23" s="21"/>
      <c r="U23" s="21"/>
    </row>
    <row r="24" spans="2:21" x14ac:dyDescent="0.3">
      <c r="B24" s="5"/>
      <c r="C24" s="5"/>
      <c r="D24" s="5"/>
      <c r="E24" s="10" t="s">
        <v>637</v>
      </c>
      <c r="F24" s="22"/>
      <c r="G24" s="22"/>
      <c r="H24" s="22"/>
      <c r="I24" s="22"/>
      <c r="J24" s="22"/>
      <c r="K24" s="22"/>
      <c r="L24" s="22"/>
      <c r="M24" s="22"/>
      <c r="N24" s="22"/>
      <c r="O24" s="22"/>
      <c r="P24" s="22"/>
      <c r="Q24" s="22"/>
      <c r="R24" s="22"/>
      <c r="S24" s="22"/>
      <c r="T24" s="22"/>
      <c r="U24" s="22"/>
    </row>
    <row r="25" spans="2:21" ht="22.8" x14ac:dyDescent="0.3">
      <c r="B25" s="5"/>
      <c r="C25" s="5"/>
      <c r="D25" s="5"/>
      <c r="E25" s="9" t="s">
        <v>638</v>
      </c>
      <c r="F25" s="21"/>
      <c r="G25" s="21"/>
      <c r="H25" s="21"/>
      <c r="I25" s="21"/>
      <c r="J25" s="21"/>
      <c r="K25" s="21"/>
      <c r="L25" s="21"/>
      <c r="M25" s="21"/>
      <c r="N25" s="21"/>
      <c r="O25" s="21"/>
      <c r="P25" s="21"/>
      <c r="Q25" s="21"/>
      <c r="R25" s="21"/>
      <c r="S25" s="21"/>
      <c r="T25" s="21"/>
      <c r="U25" s="21"/>
    </row>
    <row r="26" spans="2:21" ht="22.8" x14ac:dyDescent="0.3">
      <c r="B26" s="5"/>
      <c r="C26" s="5"/>
      <c r="D26" s="5"/>
      <c r="E26" s="10" t="s">
        <v>639</v>
      </c>
      <c r="F26" s="22"/>
      <c r="G26" s="22"/>
      <c r="H26" s="22"/>
      <c r="I26" s="22"/>
      <c r="J26" s="22"/>
      <c r="K26" s="22"/>
      <c r="L26" s="22"/>
      <c r="M26" s="22"/>
      <c r="N26" s="22"/>
      <c r="O26" s="22"/>
      <c r="P26" s="22"/>
      <c r="Q26" s="22"/>
      <c r="R26" s="22"/>
      <c r="S26" s="22"/>
      <c r="T26" s="22"/>
      <c r="U26" s="22"/>
    </row>
    <row r="27" spans="2:21" ht="22.8" x14ac:dyDescent="0.3">
      <c r="B27" s="5"/>
      <c r="C27" s="5"/>
      <c r="D27" s="5"/>
      <c r="E27" s="9" t="s">
        <v>640</v>
      </c>
      <c r="F27" s="21"/>
      <c r="G27" s="21"/>
      <c r="H27" s="21"/>
      <c r="I27" s="21"/>
      <c r="J27" s="21"/>
      <c r="K27" s="21"/>
      <c r="L27" s="21"/>
      <c r="M27" s="21"/>
      <c r="N27" s="21"/>
      <c r="O27" s="21"/>
      <c r="P27" s="21"/>
      <c r="Q27" s="21"/>
      <c r="R27" s="21"/>
      <c r="S27" s="21"/>
      <c r="T27" s="21"/>
      <c r="U27" s="21"/>
    </row>
    <row r="28" spans="2:21" ht="22.8" x14ac:dyDescent="0.3">
      <c r="B28" s="5"/>
      <c r="C28" s="5"/>
      <c r="D28" s="5"/>
      <c r="E28" s="10" t="s">
        <v>641</v>
      </c>
      <c r="F28" s="22"/>
      <c r="G28" s="22"/>
      <c r="H28" s="22"/>
      <c r="I28" s="22"/>
      <c r="J28" s="22"/>
      <c r="K28" s="22"/>
      <c r="L28" s="22"/>
      <c r="M28" s="22"/>
      <c r="N28" s="22"/>
      <c r="O28" s="22"/>
      <c r="P28" s="22"/>
      <c r="Q28" s="22"/>
      <c r="R28" s="22"/>
      <c r="S28" s="22"/>
      <c r="T28" s="22"/>
      <c r="U28" s="22"/>
    </row>
    <row r="29" spans="2:21" ht="22.8" x14ac:dyDescent="0.3">
      <c r="B29" s="5"/>
      <c r="C29" s="5"/>
      <c r="D29" s="5"/>
      <c r="E29" s="9" t="s">
        <v>642</v>
      </c>
      <c r="F29" s="21"/>
      <c r="G29" s="21"/>
      <c r="H29" s="21"/>
      <c r="I29" s="21"/>
      <c r="J29" s="21"/>
      <c r="K29" s="21"/>
      <c r="L29" s="21"/>
      <c r="M29" s="21"/>
      <c r="N29" s="21"/>
      <c r="O29" s="21"/>
      <c r="P29" s="21"/>
      <c r="Q29" s="21"/>
      <c r="R29" s="21"/>
      <c r="S29" s="21"/>
      <c r="T29" s="21"/>
      <c r="U29" s="21"/>
    </row>
    <row r="30" spans="2:21" x14ac:dyDescent="0.3">
      <c r="B30" s="5"/>
      <c r="C30" s="5"/>
      <c r="D30" s="5"/>
      <c r="E30" s="10" t="s">
        <v>643</v>
      </c>
      <c r="F30" s="22"/>
      <c r="G30" s="22"/>
      <c r="H30" s="22"/>
      <c r="I30" s="22"/>
      <c r="J30" s="22"/>
      <c r="K30" s="22"/>
      <c r="L30" s="22"/>
      <c r="M30" s="22"/>
      <c r="N30" s="22"/>
      <c r="O30" s="22"/>
      <c r="P30" s="22"/>
      <c r="Q30" s="22"/>
      <c r="R30" s="22"/>
      <c r="S30" s="22"/>
      <c r="T30" s="22"/>
      <c r="U30" s="22"/>
    </row>
    <row r="31" spans="2:21" ht="22.8" x14ac:dyDescent="0.3">
      <c r="B31" s="5"/>
      <c r="C31" s="5"/>
      <c r="D31" s="5"/>
      <c r="E31" s="9" t="s">
        <v>644</v>
      </c>
      <c r="F31" s="21"/>
      <c r="G31" s="21"/>
      <c r="H31" s="21"/>
      <c r="I31" s="21"/>
      <c r="J31" s="21"/>
      <c r="K31" s="21"/>
      <c r="L31" s="21"/>
      <c r="M31" s="21"/>
      <c r="N31" s="21"/>
      <c r="O31" s="21"/>
      <c r="P31" s="21"/>
      <c r="Q31" s="21"/>
      <c r="R31" s="21"/>
      <c r="S31" s="21"/>
      <c r="T31" s="21"/>
      <c r="U31" s="21"/>
    </row>
    <row r="32" spans="2:21" ht="22.8" x14ac:dyDescent="0.3">
      <c r="B32" s="5"/>
      <c r="C32" s="5"/>
      <c r="D32" s="5"/>
      <c r="E32" s="10" t="s">
        <v>645</v>
      </c>
      <c r="F32" s="22"/>
      <c r="G32" s="22"/>
      <c r="H32" s="22"/>
      <c r="I32" s="22"/>
      <c r="J32" s="22"/>
      <c r="K32" s="22"/>
      <c r="L32" s="22"/>
      <c r="M32" s="22"/>
      <c r="N32" s="22"/>
      <c r="O32" s="22"/>
      <c r="P32" s="22"/>
      <c r="Q32" s="22"/>
      <c r="R32" s="22"/>
      <c r="S32" s="22"/>
      <c r="T32" s="22"/>
      <c r="U32" s="22"/>
    </row>
    <row r="33" spans="2:21" ht="22.8" x14ac:dyDescent="0.3">
      <c r="B33" s="5"/>
      <c r="C33" s="5"/>
      <c r="D33" s="6"/>
      <c r="E33" s="19" t="s">
        <v>646</v>
      </c>
      <c r="F33" s="21">
        <f t="shared" ref="F33:U33" si="0">F22+F23-F24-F25+F26+F27-F28+F29-F30-F31+F32</f>
        <v>0</v>
      </c>
      <c r="G33" s="21">
        <f t="shared" si="0"/>
        <v>0</v>
      </c>
      <c r="H33" s="21">
        <f t="shared" si="0"/>
        <v>0</v>
      </c>
      <c r="I33" s="21">
        <f t="shared" si="0"/>
        <v>0</v>
      </c>
      <c r="J33" s="21">
        <f t="shared" si="0"/>
        <v>0</v>
      </c>
      <c r="K33" s="21">
        <f t="shared" si="0"/>
        <v>0</v>
      </c>
      <c r="L33" s="21">
        <f t="shared" si="0"/>
        <v>0</v>
      </c>
      <c r="M33" s="21">
        <f t="shared" si="0"/>
        <v>0</v>
      </c>
      <c r="N33" s="21">
        <f t="shared" si="0"/>
        <v>0</v>
      </c>
      <c r="O33" s="21">
        <f t="shared" si="0"/>
        <v>0</v>
      </c>
      <c r="P33" s="21">
        <f t="shared" si="0"/>
        <v>0</v>
      </c>
      <c r="Q33" s="21">
        <f t="shared" si="0"/>
        <v>0</v>
      </c>
      <c r="R33" s="21">
        <f t="shared" si="0"/>
        <v>0</v>
      </c>
      <c r="S33" s="21">
        <f t="shared" si="0"/>
        <v>0</v>
      </c>
      <c r="T33" s="21">
        <f t="shared" si="0"/>
        <v>0</v>
      </c>
      <c r="U33" s="21">
        <f t="shared" si="0"/>
        <v>0</v>
      </c>
    </row>
    <row r="34" spans="2:21" x14ac:dyDescent="0.3">
      <c r="B34" s="5"/>
      <c r="C34" s="6"/>
      <c r="D34" s="42" t="s">
        <v>647</v>
      </c>
      <c r="E34" s="38"/>
      <c r="F34" s="22"/>
      <c r="G34" s="22"/>
      <c r="H34" s="22"/>
      <c r="I34" s="22"/>
      <c r="J34" s="22"/>
      <c r="K34" s="22"/>
      <c r="L34" s="22"/>
      <c r="M34" s="22"/>
      <c r="N34" s="22"/>
      <c r="O34" s="22"/>
      <c r="P34" s="22"/>
      <c r="Q34" s="22"/>
      <c r="R34" s="22"/>
      <c r="S34" s="22"/>
      <c r="T34" s="22"/>
      <c r="U34" s="22">
        <f>Hoja02!I35</f>
        <v>0</v>
      </c>
    </row>
    <row r="35" spans="2:21" x14ac:dyDescent="0.3">
      <c r="B35" s="5"/>
      <c r="C35" s="34" t="s">
        <v>648</v>
      </c>
      <c r="D35" s="35"/>
      <c r="E35" s="36"/>
      <c r="F35" s="13"/>
      <c r="G35" s="13"/>
      <c r="H35" s="13"/>
      <c r="I35" s="13"/>
      <c r="J35" s="13"/>
      <c r="K35" s="13"/>
      <c r="L35" s="13"/>
      <c r="M35" s="13"/>
      <c r="N35" s="13"/>
      <c r="O35" s="13"/>
      <c r="P35" s="13"/>
      <c r="Q35" s="13"/>
      <c r="R35" s="13"/>
      <c r="S35" s="13"/>
      <c r="T35" s="13"/>
      <c r="U35" s="13"/>
    </row>
    <row r="36" spans="2:21" ht="28.05" customHeight="1" x14ac:dyDescent="0.3">
      <c r="B36" s="5"/>
      <c r="C36" s="5"/>
      <c r="D36" s="42" t="s">
        <v>649</v>
      </c>
      <c r="E36" s="38"/>
      <c r="F36" s="22"/>
      <c r="G36" s="22"/>
      <c r="H36" s="22"/>
      <c r="I36" s="22"/>
      <c r="J36" s="22"/>
      <c r="K36" s="22"/>
      <c r="L36" s="22"/>
      <c r="M36" s="22"/>
      <c r="N36" s="22"/>
      <c r="O36" s="22"/>
      <c r="P36" s="22"/>
      <c r="Q36" s="22"/>
      <c r="R36" s="22"/>
      <c r="S36" s="22"/>
      <c r="T36" s="22"/>
      <c r="U36" s="22"/>
    </row>
    <row r="37" spans="2:21" x14ac:dyDescent="0.3">
      <c r="B37" s="5"/>
      <c r="C37" s="5"/>
      <c r="D37" s="47" t="s">
        <v>650</v>
      </c>
      <c r="E37" s="36"/>
      <c r="F37" s="21"/>
      <c r="G37" s="21"/>
      <c r="H37" s="21"/>
      <c r="I37" s="21"/>
      <c r="J37" s="21"/>
      <c r="K37" s="21"/>
      <c r="L37" s="21"/>
      <c r="M37" s="21"/>
      <c r="N37" s="21"/>
      <c r="O37" s="21"/>
      <c r="P37" s="21"/>
      <c r="Q37" s="21"/>
      <c r="R37" s="21"/>
      <c r="S37" s="21"/>
      <c r="T37" s="21"/>
      <c r="U37" s="21"/>
    </row>
    <row r="38" spans="2:21" ht="28.05" customHeight="1" x14ac:dyDescent="0.3">
      <c r="B38" s="5"/>
      <c r="C38" s="5"/>
      <c r="D38" s="42" t="s">
        <v>651</v>
      </c>
      <c r="E38" s="38"/>
      <c r="F38" s="22"/>
      <c r="G38" s="22"/>
      <c r="H38" s="22"/>
      <c r="I38" s="22"/>
      <c r="J38" s="22"/>
      <c r="K38" s="22"/>
      <c r="L38" s="22"/>
      <c r="M38" s="22"/>
      <c r="N38" s="22"/>
      <c r="O38" s="22"/>
      <c r="P38" s="22"/>
      <c r="Q38" s="22"/>
      <c r="R38" s="22"/>
      <c r="S38" s="22"/>
      <c r="T38" s="22"/>
      <c r="U38" s="22"/>
    </row>
    <row r="39" spans="2:21" ht="28.05" customHeight="1" x14ac:dyDescent="0.3">
      <c r="B39" s="5"/>
      <c r="C39" s="6"/>
      <c r="D39" s="47" t="s">
        <v>652</v>
      </c>
      <c r="E39" s="36"/>
      <c r="F39" s="21"/>
      <c r="G39" s="21"/>
      <c r="H39" s="21"/>
      <c r="I39" s="21"/>
      <c r="J39" s="21"/>
      <c r="K39" s="21"/>
      <c r="L39" s="21"/>
      <c r="M39" s="21"/>
      <c r="N39" s="21"/>
      <c r="O39" s="21"/>
      <c r="P39" s="21"/>
      <c r="Q39" s="21"/>
      <c r="R39" s="21"/>
      <c r="S39" s="21"/>
      <c r="T39" s="21"/>
      <c r="U39" s="21"/>
    </row>
    <row r="40" spans="2:21" x14ac:dyDescent="0.3">
      <c r="B40" s="5"/>
      <c r="C40" s="37" t="s">
        <v>653</v>
      </c>
      <c r="D40" s="43"/>
      <c r="E40" s="38"/>
      <c r="F40" s="14"/>
      <c r="G40" s="14"/>
      <c r="H40" s="14"/>
      <c r="I40" s="14"/>
      <c r="J40" s="14"/>
      <c r="K40" s="14"/>
      <c r="L40" s="14"/>
      <c r="M40" s="14"/>
      <c r="N40" s="14"/>
      <c r="O40" s="14"/>
      <c r="P40" s="14"/>
      <c r="Q40" s="14"/>
      <c r="R40" s="14"/>
      <c r="S40" s="14"/>
      <c r="T40" s="14"/>
      <c r="U40" s="14"/>
    </row>
    <row r="41" spans="2:21" x14ac:dyDescent="0.3">
      <c r="B41" s="5"/>
      <c r="C41" s="7"/>
      <c r="D41" s="47" t="s">
        <v>654</v>
      </c>
      <c r="E41" s="36"/>
      <c r="F41" s="21"/>
      <c r="G41" s="21"/>
      <c r="H41" s="21"/>
      <c r="I41" s="21"/>
      <c r="J41" s="21"/>
      <c r="K41" s="21"/>
      <c r="L41" s="21"/>
      <c r="M41" s="21"/>
      <c r="N41" s="21"/>
      <c r="O41" s="21"/>
      <c r="P41" s="21"/>
      <c r="Q41" s="21"/>
      <c r="R41" s="21"/>
      <c r="S41" s="21"/>
      <c r="T41" s="21"/>
      <c r="U41" s="21"/>
    </row>
    <row r="42" spans="2:21" x14ac:dyDescent="0.3">
      <c r="B42" s="5"/>
      <c r="C42" s="7"/>
      <c r="D42" s="42" t="s">
        <v>655</v>
      </c>
      <c r="E42" s="38"/>
      <c r="F42" s="22"/>
      <c r="G42" s="22"/>
      <c r="H42" s="22"/>
      <c r="I42" s="22"/>
      <c r="J42" s="22"/>
      <c r="K42" s="22"/>
      <c r="L42" s="22"/>
      <c r="M42" s="22"/>
      <c r="N42" s="22"/>
      <c r="O42" s="22"/>
      <c r="P42" s="22"/>
      <c r="Q42" s="22"/>
      <c r="R42" s="22"/>
      <c r="S42" s="22"/>
      <c r="T42" s="22"/>
      <c r="U42" s="22"/>
    </row>
    <row r="43" spans="2:21" x14ac:dyDescent="0.3">
      <c r="B43" s="5"/>
      <c r="C43" s="7"/>
      <c r="D43" s="47" t="s">
        <v>656</v>
      </c>
      <c r="E43" s="36"/>
      <c r="F43" s="21"/>
      <c r="G43" s="21"/>
      <c r="H43" s="21"/>
      <c r="I43" s="21"/>
      <c r="J43" s="21"/>
      <c r="K43" s="21"/>
      <c r="L43" s="21"/>
      <c r="M43" s="21"/>
      <c r="N43" s="21"/>
      <c r="O43" s="21"/>
      <c r="P43" s="21"/>
      <c r="Q43" s="21"/>
      <c r="R43" s="21"/>
      <c r="S43" s="21"/>
      <c r="T43" s="21"/>
      <c r="U43" s="21"/>
    </row>
    <row r="44" spans="2:21" ht="28.05" customHeight="1" x14ac:dyDescent="0.3">
      <c r="B44" s="6"/>
      <c r="C44" s="8"/>
      <c r="D44" s="42" t="s">
        <v>657</v>
      </c>
      <c r="E44" s="38"/>
      <c r="F44" s="31"/>
      <c r="G44" s="31"/>
      <c r="H44" s="31"/>
      <c r="I44" s="31"/>
      <c r="J44" s="31"/>
      <c r="K44" s="31"/>
      <c r="L44" s="31"/>
      <c r="M44" s="31"/>
      <c r="N44" s="31"/>
      <c r="O44" s="31"/>
      <c r="P44" s="31"/>
      <c r="Q44" s="31"/>
      <c r="R44" s="31"/>
      <c r="S44" s="31"/>
      <c r="T44" s="31"/>
      <c r="U44" s="33"/>
    </row>
  </sheetData>
  <mergeCells count="31">
    <mergeCell ref="F10:U10"/>
    <mergeCell ref="F11:G11"/>
    <mergeCell ref="H11:H12"/>
    <mergeCell ref="I11:I12"/>
    <mergeCell ref="J11:J12"/>
    <mergeCell ref="K11:K12"/>
    <mergeCell ref="L11:L12"/>
    <mergeCell ref="M11:M12"/>
    <mergeCell ref="N11:N12"/>
    <mergeCell ref="O11:S11"/>
    <mergeCell ref="T11:T12"/>
    <mergeCell ref="B13:E13"/>
    <mergeCell ref="C14:E14"/>
    <mergeCell ref="C15:E15"/>
    <mergeCell ref="C16:E16"/>
    <mergeCell ref="C17:E17"/>
    <mergeCell ref="C18:E18"/>
    <mergeCell ref="C19:E19"/>
    <mergeCell ref="D20:E20"/>
    <mergeCell ref="D21:E21"/>
    <mergeCell ref="D34:E34"/>
    <mergeCell ref="C35:E35"/>
    <mergeCell ref="D36:E36"/>
    <mergeCell ref="D37:E37"/>
    <mergeCell ref="D38:E38"/>
    <mergeCell ref="D39:E39"/>
    <mergeCell ref="C40:E40"/>
    <mergeCell ref="D41:E41"/>
    <mergeCell ref="D42:E42"/>
    <mergeCell ref="D43:E43"/>
    <mergeCell ref="D44:E44"/>
  </mergeCells>
  <hyperlinks>
    <hyperlink ref="B2" location="'Indice'!A1" display="Indice"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D14"/>
  <sheetViews>
    <sheetView showGridLines="0" workbookViewId="0"/>
  </sheetViews>
  <sheetFormatPr baseColWidth="10" defaultColWidth="8.88671875" defaultRowHeight="14.4" x14ac:dyDescent="0.3"/>
  <cols>
    <col min="2" max="2" width="2.6640625" customWidth="1"/>
    <col min="3" max="3" width="50" customWidth="1"/>
    <col min="4" max="4" width="15" customWidth="1"/>
  </cols>
  <sheetData>
    <row r="1" spans="2:4" ht="21" x14ac:dyDescent="0.4">
      <c r="B1" s="66" t="s">
        <v>1025</v>
      </c>
    </row>
    <row r="2" spans="2:4" x14ac:dyDescent="0.3">
      <c r="B2" s="2" t="s">
        <v>1</v>
      </c>
    </row>
    <row r="3" spans="2:4" x14ac:dyDescent="0.3">
      <c r="B3" s="1"/>
    </row>
    <row r="4" spans="2:4" x14ac:dyDescent="0.3">
      <c r="B4" s="1"/>
    </row>
    <row r="5" spans="2:4" x14ac:dyDescent="0.3">
      <c r="B5" s="1" t="s">
        <v>3</v>
      </c>
      <c r="C5" t="s">
        <v>658</v>
      </c>
    </row>
    <row r="6" spans="2:4" x14ac:dyDescent="0.3">
      <c r="B6" s="1" t="s">
        <v>4</v>
      </c>
      <c r="C6" t="s">
        <v>5</v>
      </c>
    </row>
    <row r="7" spans="2:4" x14ac:dyDescent="0.3">
      <c r="B7" s="1" t="s">
        <v>6</v>
      </c>
      <c r="C7" t="s">
        <v>5</v>
      </c>
    </row>
    <row r="8" spans="2:4" x14ac:dyDescent="0.3">
      <c r="B8" s="1" t="s">
        <v>7</v>
      </c>
      <c r="C8" t="s">
        <v>5</v>
      </c>
    </row>
    <row r="10" spans="2:4" x14ac:dyDescent="0.3">
      <c r="D10" s="4" t="s">
        <v>8</v>
      </c>
    </row>
    <row r="11" spans="2:4" x14ac:dyDescent="0.3">
      <c r="B11" s="34" t="s">
        <v>419</v>
      </c>
      <c r="C11" s="36"/>
      <c r="D11" s="12"/>
    </row>
    <row r="12" spans="2:4" x14ac:dyDescent="0.3">
      <c r="B12" s="5"/>
      <c r="C12" s="10" t="s">
        <v>659</v>
      </c>
      <c r="D12" s="11"/>
    </row>
    <row r="13" spans="2:4" x14ac:dyDescent="0.3">
      <c r="B13" s="5"/>
      <c r="C13" s="9" t="s">
        <v>660</v>
      </c>
      <c r="D13" s="12"/>
    </row>
    <row r="14" spans="2:4" x14ac:dyDescent="0.3">
      <c r="B14" s="6"/>
      <c r="C14" s="10" t="s">
        <v>661</v>
      </c>
      <c r="D14" s="31"/>
    </row>
  </sheetData>
  <mergeCells count="1">
    <mergeCell ref="B11:C11"/>
  </mergeCells>
  <hyperlinks>
    <hyperlink ref="B2" location="'Indice'!A1" display="Indice"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J16"/>
  <sheetViews>
    <sheetView showGridLines="0" workbookViewId="0"/>
  </sheetViews>
  <sheetFormatPr baseColWidth="10" defaultColWidth="8.88671875" defaultRowHeight="14.4" x14ac:dyDescent="0.3"/>
  <cols>
    <col min="2" max="2" width="2.6640625" customWidth="1"/>
    <col min="3" max="3" width="50" customWidth="1"/>
    <col min="4" max="10" width="15" customWidth="1"/>
  </cols>
  <sheetData>
    <row r="1" spans="2:10" ht="21" x14ac:dyDescent="0.4">
      <c r="B1" s="66" t="s">
        <v>1025</v>
      </c>
    </row>
    <row r="2" spans="2:10" x14ac:dyDescent="0.3">
      <c r="B2" s="2" t="s">
        <v>1</v>
      </c>
    </row>
    <row r="3" spans="2:10" x14ac:dyDescent="0.3">
      <c r="B3" s="1"/>
    </row>
    <row r="4" spans="2:10" x14ac:dyDescent="0.3">
      <c r="B4" s="1"/>
    </row>
    <row r="5" spans="2:10" x14ac:dyDescent="0.3">
      <c r="B5" s="1" t="s">
        <v>3</v>
      </c>
      <c r="C5" t="s">
        <v>662</v>
      </c>
    </row>
    <row r="6" spans="2:10" x14ac:dyDescent="0.3">
      <c r="B6" s="1" t="s">
        <v>4</v>
      </c>
      <c r="C6" t="s">
        <v>5</v>
      </c>
    </row>
    <row r="7" spans="2:10" x14ac:dyDescent="0.3">
      <c r="B7" s="1" t="s">
        <v>6</v>
      </c>
      <c r="C7" t="s">
        <v>5</v>
      </c>
    </row>
    <row r="8" spans="2:10" x14ac:dyDescent="0.3">
      <c r="B8" s="1" t="s">
        <v>7</v>
      </c>
      <c r="C8" t="s">
        <v>8</v>
      </c>
    </row>
    <row r="10" spans="2:10" x14ac:dyDescent="0.3">
      <c r="D10" s="54" t="s">
        <v>663</v>
      </c>
      <c r="E10" s="55"/>
      <c r="F10" s="55"/>
      <c r="G10" s="55"/>
      <c r="H10" s="55"/>
      <c r="I10" s="55"/>
      <c r="J10" s="56"/>
    </row>
    <row r="11" spans="2:10" ht="68.400000000000006" x14ac:dyDescent="0.3">
      <c r="D11" s="17" t="s">
        <v>664</v>
      </c>
      <c r="E11" s="4" t="s">
        <v>665</v>
      </c>
      <c r="F11" s="17" t="s">
        <v>666</v>
      </c>
      <c r="G11" s="4" t="s">
        <v>667</v>
      </c>
      <c r="H11" s="17" t="s">
        <v>668</v>
      </c>
      <c r="I11" s="4" t="s">
        <v>669</v>
      </c>
      <c r="J11" s="30"/>
    </row>
    <row r="12" spans="2:10" ht="28.05" customHeight="1" x14ac:dyDescent="0.3">
      <c r="B12" s="34" t="s">
        <v>670</v>
      </c>
      <c r="C12" s="36"/>
      <c r="D12" s="14"/>
      <c r="E12" s="14"/>
      <c r="F12" s="14"/>
      <c r="G12" s="14"/>
      <c r="H12" s="14"/>
      <c r="I12" s="14"/>
      <c r="J12" s="14"/>
    </row>
    <row r="13" spans="2:10" x14ac:dyDescent="0.3">
      <c r="B13" s="5"/>
      <c r="C13" s="10" t="s">
        <v>671</v>
      </c>
      <c r="D13" s="21"/>
      <c r="E13" s="21"/>
      <c r="F13" s="21"/>
      <c r="G13" s="21"/>
      <c r="H13" s="21"/>
      <c r="I13" s="21"/>
      <c r="J13" s="21"/>
    </row>
    <row r="14" spans="2:10" x14ac:dyDescent="0.3">
      <c r="B14" s="5"/>
      <c r="C14" s="9" t="s">
        <v>672</v>
      </c>
      <c r="D14" s="22"/>
      <c r="E14" s="22"/>
      <c r="F14" s="22"/>
      <c r="G14" s="22"/>
      <c r="H14" s="22"/>
      <c r="I14" s="22"/>
      <c r="J14" s="22"/>
    </row>
    <row r="15" spans="2:10" x14ac:dyDescent="0.3">
      <c r="B15" s="5"/>
      <c r="C15" s="10" t="s">
        <v>673</v>
      </c>
      <c r="D15" s="21"/>
      <c r="E15" s="21"/>
      <c r="F15" s="21"/>
      <c r="G15" s="21"/>
      <c r="H15" s="21"/>
      <c r="I15" s="21"/>
      <c r="J15" s="21"/>
    </row>
    <row r="16" spans="2:10" x14ac:dyDescent="0.3">
      <c r="B16" s="6"/>
      <c r="C16" s="9" t="s">
        <v>674</v>
      </c>
      <c r="D16" s="23"/>
      <c r="E16" s="23"/>
      <c r="F16" s="23"/>
      <c r="G16" s="23"/>
      <c r="H16" s="23"/>
      <c r="I16" s="23"/>
      <c r="J16" s="23"/>
    </row>
  </sheetData>
  <mergeCells count="2">
    <mergeCell ref="D10:J10"/>
    <mergeCell ref="B12:C12"/>
  </mergeCells>
  <hyperlinks>
    <hyperlink ref="B2" location="'Indice'!A1" display="Indice"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I15"/>
  <sheetViews>
    <sheetView showGridLines="0" workbookViewId="0"/>
  </sheetViews>
  <sheetFormatPr baseColWidth="10" defaultColWidth="8.88671875" defaultRowHeight="14.4" x14ac:dyDescent="0.3"/>
  <cols>
    <col min="2" max="2" width="2.6640625" customWidth="1"/>
    <col min="3" max="3" width="50" customWidth="1"/>
    <col min="4" max="9" width="15" customWidth="1"/>
  </cols>
  <sheetData>
    <row r="1" spans="2:9" ht="21" x14ac:dyDescent="0.4">
      <c r="B1" s="66" t="s">
        <v>1025</v>
      </c>
    </row>
    <row r="2" spans="2:9" x14ac:dyDescent="0.3">
      <c r="B2" s="2" t="s">
        <v>1</v>
      </c>
    </row>
    <row r="3" spans="2:9" x14ac:dyDescent="0.3">
      <c r="B3" s="1"/>
    </row>
    <row r="4" spans="2:9" x14ac:dyDescent="0.3">
      <c r="B4" s="1"/>
    </row>
    <row r="5" spans="2:9" x14ac:dyDescent="0.3">
      <c r="B5" s="1" t="s">
        <v>3</v>
      </c>
      <c r="C5" t="s">
        <v>675</v>
      </c>
    </row>
    <row r="6" spans="2:9" x14ac:dyDescent="0.3">
      <c r="B6" s="1" t="s">
        <v>4</v>
      </c>
      <c r="C6" t="s">
        <v>5</v>
      </c>
    </row>
    <row r="7" spans="2:9" x14ac:dyDescent="0.3">
      <c r="B7" s="1" t="s">
        <v>6</v>
      </c>
      <c r="C7" t="s">
        <v>5</v>
      </c>
    </row>
    <row r="8" spans="2:9" x14ac:dyDescent="0.3">
      <c r="B8" s="1" t="s">
        <v>7</v>
      </c>
      <c r="C8" t="s">
        <v>8</v>
      </c>
    </row>
    <row r="10" spans="2:9" x14ac:dyDescent="0.3">
      <c r="D10" s="54" t="s">
        <v>676</v>
      </c>
      <c r="E10" s="55"/>
      <c r="F10" s="55"/>
      <c r="G10" s="55"/>
      <c r="H10" s="55"/>
      <c r="I10" s="56"/>
    </row>
    <row r="11" spans="2:9" ht="28.05" customHeight="1" x14ac:dyDescent="0.3">
      <c r="D11" s="57" t="s">
        <v>677</v>
      </c>
      <c r="E11" s="58"/>
      <c r="F11" s="59"/>
      <c r="G11" s="60" t="s">
        <v>680</v>
      </c>
      <c r="H11" s="62" t="s">
        <v>681</v>
      </c>
      <c r="I11" s="29"/>
    </row>
    <row r="12" spans="2:9" ht="28.05" customHeight="1" x14ac:dyDescent="0.3">
      <c r="D12" s="4" t="s">
        <v>678</v>
      </c>
      <c r="E12" s="17" t="s">
        <v>679</v>
      </c>
      <c r="F12" s="28"/>
      <c r="G12" s="61"/>
      <c r="H12" s="63"/>
      <c r="I12" s="30"/>
    </row>
    <row r="13" spans="2:9" x14ac:dyDescent="0.3">
      <c r="B13" s="34" t="s">
        <v>682</v>
      </c>
      <c r="C13" s="36"/>
      <c r="D13" s="13"/>
      <c r="E13" s="13"/>
      <c r="F13" s="13"/>
      <c r="G13" s="13"/>
      <c r="H13" s="13"/>
      <c r="I13" s="13"/>
    </row>
    <row r="14" spans="2:9" x14ac:dyDescent="0.3">
      <c r="B14" s="5"/>
      <c r="C14" s="10" t="s">
        <v>683</v>
      </c>
      <c r="D14" s="22"/>
      <c r="E14" s="22"/>
      <c r="F14" s="22"/>
      <c r="G14" s="22"/>
      <c r="H14" s="22"/>
      <c r="I14" s="22"/>
    </row>
    <row r="15" spans="2:9" x14ac:dyDescent="0.3">
      <c r="B15" s="6"/>
      <c r="C15" s="9" t="s">
        <v>684</v>
      </c>
      <c r="D15" s="25"/>
      <c r="E15" s="25"/>
      <c r="F15" s="25"/>
      <c r="G15" s="25"/>
      <c r="H15" s="25"/>
      <c r="I15" s="25"/>
    </row>
  </sheetData>
  <mergeCells count="5">
    <mergeCell ref="D10:I10"/>
    <mergeCell ref="D11:F11"/>
    <mergeCell ref="G11:G12"/>
    <mergeCell ref="H11:H12"/>
    <mergeCell ref="B13:C13"/>
  </mergeCells>
  <hyperlinks>
    <hyperlink ref="B2" location="'Indice'!A1" display="Indice"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G16"/>
  <sheetViews>
    <sheetView showGridLines="0" workbookViewId="0"/>
  </sheetViews>
  <sheetFormatPr baseColWidth="10" defaultColWidth="8.88671875" defaultRowHeight="14.4" x14ac:dyDescent="0.3"/>
  <cols>
    <col min="2" max="2" width="2.6640625" customWidth="1"/>
    <col min="3" max="3" width="50" customWidth="1"/>
    <col min="4" max="7" width="15" customWidth="1"/>
  </cols>
  <sheetData>
    <row r="1" spans="2:7" ht="21" x14ac:dyDescent="0.4">
      <c r="B1" s="66" t="s">
        <v>1025</v>
      </c>
    </row>
    <row r="2" spans="2:7" x14ac:dyDescent="0.3">
      <c r="B2" s="2" t="s">
        <v>1</v>
      </c>
    </row>
    <row r="3" spans="2:7" x14ac:dyDescent="0.3">
      <c r="B3" s="1"/>
    </row>
    <row r="4" spans="2:7" x14ac:dyDescent="0.3">
      <c r="B4" s="1"/>
    </row>
    <row r="5" spans="2:7" x14ac:dyDescent="0.3">
      <c r="B5" s="1" t="s">
        <v>3</v>
      </c>
      <c r="C5" t="s">
        <v>685</v>
      </c>
    </row>
    <row r="6" spans="2:7" x14ac:dyDescent="0.3">
      <c r="B6" s="1" t="s">
        <v>4</v>
      </c>
      <c r="C6" t="s">
        <v>5</v>
      </c>
    </row>
    <row r="7" spans="2:7" x14ac:dyDescent="0.3">
      <c r="B7" s="1" t="s">
        <v>6</v>
      </c>
      <c r="C7" t="s">
        <v>5</v>
      </c>
    </row>
    <row r="8" spans="2:7" x14ac:dyDescent="0.3">
      <c r="B8" s="1" t="s">
        <v>7</v>
      </c>
      <c r="C8" t="s">
        <v>8</v>
      </c>
    </row>
    <row r="10" spans="2:7" x14ac:dyDescent="0.3">
      <c r="D10" s="54" t="s">
        <v>686</v>
      </c>
      <c r="E10" s="55"/>
      <c r="F10" s="55"/>
      <c r="G10" s="56"/>
    </row>
    <row r="11" spans="2:7" ht="57" x14ac:dyDescent="0.3">
      <c r="D11" s="17" t="s">
        <v>687</v>
      </c>
      <c r="E11" s="4" t="s">
        <v>688</v>
      </c>
      <c r="F11" s="17" t="s">
        <v>689</v>
      </c>
      <c r="G11" s="30"/>
    </row>
    <row r="12" spans="2:7" x14ac:dyDescent="0.3">
      <c r="B12" s="34" t="s">
        <v>690</v>
      </c>
      <c r="C12" s="36"/>
      <c r="D12" s="14"/>
      <c r="E12" s="14"/>
      <c r="F12" s="14"/>
      <c r="G12" s="14"/>
    </row>
    <row r="13" spans="2:7" x14ac:dyDescent="0.3">
      <c r="B13" s="5"/>
      <c r="C13" s="10" t="s">
        <v>691</v>
      </c>
      <c r="D13" s="12"/>
      <c r="E13" s="12"/>
      <c r="F13" s="12"/>
      <c r="G13" s="12"/>
    </row>
    <row r="14" spans="2:7" ht="22.8" x14ac:dyDescent="0.3">
      <c r="B14" s="5"/>
      <c r="C14" s="9" t="s">
        <v>692</v>
      </c>
      <c r="D14" s="11"/>
      <c r="E14" s="11"/>
      <c r="F14" s="11"/>
      <c r="G14" s="11"/>
    </row>
    <row r="15" spans="2:7" x14ac:dyDescent="0.3">
      <c r="B15" s="5"/>
      <c r="C15" s="10" t="s">
        <v>693</v>
      </c>
      <c r="D15" s="12"/>
      <c r="E15" s="12"/>
      <c r="F15" s="12"/>
      <c r="G15" s="12"/>
    </row>
    <row r="16" spans="2:7" ht="22.8" x14ac:dyDescent="0.3">
      <c r="B16" s="6"/>
      <c r="C16" s="9" t="s">
        <v>694</v>
      </c>
      <c r="D16" s="23"/>
      <c r="E16" s="23"/>
      <c r="F16" s="23"/>
      <c r="G16" s="23"/>
    </row>
  </sheetData>
  <mergeCells count="2">
    <mergeCell ref="D10:G10"/>
    <mergeCell ref="B12:C12"/>
  </mergeCells>
  <hyperlinks>
    <hyperlink ref="B2" location="'Indice'!A1" display="Indice" xr:uid="{00000000-0004-0000-12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17"/>
  <sheetViews>
    <sheetView showGridLines="0" workbookViewId="0"/>
  </sheetViews>
  <sheetFormatPr baseColWidth="10" defaultColWidth="8.88671875" defaultRowHeight="14.4" x14ac:dyDescent="0.3"/>
  <cols>
    <col min="2" max="3" width="2.6640625" customWidth="1"/>
    <col min="4" max="4" width="50" customWidth="1"/>
    <col min="5" max="5" width="15" customWidth="1"/>
  </cols>
  <sheetData>
    <row r="1" spans="2:5" ht="21" x14ac:dyDescent="0.4">
      <c r="B1" s="66" t="s">
        <v>1025</v>
      </c>
    </row>
    <row r="2" spans="2:5" x14ac:dyDescent="0.3">
      <c r="B2" s="2" t="s">
        <v>1</v>
      </c>
    </row>
    <row r="3" spans="2:5" x14ac:dyDescent="0.3">
      <c r="B3" s="1"/>
    </row>
    <row r="4" spans="2:5" x14ac:dyDescent="0.3">
      <c r="B4" s="1"/>
    </row>
    <row r="5" spans="2:5" x14ac:dyDescent="0.3">
      <c r="B5" s="1" t="s">
        <v>3</v>
      </c>
      <c r="C5" t="s">
        <v>2</v>
      </c>
    </row>
    <row r="6" spans="2:5" x14ac:dyDescent="0.3">
      <c r="B6" s="1" t="s">
        <v>4</v>
      </c>
      <c r="C6" t="s">
        <v>5</v>
      </c>
    </row>
    <row r="7" spans="2:5" x14ac:dyDescent="0.3">
      <c r="B7" s="1" t="s">
        <v>6</v>
      </c>
      <c r="C7" t="s">
        <v>5</v>
      </c>
    </row>
    <row r="8" spans="2:5" x14ac:dyDescent="0.3">
      <c r="B8" s="1" t="s">
        <v>7</v>
      </c>
      <c r="C8" t="s">
        <v>5</v>
      </c>
    </row>
    <row r="10" spans="2:5" x14ac:dyDescent="0.3">
      <c r="E10" s="4" t="s">
        <v>8</v>
      </c>
    </row>
    <row r="11" spans="2:5" x14ac:dyDescent="0.3">
      <c r="B11" s="34" t="s">
        <v>9</v>
      </c>
      <c r="C11" s="35"/>
      <c r="D11" s="36"/>
      <c r="E11" s="13"/>
    </row>
    <row r="12" spans="2:5" ht="28.05" customHeight="1" x14ac:dyDescent="0.3">
      <c r="B12" s="5"/>
      <c r="C12" s="37" t="s">
        <v>10</v>
      </c>
      <c r="D12" s="38"/>
      <c r="E12" s="11"/>
    </row>
    <row r="13" spans="2:5" x14ac:dyDescent="0.3">
      <c r="B13" s="5"/>
      <c r="C13" s="7"/>
      <c r="D13" s="9" t="s">
        <v>11</v>
      </c>
      <c r="E13" s="12"/>
    </row>
    <row r="14" spans="2:5" x14ac:dyDescent="0.3">
      <c r="B14" s="5"/>
      <c r="C14" s="7"/>
      <c r="D14" s="10" t="s">
        <v>12</v>
      </c>
      <c r="E14" s="11"/>
    </row>
    <row r="15" spans="2:5" x14ac:dyDescent="0.3">
      <c r="B15" s="5"/>
      <c r="C15" s="7"/>
      <c r="D15" s="9" t="s">
        <v>13</v>
      </c>
      <c r="E15" s="12"/>
    </row>
    <row r="16" spans="2:5" x14ac:dyDescent="0.3">
      <c r="B16" s="5"/>
      <c r="C16" s="7"/>
      <c r="D16" s="10" t="s">
        <v>14</v>
      </c>
      <c r="E16" s="11"/>
    </row>
    <row r="17" spans="2:5" x14ac:dyDescent="0.3">
      <c r="B17" s="6"/>
      <c r="C17" s="8"/>
      <c r="D17" s="9" t="s">
        <v>15</v>
      </c>
      <c r="E17" s="16"/>
    </row>
  </sheetData>
  <mergeCells count="2">
    <mergeCell ref="B11:D11"/>
    <mergeCell ref="C12:D12"/>
  </mergeCells>
  <hyperlinks>
    <hyperlink ref="B2" location="'Indice'!A1" display="Indice" xr:uid="{00000000-0004-0000-0100-000000000000}"/>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D17"/>
  <sheetViews>
    <sheetView showGridLines="0" workbookViewId="0"/>
  </sheetViews>
  <sheetFormatPr baseColWidth="10" defaultColWidth="8.88671875" defaultRowHeight="14.4" x14ac:dyDescent="0.3"/>
  <cols>
    <col min="2" max="2" width="2.6640625" customWidth="1"/>
    <col min="3" max="3" width="50" customWidth="1"/>
    <col min="4" max="4" width="15" customWidth="1"/>
  </cols>
  <sheetData>
    <row r="1" spans="2:4" ht="21" x14ac:dyDescent="0.4">
      <c r="B1" s="66" t="s">
        <v>1025</v>
      </c>
    </row>
    <row r="2" spans="2:4" x14ac:dyDescent="0.3">
      <c r="B2" s="2" t="s">
        <v>1</v>
      </c>
    </row>
    <row r="3" spans="2:4" x14ac:dyDescent="0.3">
      <c r="B3" s="1"/>
    </row>
    <row r="4" spans="2:4" x14ac:dyDescent="0.3">
      <c r="B4" s="1"/>
    </row>
    <row r="5" spans="2:4" x14ac:dyDescent="0.3">
      <c r="B5" s="1" t="s">
        <v>3</v>
      </c>
      <c r="C5" t="s">
        <v>695</v>
      </c>
    </row>
    <row r="6" spans="2:4" x14ac:dyDescent="0.3">
      <c r="B6" s="1" t="s">
        <v>4</v>
      </c>
      <c r="C6" t="s">
        <v>5</v>
      </c>
    </row>
    <row r="7" spans="2:4" x14ac:dyDescent="0.3">
      <c r="B7" s="1" t="s">
        <v>6</v>
      </c>
      <c r="C7" t="s">
        <v>5</v>
      </c>
    </row>
    <row r="8" spans="2:4" x14ac:dyDescent="0.3">
      <c r="B8" s="1" t="s">
        <v>7</v>
      </c>
      <c r="C8" t="s">
        <v>5</v>
      </c>
    </row>
    <row r="10" spans="2:4" x14ac:dyDescent="0.3">
      <c r="D10" s="4" t="s">
        <v>8</v>
      </c>
    </row>
    <row r="11" spans="2:4" ht="28.05" customHeight="1" x14ac:dyDescent="0.3">
      <c r="B11" s="34" t="s">
        <v>412</v>
      </c>
      <c r="C11" s="36"/>
      <c r="D11" s="12"/>
    </row>
    <row r="12" spans="2:4" ht="22.8" x14ac:dyDescent="0.3">
      <c r="B12" s="5"/>
      <c r="C12" s="10" t="s">
        <v>696</v>
      </c>
      <c r="D12" s="11"/>
    </row>
    <row r="13" spans="2:4" ht="22.8" x14ac:dyDescent="0.3">
      <c r="B13" s="5"/>
      <c r="C13" s="9" t="s">
        <v>697</v>
      </c>
      <c r="D13" s="12"/>
    </row>
    <row r="14" spans="2:4" ht="22.8" x14ac:dyDescent="0.3">
      <c r="B14" s="5"/>
      <c r="C14" s="10" t="s">
        <v>698</v>
      </c>
      <c r="D14" s="11"/>
    </row>
    <row r="15" spans="2:4" ht="34.200000000000003" x14ac:dyDescent="0.3">
      <c r="B15" s="5"/>
      <c r="C15" s="9" t="s">
        <v>699</v>
      </c>
      <c r="D15" s="12"/>
    </row>
    <row r="16" spans="2:4" ht="34.200000000000003" x14ac:dyDescent="0.3">
      <c r="B16" s="5"/>
      <c r="C16" s="10" t="s">
        <v>700</v>
      </c>
      <c r="D16" s="11"/>
    </row>
    <row r="17" spans="2:4" ht="34.200000000000003" x14ac:dyDescent="0.3">
      <c r="B17" s="6"/>
      <c r="C17" s="9" t="s">
        <v>701</v>
      </c>
      <c r="D17" s="32"/>
    </row>
  </sheetData>
  <mergeCells count="1">
    <mergeCell ref="B11:C11"/>
  </mergeCells>
  <hyperlinks>
    <hyperlink ref="B2" location="'Indice'!A1" display="Indice"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D27"/>
  <sheetViews>
    <sheetView showGridLines="0" workbookViewId="0"/>
  </sheetViews>
  <sheetFormatPr baseColWidth="10" defaultColWidth="8.88671875" defaultRowHeight="14.4" x14ac:dyDescent="0.3"/>
  <cols>
    <col min="2" max="2" width="2.6640625" customWidth="1"/>
    <col min="3" max="3" width="50" customWidth="1"/>
    <col min="4" max="4" width="15" customWidth="1"/>
  </cols>
  <sheetData>
    <row r="1" spans="2:4" ht="21" x14ac:dyDescent="0.4">
      <c r="B1" s="66" t="s">
        <v>1025</v>
      </c>
    </row>
    <row r="2" spans="2:4" x14ac:dyDescent="0.3">
      <c r="B2" s="2" t="s">
        <v>1</v>
      </c>
    </row>
    <row r="3" spans="2:4" x14ac:dyDescent="0.3">
      <c r="B3" s="1"/>
    </row>
    <row r="4" spans="2:4" x14ac:dyDescent="0.3">
      <c r="B4" s="1"/>
    </row>
    <row r="5" spans="2:4" x14ac:dyDescent="0.3">
      <c r="B5" s="1" t="s">
        <v>3</v>
      </c>
      <c r="C5" t="s">
        <v>702</v>
      </c>
    </row>
    <row r="6" spans="2:4" x14ac:dyDescent="0.3">
      <c r="B6" s="1" t="s">
        <v>4</v>
      </c>
      <c r="C6" t="s">
        <v>5</v>
      </c>
    </row>
    <row r="7" spans="2:4" x14ac:dyDescent="0.3">
      <c r="B7" s="1" t="s">
        <v>6</v>
      </c>
      <c r="C7" t="s">
        <v>5</v>
      </c>
    </row>
    <row r="8" spans="2:4" x14ac:dyDescent="0.3">
      <c r="B8" s="1" t="s">
        <v>7</v>
      </c>
      <c r="C8" t="s">
        <v>5</v>
      </c>
    </row>
    <row r="10" spans="2:4" x14ac:dyDescent="0.3">
      <c r="D10" s="4" t="s">
        <v>8</v>
      </c>
    </row>
    <row r="11" spans="2:4" x14ac:dyDescent="0.3">
      <c r="B11" s="34" t="s">
        <v>703</v>
      </c>
      <c r="C11" s="36"/>
      <c r="D11" s="13"/>
    </row>
    <row r="12" spans="2:4" ht="22.8" x14ac:dyDescent="0.3">
      <c r="B12" s="5"/>
      <c r="C12" s="10" t="s">
        <v>704</v>
      </c>
      <c r="D12" s="11"/>
    </row>
    <row r="13" spans="2:4" ht="22.8" x14ac:dyDescent="0.3">
      <c r="B13" s="5"/>
      <c r="C13" s="9" t="s">
        <v>705</v>
      </c>
      <c r="D13" s="12"/>
    </row>
    <row r="14" spans="2:4" x14ac:dyDescent="0.3">
      <c r="B14" s="5"/>
      <c r="C14" s="10" t="s">
        <v>706</v>
      </c>
      <c r="D14" s="22"/>
    </row>
    <row r="15" spans="2:4" ht="22.8" x14ac:dyDescent="0.3">
      <c r="B15" s="5"/>
      <c r="C15" s="9" t="s">
        <v>707</v>
      </c>
      <c r="D15" s="12"/>
    </row>
    <row r="16" spans="2:4" ht="22.8" x14ac:dyDescent="0.3">
      <c r="B16" s="5"/>
      <c r="C16" s="10" t="s">
        <v>708</v>
      </c>
      <c r="D16" s="11"/>
    </row>
    <row r="17" spans="2:4" ht="22.8" x14ac:dyDescent="0.3">
      <c r="B17" s="5"/>
      <c r="C17" s="9" t="s">
        <v>709</v>
      </c>
      <c r="D17" s="12"/>
    </row>
    <row r="18" spans="2:4" ht="22.8" x14ac:dyDescent="0.3">
      <c r="B18" s="5"/>
      <c r="C18" s="10" t="s">
        <v>710</v>
      </c>
      <c r="D18" s="22"/>
    </row>
    <row r="19" spans="2:4" ht="22.8" x14ac:dyDescent="0.3">
      <c r="B19" s="5"/>
      <c r="C19" s="9" t="s">
        <v>711</v>
      </c>
      <c r="D19" s="12"/>
    </row>
    <row r="20" spans="2:4" x14ac:dyDescent="0.3">
      <c r="B20" s="5"/>
      <c r="C20" s="10" t="s">
        <v>712</v>
      </c>
      <c r="D20" s="22"/>
    </row>
    <row r="21" spans="2:4" ht="22.8" x14ac:dyDescent="0.3">
      <c r="B21" s="5"/>
      <c r="C21" s="9" t="s">
        <v>713</v>
      </c>
      <c r="D21" s="12"/>
    </row>
    <row r="22" spans="2:4" x14ac:dyDescent="0.3">
      <c r="B22" s="5"/>
      <c r="C22" s="10" t="s">
        <v>714</v>
      </c>
      <c r="D22" s="22"/>
    </row>
    <row r="23" spans="2:4" x14ac:dyDescent="0.3">
      <c r="B23" s="5"/>
      <c r="C23" s="9" t="s">
        <v>715</v>
      </c>
      <c r="D23" s="12"/>
    </row>
    <row r="24" spans="2:4" ht="22.8" x14ac:dyDescent="0.3">
      <c r="B24" s="5"/>
      <c r="C24" s="10" t="s">
        <v>716</v>
      </c>
      <c r="D24" s="11"/>
    </row>
    <row r="25" spans="2:4" ht="22.8" x14ac:dyDescent="0.3">
      <c r="B25" s="5"/>
      <c r="C25" s="9" t="s">
        <v>717</v>
      </c>
      <c r="D25" s="12"/>
    </row>
    <row r="26" spans="2:4" x14ac:dyDescent="0.3">
      <c r="B26" s="5"/>
      <c r="C26" s="10" t="s">
        <v>718</v>
      </c>
      <c r="D26" s="22"/>
    </row>
    <row r="27" spans="2:4" ht="22.8" x14ac:dyDescent="0.3">
      <c r="B27" s="6"/>
      <c r="C27" s="9" t="s">
        <v>719</v>
      </c>
      <c r="D27" s="32"/>
    </row>
  </sheetData>
  <mergeCells count="1">
    <mergeCell ref="B11:C11"/>
  </mergeCells>
  <hyperlinks>
    <hyperlink ref="B2" location="'Indice'!A1" display="Indice"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Q34"/>
  <sheetViews>
    <sheetView showGridLines="0" workbookViewId="0"/>
  </sheetViews>
  <sheetFormatPr baseColWidth="10" defaultColWidth="8.88671875" defaultRowHeight="14.4" x14ac:dyDescent="0.3"/>
  <cols>
    <col min="2" max="4" width="2.6640625" customWidth="1"/>
    <col min="5" max="5" width="50" customWidth="1"/>
    <col min="6" max="17" width="15" customWidth="1"/>
  </cols>
  <sheetData>
    <row r="1" spans="2:17" ht="21" x14ac:dyDescent="0.4">
      <c r="B1" s="66" t="s">
        <v>1025</v>
      </c>
    </row>
    <row r="2" spans="2:17" x14ac:dyDescent="0.3">
      <c r="B2" s="2" t="s">
        <v>1</v>
      </c>
    </row>
    <row r="3" spans="2:17" x14ac:dyDescent="0.3">
      <c r="B3" s="1"/>
    </row>
    <row r="4" spans="2:17" x14ac:dyDescent="0.3">
      <c r="B4" s="1"/>
    </row>
    <row r="5" spans="2:17" x14ac:dyDescent="0.3">
      <c r="B5" s="1" t="s">
        <v>3</v>
      </c>
      <c r="C5" t="s">
        <v>720</v>
      </c>
    </row>
    <row r="6" spans="2:17" x14ac:dyDescent="0.3">
      <c r="B6" s="1" t="s">
        <v>4</v>
      </c>
      <c r="C6" t="s">
        <v>5</v>
      </c>
    </row>
    <row r="7" spans="2:17" x14ac:dyDescent="0.3">
      <c r="B7" s="1" t="s">
        <v>6</v>
      </c>
      <c r="C7" t="s">
        <v>5</v>
      </c>
    </row>
    <row r="8" spans="2:17" x14ac:dyDescent="0.3">
      <c r="B8" s="1" t="s">
        <v>7</v>
      </c>
      <c r="C8" t="s">
        <v>8</v>
      </c>
    </row>
    <row r="10" spans="2:17" x14ac:dyDescent="0.3">
      <c r="F10" s="54" t="s">
        <v>721</v>
      </c>
      <c r="G10" s="55"/>
      <c r="H10" s="55"/>
      <c r="I10" s="55"/>
      <c r="J10" s="55"/>
      <c r="K10" s="55"/>
      <c r="L10" s="55"/>
      <c r="M10" s="55"/>
      <c r="N10" s="55"/>
      <c r="O10" s="55"/>
      <c r="P10" s="55"/>
      <c r="Q10" s="56"/>
    </row>
    <row r="11" spans="2:17" x14ac:dyDescent="0.3">
      <c r="F11" s="57" t="s">
        <v>722</v>
      </c>
      <c r="G11" s="58"/>
      <c r="H11" s="58"/>
      <c r="I11" s="58"/>
      <c r="J11" s="58"/>
      <c r="K11" s="58"/>
      <c r="L11" s="58"/>
      <c r="M11" s="58"/>
      <c r="N11" s="58"/>
      <c r="O11" s="59"/>
      <c r="P11" s="57" t="s">
        <v>732</v>
      </c>
      <c r="Q11" s="59"/>
    </row>
    <row r="12" spans="2:17" x14ac:dyDescent="0.3">
      <c r="F12" s="54" t="s">
        <v>723</v>
      </c>
      <c r="G12" s="55"/>
      <c r="H12" s="55"/>
      <c r="I12" s="55"/>
      <c r="J12" s="55"/>
      <c r="K12" s="55"/>
      <c r="L12" s="55"/>
      <c r="M12" s="56"/>
      <c r="N12" s="60" t="s">
        <v>731</v>
      </c>
      <c r="O12" s="26"/>
      <c r="P12" s="60" t="s">
        <v>733</v>
      </c>
      <c r="Q12" s="62" t="s">
        <v>734</v>
      </c>
    </row>
    <row r="13" spans="2:17" ht="45.6" x14ac:dyDescent="0.3">
      <c r="F13" s="17" t="s">
        <v>724</v>
      </c>
      <c r="G13" s="4" t="s">
        <v>725</v>
      </c>
      <c r="H13" s="17" t="s">
        <v>726</v>
      </c>
      <c r="I13" s="4" t="s">
        <v>727</v>
      </c>
      <c r="J13" s="17" t="s">
        <v>728</v>
      </c>
      <c r="K13" s="4" t="s">
        <v>729</v>
      </c>
      <c r="L13" s="17" t="s">
        <v>730</v>
      </c>
      <c r="M13" s="27"/>
      <c r="N13" s="61"/>
      <c r="O13" s="28"/>
      <c r="P13" s="61"/>
      <c r="Q13" s="65"/>
    </row>
    <row r="14" spans="2:17" ht="28.05" customHeight="1" x14ac:dyDescent="0.3">
      <c r="B14" s="34" t="s">
        <v>735</v>
      </c>
      <c r="C14" s="35"/>
      <c r="D14" s="35"/>
      <c r="E14" s="36"/>
      <c r="F14" s="14"/>
      <c r="G14" s="14"/>
      <c r="H14" s="14"/>
      <c r="I14" s="14"/>
      <c r="J14" s="14"/>
      <c r="K14" s="14"/>
      <c r="L14" s="14"/>
      <c r="M14" s="14"/>
      <c r="N14" s="14"/>
      <c r="O14" s="14"/>
      <c r="P14" s="14"/>
      <c r="Q14" s="14"/>
    </row>
    <row r="15" spans="2:17" x14ac:dyDescent="0.3">
      <c r="B15" s="5"/>
      <c r="C15" s="37" t="s">
        <v>736</v>
      </c>
      <c r="D15" s="43"/>
      <c r="E15" s="38"/>
      <c r="F15" s="13"/>
      <c r="G15" s="13"/>
      <c r="H15" s="13"/>
      <c r="I15" s="13"/>
      <c r="J15" s="13"/>
      <c r="K15" s="13"/>
      <c r="L15" s="13"/>
      <c r="M15" s="13"/>
      <c r="N15" s="13"/>
      <c r="O15" s="13"/>
      <c r="P15" s="13"/>
      <c r="Q15" s="13"/>
    </row>
    <row r="16" spans="2:17" x14ac:dyDescent="0.3">
      <c r="B16" s="5"/>
      <c r="C16" s="7"/>
      <c r="D16" s="47" t="s">
        <v>737</v>
      </c>
      <c r="E16" s="36"/>
      <c r="F16" s="22"/>
      <c r="G16" s="22"/>
      <c r="H16" s="22"/>
      <c r="I16" s="22"/>
      <c r="J16" s="22"/>
      <c r="K16" s="22"/>
      <c r="L16" s="22"/>
      <c r="M16" s="22"/>
      <c r="N16" s="22"/>
      <c r="O16" s="22"/>
      <c r="P16" s="22"/>
      <c r="Q16" s="22"/>
    </row>
    <row r="17" spans="2:17" x14ac:dyDescent="0.3">
      <c r="B17" s="5"/>
      <c r="C17" s="7"/>
      <c r="D17" s="37" t="s">
        <v>738</v>
      </c>
      <c r="E17" s="38"/>
      <c r="F17" s="13"/>
      <c r="G17" s="13"/>
      <c r="H17" s="13"/>
      <c r="I17" s="13"/>
      <c r="J17" s="13"/>
      <c r="K17" s="13"/>
      <c r="L17" s="13"/>
      <c r="M17" s="13"/>
      <c r="N17" s="13"/>
      <c r="O17" s="13"/>
      <c r="P17" s="13"/>
      <c r="Q17" s="13"/>
    </row>
    <row r="18" spans="2:17" x14ac:dyDescent="0.3">
      <c r="B18" s="5"/>
      <c r="C18" s="7"/>
      <c r="D18" s="7"/>
      <c r="E18" s="9" t="s">
        <v>739</v>
      </c>
      <c r="F18" s="22"/>
      <c r="G18" s="22"/>
      <c r="H18" s="22"/>
      <c r="I18" s="22"/>
      <c r="J18" s="22"/>
      <c r="K18" s="22"/>
      <c r="L18" s="22"/>
      <c r="M18" s="22"/>
      <c r="N18" s="22"/>
      <c r="O18" s="22"/>
      <c r="P18" s="22"/>
      <c r="Q18" s="22"/>
    </row>
    <row r="19" spans="2:17" ht="22.8" x14ac:dyDescent="0.3">
      <c r="B19" s="5"/>
      <c r="C19" s="7"/>
      <c r="D19" s="7"/>
      <c r="E19" s="10" t="s">
        <v>740</v>
      </c>
      <c r="F19" s="21"/>
      <c r="G19" s="21"/>
      <c r="H19" s="21"/>
      <c r="I19" s="21"/>
      <c r="J19" s="21"/>
      <c r="K19" s="21"/>
      <c r="L19" s="21"/>
      <c r="M19" s="21"/>
      <c r="N19" s="21"/>
      <c r="O19" s="21"/>
      <c r="P19" s="21"/>
      <c r="Q19" s="21"/>
    </row>
    <row r="20" spans="2:17" ht="22.8" x14ac:dyDescent="0.3">
      <c r="B20" s="5"/>
      <c r="C20" s="7"/>
      <c r="D20" s="7"/>
      <c r="E20" s="9" t="s">
        <v>741</v>
      </c>
      <c r="F20" s="22"/>
      <c r="G20" s="22"/>
      <c r="H20" s="22"/>
      <c r="I20" s="22"/>
      <c r="J20" s="22"/>
      <c r="K20" s="22"/>
      <c r="L20" s="22"/>
      <c r="M20" s="22"/>
      <c r="N20" s="22"/>
      <c r="O20" s="22"/>
      <c r="P20" s="22"/>
      <c r="Q20" s="22"/>
    </row>
    <row r="21" spans="2:17" ht="22.8" x14ac:dyDescent="0.3">
      <c r="B21" s="5"/>
      <c r="C21" s="7"/>
      <c r="D21" s="7"/>
      <c r="E21" s="10" t="s">
        <v>742</v>
      </c>
      <c r="F21" s="21"/>
      <c r="G21" s="21"/>
      <c r="H21" s="21"/>
      <c r="I21" s="21"/>
      <c r="J21" s="21"/>
      <c r="K21" s="21"/>
      <c r="L21" s="21"/>
      <c r="M21" s="21"/>
      <c r="N21" s="21"/>
      <c r="O21" s="21"/>
      <c r="P21" s="21"/>
      <c r="Q21" s="21"/>
    </row>
    <row r="22" spans="2:17" ht="22.8" x14ac:dyDescent="0.3">
      <c r="B22" s="5"/>
      <c r="C22" s="7"/>
      <c r="D22" s="7"/>
      <c r="E22" s="9" t="s">
        <v>743</v>
      </c>
      <c r="F22" s="22"/>
      <c r="G22" s="22"/>
      <c r="H22" s="22"/>
      <c r="I22" s="22"/>
      <c r="J22" s="22"/>
      <c r="K22" s="22"/>
      <c r="L22" s="22"/>
      <c r="M22" s="22"/>
      <c r="N22" s="22"/>
      <c r="O22" s="22"/>
      <c r="P22" s="22"/>
      <c r="Q22" s="22"/>
    </row>
    <row r="23" spans="2:17" ht="22.8" x14ac:dyDescent="0.3">
      <c r="B23" s="5"/>
      <c r="C23" s="7"/>
      <c r="D23" s="7"/>
      <c r="E23" s="10" t="s">
        <v>744</v>
      </c>
      <c r="F23" s="21"/>
      <c r="G23" s="21"/>
      <c r="H23" s="21"/>
      <c r="I23" s="21"/>
      <c r="J23" s="21"/>
      <c r="K23" s="21"/>
      <c r="L23" s="21"/>
      <c r="M23" s="21"/>
      <c r="N23" s="21"/>
      <c r="O23" s="21"/>
      <c r="P23" s="21"/>
      <c r="Q23" s="21"/>
    </row>
    <row r="24" spans="2:17" ht="22.8" x14ac:dyDescent="0.3">
      <c r="B24" s="5"/>
      <c r="C24" s="7"/>
      <c r="D24" s="7"/>
      <c r="E24" s="9" t="s">
        <v>745</v>
      </c>
      <c r="F24" s="22"/>
      <c r="G24" s="22"/>
      <c r="H24" s="22"/>
      <c r="I24" s="22"/>
      <c r="J24" s="22"/>
      <c r="K24" s="22"/>
      <c r="L24" s="22"/>
      <c r="M24" s="22"/>
      <c r="N24" s="22"/>
      <c r="O24" s="22"/>
      <c r="P24" s="22"/>
      <c r="Q24" s="22"/>
    </row>
    <row r="25" spans="2:17" x14ac:dyDescent="0.3">
      <c r="B25" s="5"/>
      <c r="C25" s="7"/>
      <c r="D25" s="7"/>
      <c r="E25" s="10" t="s">
        <v>746</v>
      </c>
      <c r="F25" s="21"/>
      <c r="G25" s="21"/>
      <c r="H25" s="21"/>
      <c r="I25" s="21"/>
      <c r="J25" s="21"/>
      <c r="K25" s="21"/>
      <c r="L25" s="21"/>
      <c r="M25" s="21"/>
      <c r="N25" s="21"/>
      <c r="O25" s="21"/>
      <c r="P25" s="21"/>
      <c r="Q25" s="21"/>
    </row>
    <row r="26" spans="2:17" ht="22.8" x14ac:dyDescent="0.3">
      <c r="B26" s="5"/>
      <c r="C26" s="7"/>
      <c r="D26" s="7"/>
      <c r="E26" s="9" t="s">
        <v>747</v>
      </c>
      <c r="F26" s="22"/>
      <c r="G26" s="22"/>
      <c r="H26" s="22"/>
      <c r="I26" s="22"/>
      <c r="J26" s="22"/>
      <c r="K26" s="22"/>
      <c r="L26" s="22"/>
      <c r="M26" s="22"/>
      <c r="N26" s="22"/>
      <c r="O26" s="22"/>
      <c r="P26" s="22"/>
      <c r="Q26" s="22"/>
    </row>
    <row r="27" spans="2:17" ht="22.8" x14ac:dyDescent="0.3">
      <c r="B27" s="5"/>
      <c r="C27" s="7"/>
      <c r="D27" s="7"/>
      <c r="E27" s="10" t="s">
        <v>748</v>
      </c>
      <c r="F27" s="21"/>
      <c r="G27" s="21"/>
      <c r="H27" s="21"/>
      <c r="I27" s="21"/>
      <c r="J27" s="21"/>
      <c r="K27" s="21"/>
      <c r="L27" s="21"/>
      <c r="M27" s="21"/>
      <c r="N27" s="21"/>
      <c r="O27" s="21"/>
      <c r="P27" s="21"/>
      <c r="Q27" s="21"/>
    </row>
    <row r="28" spans="2:17" ht="22.8" x14ac:dyDescent="0.3">
      <c r="B28" s="5"/>
      <c r="C28" s="7"/>
      <c r="D28" s="7"/>
      <c r="E28" s="9" t="s">
        <v>749</v>
      </c>
      <c r="F28" s="22"/>
      <c r="G28" s="22"/>
      <c r="H28" s="22"/>
      <c r="I28" s="22"/>
      <c r="J28" s="22"/>
      <c r="K28" s="22"/>
      <c r="L28" s="22"/>
      <c r="M28" s="22"/>
      <c r="N28" s="22"/>
      <c r="O28" s="22"/>
      <c r="P28" s="22"/>
      <c r="Q28" s="22"/>
    </row>
    <row r="29" spans="2:17" ht="22.8" x14ac:dyDescent="0.3">
      <c r="B29" s="5"/>
      <c r="C29" s="7"/>
      <c r="D29" s="8"/>
      <c r="E29" s="20" t="s">
        <v>750</v>
      </c>
      <c r="F29" s="21">
        <f t="shared" ref="F29:Q29" si="0">-F18-F19+F20+F21-F22+F23+F24-SUM(F25:F28)</f>
        <v>0</v>
      </c>
      <c r="G29" s="21">
        <f t="shared" si="0"/>
        <v>0</v>
      </c>
      <c r="H29" s="21">
        <f t="shared" si="0"/>
        <v>0</v>
      </c>
      <c r="I29" s="21">
        <f t="shared" si="0"/>
        <v>0</v>
      </c>
      <c r="J29" s="21">
        <f t="shared" si="0"/>
        <v>0</v>
      </c>
      <c r="K29" s="21">
        <f t="shared" si="0"/>
        <v>0</v>
      </c>
      <c r="L29" s="21">
        <f t="shared" si="0"/>
        <v>0</v>
      </c>
      <c r="M29" s="21">
        <f t="shared" si="0"/>
        <v>0</v>
      </c>
      <c r="N29" s="21">
        <f t="shared" si="0"/>
        <v>0</v>
      </c>
      <c r="O29" s="21">
        <f t="shared" si="0"/>
        <v>0</v>
      </c>
      <c r="P29" s="21">
        <f t="shared" si="0"/>
        <v>0</v>
      </c>
      <c r="Q29" s="21">
        <f t="shared" si="0"/>
        <v>0</v>
      </c>
    </row>
    <row r="30" spans="2:17" x14ac:dyDescent="0.3">
      <c r="B30" s="5"/>
      <c r="C30" s="8"/>
      <c r="D30" s="47" t="s">
        <v>751</v>
      </c>
      <c r="E30" s="36"/>
      <c r="F30" s="22"/>
      <c r="G30" s="22"/>
      <c r="H30" s="22"/>
      <c r="I30" s="22"/>
      <c r="J30" s="22"/>
      <c r="K30" s="22"/>
      <c r="L30" s="22"/>
      <c r="M30" s="22"/>
      <c r="N30" s="22"/>
      <c r="O30" s="22"/>
      <c r="P30" s="22"/>
      <c r="Q30" s="22"/>
    </row>
    <row r="31" spans="2:17" x14ac:dyDescent="0.3">
      <c r="B31" s="5"/>
      <c r="C31" s="37" t="s">
        <v>752</v>
      </c>
      <c r="D31" s="43"/>
      <c r="E31" s="38"/>
      <c r="F31" s="13"/>
      <c r="G31" s="13"/>
      <c r="H31" s="13"/>
      <c r="I31" s="13"/>
      <c r="J31" s="13"/>
      <c r="K31" s="13"/>
      <c r="L31" s="13"/>
      <c r="M31" s="13"/>
      <c r="N31" s="13"/>
      <c r="O31" s="13"/>
      <c r="P31" s="13"/>
      <c r="Q31" s="13"/>
    </row>
    <row r="32" spans="2:17" x14ac:dyDescent="0.3">
      <c r="B32" s="5"/>
      <c r="C32" s="7"/>
      <c r="D32" s="47" t="s">
        <v>753</v>
      </c>
      <c r="E32" s="36"/>
      <c r="F32" s="22"/>
      <c r="G32" s="22"/>
      <c r="H32" s="22"/>
      <c r="I32" s="22"/>
      <c r="J32" s="22"/>
      <c r="K32" s="22"/>
      <c r="L32" s="22"/>
      <c r="M32" s="22"/>
      <c r="N32" s="22"/>
      <c r="O32" s="22"/>
      <c r="P32" s="22"/>
      <c r="Q32" s="22"/>
    </row>
    <row r="33" spans="2:17" x14ac:dyDescent="0.3">
      <c r="B33" s="5"/>
      <c r="C33" s="7"/>
      <c r="D33" s="42" t="s">
        <v>754</v>
      </c>
      <c r="E33" s="38"/>
      <c r="F33" s="21"/>
      <c r="G33" s="21"/>
      <c r="H33" s="21"/>
      <c r="I33" s="21"/>
      <c r="J33" s="21"/>
      <c r="K33" s="21"/>
      <c r="L33" s="21"/>
      <c r="M33" s="21"/>
      <c r="N33" s="21"/>
      <c r="O33" s="21"/>
      <c r="P33" s="21"/>
      <c r="Q33" s="21"/>
    </row>
    <row r="34" spans="2:17" x14ac:dyDescent="0.3">
      <c r="B34" s="6"/>
      <c r="C34" s="8"/>
      <c r="D34" s="47" t="s">
        <v>755</v>
      </c>
      <c r="E34" s="36"/>
      <c r="F34" s="23"/>
      <c r="G34" s="23"/>
      <c r="H34" s="23"/>
      <c r="I34" s="23"/>
      <c r="J34" s="23"/>
      <c r="K34" s="23"/>
      <c r="L34" s="23"/>
      <c r="M34" s="23"/>
      <c r="N34" s="23"/>
      <c r="O34" s="23"/>
      <c r="P34" s="23"/>
      <c r="Q34" s="23"/>
    </row>
  </sheetData>
  <mergeCells count="16">
    <mergeCell ref="F10:Q10"/>
    <mergeCell ref="F11:O11"/>
    <mergeCell ref="F12:M12"/>
    <mergeCell ref="N12:N13"/>
    <mergeCell ref="P11:Q11"/>
    <mergeCell ref="P12:P13"/>
    <mergeCell ref="Q12:Q13"/>
    <mergeCell ref="C31:E31"/>
    <mergeCell ref="D32:E32"/>
    <mergeCell ref="D33:E33"/>
    <mergeCell ref="D34:E34"/>
    <mergeCell ref="B14:E14"/>
    <mergeCell ref="C15:E15"/>
    <mergeCell ref="D16:E16"/>
    <mergeCell ref="D17:E17"/>
    <mergeCell ref="D30:E30"/>
  </mergeCells>
  <hyperlinks>
    <hyperlink ref="B2" location="'Indice'!A1" display="Indice" xr:uid="{00000000-0004-0000-1500-000000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D30"/>
  <sheetViews>
    <sheetView showGridLines="0" workbookViewId="0"/>
  </sheetViews>
  <sheetFormatPr baseColWidth="10" defaultColWidth="8.88671875" defaultRowHeight="14.4" x14ac:dyDescent="0.3"/>
  <cols>
    <col min="2" max="2" width="2.6640625" customWidth="1"/>
    <col min="3" max="3" width="50" customWidth="1"/>
    <col min="4" max="4" width="15" customWidth="1"/>
  </cols>
  <sheetData>
    <row r="1" spans="2:4" ht="21" x14ac:dyDescent="0.4">
      <c r="B1" s="66" t="s">
        <v>1025</v>
      </c>
    </row>
    <row r="2" spans="2:4" x14ac:dyDescent="0.3">
      <c r="B2" s="2" t="s">
        <v>1</v>
      </c>
    </row>
    <row r="3" spans="2:4" x14ac:dyDescent="0.3">
      <c r="B3" s="1"/>
    </row>
    <row r="4" spans="2:4" x14ac:dyDescent="0.3">
      <c r="B4" s="1"/>
    </row>
    <row r="5" spans="2:4" x14ac:dyDescent="0.3">
      <c r="B5" s="1" t="s">
        <v>3</v>
      </c>
      <c r="C5" t="s">
        <v>756</v>
      </c>
    </row>
    <row r="6" spans="2:4" x14ac:dyDescent="0.3">
      <c r="B6" s="1" t="s">
        <v>4</v>
      </c>
      <c r="C6" t="s">
        <v>5</v>
      </c>
    </row>
    <row r="7" spans="2:4" x14ac:dyDescent="0.3">
      <c r="B7" s="1" t="s">
        <v>6</v>
      </c>
      <c r="C7" t="s">
        <v>5</v>
      </c>
    </row>
    <row r="8" spans="2:4" x14ac:dyDescent="0.3">
      <c r="B8" s="1" t="s">
        <v>7</v>
      </c>
      <c r="C8" t="s">
        <v>5</v>
      </c>
    </row>
    <row r="10" spans="2:4" x14ac:dyDescent="0.3">
      <c r="D10" s="4" t="s">
        <v>8</v>
      </c>
    </row>
    <row r="11" spans="2:4" x14ac:dyDescent="0.3">
      <c r="B11" s="34" t="s">
        <v>443</v>
      </c>
      <c r="C11" s="36"/>
      <c r="D11" s="12"/>
    </row>
    <row r="12" spans="2:4" ht="22.8" x14ac:dyDescent="0.3">
      <c r="B12" s="5"/>
      <c r="C12" s="10" t="s">
        <v>757</v>
      </c>
      <c r="D12" s="11"/>
    </row>
    <row r="13" spans="2:4" ht="45.6" x14ac:dyDescent="0.3">
      <c r="B13" s="5"/>
      <c r="C13" s="9" t="s">
        <v>758</v>
      </c>
      <c r="D13" s="12"/>
    </row>
    <row r="14" spans="2:4" ht="34.200000000000003" x14ac:dyDescent="0.3">
      <c r="B14" s="5"/>
      <c r="C14" s="10" t="s">
        <v>759</v>
      </c>
      <c r="D14" s="11"/>
    </row>
    <row r="15" spans="2:4" ht="22.8" x14ac:dyDescent="0.3">
      <c r="B15" s="5"/>
      <c r="C15" s="9" t="s">
        <v>760</v>
      </c>
      <c r="D15" s="21"/>
    </row>
    <row r="16" spans="2:4" ht="34.200000000000003" x14ac:dyDescent="0.3">
      <c r="B16" s="5"/>
      <c r="C16" s="10" t="s">
        <v>761</v>
      </c>
      <c r="D16" s="22"/>
    </row>
    <row r="17" spans="2:4" ht="34.200000000000003" x14ac:dyDescent="0.3">
      <c r="B17" s="5"/>
      <c r="C17" s="9" t="s">
        <v>762</v>
      </c>
      <c r="D17" s="12"/>
    </row>
    <row r="18" spans="2:4" ht="22.8" x14ac:dyDescent="0.3">
      <c r="B18" s="5"/>
      <c r="C18" s="10" t="s">
        <v>763</v>
      </c>
      <c r="D18" s="22"/>
    </row>
    <row r="19" spans="2:4" ht="34.200000000000003" x14ac:dyDescent="0.3">
      <c r="B19" s="5"/>
      <c r="C19" s="9" t="s">
        <v>764</v>
      </c>
      <c r="D19" s="12"/>
    </row>
    <row r="20" spans="2:4" ht="22.8" x14ac:dyDescent="0.3">
      <c r="B20" s="5"/>
      <c r="C20" s="10" t="s">
        <v>765</v>
      </c>
      <c r="D20" s="11"/>
    </row>
    <row r="21" spans="2:4" ht="22.8" x14ac:dyDescent="0.3">
      <c r="B21" s="5"/>
      <c r="C21" s="9" t="s">
        <v>766</v>
      </c>
      <c r="D21" s="12"/>
    </row>
    <row r="22" spans="2:4" ht="34.200000000000003" x14ac:dyDescent="0.3">
      <c r="B22" s="5"/>
      <c r="C22" s="10" t="s">
        <v>767</v>
      </c>
      <c r="D22" s="11"/>
    </row>
    <row r="23" spans="2:4" ht="34.200000000000003" x14ac:dyDescent="0.3">
      <c r="B23" s="5"/>
      <c r="C23" s="9" t="s">
        <v>768</v>
      </c>
      <c r="D23" s="12"/>
    </row>
    <row r="24" spans="2:4" ht="34.200000000000003" x14ac:dyDescent="0.3">
      <c r="B24" s="5"/>
      <c r="C24" s="10" t="s">
        <v>769</v>
      </c>
      <c r="D24" s="11"/>
    </row>
    <row r="25" spans="2:4" ht="34.200000000000003" x14ac:dyDescent="0.3">
      <c r="B25" s="5"/>
      <c r="C25" s="9" t="s">
        <v>770</v>
      </c>
      <c r="D25" s="13"/>
    </row>
    <row r="26" spans="2:4" ht="34.200000000000003" x14ac:dyDescent="0.3">
      <c r="B26" s="5"/>
      <c r="C26" s="10" t="s">
        <v>771</v>
      </c>
      <c r="D26" s="22"/>
    </row>
    <row r="27" spans="2:4" ht="22.8" x14ac:dyDescent="0.3">
      <c r="B27" s="5"/>
      <c r="C27" s="9" t="s">
        <v>772</v>
      </c>
      <c r="D27" s="12"/>
    </row>
    <row r="28" spans="2:4" ht="22.8" x14ac:dyDescent="0.3">
      <c r="B28" s="5"/>
      <c r="C28" s="10" t="s">
        <v>773</v>
      </c>
      <c r="D28" s="11"/>
    </row>
    <row r="29" spans="2:4" ht="22.8" x14ac:dyDescent="0.3">
      <c r="B29" s="5"/>
      <c r="C29" s="9" t="s">
        <v>774</v>
      </c>
      <c r="D29" s="12"/>
    </row>
    <row r="30" spans="2:4" ht="34.200000000000003" x14ac:dyDescent="0.3">
      <c r="B30" s="6"/>
      <c r="C30" s="10" t="s">
        <v>775</v>
      </c>
      <c r="D30" s="31"/>
    </row>
  </sheetData>
  <mergeCells count="1">
    <mergeCell ref="B11:C11"/>
  </mergeCells>
  <hyperlinks>
    <hyperlink ref="B2" location="'Indice'!A1" display="Indice" xr:uid="{00000000-0004-0000-16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J31"/>
  <sheetViews>
    <sheetView showGridLines="0" workbookViewId="0"/>
  </sheetViews>
  <sheetFormatPr baseColWidth="10" defaultColWidth="8.88671875" defaultRowHeight="14.4" x14ac:dyDescent="0.3"/>
  <cols>
    <col min="2" max="4" width="2.6640625" customWidth="1"/>
    <col min="5" max="5" width="50" customWidth="1"/>
    <col min="6" max="10" width="15" customWidth="1"/>
  </cols>
  <sheetData>
    <row r="1" spans="2:10" ht="21" x14ac:dyDescent="0.4">
      <c r="B1" s="66" t="s">
        <v>1025</v>
      </c>
    </row>
    <row r="2" spans="2:10" x14ac:dyDescent="0.3">
      <c r="B2" s="2" t="s">
        <v>1</v>
      </c>
    </row>
    <row r="3" spans="2:10" x14ac:dyDescent="0.3">
      <c r="B3" s="1"/>
    </row>
    <row r="4" spans="2:10" x14ac:dyDescent="0.3">
      <c r="B4" s="1"/>
    </row>
    <row r="5" spans="2:10" x14ac:dyDescent="0.3">
      <c r="B5" s="1" t="s">
        <v>3</v>
      </c>
      <c r="C5" t="s">
        <v>776</v>
      </c>
    </row>
    <row r="6" spans="2:10" x14ac:dyDescent="0.3">
      <c r="B6" s="1" t="s">
        <v>4</v>
      </c>
      <c r="C6" t="s">
        <v>5</v>
      </c>
    </row>
    <row r="7" spans="2:10" x14ac:dyDescent="0.3">
      <c r="B7" s="1" t="s">
        <v>6</v>
      </c>
      <c r="C7" t="s">
        <v>5</v>
      </c>
    </row>
    <row r="8" spans="2:10" x14ac:dyDescent="0.3">
      <c r="B8" s="1" t="s">
        <v>7</v>
      </c>
      <c r="C8" t="s">
        <v>8</v>
      </c>
    </row>
    <row r="10" spans="2:10" x14ac:dyDescent="0.3">
      <c r="F10" s="54" t="s">
        <v>777</v>
      </c>
      <c r="G10" s="55"/>
      <c r="H10" s="55"/>
      <c r="I10" s="55"/>
      <c r="J10" s="56"/>
    </row>
    <row r="11" spans="2:10" x14ac:dyDescent="0.3">
      <c r="F11" s="62" t="s">
        <v>778</v>
      </c>
      <c r="G11" s="54" t="s">
        <v>779</v>
      </c>
      <c r="H11" s="55"/>
      <c r="I11" s="56"/>
      <c r="J11" s="29"/>
    </row>
    <row r="12" spans="2:10" ht="68.400000000000006" x14ac:dyDescent="0.3">
      <c r="F12" s="63"/>
      <c r="G12" s="17" t="s">
        <v>780</v>
      </c>
      <c r="H12" s="4" t="s">
        <v>781</v>
      </c>
      <c r="I12" s="27"/>
      <c r="J12" s="30"/>
    </row>
    <row r="13" spans="2:10" x14ac:dyDescent="0.3">
      <c r="B13" s="34" t="s">
        <v>782</v>
      </c>
      <c r="C13" s="35"/>
      <c r="D13" s="35"/>
      <c r="E13" s="36"/>
      <c r="F13" s="13"/>
      <c r="G13" s="13"/>
      <c r="H13" s="13"/>
      <c r="I13" s="13"/>
      <c r="J13" s="13"/>
    </row>
    <row r="14" spans="2:10" x14ac:dyDescent="0.3">
      <c r="B14" s="5"/>
      <c r="C14" s="42" t="s">
        <v>783</v>
      </c>
      <c r="D14" s="43"/>
      <c r="E14" s="38"/>
      <c r="F14" s="22"/>
      <c r="G14" s="22"/>
      <c r="H14" s="22"/>
      <c r="I14" s="22"/>
      <c r="J14" s="22">
        <f>Hoja02!J36</f>
        <v>0</v>
      </c>
    </row>
    <row r="15" spans="2:10" x14ac:dyDescent="0.3">
      <c r="B15" s="5"/>
      <c r="C15" s="34" t="s">
        <v>784</v>
      </c>
      <c r="D15" s="35"/>
      <c r="E15" s="36"/>
      <c r="F15" s="13"/>
      <c r="G15" s="13"/>
      <c r="H15" s="13"/>
      <c r="I15" s="13"/>
      <c r="J15" s="13"/>
    </row>
    <row r="16" spans="2:10" x14ac:dyDescent="0.3">
      <c r="B16" s="5"/>
      <c r="C16" s="5"/>
      <c r="D16" s="37" t="s">
        <v>785</v>
      </c>
      <c r="E16" s="38"/>
      <c r="F16" s="14"/>
      <c r="G16" s="14"/>
      <c r="H16" s="14"/>
      <c r="I16" s="14"/>
      <c r="J16" s="14"/>
    </row>
    <row r="17" spans="2:10" ht="22.8" x14ac:dyDescent="0.3">
      <c r="B17" s="5"/>
      <c r="C17" s="5"/>
      <c r="D17" s="7"/>
      <c r="E17" s="9" t="s">
        <v>786</v>
      </c>
      <c r="F17" s="21"/>
      <c r="G17" s="21"/>
      <c r="H17" s="21"/>
      <c r="I17" s="21"/>
      <c r="J17" s="21"/>
    </row>
    <row r="18" spans="2:10" x14ac:dyDescent="0.3">
      <c r="B18" s="5"/>
      <c r="C18" s="5"/>
      <c r="D18" s="7"/>
      <c r="E18" s="10" t="s">
        <v>787</v>
      </c>
      <c r="F18" s="22"/>
      <c r="G18" s="22"/>
      <c r="H18" s="22"/>
      <c r="I18" s="22"/>
      <c r="J18" s="22"/>
    </row>
    <row r="19" spans="2:10" ht="22.8" x14ac:dyDescent="0.3">
      <c r="B19" s="5"/>
      <c r="C19" s="5"/>
      <c r="D19" s="8"/>
      <c r="E19" s="19" t="s">
        <v>788</v>
      </c>
      <c r="F19" s="21">
        <f>F17+F18</f>
        <v>0</v>
      </c>
      <c r="G19" s="21">
        <f>G17+G18</f>
        <v>0</v>
      </c>
      <c r="H19" s="21">
        <f>H17+H18</f>
        <v>0</v>
      </c>
      <c r="I19" s="21">
        <f>I17+I18</f>
        <v>0</v>
      </c>
      <c r="J19" s="21">
        <f>J17+J18</f>
        <v>0</v>
      </c>
    </row>
    <row r="20" spans="2:10" ht="28.05" customHeight="1" x14ac:dyDescent="0.3">
      <c r="B20" s="5"/>
      <c r="C20" s="5"/>
      <c r="D20" s="42" t="s">
        <v>789</v>
      </c>
      <c r="E20" s="38"/>
      <c r="F20" s="22"/>
      <c r="G20" s="22"/>
      <c r="H20" s="22"/>
      <c r="I20" s="22"/>
      <c r="J20" s="22"/>
    </row>
    <row r="21" spans="2:10" ht="28.05" customHeight="1" x14ac:dyDescent="0.3">
      <c r="B21" s="5"/>
      <c r="C21" s="5"/>
      <c r="D21" s="47" t="s">
        <v>790</v>
      </c>
      <c r="E21" s="36"/>
      <c r="F21" s="21"/>
      <c r="G21" s="21"/>
      <c r="H21" s="21"/>
      <c r="I21" s="21"/>
      <c r="J21" s="21"/>
    </row>
    <row r="22" spans="2:10" x14ac:dyDescent="0.3">
      <c r="B22" s="5"/>
      <c r="C22" s="5"/>
      <c r="D22" s="52" t="s">
        <v>791</v>
      </c>
      <c r="E22" s="53"/>
      <c r="F22" s="22"/>
      <c r="G22" s="22"/>
      <c r="H22" s="22"/>
      <c r="I22" s="22"/>
      <c r="J22" s="22"/>
    </row>
    <row r="23" spans="2:10" ht="28.05" customHeight="1" x14ac:dyDescent="0.3">
      <c r="B23" s="5"/>
      <c r="C23" s="5"/>
      <c r="D23" s="48" t="s">
        <v>792</v>
      </c>
      <c r="E23" s="50"/>
      <c r="F23" s="21"/>
      <c r="G23" s="21"/>
      <c r="H23" s="21"/>
      <c r="I23" s="21"/>
      <c r="J23" s="21"/>
    </row>
    <row r="24" spans="2:10" ht="28.05" customHeight="1" x14ac:dyDescent="0.3">
      <c r="B24" s="5"/>
      <c r="C24" s="5"/>
      <c r="D24" s="42" t="s">
        <v>793</v>
      </c>
      <c r="E24" s="38"/>
      <c r="F24" s="22"/>
      <c r="G24" s="22"/>
      <c r="H24" s="22"/>
      <c r="I24" s="22"/>
      <c r="J24" s="22"/>
    </row>
    <row r="25" spans="2:10" ht="28.05" customHeight="1" x14ac:dyDescent="0.3">
      <c r="B25" s="5"/>
      <c r="C25" s="5"/>
      <c r="D25" s="47" t="s">
        <v>794</v>
      </c>
      <c r="E25" s="36"/>
      <c r="F25" s="21"/>
      <c r="G25" s="21"/>
      <c r="H25" s="21"/>
      <c r="I25" s="21"/>
      <c r="J25" s="21"/>
    </row>
    <row r="26" spans="2:10" ht="28.05" customHeight="1" x14ac:dyDescent="0.3">
      <c r="B26" s="5"/>
      <c r="C26" s="5"/>
      <c r="D26" s="42" t="s">
        <v>795</v>
      </c>
      <c r="E26" s="38"/>
      <c r="F26" s="22"/>
      <c r="G26" s="22"/>
      <c r="H26" s="22"/>
      <c r="I26" s="22"/>
      <c r="J26" s="22"/>
    </row>
    <row r="27" spans="2:10" x14ac:dyDescent="0.3">
      <c r="B27" s="5"/>
      <c r="C27" s="5"/>
      <c r="D27" s="48" t="s">
        <v>796</v>
      </c>
      <c r="E27" s="50"/>
      <c r="F27" s="21"/>
      <c r="G27" s="21"/>
      <c r="H27" s="21"/>
      <c r="I27" s="21"/>
      <c r="J27" s="21"/>
    </row>
    <row r="28" spans="2:10" ht="28.05" customHeight="1" x14ac:dyDescent="0.3">
      <c r="B28" s="5"/>
      <c r="C28" s="5"/>
      <c r="D28" s="52" t="s">
        <v>797</v>
      </c>
      <c r="E28" s="53"/>
      <c r="F28" s="22"/>
      <c r="G28" s="22"/>
      <c r="H28" s="22"/>
      <c r="I28" s="22"/>
      <c r="J28" s="22"/>
    </row>
    <row r="29" spans="2:10" x14ac:dyDescent="0.3">
      <c r="B29" s="5"/>
      <c r="C29" s="5"/>
      <c r="D29" s="47" t="s">
        <v>798</v>
      </c>
      <c r="E29" s="36"/>
      <c r="F29" s="21"/>
      <c r="G29" s="21"/>
      <c r="H29" s="21"/>
      <c r="I29" s="21"/>
      <c r="J29" s="21"/>
    </row>
    <row r="30" spans="2:10" x14ac:dyDescent="0.3">
      <c r="B30" s="5"/>
      <c r="C30" s="6"/>
      <c r="D30" s="44" t="s">
        <v>799</v>
      </c>
      <c r="E30" s="46"/>
      <c r="F30" s="22">
        <f>SUM(F19:F21)-F22-F23+SUM(F24:F26)-F27-F28+F29</f>
        <v>0</v>
      </c>
      <c r="G30" s="22">
        <f>SUM(G19:G21)-G22-G23+SUM(G24:G26)-G27-G28+G29</f>
        <v>0</v>
      </c>
      <c r="H30" s="22">
        <f>SUM(H19:H21)-H22-H23+SUM(H24:H26)-H27-H28+H29</f>
        <v>0</v>
      </c>
      <c r="I30" s="22">
        <f>SUM(I19:I21)-I22-I23+SUM(I24:I26)-I27-I28+I29</f>
        <v>0</v>
      </c>
      <c r="J30" s="22">
        <f>SUM(J19:J21)-J22-J23+SUM(J24:J26)-J27-J28+J29</f>
        <v>0</v>
      </c>
    </row>
    <row r="31" spans="2:10" x14ac:dyDescent="0.3">
      <c r="B31" s="6"/>
      <c r="C31" s="47" t="s">
        <v>800</v>
      </c>
      <c r="D31" s="35"/>
      <c r="E31" s="36"/>
      <c r="F31" s="25"/>
      <c r="G31" s="25"/>
      <c r="H31" s="25"/>
      <c r="I31" s="25"/>
      <c r="J31" s="25">
        <f>Hoja02!I36</f>
        <v>0</v>
      </c>
    </row>
  </sheetData>
  <mergeCells count="19">
    <mergeCell ref="F10:J10"/>
    <mergeCell ref="F11:F12"/>
    <mergeCell ref="G11:I11"/>
    <mergeCell ref="B13:E13"/>
    <mergeCell ref="C14:E14"/>
    <mergeCell ref="C15:E15"/>
    <mergeCell ref="D16:E16"/>
    <mergeCell ref="D20:E20"/>
    <mergeCell ref="D21:E21"/>
    <mergeCell ref="D22:E22"/>
    <mergeCell ref="D28:E28"/>
    <mergeCell ref="D29:E29"/>
    <mergeCell ref="D30:E30"/>
    <mergeCell ref="C31:E31"/>
    <mergeCell ref="D23:E23"/>
    <mergeCell ref="D24:E24"/>
    <mergeCell ref="D25:E25"/>
    <mergeCell ref="D26:E26"/>
    <mergeCell ref="D27:E27"/>
  </mergeCells>
  <hyperlinks>
    <hyperlink ref="B2" location="'Indice'!A1" display="Indice" xr:uid="{00000000-0004-0000-1700-00000000000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AI12"/>
  <sheetViews>
    <sheetView showGridLines="0" workbookViewId="0"/>
  </sheetViews>
  <sheetFormatPr baseColWidth="10" defaultColWidth="8.88671875" defaultRowHeight="14.4" x14ac:dyDescent="0.3"/>
  <cols>
    <col min="2" max="2" width="50" customWidth="1"/>
    <col min="3" max="35" width="15" customWidth="1"/>
  </cols>
  <sheetData>
    <row r="1" spans="2:35" ht="21" x14ac:dyDescent="0.4">
      <c r="B1" s="66" t="s">
        <v>1025</v>
      </c>
    </row>
    <row r="2" spans="2:35" x14ac:dyDescent="0.3">
      <c r="B2" s="2" t="s">
        <v>1</v>
      </c>
    </row>
    <row r="3" spans="2:35" x14ac:dyDescent="0.3">
      <c r="B3" s="1"/>
    </row>
    <row r="4" spans="2:35" x14ac:dyDescent="0.3">
      <c r="B4" s="1"/>
    </row>
    <row r="5" spans="2:35" x14ac:dyDescent="0.3">
      <c r="B5" s="1" t="s">
        <v>3</v>
      </c>
      <c r="C5" t="s">
        <v>801</v>
      </c>
    </row>
    <row r="6" spans="2:35" x14ac:dyDescent="0.3">
      <c r="B6" s="1" t="s">
        <v>4</v>
      </c>
      <c r="C6" t="s">
        <v>5</v>
      </c>
    </row>
    <row r="7" spans="2:35" x14ac:dyDescent="0.3">
      <c r="B7" s="1" t="s">
        <v>6</v>
      </c>
      <c r="C7" t="s">
        <v>5</v>
      </c>
    </row>
    <row r="8" spans="2:35" x14ac:dyDescent="0.3">
      <c r="B8" s="1" t="s">
        <v>7</v>
      </c>
      <c r="C8" t="s">
        <v>5</v>
      </c>
    </row>
    <row r="10" spans="2:35" x14ac:dyDescent="0.3">
      <c r="C10" s="54" t="s">
        <v>802</v>
      </c>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6"/>
    </row>
    <row r="11" spans="2:35" ht="102.6" x14ac:dyDescent="0.3">
      <c r="C11" s="17" t="s">
        <v>803</v>
      </c>
      <c r="D11" s="4" t="s">
        <v>804</v>
      </c>
      <c r="E11" s="17" t="s">
        <v>805</v>
      </c>
      <c r="F11" s="4" t="s">
        <v>806</v>
      </c>
      <c r="G11" s="17" t="s">
        <v>807</v>
      </c>
      <c r="H11" s="4" t="s">
        <v>808</v>
      </c>
      <c r="I11" s="17" t="s">
        <v>809</v>
      </c>
      <c r="J11" s="4" t="s">
        <v>810</v>
      </c>
      <c r="K11" s="17" t="s">
        <v>811</v>
      </c>
      <c r="L11" s="4" t="s">
        <v>148</v>
      </c>
      <c r="M11" s="17" t="s">
        <v>812</v>
      </c>
      <c r="N11" s="4" t="s">
        <v>813</v>
      </c>
      <c r="O11" s="17" t="s">
        <v>814</v>
      </c>
      <c r="P11" s="4" t="s">
        <v>815</v>
      </c>
      <c r="Q11" s="17" t="s">
        <v>816</v>
      </c>
      <c r="R11" s="4" t="s">
        <v>817</v>
      </c>
      <c r="S11" s="17" t="s">
        <v>818</v>
      </c>
      <c r="T11" s="4" t="s">
        <v>819</v>
      </c>
      <c r="U11" s="17" t="s">
        <v>820</v>
      </c>
      <c r="V11" s="4" t="s">
        <v>821</v>
      </c>
      <c r="W11" s="17" t="s">
        <v>822</v>
      </c>
      <c r="X11" s="4" t="s">
        <v>823</v>
      </c>
      <c r="Y11" s="17" t="s">
        <v>824</v>
      </c>
      <c r="Z11" s="4" t="s">
        <v>825</v>
      </c>
      <c r="AA11" s="17" t="s">
        <v>826</v>
      </c>
      <c r="AB11" s="4" t="s">
        <v>827</v>
      </c>
      <c r="AC11" s="17" t="s">
        <v>828</v>
      </c>
      <c r="AD11" s="4" t="s">
        <v>829</v>
      </c>
      <c r="AE11" s="17" t="s">
        <v>830</v>
      </c>
      <c r="AF11" s="4" t="s">
        <v>831</v>
      </c>
      <c r="AG11" s="17" t="s">
        <v>832</v>
      </c>
      <c r="AH11" s="4" t="s">
        <v>833</v>
      </c>
      <c r="AI11" s="17" t="s">
        <v>834</v>
      </c>
    </row>
    <row r="12" spans="2:35" x14ac:dyDescent="0.3">
      <c r="B12" s="9" t="s">
        <v>835</v>
      </c>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row>
  </sheetData>
  <mergeCells count="1">
    <mergeCell ref="C10:AI10"/>
  </mergeCells>
  <hyperlinks>
    <hyperlink ref="B2" location="'Indice'!A1" display="Indice" xr:uid="{00000000-0004-0000-1800-00000000000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D20"/>
  <sheetViews>
    <sheetView showGridLines="0" workbookViewId="0"/>
  </sheetViews>
  <sheetFormatPr baseColWidth="10" defaultColWidth="8.88671875" defaultRowHeight="14.4" x14ac:dyDescent="0.3"/>
  <cols>
    <col min="2" max="2" width="2.6640625" customWidth="1"/>
    <col min="3" max="3" width="50" customWidth="1"/>
    <col min="4" max="4" width="15" customWidth="1"/>
  </cols>
  <sheetData>
    <row r="1" spans="2:4" ht="21" x14ac:dyDescent="0.4">
      <c r="B1" s="66" t="s">
        <v>1025</v>
      </c>
    </row>
    <row r="2" spans="2:4" x14ac:dyDescent="0.3">
      <c r="B2" s="2" t="s">
        <v>1</v>
      </c>
    </row>
    <row r="3" spans="2:4" x14ac:dyDescent="0.3">
      <c r="B3" s="1"/>
    </row>
    <row r="4" spans="2:4" x14ac:dyDescent="0.3">
      <c r="B4" s="1"/>
    </row>
    <row r="5" spans="2:4" x14ac:dyDescent="0.3">
      <c r="B5" s="1" t="s">
        <v>3</v>
      </c>
      <c r="C5" t="s">
        <v>836</v>
      </c>
    </row>
    <row r="6" spans="2:4" x14ac:dyDescent="0.3">
      <c r="B6" s="1" t="s">
        <v>4</v>
      </c>
      <c r="C6" t="s">
        <v>5</v>
      </c>
    </row>
    <row r="7" spans="2:4" x14ac:dyDescent="0.3">
      <c r="B7" s="1" t="s">
        <v>6</v>
      </c>
      <c r="C7" t="s">
        <v>5</v>
      </c>
    </row>
    <row r="8" spans="2:4" x14ac:dyDescent="0.3">
      <c r="B8" s="1" t="s">
        <v>7</v>
      </c>
      <c r="C8" t="s">
        <v>5</v>
      </c>
    </row>
    <row r="10" spans="2:4" x14ac:dyDescent="0.3">
      <c r="D10" s="4" t="s">
        <v>8</v>
      </c>
    </row>
    <row r="11" spans="2:4" x14ac:dyDescent="0.3">
      <c r="B11" s="34" t="s">
        <v>441</v>
      </c>
      <c r="C11" s="36"/>
      <c r="D11" s="12"/>
    </row>
    <row r="12" spans="2:4" ht="22.8" x14ac:dyDescent="0.3">
      <c r="B12" s="5"/>
      <c r="C12" s="10" t="s">
        <v>540</v>
      </c>
      <c r="D12" s="11"/>
    </row>
    <row r="13" spans="2:4" x14ac:dyDescent="0.3">
      <c r="B13" s="5"/>
      <c r="C13" s="9" t="s">
        <v>837</v>
      </c>
      <c r="D13" s="12"/>
    </row>
    <row r="14" spans="2:4" x14ac:dyDescent="0.3">
      <c r="B14" s="5"/>
      <c r="C14" s="10" t="s">
        <v>838</v>
      </c>
      <c r="D14" s="22"/>
    </row>
    <row r="15" spans="2:4" x14ac:dyDescent="0.3">
      <c r="B15" s="5"/>
      <c r="C15" s="9" t="s">
        <v>839</v>
      </c>
      <c r="D15" s="21"/>
    </row>
    <row r="16" spans="2:4" x14ac:dyDescent="0.3">
      <c r="B16" s="5"/>
      <c r="C16" s="10" t="s">
        <v>840</v>
      </c>
      <c r="D16" s="22"/>
    </row>
    <row r="17" spans="2:4" x14ac:dyDescent="0.3">
      <c r="B17" s="5"/>
      <c r="C17" s="9" t="s">
        <v>841</v>
      </c>
      <c r="D17" s="21"/>
    </row>
    <row r="18" spans="2:4" ht="22.8" x14ac:dyDescent="0.3">
      <c r="B18" s="5"/>
      <c r="C18" s="10" t="s">
        <v>842</v>
      </c>
      <c r="D18" s="11"/>
    </row>
    <row r="19" spans="2:4" x14ac:dyDescent="0.3">
      <c r="B19" s="5"/>
      <c r="C19" s="9" t="s">
        <v>843</v>
      </c>
      <c r="D19" s="21"/>
    </row>
    <row r="20" spans="2:4" x14ac:dyDescent="0.3">
      <c r="B20" s="6"/>
      <c r="C20" s="10" t="s">
        <v>844</v>
      </c>
      <c r="D20" s="23"/>
    </row>
  </sheetData>
  <mergeCells count="1">
    <mergeCell ref="B11:C11"/>
  </mergeCells>
  <hyperlinks>
    <hyperlink ref="B2" location="'Indice'!A1" display="Indice" xr:uid="{00000000-0004-0000-1900-000000000000}"/>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D20"/>
  <sheetViews>
    <sheetView showGridLines="0" workbookViewId="0"/>
  </sheetViews>
  <sheetFormatPr baseColWidth="10" defaultColWidth="8.88671875" defaultRowHeight="14.4" x14ac:dyDescent="0.3"/>
  <cols>
    <col min="2" max="2" width="2.6640625" customWidth="1"/>
    <col min="3" max="3" width="50" customWidth="1"/>
    <col min="4" max="4" width="15" customWidth="1"/>
  </cols>
  <sheetData>
    <row r="1" spans="2:4" ht="21" x14ac:dyDescent="0.4">
      <c r="B1" s="66" t="s">
        <v>1025</v>
      </c>
    </row>
    <row r="2" spans="2:4" x14ac:dyDescent="0.3">
      <c r="B2" s="2" t="s">
        <v>1</v>
      </c>
    </row>
    <row r="3" spans="2:4" x14ac:dyDescent="0.3">
      <c r="B3" s="1"/>
    </row>
    <row r="4" spans="2:4" x14ac:dyDescent="0.3">
      <c r="B4" s="1"/>
    </row>
    <row r="5" spans="2:4" x14ac:dyDescent="0.3">
      <c r="B5" s="1" t="s">
        <v>3</v>
      </c>
      <c r="C5" t="s">
        <v>845</v>
      </c>
    </row>
    <row r="6" spans="2:4" x14ac:dyDescent="0.3">
      <c r="B6" s="1" t="s">
        <v>4</v>
      </c>
      <c r="C6" t="s">
        <v>5</v>
      </c>
    </row>
    <row r="7" spans="2:4" x14ac:dyDescent="0.3">
      <c r="B7" s="1" t="s">
        <v>6</v>
      </c>
      <c r="C7" t="s">
        <v>5</v>
      </c>
    </row>
    <row r="8" spans="2:4" x14ac:dyDescent="0.3">
      <c r="B8" s="1" t="s">
        <v>7</v>
      </c>
      <c r="C8" t="s">
        <v>5</v>
      </c>
    </row>
    <row r="10" spans="2:4" x14ac:dyDescent="0.3">
      <c r="D10" s="4" t="s">
        <v>8</v>
      </c>
    </row>
    <row r="11" spans="2:4" ht="28.05" customHeight="1" x14ac:dyDescent="0.3">
      <c r="B11" s="34" t="s">
        <v>846</v>
      </c>
      <c r="C11" s="36"/>
      <c r="D11" s="12"/>
    </row>
    <row r="12" spans="2:4" x14ac:dyDescent="0.3">
      <c r="B12" s="5"/>
      <c r="C12" s="10" t="s">
        <v>847</v>
      </c>
      <c r="D12" s="11"/>
    </row>
    <row r="13" spans="2:4" x14ac:dyDescent="0.3">
      <c r="B13" s="5"/>
      <c r="C13" s="9" t="s">
        <v>848</v>
      </c>
      <c r="D13" s="12"/>
    </row>
    <row r="14" spans="2:4" x14ac:dyDescent="0.3">
      <c r="B14" s="5"/>
      <c r="C14" s="10" t="s">
        <v>849</v>
      </c>
      <c r="D14" s="11"/>
    </row>
    <row r="15" spans="2:4" x14ac:dyDescent="0.3">
      <c r="B15" s="5"/>
      <c r="C15" s="9" t="s">
        <v>850</v>
      </c>
      <c r="D15" s="21"/>
    </row>
    <row r="16" spans="2:4" ht="22.8" x14ac:dyDescent="0.3">
      <c r="B16" s="5"/>
      <c r="C16" s="10" t="s">
        <v>851</v>
      </c>
      <c r="D16" s="11"/>
    </row>
    <row r="17" spans="2:4" ht="22.8" x14ac:dyDescent="0.3">
      <c r="B17" s="5"/>
      <c r="C17" s="9" t="s">
        <v>852</v>
      </c>
      <c r="D17" s="12"/>
    </row>
    <row r="18" spans="2:4" ht="22.8" x14ac:dyDescent="0.3">
      <c r="B18" s="5"/>
      <c r="C18" s="10" t="s">
        <v>853</v>
      </c>
      <c r="D18" s="11"/>
    </row>
    <row r="19" spans="2:4" ht="22.8" x14ac:dyDescent="0.3">
      <c r="B19" s="5"/>
      <c r="C19" s="9" t="s">
        <v>854</v>
      </c>
      <c r="D19" s="12"/>
    </row>
    <row r="20" spans="2:4" ht="22.8" x14ac:dyDescent="0.3">
      <c r="B20" s="6"/>
      <c r="C20" s="10" t="s">
        <v>855</v>
      </c>
      <c r="D20" s="31"/>
    </row>
  </sheetData>
  <mergeCells count="1">
    <mergeCell ref="B11:C11"/>
  </mergeCells>
  <hyperlinks>
    <hyperlink ref="B2" location="'Indice'!A1" display="Indice" xr:uid="{00000000-0004-0000-1A00-000000000000}"/>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M36"/>
  <sheetViews>
    <sheetView showGridLines="0" workbookViewId="0"/>
  </sheetViews>
  <sheetFormatPr baseColWidth="10" defaultColWidth="8.88671875" defaultRowHeight="14.4" x14ac:dyDescent="0.3"/>
  <cols>
    <col min="2" max="5" width="2.6640625" customWidth="1"/>
    <col min="6" max="6" width="50" customWidth="1"/>
    <col min="7" max="13" width="15" customWidth="1"/>
  </cols>
  <sheetData>
    <row r="1" spans="2:13" ht="21" x14ac:dyDescent="0.4">
      <c r="B1" s="66" t="s">
        <v>1025</v>
      </c>
    </row>
    <row r="2" spans="2:13" x14ac:dyDescent="0.3">
      <c r="B2" s="2" t="s">
        <v>1</v>
      </c>
    </row>
    <row r="3" spans="2:13" x14ac:dyDescent="0.3">
      <c r="B3" s="1"/>
    </row>
    <row r="4" spans="2:13" x14ac:dyDescent="0.3">
      <c r="B4" s="1"/>
    </row>
    <row r="5" spans="2:13" x14ac:dyDescent="0.3">
      <c r="B5" s="1" t="s">
        <v>3</v>
      </c>
      <c r="C5" t="s">
        <v>856</v>
      </c>
    </row>
    <row r="6" spans="2:13" x14ac:dyDescent="0.3">
      <c r="B6" s="1" t="s">
        <v>4</v>
      </c>
      <c r="C6" t="s">
        <v>5</v>
      </c>
    </row>
    <row r="7" spans="2:13" x14ac:dyDescent="0.3">
      <c r="B7" s="1" t="s">
        <v>6</v>
      </c>
      <c r="C7" t="s">
        <v>5</v>
      </c>
    </row>
    <row r="8" spans="2:13" x14ac:dyDescent="0.3">
      <c r="B8" s="1" t="s">
        <v>7</v>
      </c>
      <c r="C8" t="s">
        <v>8</v>
      </c>
    </row>
    <row r="10" spans="2:13" x14ac:dyDescent="0.3">
      <c r="G10" s="54" t="s">
        <v>857</v>
      </c>
      <c r="H10" s="55"/>
      <c r="I10" s="55"/>
      <c r="J10" s="55"/>
      <c r="K10" s="55"/>
      <c r="L10" s="55"/>
      <c r="M10" s="56"/>
    </row>
    <row r="11" spans="2:13" ht="68.400000000000006" x14ac:dyDescent="0.3">
      <c r="G11" s="17" t="s">
        <v>858</v>
      </c>
      <c r="H11" s="4" t="s">
        <v>859</v>
      </c>
      <c r="I11" s="17" t="s">
        <v>860</v>
      </c>
      <c r="J11" s="4" t="s">
        <v>861</v>
      </c>
      <c r="K11" s="17" t="s">
        <v>862</v>
      </c>
      <c r="L11" s="4" t="s">
        <v>863</v>
      </c>
      <c r="M11" s="30"/>
    </row>
    <row r="12" spans="2:13" x14ac:dyDescent="0.3">
      <c r="B12" s="34" t="s">
        <v>864</v>
      </c>
      <c r="C12" s="35"/>
      <c r="D12" s="35"/>
      <c r="E12" s="35"/>
      <c r="F12" s="36"/>
      <c r="G12" s="14"/>
      <c r="H12" s="14"/>
      <c r="I12" s="14"/>
      <c r="J12" s="14"/>
      <c r="K12" s="14"/>
      <c r="L12" s="14"/>
      <c r="M12" s="14"/>
    </row>
    <row r="13" spans="2:13" x14ac:dyDescent="0.3">
      <c r="B13" s="5"/>
      <c r="C13" s="37" t="s">
        <v>865</v>
      </c>
      <c r="D13" s="43"/>
      <c r="E13" s="43"/>
      <c r="F13" s="38"/>
      <c r="G13" s="13"/>
      <c r="H13" s="13"/>
      <c r="I13" s="13"/>
      <c r="J13" s="13"/>
      <c r="K13" s="13"/>
      <c r="L13" s="13"/>
      <c r="M13" s="13"/>
    </row>
    <row r="14" spans="2:13" x14ac:dyDescent="0.3">
      <c r="B14" s="5"/>
      <c r="C14" s="7"/>
      <c r="D14" s="47" t="s">
        <v>866</v>
      </c>
      <c r="E14" s="35"/>
      <c r="F14" s="36"/>
      <c r="G14" s="22"/>
      <c r="H14" s="22"/>
      <c r="I14" s="22"/>
      <c r="J14" s="22"/>
      <c r="K14" s="22"/>
      <c r="L14" s="22"/>
      <c r="M14" s="22"/>
    </row>
    <row r="15" spans="2:13" x14ac:dyDescent="0.3">
      <c r="B15" s="5"/>
      <c r="C15" s="7"/>
      <c r="D15" s="37" t="s">
        <v>867</v>
      </c>
      <c r="E15" s="43"/>
      <c r="F15" s="38"/>
      <c r="G15" s="13"/>
      <c r="H15" s="13"/>
      <c r="I15" s="13"/>
      <c r="J15" s="13"/>
      <c r="K15" s="13"/>
      <c r="L15" s="13"/>
      <c r="M15" s="13"/>
    </row>
    <row r="16" spans="2:13" x14ac:dyDescent="0.3">
      <c r="B16" s="5"/>
      <c r="C16" s="7"/>
      <c r="D16" s="7"/>
      <c r="E16" s="34" t="s">
        <v>868</v>
      </c>
      <c r="F16" s="36"/>
      <c r="G16" s="14"/>
      <c r="H16" s="14"/>
      <c r="I16" s="14"/>
      <c r="J16" s="14"/>
      <c r="K16" s="14"/>
      <c r="L16" s="14"/>
      <c r="M16" s="14"/>
    </row>
    <row r="17" spans="2:13" x14ac:dyDescent="0.3">
      <c r="B17" s="5"/>
      <c r="C17" s="7"/>
      <c r="D17" s="7"/>
      <c r="E17" s="5"/>
      <c r="F17" s="10" t="s">
        <v>869</v>
      </c>
      <c r="G17" s="21"/>
      <c r="H17" s="21"/>
      <c r="I17" s="21"/>
      <c r="J17" s="21"/>
      <c r="K17" s="21"/>
      <c r="L17" s="21"/>
      <c r="M17" s="21"/>
    </row>
    <row r="18" spans="2:13" x14ac:dyDescent="0.3">
      <c r="B18" s="5"/>
      <c r="C18" s="7"/>
      <c r="D18" s="7"/>
      <c r="E18" s="5"/>
      <c r="F18" s="9" t="s">
        <v>870</v>
      </c>
      <c r="G18" s="22"/>
      <c r="H18" s="22"/>
      <c r="I18" s="22"/>
      <c r="J18" s="22"/>
      <c r="K18" s="22"/>
      <c r="L18" s="22"/>
      <c r="M18" s="22"/>
    </row>
    <row r="19" spans="2:13" x14ac:dyDescent="0.3">
      <c r="B19" s="5"/>
      <c r="C19" s="7"/>
      <c r="D19" s="7"/>
      <c r="E19" s="6"/>
      <c r="F19" s="20" t="s">
        <v>871</v>
      </c>
      <c r="G19" s="21">
        <f t="shared" ref="G19:M19" si="0">G17+G18</f>
        <v>0</v>
      </c>
      <c r="H19" s="21">
        <f t="shared" si="0"/>
        <v>0</v>
      </c>
      <c r="I19" s="21">
        <f t="shared" si="0"/>
        <v>0</v>
      </c>
      <c r="J19" s="21">
        <f t="shared" si="0"/>
        <v>0</v>
      </c>
      <c r="K19" s="21">
        <f t="shared" si="0"/>
        <v>0</v>
      </c>
      <c r="L19" s="21">
        <f t="shared" si="0"/>
        <v>0</v>
      </c>
      <c r="M19" s="21">
        <f t="shared" si="0"/>
        <v>0</v>
      </c>
    </row>
    <row r="20" spans="2:13" ht="28.05" customHeight="1" x14ac:dyDescent="0.3">
      <c r="B20" s="5"/>
      <c r="C20" s="7"/>
      <c r="D20" s="7"/>
      <c r="E20" s="47" t="s">
        <v>872</v>
      </c>
      <c r="F20" s="36"/>
      <c r="G20" s="22"/>
      <c r="H20" s="22"/>
      <c r="I20" s="22"/>
      <c r="J20" s="22"/>
      <c r="K20" s="22"/>
      <c r="L20" s="22"/>
      <c r="M20" s="22"/>
    </row>
    <row r="21" spans="2:13" x14ac:dyDescent="0.3">
      <c r="B21" s="5"/>
      <c r="C21" s="7"/>
      <c r="D21" s="7"/>
      <c r="E21" s="52" t="s">
        <v>873</v>
      </c>
      <c r="F21" s="53"/>
      <c r="G21" s="21"/>
      <c r="H21" s="21"/>
      <c r="I21" s="21"/>
      <c r="J21" s="21"/>
      <c r="K21" s="21"/>
      <c r="L21" s="21"/>
      <c r="M21" s="21"/>
    </row>
    <row r="22" spans="2:13" x14ac:dyDescent="0.3">
      <c r="B22" s="5"/>
      <c r="C22" s="7"/>
      <c r="D22" s="7"/>
      <c r="E22" s="48" t="s">
        <v>874</v>
      </c>
      <c r="F22" s="50"/>
      <c r="G22" s="22"/>
      <c r="H22" s="22"/>
      <c r="I22" s="22"/>
      <c r="J22" s="22"/>
      <c r="K22" s="22"/>
      <c r="L22" s="22"/>
      <c r="M22" s="22"/>
    </row>
    <row r="23" spans="2:13" ht="28.05" customHeight="1" x14ac:dyDescent="0.3">
      <c r="B23" s="5"/>
      <c r="C23" s="7"/>
      <c r="D23" s="7"/>
      <c r="E23" s="42" t="s">
        <v>875</v>
      </c>
      <c r="F23" s="38"/>
      <c r="G23" s="21"/>
      <c r="H23" s="21"/>
      <c r="I23" s="21"/>
      <c r="J23" s="21"/>
      <c r="K23" s="21"/>
      <c r="L23" s="21"/>
      <c r="M23" s="21"/>
    </row>
    <row r="24" spans="2:13" ht="28.05" customHeight="1" x14ac:dyDescent="0.3">
      <c r="B24" s="5"/>
      <c r="C24" s="7"/>
      <c r="D24" s="7"/>
      <c r="E24" s="47" t="s">
        <v>876</v>
      </c>
      <c r="F24" s="36"/>
      <c r="G24" s="22"/>
      <c r="H24" s="22"/>
      <c r="I24" s="22"/>
      <c r="J24" s="22"/>
      <c r="K24" s="22"/>
      <c r="L24" s="22"/>
      <c r="M24" s="22"/>
    </row>
    <row r="25" spans="2:13" ht="28.05" customHeight="1" x14ac:dyDescent="0.3">
      <c r="B25" s="5"/>
      <c r="C25" s="7"/>
      <c r="D25" s="7"/>
      <c r="E25" s="42" t="s">
        <v>877</v>
      </c>
      <c r="F25" s="38"/>
      <c r="G25" s="21"/>
      <c r="H25" s="21"/>
      <c r="I25" s="21"/>
      <c r="J25" s="21"/>
      <c r="K25" s="21"/>
      <c r="L25" s="21"/>
      <c r="M25" s="21"/>
    </row>
    <row r="26" spans="2:13" ht="28.05" customHeight="1" x14ac:dyDescent="0.3">
      <c r="B26" s="5"/>
      <c r="C26" s="7"/>
      <c r="D26" s="7"/>
      <c r="E26" s="48" t="s">
        <v>878</v>
      </c>
      <c r="F26" s="50"/>
      <c r="G26" s="22"/>
      <c r="H26" s="22"/>
      <c r="I26" s="22"/>
      <c r="J26" s="22"/>
      <c r="K26" s="22"/>
      <c r="L26" s="22"/>
      <c r="M26" s="22"/>
    </row>
    <row r="27" spans="2:13" ht="28.05" customHeight="1" x14ac:dyDescent="0.3">
      <c r="B27" s="5"/>
      <c r="C27" s="7"/>
      <c r="D27" s="7"/>
      <c r="E27" s="37" t="s">
        <v>879</v>
      </c>
      <c r="F27" s="38"/>
      <c r="G27" s="21"/>
      <c r="H27" s="21"/>
      <c r="I27" s="21"/>
      <c r="J27" s="21"/>
      <c r="K27" s="21"/>
      <c r="L27" s="21"/>
      <c r="M27" s="21"/>
    </row>
    <row r="28" spans="2:13" ht="34.200000000000003" x14ac:dyDescent="0.3">
      <c r="B28" s="5"/>
      <c r="C28" s="7"/>
      <c r="D28" s="7"/>
      <c r="E28" s="8"/>
      <c r="F28" s="9" t="s">
        <v>880</v>
      </c>
      <c r="G28" s="22"/>
      <c r="H28" s="22"/>
      <c r="I28" s="22"/>
      <c r="J28" s="22"/>
      <c r="K28" s="22"/>
      <c r="L28" s="22"/>
      <c r="M28" s="22"/>
    </row>
    <row r="29" spans="2:13" x14ac:dyDescent="0.3">
      <c r="B29" s="5"/>
      <c r="C29" s="7"/>
      <c r="D29" s="8"/>
      <c r="E29" s="44" t="s">
        <v>881</v>
      </c>
      <c r="F29" s="46"/>
      <c r="G29" s="21">
        <f t="shared" ref="G29:M29" si="1">G19+G20-G21-G22+SUM(G23:G25)-G26+G27</f>
        <v>0</v>
      </c>
      <c r="H29" s="21">
        <f t="shared" si="1"/>
        <v>0</v>
      </c>
      <c r="I29" s="21">
        <f t="shared" si="1"/>
        <v>0</v>
      </c>
      <c r="J29" s="21">
        <f t="shared" si="1"/>
        <v>0</v>
      </c>
      <c r="K29" s="21">
        <f t="shared" si="1"/>
        <v>0</v>
      </c>
      <c r="L29" s="21">
        <f t="shared" si="1"/>
        <v>0</v>
      </c>
      <c r="M29" s="21">
        <f t="shared" si="1"/>
        <v>0</v>
      </c>
    </row>
    <row r="30" spans="2:13" x14ac:dyDescent="0.3">
      <c r="B30" s="5"/>
      <c r="C30" s="8"/>
      <c r="D30" s="47" t="s">
        <v>882</v>
      </c>
      <c r="E30" s="35"/>
      <c r="F30" s="36"/>
      <c r="G30" s="22"/>
      <c r="H30" s="22"/>
      <c r="I30" s="22"/>
      <c r="J30" s="22"/>
      <c r="K30" s="22"/>
      <c r="L30" s="22"/>
      <c r="M30" s="22"/>
    </row>
    <row r="31" spans="2:13" x14ac:dyDescent="0.3">
      <c r="B31" s="5"/>
      <c r="C31" s="42" t="s">
        <v>883</v>
      </c>
      <c r="D31" s="43"/>
      <c r="E31" s="43"/>
      <c r="F31" s="38"/>
      <c r="G31" s="12"/>
      <c r="H31" s="12"/>
      <c r="I31" s="12"/>
      <c r="J31" s="12"/>
      <c r="K31" s="12"/>
      <c r="L31" s="12"/>
      <c r="M31" s="12"/>
    </row>
    <row r="32" spans="2:13" x14ac:dyDescent="0.3">
      <c r="B32" s="5"/>
      <c r="C32" s="47" t="s">
        <v>884</v>
      </c>
      <c r="D32" s="35"/>
      <c r="E32" s="35"/>
      <c r="F32" s="36"/>
      <c r="G32" s="11"/>
      <c r="H32" s="11"/>
      <c r="I32" s="11"/>
      <c r="J32" s="11"/>
      <c r="K32" s="11"/>
      <c r="L32" s="11"/>
      <c r="M32" s="11"/>
    </row>
    <row r="33" spans="2:13" ht="28.05" customHeight="1" x14ac:dyDescent="0.3">
      <c r="B33" s="5"/>
      <c r="C33" s="42" t="s">
        <v>885</v>
      </c>
      <c r="D33" s="43"/>
      <c r="E33" s="43"/>
      <c r="F33" s="38"/>
      <c r="G33" s="12"/>
      <c r="H33" s="12"/>
      <c r="I33" s="12"/>
      <c r="J33" s="12"/>
      <c r="K33" s="12"/>
      <c r="L33" s="12"/>
      <c r="M33" s="12"/>
    </row>
    <row r="34" spans="2:13" ht="28.05" customHeight="1" x14ac:dyDescent="0.3">
      <c r="B34" s="5"/>
      <c r="C34" s="47" t="s">
        <v>886</v>
      </c>
      <c r="D34" s="35"/>
      <c r="E34" s="35"/>
      <c r="F34" s="36"/>
      <c r="G34" s="11"/>
      <c r="H34" s="11"/>
      <c r="I34" s="11"/>
      <c r="J34" s="11"/>
      <c r="K34" s="11"/>
      <c r="L34" s="11"/>
      <c r="M34" s="11"/>
    </row>
    <row r="35" spans="2:13" x14ac:dyDescent="0.3">
      <c r="B35" s="5"/>
      <c r="C35" s="42" t="s">
        <v>887</v>
      </c>
      <c r="D35" s="43"/>
      <c r="E35" s="43"/>
      <c r="F35" s="38"/>
      <c r="G35" s="21"/>
      <c r="H35" s="21"/>
      <c r="I35" s="21"/>
      <c r="J35" s="21"/>
      <c r="K35" s="21"/>
      <c r="L35" s="21"/>
      <c r="M35" s="21"/>
    </row>
    <row r="36" spans="2:13" x14ac:dyDescent="0.3">
      <c r="B36" s="6"/>
      <c r="C36" s="47" t="s">
        <v>888</v>
      </c>
      <c r="D36" s="35"/>
      <c r="E36" s="35"/>
      <c r="F36" s="36"/>
      <c r="G36" s="23"/>
      <c r="H36" s="23"/>
      <c r="I36" s="23"/>
      <c r="J36" s="23"/>
      <c r="K36" s="23"/>
      <c r="L36" s="23"/>
      <c r="M36" s="23"/>
    </row>
  </sheetData>
  <mergeCells count="22">
    <mergeCell ref="G10:M10"/>
    <mergeCell ref="B12:F12"/>
    <mergeCell ref="C13:F13"/>
    <mergeCell ref="D14:F14"/>
    <mergeCell ref="D15:F15"/>
    <mergeCell ref="E16:F16"/>
    <mergeCell ref="E20:F20"/>
    <mergeCell ref="E21:F21"/>
    <mergeCell ref="E22:F22"/>
    <mergeCell ref="E23:F23"/>
    <mergeCell ref="E24:F24"/>
    <mergeCell ref="E25:F25"/>
    <mergeCell ref="E26:F26"/>
    <mergeCell ref="E27:F27"/>
    <mergeCell ref="E29:F29"/>
    <mergeCell ref="C35:F35"/>
    <mergeCell ref="C36:F36"/>
    <mergeCell ref="D30:F30"/>
    <mergeCell ref="C31:F31"/>
    <mergeCell ref="C32:F32"/>
    <mergeCell ref="C33:F33"/>
    <mergeCell ref="C34:F34"/>
  </mergeCells>
  <hyperlinks>
    <hyperlink ref="B2" location="'Indice'!A1" display="Indice" xr:uid="{00000000-0004-0000-1B00-000000000000}"/>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K17"/>
  <sheetViews>
    <sheetView showGridLines="0" workbookViewId="0"/>
  </sheetViews>
  <sheetFormatPr baseColWidth="10" defaultColWidth="8.88671875" defaultRowHeight="14.4" x14ac:dyDescent="0.3"/>
  <cols>
    <col min="2" max="2" width="2.6640625" customWidth="1"/>
    <col min="3" max="3" width="50" customWidth="1"/>
    <col min="4" max="11" width="15" customWidth="1"/>
  </cols>
  <sheetData>
    <row r="1" spans="2:11" ht="21" x14ac:dyDescent="0.4">
      <c r="B1" s="66" t="s">
        <v>1025</v>
      </c>
    </row>
    <row r="2" spans="2:11" x14ac:dyDescent="0.3">
      <c r="B2" s="2" t="s">
        <v>1</v>
      </c>
    </row>
    <row r="3" spans="2:11" x14ac:dyDescent="0.3">
      <c r="B3" s="1"/>
    </row>
    <row r="4" spans="2:11" x14ac:dyDescent="0.3">
      <c r="B4" s="1"/>
    </row>
    <row r="5" spans="2:11" x14ac:dyDescent="0.3">
      <c r="B5" s="1" t="s">
        <v>3</v>
      </c>
      <c r="C5" t="s">
        <v>889</v>
      </c>
    </row>
    <row r="6" spans="2:11" x14ac:dyDescent="0.3">
      <c r="B6" s="1" t="s">
        <v>4</v>
      </c>
      <c r="C6" t="s">
        <v>5</v>
      </c>
    </row>
    <row r="7" spans="2:11" x14ac:dyDescent="0.3">
      <c r="B7" s="1" t="s">
        <v>6</v>
      </c>
      <c r="C7" t="s">
        <v>5</v>
      </c>
    </row>
    <row r="8" spans="2:11" x14ac:dyDescent="0.3">
      <c r="B8" s="1" t="s">
        <v>7</v>
      </c>
      <c r="C8" t="s">
        <v>8</v>
      </c>
    </row>
    <row r="10" spans="2:11" x14ac:dyDescent="0.3">
      <c r="D10" s="54" t="s">
        <v>890</v>
      </c>
      <c r="E10" s="55"/>
      <c r="F10" s="55"/>
      <c r="G10" s="55"/>
      <c r="H10" s="55"/>
      <c r="I10" s="55"/>
      <c r="J10" s="55"/>
      <c r="K10" s="56"/>
    </row>
    <row r="11" spans="2:11" ht="79.8" x14ac:dyDescent="0.3">
      <c r="D11" s="17" t="s">
        <v>891</v>
      </c>
      <c r="E11" s="4" t="s">
        <v>892</v>
      </c>
      <c r="F11" s="17" t="s">
        <v>893</v>
      </c>
      <c r="G11" s="4" t="s">
        <v>894</v>
      </c>
      <c r="H11" s="17" t="s">
        <v>895</v>
      </c>
      <c r="I11" s="4" t="s">
        <v>896</v>
      </c>
      <c r="J11" s="17" t="s">
        <v>897</v>
      </c>
      <c r="K11" s="30"/>
    </row>
    <row r="12" spans="2:11" ht="28.05" customHeight="1" x14ac:dyDescent="0.3">
      <c r="B12" s="34" t="s">
        <v>898</v>
      </c>
      <c r="C12" s="36"/>
      <c r="D12" s="14"/>
      <c r="E12" s="14"/>
      <c r="F12" s="14"/>
      <c r="G12" s="14"/>
      <c r="H12" s="14"/>
      <c r="I12" s="14"/>
      <c r="J12" s="14"/>
      <c r="K12" s="14"/>
    </row>
    <row r="13" spans="2:11" ht="22.8" x14ac:dyDescent="0.3">
      <c r="B13" s="5"/>
      <c r="C13" s="10" t="s">
        <v>899</v>
      </c>
      <c r="D13" s="12"/>
      <c r="E13" s="12"/>
      <c r="F13" s="12"/>
      <c r="G13" s="12"/>
      <c r="H13" s="12"/>
      <c r="I13" s="12"/>
      <c r="J13" s="12"/>
      <c r="K13" s="12"/>
    </row>
    <row r="14" spans="2:11" ht="22.8" x14ac:dyDescent="0.3">
      <c r="B14" s="5"/>
      <c r="C14" s="9" t="s">
        <v>900</v>
      </c>
      <c r="D14" s="11"/>
      <c r="E14" s="11"/>
      <c r="F14" s="11"/>
      <c r="G14" s="11"/>
      <c r="H14" s="11"/>
      <c r="I14" s="11"/>
      <c r="J14" s="11"/>
      <c r="K14" s="11"/>
    </row>
    <row r="15" spans="2:11" x14ac:dyDescent="0.3">
      <c r="B15" s="5"/>
      <c r="C15" s="10" t="s">
        <v>901</v>
      </c>
      <c r="D15" s="21"/>
      <c r="E15" s="21"/>
      <c r="F15" s="21"/>
      <c r="G15" s="21"/>
      <c r="H15" s="21"/>
      <c r="I15" s="21"/>
      <c r="J15" s="21"/>
      <c r="K15" s="21"/>
    </row>
    <row r="16" spans="2:11" x14ac:dyDescent="0.3">
      <c r="B16" s="5"/>
      <c r="C16" s="9" t="s">
        <v>902</v>
      </c>
      <c r="D16" s="11"/>
      <c r="E16" s="11"/>
      <c r="F16" s="11"/>
      <c r="G16" s="11"/>
      <c r="H16" s="11"/>
      <c r="I16" s="11"/>
      <c r="J16" s="11"/>
      <c r="K16" s="11"/>
    </row>
    <row r="17" spans="2:11" ht="22.8" x14ac:dyDescent="0.3">
      <c r="B17" s="6"/>
      <c r="C17" s="10" t="s">
        <v>903</v>
      </c>
      <c r="D17" s="32"/>
      <c r="E17" s="32"/>
      <c r="F17" s="32"/>
      <c r="G17" s="32"/>
      <c r="H17" s="32"/>
      <c r="I17" s="32"/>
      <c r="J17" s="32"/>
      <c r="K17" s="32"/>
    </row>
  </sheetData>
  <mergeCells count="2">
    <mergeCell ref="D10:K10"/>
    <mergeCell ref="B12:C12"/>
  </mergeCells>
  <hyperlinks>
    <hyperlink ref="B2" location="'Indice'!A1" display="Indice" xr:uid="{00000000-0004-0000-1C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110"/>
  <sheetViews>
    <sheetView showGridLines="0" workbookViewId="0"/>
  </sheetViews>
  <sheetFormatPr baseColWidth="10" defaultColWidth="8.88671875" defaultRowHeight="14.4" x14ac:dyDescent="0.3"/>
  <cols>
    <col min="2" max="7" width="2.6640625" customWidth="1"/>
    <col min="8" max="8" width="50" customWidth="1"/>
    <col min="9" max="10" width="15" customWidth="1"/>
  </cols>
  <sheetData>
    <row r="1" spans="2:10" ht="21" x14ac:dyDescent="0.4">
      <c r="B1" s="66" t="s">
        <v>1025</v>
      </c>
    </row>
    <row r="2" spans="2:10" x14ac:dyDescent="0.3">
      <c r="B2" s="2" t="s">
        <v>1</v>
      </c>
    </row>
    <row r="3" spans="2:10" x14ac:dyDescent="0.3">
      <c r="B3" s="1"/>
    </row>
    <row r="4" spans="2:10" x14ac:dyDescent="0.3">
      <c r="B4" s="1"/>
    </row>
    <row r="5" spans="2:10" x14ac:dyDescent="0.3">
      <c r="B5" s="1" t="s">
        <v>3</v>
      </c>
      <c r="C5" t="s">
        <v>16</v>
      </c>
    </row>
    <row r="6" spans="2:10" x14ac:dyDescent="0.3">
      <c r="B6" s="1" t="s">
        <v>4</v>
      </c>
      <c r="C6" t="s">
        <v>5</v>
      </c>
    </row>
    <row r="7" spans="2:10" x14ac:dyDescent="0.3">
      <c r="B7" s="1" t="s">
        <v>6</v>
      </c>
      <c r="C7" t="s">
        <v>5</v>
      </c>
    </row>
    <row r="8" spans="2:10" x14ac:dyDescent="0.3">
      <c r="B8" s="1" t="s">
        <v>7</v>
      </c>
      <c r="C8" t="s">
        <v>5</v>
      </c>
    </row>
    <row r="10" spans="2:10" x14ac:dyDescent="0.3">
      <c r="I10" s="4" t="s">
        <v>8</v>
      </c>
      <c r="J10" s="17" t="s">
        <v>17</v>
      </c>
    </row>
    <row r="11" spans="2:10" x14ac:dyDescent="0.3">
      <c r="B11" s="34" t="s">
        <v>18</v>
      </c>
      <c r="C11" s="35"/>
      <c r="D11" s="35"/>
      <c r="E11" s="35"/>
      <c r="F11" s="35"/>
      <c r="G11" s="35"/>
      <c r="H11" s="36"/>
      <c r="I11" s="13"/>
      <c r="J11" s="13"/>
    </row>
    <row r="12" spans="2:10" x14ac:dyDescent="0.3">
      <c r="B12" s="5"/>
      <c r="C12" s="37" t="s">
        <v>19</v>
      </c>
      <c r="D12" s="43"/>
      <c r="E12" s="43"/>
      <c r="F12" s="43"/>
      <c r="G12" s="43"/>
      <c r="H12" s="38"/>
      <c r="I12" s="14"/>
      <c r="J12" s="14"/>
    </row>
    <row r="13" spans="2:10" x14ac:dyDescent="0.3">
      <c r="B13" s="5"/>
      <c r="C13" s="7"/>
      <c r="D13" s="34" t="s">
        <v>20</v>
      </c>
      <c r="E13" s="35"/>
      <c r="F13" s="35"/>
      <c r="G13" s="35"/>
      <c r="H13" s="36"/>
      <c r="I13" s="13"/>
      <c r="J13" s="13"/>
    </row>
    <row r="14" spans="2:10" x14ac:dyDescent="0.3">
      <c r="B14" s="5"/>
      <c r="C14" s="7"/>
      <c r="D14" s="5"/>
      <c r="E14" s="37" t="s">
        <v>21</v>
      </c>
      <c r="F14" s="43"/>
      <c r="G14" s="43"/>
      <c r="H14" s="38"/>
      <c r="I14" s="14"/>
      <c r="J14" s="14"/>
    </row>
    <row r="15" spans="2:10" x14ac:dyDescent="0.3">
      <c r="B15" s="5"/>
      <c r="C15" s="7"/>
      <c r="D15" s="5"/>
      <c r="E15" s="7"/>
      <c r="F15" s="47" t="s">
        <v>22</v>
      </c>
      <c r="G15" s="35"/>
      <c r="H15" s="36"/>
      <c r="I15" s="21">
        <f>Hoja07!F21+Hoja07!F26+Hoja07!F27</f>
        <v>0</v>
      </c>
      <c r="J15" s="21"/>
    </row>
    <row r="16" spans="2:10" ht="28.05" customHeight="1" x14ac:dyDescent="0.3">
      <c r="B16" s="5"/>
      <c r="C16" s="7"/>
      <c r="D16" s="5"/>
      <c r="E16" s="7"/>
      <c r="F16" s="37" t="s">
        <v>23</v>
      </c>
      <c r="G16" s="43"/>
      <c r="H16" s="38"/>
      <c r="I16" s="14"/>
      <c r="J16" s="14"/>
    </row>
    <row r="17" spans="2:10" ht="28.05" customHeight="1" x14ac:dyDescent="0.3">
      <c r="B17" s="5"/>
      <c r="C17" s="7"/>
      <c r="D17" s="5"/>
      <c r="E17" s="7"/>
      <c r="F17" s="7"/>
      <c r="G17" s="47" t="s">
        <v>24</v>
      </c>
      <c r="H17" s="36"/>
      <c r="I17" s="21"/>
      <c r="J17" s="21"/>
    </row>
    <row r="18" spans="2:10" x14ac:dyDescent="0.3">
      <c r="B18" s="5"/>
      <c r="C18" s="7"/>
      <c r="D18" s="5"/>
      <c r="E18" s="7"/>
      <c r="F18" s="7"/>
      <c r="G18" s="42" t="s">
        <v>25</v>
      </c>
      <c r="H18" s="38"/>
      <c r="I18" s="22"/>
      <c r="J18" s="22"/>
    </row>
    <row r="19" spans="2:10" x14ac:dyDescent="0.3">
      <c r="B19" s="5"/>
      <c r="C19" s="7"/>
      <c r="D19" s="5"/>
      <c r="E19" s="7"/>
      <c r="F19" s="7"/>
      <c r="G19" s="47" t="s">
        <v>26</v>
      </c>
      <c r="H19" s="36"/>
      <c r="I19" s="21"/>
      <c r="J19" s="21"/>
    </row>
    <row r="20" spans="2:10" x14ac:dyDescent="0.3">
      <c r="B20" s="5"/>
      <c r="C20" s="7"/>
      <c r="D20" s="5"/>
      <c r="E20" s="7"/>
      <c r="F20" s="7"/>
      <c r="G20" s="42" t="s">
        <v>27</v>
      </c>
      <c r="H20" s="38"/>
      <c r="I20" s="22"/>
      <c r="J20" s="22"/>
    </row>
    <row r="21" spans="2:10" ht="28.05" customHeight="1" x14ac:dyDescent="0.3">
      <c r="B21" s="5"/>
      <c r="C21" s="7"/>
      <c r="D21" s="5"/>
      <c r="E21" s="7"/>
      <c r="F21" s="8"/>
      <c r="G21" s="39" t="s">
        <v>28</v>
      </c>
      <c r="H21" s="41"/>
      <c r="I21" s="21">
        <f>SUM(I17:I20)</f>
        <v>0</v>
      </c>
      <c r="J21" s="21">
        <f>SUM(J17:J20)</f>
        <v>0</v>
      </c>
    </row>
    <row r="22" spans="2:10" x14ac:dyDescent="0.3">
      <c r="B22" s="5"/>
      <c r="C22" s="7"/>
      <c r="D22" s="5"/>
      <c r="E22" s="7"/>
      <c r="F22" s="42" t="s">
        <v>29</v>
      </c>
      <c r="G22" s="43"/>
      <c r="H22" s="38"/>
      <c r="I22" s="22"/>
      <c r="J22" s="22"/>
    </row>
    <row r="23" spans="2:10" x14ac:dyDescent="0.3">
      <c r="B23" s="5"/>
      <c r="C23" s="7"/>
      <c r="D23" s="5"/>
      <c r="E23" s="7"/>
      <c r="F23" s="47" t="s">
        <v>30</v>
      </c>
      <c r="G23" s="35"/>
      <c r="H23" s="36"/>
      <c r="I23" s="21"/>
      <c r="J23" s="21"/>
    </row>
    <row r="24" spans="2:10" x14ac:dyDescent="0.3">
      <c r="B24" s="5"/>
      <c r="C24" s="7"/>
      <c r="D24" s="5"/>
      <c r="E24" s="7"/>
      <c r="F24" s="42" t="s">
        <v>31</v>
      </c>
      <c r="G24" s="43"/>
      <c r="H24" s="38"/>
      <c r="I24" s="22"/>
      <c r="J24" s="22"/>
    </row>
    <row r="25" spans="2:10" x14ac:dyDescent="0.3">
      <c r="B25" s="5"/>
      <c r="C25" s="7"/>
      <c r="D25" s="5"/>
      <c r="E25" s="7"/>
      <c r="F25" s="47" t="s">
        <v>32</v>
      </c>
      <c r="G25" s="35"/>
      <c r="H25" s="36"/>
      <c r="I25" s="21"/>
      <c r="J25" s="21"/>
    </row>
    <row r="26" spans="2:10" x14ac:dyDescent="0.3">
      <c r="B26" s="5"/>
      <c r="C26" s="7"/>
      <c r="D26" s="5"/>
      <c r="E26" s="7"/>
      <c r="F26" s="42" t="s">
        <v>33</v>
      </c>
      <c r="G26" s="43"/>
      <c r="H26" s="38"/>
      <c r="I26" s="22"/>
      <c r="J26" s="22"/>
    </row>
    <row r="27" spans="2:10" x14ac:dyDescent="0.3">
      <c r="B27" s="5"/>
      <c r="C27" s="7"/>
      <c r="D27" s="5"/>
      <c r="E27" s="7"/>
      <c r="F27" s="47" t="s">
        <v>34</v>
      </c>
      <c r="G27" s="35"/>
      <c r="H27" s="36"/>
      <c r="I27" s="21"/>
      <c r="J27" s="21"/>
    </row>
    <row r="28" spans="2:10" ht="42" customHeight="1" x14ac:dyDescent="0.3">
      <c r="B28" s="5"/>
      <c r="C28" s="7"/>
      <c r="D28" s="5"/>
      <c r="E28" s="7"/>
      <c r="F28" s="42" t="s">
        <v>35</v>
      </c>
      <c r="G28" s="43"/>
      <c r="H28" s="38"/>
      <c r="I28" s="22"/>
      <c r="J28" s="22"/>
    </row>
    <row r="29" spans="2:10" ht="42" customHeight="1" x14ac:dyDescent="0.3">
      <c r="B29" s="5"/>
      <c r="C29" s="7"/>
      <c r="D29" s="5"/>
      <c r="E29" s="7"/>
      <c r="F29" s="39" t="s">
        <v>36</v>
      </c>
      <c r="G29" s="40"/>
      <c r="H29" s="41"/>
      <c r="I29" s="21">
        <f>I15+SUM(I21:I28)</f>
        <v>0</v>
      </c>
      <c r="J29" s="21">
        <f>J15+SUM(J21:J28)</f>
        <v>0</v>
      </c>
    </row>
    <row r="30" spans="2:10" ht="28.05" customHeight="1" x14ac:dyDescent="0.3">
      <c r="B30" s="5"/>
      <c r="C30" s="7"/>
      <c r="D30" s="5"/>
      <c r="E30" s="7"/>
      <c r="F30" s="42" t="s">
        <v>37</v>
      </c>
      <c r="G30" s="43"/>
      <c r="H30" s="38"/>
      <c r="I30" s="22"/>
      <c r="J30" s="22"/>
    </row>
    <row r="31" spans="2:10" ht="28.05" customHeight="1" x14ac:dyDescent="0.3">
      <c r="B31" s="5"/>
      <c r="C31" s="7"/>
      <c r="D31" s="5"/>
      <c r="E31" s="7"/>
      <c r="F31" s="47" t="s">
        <v>38</v>
      </c>
      <c r="G31" s="35"/>
      <c r="H31" s="36"/>
      <c r="I31" s="21"/>
      <c r="J31" s="21"/>
    </row>
    <row r="32" spans="2:10" x14ac:dyDescent="0.3">
      <c r="B32" s="5"/>
      <c r="C32" s="7"/>
      <c r="D32" s="5"/>
      <c r="E32" s="8"/>
      <c r="F32" s="44" t="s">
        <v>39</v>
      </c>
      <c r="G32" s="45"/>
      <c r="H32" s="46"/>
      <c r="I32" s="22">
        <f>SUM(I29:I31)</f>
        <v>0</v>
      </c>
      <c r="J32" s="22">
        <f>SUM(J29:J31)</f>
        <v>0</v>
      </c>
    </row>
    <row r="33" spans="2:10" x14ac:dyDescent="0.3">
      <c r="B33" s="5"/>
      <c r="C33" s="7"/>
      <c r="D33" s="5"/>
      <c r="E33" s="34" t="s">
        <v>40</v>
      </c>
      <c r="F33" s="35"/>
      <c r="G33" s="35"/>
      <c r="H33" s="36"/>
      <c r="I33" s="13"/>
      <c r="J33" s="13"/>
    </row>
    <row r="34" spans="2:10" x14ac:dyDescent="0.3">
      <c r="B34" s="5"/>
      <c r="C34" s="7"/>
      <c r="D34" s="5"/>
      <c r="E34" s="5"/>
      <c r="F34" s="42" t="s">
        <v>41</v>
      </c>
      <c r="G34" s="43"/>
      <c r="H34" s="38"/>
      <c r="I34" s="22"/>
      <c r="J34" s="22"/>
    </row>
    <row r="35" spans="2:10" x14ac:dyDescent="0.3">
      <c r="B35" s="5"/>
      <c r="C35" s="7"/>
      <c r="D35" s="5"/>
      <c r="E35" s="5"/>
      <c r="F35" s="47" t="s">
        <v>42</v>
      </c>
      <c r="G35" s="35"/>
      <c r="H35" s="36"/>
      <c r="I35" s="21"/>
      <c r="J35" s="21"/>
    </row>
    <row r="36" spans="2:10" x14ac:dyDescent="0.3">
      <c r="B36" s="5"/>
      <c r="C36" s="7"/>
      <c r="D36" s="5"/>
      <c r="E36" s="5"/>
      <c r="F36" s="42" t="s">
        <v>43</v>
      </c>
      <c r="G36" s="43"/>
      <c r="H36" s="38"/>
      <c r="I36" s="22"/>
      <c r="J36" s="22"/>
    </row>
    <row r="37" spans="2:10" x14ac:dyDescent="0.3">
      <c r="B37" s="5"/>
      <c r="C37" s="7"/>
      <c r="D37" s="5"/>
      <c r="E37" s="5"/>
      <c r="F37" s="47" t="s">
        <v>44</v>
      </c>
      <c r="G37" s="35"/>
      <c r="H37" s="36"/>
      <c r="I37" s="21"/>
      <c r="J37" s="21"/>
    </row>
    <row r="38" spans="2:10" x14ac:dyDescent="0.3">
      <c r="B38" s="5"/>
      <c r="C38" s="7"/>
      <c r="D38" s="5"/>
      <c r="E38" s="5"/>
      <c r="F38" s="42" t="s">
        <v>45</v>
      </c>
      <c r="G38" s="43"/>
      <c r="H38" s="38"/>
      <c r="I38" s="22"/>
      <c r="J38" s="22"/>
    </row>
    <row r="39" spans="2:10" x14ac:dyDescent="0.3">
      <c r="B39" s="5"/>
      <c r="C39" s="7"/>
      <c r="D39" s="5"/>
      <c r="E39" s="5"/>
      <c r="F39" s="47" t="s">
        <v>46</v>
      </c>
      <c r="G39" s="35"/>
      <c r="H39" s="36"/>
      <c r="I39" s="21"/>
      <c r="J39" s="21"/>
    </row>
    <row r="40" spans="2:10" x14ac:dyDescent="0.3">
      <c r="B40" s="5"/>
      <c r="C40" s="7"/>
      <c r="D40" s="5"/>
      <c r="E40" s="5"/>
      <c r="F40" s="42" t="s">
        <v>47</v>
      </c>
      <c r="G40" s="43"/>
      <c r="H40" s="38"/>
      <c r="I40" s="22"/>
      <c r="J40" s="22"/>
    </row>
    <row r="41" spans="2:10" x14ac:dyDescent="0.3">
      <c r="B41" s="5"/>
      <c r="C41" s="7"/>
      <c r="D41" s="5"/>
      <c r="E41" s="5"/>
      <c r="F41" s="47" t="s">
        <v>48</v>
      </c>
      <c r="G41" s="35"/>
      <c r="H41" s="36"/>
      <c r="I41" s="21"/>
      <c r="J41" s="21"/>
    </row>
    <row r="42" spans="2:10" x14ac:dyDescent="0.3">
      <c r="B42" s="5"/>
      <c r="C42" s="7"/>
      <c r="D42" s="5"/>
      <c r="E42" s="5"/>
      <c r="F42" s="42" t="s">
        <v>49</v>
      </c>
      <c r="G42" s="43"/>
      <c r="H42" s="38"/>
      <c r="I42" s="22"/>
      <c r="J42" s="22"/>
    </row>
    <row r="43" spans="2:10" x14ac:dyDescent="0.3">
      <c r="B43" s="5"/>
      <c r="C43" s="7"/>
      <c r="D43" s="5"/>
      <c r="E43" s="5"/>
      <c r="F43" s="47" t="s">
        <v>50</v>
      </c>
      <c r="G43" s="35"/>
      <c r="H43" s="36"/>
      <c r="I43" s="21"/>
      <c r="J43" s="21"/>
    </row>
    <row r="44" spans="2:10" x14ac:dyDescent="0.3">
      <c r="B44" s="5"/>
      <c r="C44" s="7"/>
      <c r="D44" s="5"/>
      <c r="E44" s="5"/>
      <c r="F44" s="42" t="s">
        <v>51</v>
      </c>
      <c r="G44" s="43"/>
      <c r="H44" s="38"/>
      <c r="I44" s="22"/>
      <c r="J44" s="22"/>
    </row>
    <row r="45" spans="2:10" ht="28.05" customHeight="1" x14ac:dyDescent="0.3">
      <c r="B45" s="5"/>
      <c r="C45" s="7"/>
      <c r="D45" s="5"/>
      <c r="E45" s="5"/>
      <c r="F45" s="34" t="s">
        <v>52</v>
      </c>
      <c r="G45" s="35"/>
      <c r="H45" s="36"/>
      <c r="I45" s="13"/>
      <c r="J45" s="13"/>
    </row>
    <row r="46" spans="2:10" ht="28.05" customHeight="1" x14ac:dyDescent="0.3">
      <c r="B46" s="5"/>
      <c r="C46" s="7"/>
      <c r="D46" s="5"/>
      <c r="E46" s="5"/>
      <c r="F46" s="5"/>
      <c r="G46" s="42" t="s">
        <v>53</v>
      </c>
      <c r="H46" s="38"/>
      <c r="I46" s="22"/>
      <c r="J46" s="22"/>
    </row>
    <row r="47" spans="2:10" x14ac:dyDescent="0.3">
      <c r="B47" s="5"/>
      <c r="C47" s="7"/>
      <c r="D47" s="5"/>
      <c r="E47" s="5"/>
      <c r="F47" s="5"/>
      <c r="G47" s="47" t="s">
        <v>54</v>
      </c>
      <c r="H47" s="36"/>
      <c r="I47" s="21"/>
      <c r="J47" s="21"/>
    </row>
    <row r="48" spans="2:10" x14ac:dyDescent="0.3">
      <c r="B48" s="5"/>
      <c r="C48" s="7"/>
      <c r="D48" s="5"/>
      <c r="E48" s="5"/>
      <c r="F48" s="5"/>
      <c r="G48" s="42" t="s">
        <v>55</v>
      </c>
      <c r="H48" s="38"/>
      <c r="I48" s="22"/>
      <c r="J48" s="22"/>
    </row>
    <row r="49" spans="2:10" x14ac:dyDescent="0.3">
      <c r="B49" s="5"/>
      <c r="C49" s="7"/>
      <c r="D49" s="5"/>
      <c r="E49" s="5"/>
      <c r="F49" s="5"/>
      <c r="G49" s="47" t="s">
        <v>56</v>
      </c>
      <c r="H49" s="36"/>
      <c r="I49" s="21"/>
      <c r="J49" s="21"/>
    </row>
    <row r="50" spans="2:10" ht="28.05" customHeight="1" x14ac:dyDescent="0.3">
      <c r="B50" s="5"/>
      <c r="C50" s="7"/>
      <c r="D50" s="5"/>
      <c r="E50" s="5"/>
      <c r="F50" s="6"/>
      <c r="G50" s="44" t="s">
        <v>57</v>
      </c>
      <c r="H50" s="46"/>
      <c r="I50" s="22">
        <f>SUM(I46:I49)</f>
        <v>0</v>
      </c>
      <c r="J50" s="22">
        <f>SUM(J46:J49)</f>
        <v>0</v>
      </c>
    </row>
    <row r="51" spans="2:10" x14ac:dyDescent="0.3">
      <c r="B51" s="5"/>
      <c r="C51" s="7"/>
      <c r="D51" s="5"/>
      <c r="E51" s="5"/>
      <c r="F51" s="47" t="s">
        <v>58</v>
      </c>
      <c r="G51" s="35"/>
      <c r="H51" s="36"/>
      <c r="I51" s="21"/>
      <c r="J51" s="21"/>
    </row>
    <row r="52" spans="2:10" x14ac:dyDescent="0.3">
      <c r="B52" s="5"/>
      <c r="C52" s="7"/>
      <c r="D52" s="5"/>
      <c r="E52" s="5"/>
      <c r="F52" s="42" t="s">
        <v>59</v>
      </c>
      <c r="G52" s="43"/>
      <c r="H52" s="38"/>
      <c r="I52" s="22"/>
      <c r="J52" s="22"/>
    </row>
    <row r="53" spans="2:10" x14ac:dyDescent="0.3">
      <c r="B53" s="5"/>
      <c r="C53" s="7"/>
      <c r="D53" s="5"/>
      <c r="E53" s="5"/>
      <c r="F53" s="47" t="s">
        <v>60</v>
      </c>
      <c r="G53" s="35"/>
      <c r="H53" s="36"/>
      <c r="I53" s="21"/>
      <c r="J53" s="21"/>
    </row>
    <row r="54" spans="2:10" x14ac:dyDescent="0.3">
      <c r="B54" s="5"/>
      <c r="C54" s="7"/>
      <c r="D54" s="5"/>
      <c r="E54" s="5"/>
      <c r="F54" s="42" t="s">
        <v>61</v>
      </c>
      <c r="G54" s="43"/>
      <c r="H54" s="38"/>
      <c r="I54" s="22"/>
      <c r="J54" s="22"/>
    </row>
    <row r="55" spans="2:10" x14ac:dyDescent="0.3">
      <c r="B55" s="5"/>
      <c r="C55" s="7"/>
      <c r="D55" s="5"/>
      <c r="E55" s="5"/>
      <c r="F55" s="47" t="s">
        <v>62</v>
      </c>
      <c r="G55" s="35"/>
      <c r="H55" s="36"/>
      <c r="I55" s="21"/>
      <c r="J55" s="21"/>
    </row>
    <row r="56" spans="2:10" ht="42" customHeight="1" x14ac:dyDescent="0.3">
      <c r="B56" s="5"/>
      <c r="C56" s="7"/>
      <c r="D56" s="5"/>
      <c r="E56" s="5"/>
      <c r="F56" s="42" t="s">
        <v>63</v>
      </c>
      <c r="G56" s="43"/>
      <c r="H56" s="38"/>
      <c r="I56" s="22"/>
      <c r="J56" s="22"/>
    </row>
    <row r="57" spans="2:10" x14ac:dyDescent="0.3">
      <c r="B57" s="5"/>
      <c r="C57" s="7"/>
      <c r="D57" s="5"/>
      <c r="E57" s="6"/>
      <c r="F57" s="39" t="s">
        <v>64</v>
      </c>
      <c r="G57" s="40"/>
      <c r="H57" s="41"/>
      <c r="I57" s="21">
        <f>SUM(I34:I44)+SUM(I50:I56)</f>
        <v>0</v>
      </c>
      <c r="J57" s="21">
        <f>SUM(J34:J44)+SUM(J50:J56)</f>
        <v>0</v>
      </c>
    </row>
    <row r="58" spans="2:10" x14ac:dyDescent="0.3">
      <c r="B58" s="5"/>
      <c r="C58" s="7"/>
      <c r="D58" s="6"/>
      <c r="E58" s="44" t="s">
        <v>65</v>
      </c>
      <c r="F58" s="45"/>
      <c r="G58" s="45"/>
      <c r="H58" s="46"/>
      <c r="I58" s="22">
        <f>I32+I57</f>
        <v>0</v>
      </c>
      <c r="J58" s="22">
        <f>J32+J57</f>
        <v>0</v>
      </c>
    </row>
    <row r="59" spans="2:10" x14ac:dyDescent="0.3">
      <c r="B59" s="5"/>
      <c r="C59" s="7"/>
      <c r="D59" s="34" t="s">
        <v>66</v>
      </c>
      <c r="E59" s="35"/>
      <c r="F59" s="35"/>
      <c r="G59" s="35"/>
      <c r="H59" s="36"/>
      <c r="I59" s="13"/>
      <c r="J59" s="13"/>
    </row>
    <row r="60" spans="2:10" x14ac:dyDescent="0.3">
      <c r="B60" s="5"/>
      <c r="C60" s="7"/>
      <c r="D60" s="5"/>
      <c r="E60" s="37" t="s">
        <v>67</v>
      </c>
      <c r="F60" s="43"/>
      <c r="G60" s="43"/>
      <c r="H60" s="38"/>
      <c r="I60" s="14"/>
      <c r="J60" s="14"/>
    </row>
    <row r="61" spans="2:10" x14ac:dyDescent="0.3">
      <c r="B61" s="5"/>
      <c r="C61" s="7"/>
      <c r="D61" s="5"/>
      <c r="E61" s="7"/>
      <c r="F61" s="34" t="s">
        <v>68</v>
      </c>
      <c r="G61" s="35"/>
      <c r="H61" s="36"/>
      <c r="I61" s="13"/>
      <c r="J61" s="13"/>
    </row>
    <row r="62" spans="2:10" x14ac:dyDescent="0.3">
      <c r="B62" s="5"/>
      <c r="C62" s="7"/>
      <c r="D62" s="5"/>
      <c r="E62" s="7"/>
      <c r="F62" s="5"/>
      <c r="G62" s="37" t="s">
        <v>69</v>
      </c>
      <c r="H62" s="38"/>
      <c r="I62" s="14"/>
      <c r="J62" s="14"/>
    </row>
    <row r="63" spans="2:10" x14ac:dyDescent="0.3">
      <c r="B63" s="5"/>
      <c r="C63" s="7"/>
      <c r="D63" s="5"/>
      <c r="E63" s="7"/>
      <c r="F63" s="5"/>
      <c r="G63" s="7"/>
      <c r="H63" s="9" t="s">
        <v>70</v>
      </c>
      <c r="I63" s="21"/>
      <c r="J63" s="21"/>
    </row>
    <row r="64" spans="2:10" x14ac:dyDescent="0.3">
      <c r="B64" s="5"/>
      <c r="C64" s="7"/>
      <c r="D64" s="5"/>
      <c r="E64" s="7"/>
      <c r="F64" s="5"/>
      <c r="G64" s="7"/>
      <c r="H64" s="10" t="s">
        <v>71</v>
      </c>
      <c r="I64" s="22"/>
      <c r="J64" s="22"/>
    </row>
    <row r="65" spans="2:10" x14ac:dyDescent="0.3">
      <c r="B65" s="5"/>
      <c r="C65" s="7"/>
      <c r="D65" s="5"/>
      <c r="E65" s="7"/>
      <c r="F65" s="5"/>
      <c r="G65" s="8"/>
      <c r="H65" s="19" t="s">
        <v>72</v>
      </c>
      <c r="I65" s="21">
        <f>I63+I64</f>
        <v>0</v>
      </c>
      <c r="J65" s="21">
        <f>J63+J64</f>
        <v>0</v>
      </c>
    </row>
    <row r="66" spans="2:10" ht="28.05" customHeight="1" x14ac:dyDescent="0.3">
      <c r="B66" s="5"/>
      <c r="C66" s="7"/>
      <c r="D66" s="5"/>
      <c r="E66" s="7"/>
      <c r="F66" s="5"/>
      <c r="G66" s="37" t="s">
        <v>73</v>
      </c>
      <c r="H66" s="38"/>
      <c r="I66" s="14"/>
      <c r="J66" s="14"/>
    </row>
    <row r="67" spans="2:10" ht="22.8" x14ac:dyDescent="0.3">
      <c r="B67" s="5"/>
      <c r="C67" s="7"/>
      <c r="D67" s="5"/>
      <c r="E67" s="7"/>
      <c r="F67" s="5"/>
      <c r="G67" s="7"/>
      <c r="H67" s="9" t="s">
        <v>74</v>
      </c>
      <c r="I67" s="21"/>
      <c r="J67" s="21"/>
    </row>
    <row r="68" spans="2:10" ht="22.8" x14ac:dyDescent="0.3">
      <c r="B68" s="5"/>
      <c r="C68" s="7"/>
      <c r="D68" s="5"/>
      <c r="E68" s="7"/>
      <c r="F68" s="5"/>
      <c r="G68" s="7"/>
      <c r="H68" s="10" t="s">
        <v>75</v>
      </c>
      <c r="I68" s="22"/>
      <c r="J68" s="22"/>
    </row>
    <row r="69" spans="2:10" x14ac:dyDescent="0.3">
      <c r="B69" s="5"/>
      <c r="C69" s="7"/>
      <c r="D69" s="5"/>
      <c r="E69" s="7"/>
      <c r="F69" s="5"/>
      <c r="G69" s="7"/>
      <c r="H69" s="9" t="s">
        <v>76</v>
      </c>
      <c r="I69" s="21"/>
      <c r="J69" s="21"/>
    </row>
    <row r="70" spans="2:10" x14ac:dyDescent="0.3">
      <c r="B70" s="5"/>
      <c r="C70" s="7"/>
      <c r="D70" s="5"/>
      <c r="E70" s="7"/>
      <c r="F70" s="5"/>
      <c r="G70" s="7"/>
      <c r="H70" s="10" t="s">
        <v>77</v>
      </c>
      <c r="I70" s="22"/>
      <c r="J70" s="22"/>
    </row>
    <row r="71" spans="2:10" ht="22.8" x14ac:dyDescent="0.3">
      <c r="B71" s="5"/>
      <c r="C71" s="7"/>
      <c r="D71" s="5"/>
      <c r="E71" s="7"/>
      <c r="F71" s="5"/>
      <c r="G71" s="8"/>
      <c r="H71" s="19" t="s">
        <v>78</v>
      </c>
      <c r="I71" s="21">
        <f>SUM(I67:I70)</f>
        <v>0</v>
      </c>
      <c r="J71" s="21">
        <f>SUM(J67:J70)</f>
        <v>0</v>
      </c>
    </row>
    <row r="72" spans="2:10" x14ac:dyDescent="0.3">
      <c r="B72" s="5"/>
      <c r="C72" s="7"/>
      <c r="D72" s="5"/>
      <c r="E72" s="7"/>
      <c r="F72" s="5"/>
      <c r="G72" s="42" t="s">
        <v>79</v>
      </c>
      <c r="H72" s="38"/>
      <c r="I72" s="22"/>
      <c r="J72" s="22"/>
    </row>
    <row r="73" spans="2:10" x14ac:dyDescent="0.3">
      <c r="B73" s="5"/>
      <c r="C73" s="7"/>
      <c r="D73" s="5"/>
      <c r="E73" s="7"/>
      <c r="F73" s="5"/>
      <c r="G73" s="47" t="s">
        <v>80</v>
      </c>
      <c r="H73" s="36"/>
      <c r="I73" s="21"/>
      <c r="J73" s="21"/>
    </row>
    <row r="74" spans="2:10" x14ac:dyDescent="0.3">
      <c r="B74" s="5"/>
      <c r="C74" s="7"/>
      <c r="D74" s="5"/>
      <c r="E74" s="7"/>
      <c r="F74" s="5"/>
      <c r="G74" s="42" t="s">
        <v>81</v>
      </c>
      <c r="H74" s="38"/>
      <c r="I74" s="22"/>
      <c r="J74" s="22"/>
    </row>
    <row r="75" spans="2:10" x14ac:dyDescent="0.3">
      <c r="B75" s="5"/>
      <c r="C75" s="7"/>
      <c r="D75" s="5"/>
      <c r="E75" s="7"/>
      <c r="F75" s="5"/>
      <c r="G75" s="47" t="s">
        <v>82</v>
      </c>
      <c r="H75" s="36"/>
      <c r="I75" s="21"/>
      <c r="J75" s="21"/>
    </row>
    <row r="76" spans="2:10" ht="28.05" customHeight="1" x14ac:dyDescent="0.3">
      <c r="B76" s="5"/>
      <c r="C76" s="7"/>
      <c r="D76" s="5"/>
      <c r="E76" s="7"/>
      <c r="F76" s="5"/>
      <c r="G76" s="42" t="s">
        <v>83</v>
      </c>
      <c r="H76" s="38"/>
      <c r="I76" s="22"/>
      <c r="J76" s="22"/>
    </row>
    <row r="77" spans="2:10" x14ac:dyDescent="0.3">
      <c r="B77" s="5"/>
      <c r="C77" s="7"/>
      <c r="D77" s="5"/>
      <c r="E77" s="7"/>
      <c r="F77" s="6"/>
      <c r="G77" s="39" t="s">
        <v>84</v>
      </c>
      <c r="H77" s="41"/>
      <c r="I77" s="21">
        <f>I65+SUM(I71:I76)</f>
        <v>0</v>
      </c>
      <c r="J77" s="21">
        <f>J65+SUM(J71:J76)</f>
        <v>0</v>
      </c>
    </row>
    <row r="78" spans="2:10" x14ac:dyDescent="0.3">
      <c r="B78" s="5"/>
      <c r="C78" s="7"/>
      <c r="D78" s="5"/>
      <c r="E78" s="7"/>
      <c r="F78" s="37" t="s">
        <v>85</v>
      </c>
      <c r="G78" s="43"/>
      <c r="H78" s="38"/>
      <c r="I78" s="14"/>
      <c r="J78" s="14"/>
    </row>
    <row r="79" spans="2:10" x14ac:dyDescent="0.3">
      <c r="B79" s="5"/>
      <c r="C79" s="7"/>
      <c r="D79" s="5"/>
      <c r="E79" s="7"/>
      <c r="F79" s="7"/>
      <c r="G79" s="34" t="s">
        <v>86</v>
      </c>
      <c r="H79" s="36"/>
      <c r="I79" s="13"/>
      <c r="J79" s="13"/>
    </row>
    <row r="80" spans="2:10" x14ac:dyDescent="0.3">
      <c r="B80" s="5"/>
      <c r="C80" s="7"/>
      <c r="D80" s="5"/>
      <c r="E80" s="7"/>
      <c r="F80" s="7"/>
      <c r="G80" s="5"/>
      <c r="H80" s="10" t="s">
        <v>87</v>
      </c>
      <c r="I80" s="22"/>
      <c r="J80" s="22"/>
    </row>
    <row r="81" spans="2:10" x14ac:dyDescent="0.3">
      <c r="B81" s="5"/>
      <c r="C81" s="7"/>
      <c r="D81" s="5"/>
      <c r="E81" s="7"/>
      <c r="F81" s="7"/>
      <c r="G81" s="5"/>
      <c r="H81" s="9" t="s">
        <v>88</v>
      </c>
      <c r="I81" s="21"/>
      <c r="J81" s="21"/>
    </row>
    <row r="82" spans="2:10" x14ac:dyDescent="0.3">
      <c r="B82" s="5"/>
      <c r="C82" s="7"/>
      <c r="D82" s="5"/>
      <c r="E82" s="7"/>
      <c r="F82" s="7"/>
      <c r="G82" s="6"/>
      <c r="H82" s="20" t="s">
        <v>89</v>
      </c>
      <c r="I82" s="22">
        <f>I80+I81</f>
        <v>0</v>
      </c>
      <c r="J82" s="22">
        <f>J80+J81</f>
        <v>0</v>
      </c>
    </row>
    <row r="83" spans="2:10" ht="28.05" customHeight="1" x14ac:dyDescent="0.3">
      <c r="B83" s="5"/>
      <c r="C83" s="7"/>
      <c r="D83" s="5"/>
      <c r="E83" s="7"/>
      <c r="F83" s="7"/>
      <c r="G83" s="34" t="s">
        <v>90</v>
      </c>
      <c r="H83" s="36"/>
      <c r="I83" s="13"/>
      <c r="J83" s="13"/>
    </row>
    <row r="84" spans="2:10" ht="22.8" x14ac:dyDescent="0.3">
      <c r="B84" s="5"/>
      <c r="C84" s="7"/>
      <c r="D84" s="5"/>
      <c r="E84" s="7"/>
      <c r="F84" s="7"/>
      <c r="G84" s="5"/>
      <c r="H84" s="10" t="s">
        <v>91</v>
      </c>
      <c r="I84" s="22"/>
      <c r="J84" s="22"/>
    </row>
    <row r="85" spans="2:10" ht="22.8" x14ac:dyDescent="0.3">
      <c r="B85" s="5"/>
      <c r="C85" s="7"/>
      <c r="D85" s="5"/>
      <c r="E85" s="7"/>
      <c r="F85" s="7"/>
      <c r="G85" s="5"/>
      <c r="H85" s="9" t="s">
        <v>92</v>
      </c>
      <c r="I85" s="21"/>
      <c r="J85" s="21"/>
    </row>
    <row r="86" spans="2:10" x14ac:dyDescent="0.3">
      <c r="B86" s="5"/>
      <c r="C86" s="7"/>
      <c r="D86" s="5"/>
      <c r="E86" s="7"/>
      <c r="F86" s="7"/>
      <c r="G86" s="5"/>
      <c r="H86" s="10" t="s">
        <v>93</v>
      </c>
      <c r="I86" s="22"/>
      <c r="J86" s="22"/>
    </row>
    <row r="87" spans="2:10" x14ac:dyDescent="0.3">
      <c r="B87" s="5"/>
      <c r="C87" s="7"/>
      <c r="D87" s="5"/>
      <c r="E87" s="7"/>
      <c r="F87" s="7"/>
      <c r="G87" s="5"/>
      <c r="H87" s="9" t="s">
        <v>94</v>
      </c>
      <c r="I87" s="21"/>
      <c r="J87" s="21"/>
    </row>
    <row r="88" spans="2:10" ht="22.8" x14ac:dyDescent="0.3">
      <c r="B88" s="5"/>
      <c r="C88" s="7"/>
      <c r="D88" s="5"/>
      <c r="E88" s="7"/>
      <c r="F88" s="7"/>
      <c r="G88" s="6"/>
      <c r="H88" s="20" t="s">
        <v>95</v>
      </c>
      <c r="I88" s="22">
        <f>SUM(I84:I87)</f>
        <v>0</v>
      </c>
      <c r="J88" s="22">
        <f>SUM(J84:J87)</f>
        <v>0</v>
      </c>
    </row>
    <row r="89" spans="2:10" x14ac:dyDescent="0.3">
      <c r="B89" s="5"/>
      <c r="C89" s="7"/>
      <c r="D89" s="5"/>
      <c r="E89" s="7"/>
      <c r="F89" s="7"/>
      <c r="G89" s="47" t="s">
        <v>96</v>
      </c>
      <c r="H89" s="36"/>
      <c r="I89" s="21"/>
      <c r="J89" s="21"/>
    </row>
    <row r="90" spans="2:10" x14ac:dyDescent="0.3">
      <c r="B90" s="5"/>
      <c r="C90" s="7"/>
      <c r="D90" s="5"/>
      <c r="E90" s="7"/>
      <c r="F90" s="7"/>
      <c r="G90" s="42" t="s">
        <v>97</v>
      </c>
      <c r="H90" s="38"/>
      <c r="I90" s="22"/>
      <c r="J90" s="22"/>
    </row>
    <row r="91" spans="2:10" x14ac:dyDescent="0.3">
      <c r="B91" s="5"/>
      <c r="C91" s="7"/>
      <c r="D91" s="5"/>
      <c r="E91" s="7"/>
      <c r="F91" s="7"/>
      <c r="G91" s="47" t="s">
        <v>98</v>
      </c>
      <c r="H91" s="36"/>
      <c r="I91" s="21"/>
      <c r="J91" s="21"/>
    </row>
    <row r="92" spans="2:10" x14ac:dyDescent="0.3">
      <c r="B92" s="5"/>
      <c r="C92" s="7"/>
      <c r="D92" s="5"/>
      <c r="E92" s="7"/>
      <c r="F92" s="7"/>
      <c r="G92" s="42" t="s">
        <v>99</v>
      </c>
      <c r="H92" s="38"/>
      <c r="I92" s="22"/>
      <c r="J92" s="22"/>
    </row>
    <row r="93" spans="2:10" x14ac:dyDescent="0.3">
      <c r="B93" s="5"/>
      <c r="C93" s="7"/>
      <c r="D93" s="5"/>
      <c r="E93" s="7"/>
      <c r="F93" s="7"/>
      <c r="G93" s="47" t="s">
        <v>100</v>
      </c>
      <c r="H93" s="36"/>
      <c r="I93" s="21"/>
      <c r="J93" s="21"/>
    </row>
    <row r="94" spans="2:10" x14ac:dyDescent="0.3">
      <c r="B94" s="5"/>
      <c r="C94" s="7"/>
      <c r="D94" s="5"/>
      <c r="E94" s="7"/>
      <c r="F94" s="8"/>
      <c r="G94" s="44" t="s">
        <v>101</v>
      </c>
      <c r="H94" s="46"/>
      <c r="I94" s="22">
        <f>I82+SUM(I88:I93)</f>
        <v>0</v>
      </c>
      <c r="J94" s="22">
        <f>J82+SUM(J88:J93)</f>
        <v>0</v>
      </c>
    </row>
    <row r="95" spans="2:10" x14ac:dyDescent="0.3">
      <c r="B95" s="5"/>
      <c r="C95" s="7"/>
      <c r="D95" s="5"/>
      <c r="E95" s="8"/>
      <c r="F95" s="39" t="s">
        <v>102</v>
      </c>
      <c r="G95" s="40"/>
      <c r="H95" s="41"/>
      <c r="I95" s="21">
        <f>I77+I94</f>
        <v>0</v>
      </c>
      <c r="J95" s="21">
        <f>J77+J94</f>
        <v>0</v>
      </c>
    </row>
    <row r="96" spans="2:10" x14ac:dyDescent="0.3">
      <c r="B96" s="5"/>
      <c r="C96" s="7"/>
      <c r="D96" s="5"/>
      <c r="E96" s="37" t="s">
        <v>103</v>
      </c>
      <c r="F96" s="43"/>
      <c r="G96" s="43"/>
      <c r="H96" s="38"/>
      <c r="I96" s="14"/>
      <c r="J96" s="14"/>
    </row>
    <row r="97" spans="2:10" x14ac:dyDescent="0.3">
      <c r="B97" s="5"/>
      <c r="C97" s="7"/>
      <c r="D97" s="5"/>
      <c r="E97" s="7"/>
      <c r="F97" s="34" t="s">
        <v>104</v>
      </c>
      <c r="G97" s="35"/>
      <c r="H97" s="36"/>
      <c r="I97" s="21"/>
      <c r="J97" s="21"/>
    </row>
    <row r="98" spans="2:10" x14ac:dyDescent="0.3">
      <c r="B98" s="5"/>
      <c r="C98" s="7"/>
      <c r="D98" s="5"/>
      <c r="E98" s="7"/>
      <c r="F98" s="6"/>
      <c r="G98" s="42" t="s">
        <v>105</v>
      </c>
      <c r="H98" s="38"/>
      <c r="I98" s="22"/>
      <c r="J98" s="22"/>
    </row>
    <row r="99" spans="2:10" x14ac:dyDescent="0.3">
      <c r="B99" s="5"/>
      <c r="C99" s="7"/>
      <c r="D99" s="5"/>
      <c r="E99" s="7"/>
      <c r="F99" s="48" t="s">
        <v>106</v>
      </c>
      <c r="G99" s="49"/>
      <c r="H99" s="50"/>
      <c r="I99" s="21"/>
      <c r="J99" s="21"/>
    </row>
    <row r="100" spans="2:10" x14ac:dyDescent="0.3">
      <c r="B100" s="5"/>
      <c r="C100" s="7"/>
      <c r="D100" s="5"/>
      <c r="E100" s="7"/>
      <c r="F100" s="42" t="s">
        <v>107</v>
      </c>
      <c r="G100" s="43"/>
      <c r="H100" s="38"/>
      <c r="I100" s="22"/>
      <c r="J100" s="22"/>
    </row>
    <row r="101" spans="2:10" x14ac:dyDescent="0.3">
      <c r="B101" s="5"/>
      <c r="C101" s="7"/>
      <c r="D101" s="5"/>
      <c r="E101" s="7"/>
      <c r="F101" s="34" t="s">
        <v>108</v>
      </c>
      <c r="G101" s="35"/>
      <c r="H101" s="36"/>
      <c r="I101" s="21"/>
      <c r="J101" s="21"/>
    </row>
    <row r="102" spans="2:10" x14ac:dyDescent="0.3">
      <c r="B102" s="5"/>
      <c r="C102" s="7"/>
      <c r="D102" s="5"/>
      <c r="E102" s="7"/>
      <c r="F102" s="6"/>
      <c r="G102" s="42" t="s">
        <v>109</v>
      </c>
      <c r="H102" s="38"/>
      <c r="I102" s="22"/>
      <c r="J102" s="22"/>
    </row>
    <row r="103" spans="2:10" x14ac:dyDescent="0.3">
      <c r="B103" s="5"/>
      <c r="C103" s="7"/>
      <c r="D103" s="5"/>
      <c r="E103" s="7"/>
      <c r="F103" s="47" t="s">
        <v>110</v>
      </c>
      <c r="G103" s="35"/>
      <c r="H103" s="36"/>
      <c r="I103" s="21"/>
      <c r="J103" s="21"/>
    </row>
    <row r="104" spans="2:10" x14ac:dyDescent="0.3">
      <c r="B104" s="5"/>
      <c r="C104" s="7"/>
      <c r="D104" s="5"/>
      <c r="E104" s="7"/>
      <c r="F104" s="42" t="s">
        <v>111</v>
      </c>
      <c r="G104" s="43"/>
      <c r="H104" s="38"/>
      <c r="I104" s="22"/>
      <c r="J104" s="22"/>
    </row>
    <row r="105" spans="2:10" x14ac:dyDescent="0.3">
      <c r="B105" s="5"/>
      <c r="C105" s="7"/>
      <c r="D105" s="5"/>
      <c r="E105" s="7"/>
      <c r="F105" s="47" t="s">
        <v>112</v>
      </c>
      <c r="G105" s="35"/>
      <c r="H105" s="36"/>
      <c r="I105" s="21"/>
      <c r="J105" s="21"/>
    </row>
    <row r="106" spans="2:10" x14ac:dyDescent="0.3">
      <c r="B106" s="5"/>
      <c r="C106" s="7"/>
      <c r="D106" s="5"/>
      <c r="E106" s="7"/>
      <c r="F106" s="42" t="s">
        <v>113</v>
      </c>
      <c r="G106" s="43"/>
      <c r="H106" s="38"/>
      <c r="I106" s="22"/>
      <c r="J106" s="22"/>
    </row>
    <row r="107" spans="2:10" x14ac:dyDescent="0.3">
      <c r="B107" s="5"/>
      <c r="C107" s="7"/>
      <c r="D107" s="5"/>
      <c r="E107" s="7"/>
      <c r="F107" s="39" t="s">
        <v>114</v>
      </c>
      <c r="G107" s="40"/>
      <c r="H107" s="41"/>
      <c r="I107" s="21">
        <f>I97-I99+I100+I101+SUM(I103:I106)</f>
        <v>0</v>
      </c>
      <c r="J107" s="21">
        <f>J97-J99+J100+J101+SUM(J103:J106)</f>
        <v>0</v>
      </c>
    </row>
    <row r="108" spans="2:10" x14ac:dyDescent="0.3">
      <c r="B108" s="5"/>
      <c r="C108" s="7"/>
      <c r="D108" s="5"/>
      <c r="E108" s="7"/>
      <c r="F108" s="42" t="s">
        <v>115</v>
      </c>
      <c r="G108" s="43"/>
      <c r="H108" s="38"/>
      <c r="I108" s="22"/>
      <c r="J108" s="22"/>
    </row>
    <row r="109" spans="2:10" x14ac:dyDescent="0.3">
      <c r="B109" s="5"/>
      <c r="C109" s="7"/>
      <c r="D109" s="5"/>
      <c r="E109" s="8"/>
      <c r="F109" s="39" t="s">
        <v>116</v>
      </c>
      <c r="G109" s="40"/>
      <c r="H109" s="41"/>
      <c r="I109" s="21">
        <f>I107+I108</f>
        <v>0</v>
      </c>
      <c r="J109" s="21">
        <f>J107+J108</f>
        <v>0</v>
      </c>
    </row>
    <row r="110" spans="2:10" x14ac:dyDescent="0.3">
      <c r="B110" s="6"/>
      <c r="C110" s="8"/>
      <c r="D110" s="6"/>
      <c r="E110" s="44" t="s">
        <v>117</v>
      </c>
      <c r="F110" s="45"/>
      <c r="G110" s="45"/>
      <c r="H110" s="46"/>
      <c r="I110" s="23">
        <f>I95+I109</f>
        <v>0</v>
      </c>
      <c r="J110" s="23">
        <f>J95+J109</f>
        <v>0</v>
      </c>
    </row>
  </sheetData>
  <mergeCells count="84">
    <mergeCell ref="B11:H11"/>
    <mergeCell ref="C12:H12"/>
    <mergeCell ref="D13:H13"/>
    <mergeCell ref="E14:H14"/>
    <mergeCell ref="F15:H15"/>
    <mergeCell ref="F16:H16"/>
    <mergeCell ref="G17:H17"/>
    <mergeCell ref="G18:H18"/>
    <mergeCell ref="G19:H19"/>
    <mergeCell ref="G20:H20"/>
    <mergeCell ref="G21:H21"/>
    <mergeCell ref="F22:H22"/>
    <mergeCell ref="F23:H23"/>
    <mergeCell ref="F24:H24"/>
    <mergeCell ref="F25:H25"/>
    <mergeCell ref="F26:H26"/>
    <mergeCell ref="F27:H27"/>
    <mergeCell ref="F28:H28"/>
    <mergeCell ref="F29:H29"/>
    <mergeCell ref="F30:H30"/>
    <mergeCell ref="F31:H31"/>
    <mergeCell ref="F32:H32"/>
    <mergeCell ref="E33:H33"/>
    <mergeCell ref="F34:H34"/>
    <mergeCell ref="F35:H35"/>
    <mergeCell ref="F36:H36"/>
    <mergeCell ref="F37:H37"/>
    <mergeCell ref="F38:H38"/>
    <mergeCell ref="F39:H39"/>
    <mergeCell ref="F40:H40"/>
    <mergeCell ref="F41:H41"/>
    <mergeCell ref="F42:H42"/>
    <mergeCell ref="F43:H43"/>
    <mergeCell ref="F44:H44"/>
    <mergeCell ref="F45:H45"/>
    <mergeCell ref="G46:H46"/>
    <mergeCell ref="G47:H47"/>
    <mergeCell ref="G48:H48"/>
    <mergeCell ref="G49:H49"/>
    <mergeCell ref="G50:H50"/>
    <mergeCell ref="F51:H51"/>
    <mergeCell ref="F52:H52"/>
    <mergeCell ref="F53:H53"/>
    <mergeCell ref="F54:H54"/>
    <mergeCell ref="F55:H55"/>
    <mergeCell ref="F56:H56"/>
    <mergeCell ref="F57:H57"/>
    <mergeCell ref="E58:H58"/>
    <mergeCell ref="D59:H59"/>
    <mergeCell ref="E60:H60"/>
    <mergeCell ref="F61:H61"/>
    <mergeCell ref="G62:H62"/>
    <mergeCell ref="G66:H66"/>
    <mergeCell ref="G72:H72"/>
    <mergeCell ref="G73:H73"/>
    <mergeCell ref="G74:H74"/>
    <mergeCell ref="G75:H75"/>
    <mergeCell ref="G76:H76"/>
    <mergeCell ref="G77:H77"/>
    <mergeCell ref="F78:H78"/>
    <mergeCell ref="G79:H79"/>
    <mergeCell ref="G83:H83"/>
    <mergeCell ref="G89:H89"/>
    <mergeCell ref="G90:H90"/>
    <mergeCell ref="G91:H91"/>
    <mergeCell ref="G92:H92"/>
    <mergeCell ref="G93:H93"/>
    <mergeCell ref="G94:H94"/>
    <mergeCell ref="F95:H95"/>
    <mergeCell ref="E96:H96"/>
    <mergeCell ref="F97:H97"/>
    <mergeCell ref="G98:H98"/>
    <mergeCell ref="F99:H99"/>
    <mergeCell ref="F100:H100"/>
    <mergeCell ref="F101:H101"/>
    <mergeCell ref="F107:H107"/>
    <mergeCell ref="F108:H108"/>
    <mergeCell ref="F109:H109"/>
    <mergeCell ref="E110:H110"/>
    <mergeCell ref="G102:H102"/>
    <mergeCell ref="F103:H103"/>
    <mergeCell ref="F104:H104"/>
    <mergeCell ref="F105:H105"/>
    <mergeCell ref="F106:H106"/>
  </mergeCells>
  <hyperlinks>
    <hyperlink ref="B2" location="'Indice'!A1" display="Indice" xr:uid="{00000000-0004-0000-0200-000000000000}"/>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D14"/>
  <sheetViews>
    <sheetView showGridLines="0" workbookViewId="0"/>
  </sheetViews>
  <sheetFormatPr baseColWidth="10" defaultColWidth="8.88671875" defaultRowHeight="14.4" x14ac:dyDescent="0.3"/>
  <cols>
    <col min="2" max="2" width="2.6640625" customWidth="1"/>
    <col min="3" max="3" width="50" customWidth="1"/>
    <col min="4" max="4" width="15" customWidth="1"/>
  </cols>
  <sheetData>
    <row r="1" spans="2:4" ht="21" x14ac:dyDescent="0.4">
      <c r="B1" s="66" t="s">
        <v>1025</v>
      </c>
    </row>
    <row r="2" spans="2:4" x14ac:dyDescent="0.3">
      <c r="B2" s="2" t="s">
        <v>1</v>
      </c>
    </row>
    <row r="3" spans="2:4" x14ac:dyDescent="0.3">
      <c r="B3" s="1"/>
    </row>
    <row r="4" spans="2:4" x14ac:dyDescent="0.3">
      <c r="B4" s="1"/>
    </row>
    <row r="5" spans="2:4" x14ac:dyDescent="0.3">
      <c r="B5" s="1" t="s">
        <v>3</v>
      </c>
      <c r="C5" t="s">
        <v>904</v>
      </c>
    </row>
    <row r="6" spans="2:4" x14ac:dyDescent="0.3">
      <c r="B6" s="1" t="s">
        <v>4</v>
      </c>
      <c r="C6" t="s">
        <v>5</v>
      </c>
    </row>
    <row r="7" spans="2:4" x14ac:dyDescent="0.3">
      <c r="B7" s="1" t="s">
        <v>6</v>
      </c>
      <c r="C7" t="s">
        <v>5</v>
      </c>
    </row>
    <row r="8" spans="2:4" x14ac:dyDescent="0.3">
      <c r="B8" s="1" t="s">
        <v>7</v>
      </c>
      <c r="C8" t="s">
        <v>5</v>
      </c>
    </row>
    <row r="10" spans="2:4" x14ac:dyDescent="0.3">
      <c r="D10" s="4" t="s">
        <v>8</v>
      </c>
    </row>
    <row r="11" spans="2:4" ht="28.05" customHeight="1" x14ac:dyDescent="0.3">
      <c r="B11" s="34" t="s">
        <v>905</v>
      </c>
      <c r="C11" s="36"/>
      <c r="D11" s="13"/>
    </row>
    <row r="12" spans="2:4" ht="22.8" x14ac:dyDescent="0.3">
      <c r="B12" s="5"/>
      <c r="C12" s="10" t="s">
        <v>906</v>
      </c>
      <c r="D12" s="11"/>
    </row>
    <row r="13" spans="2:4" ht="22.8" x14ac:dyDescent="0.3">
      <c r="B13" s="5"/>
      <c r="C13" s="9" t="s">
        <v>907</v>
      </c>
      <c r="D13" s="21"/>
    </row>
    <row r="14" spans="2:4" ht="22.8" x14ac:dyDescent="0.3">
      <c r="B14" s="6"/>
      <c r="C14" s="10" t="s">
        <v>908</v>
      </c>
      <c r="D14" s="23"/>
    </row>
  </sheetData>
  <mergeCells count="1">
    <mergeCell ref="B11:C11"/>
  </mergeCells>
  <hyperlinks>
    <hyperlink ref="B2" location="'Indice'!A1" display="Indice" xr:uid="{00000000-0004-0000-1D00-000000000000}"/>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D19"/>
  <sheetViews>
    <sheetView showGridLines="0" workbookViewId="0"/>
  </sheetViews>
  <sheetFormatPr baseColWidth="10" defaultColWidth="8.88671875" defaultRowHeight="14.4" x14ac:dyDescent="0.3"/>
  <cols>
    <col min="2" max="2" width="2.6640625" customWidth="1"/>
    <col min="3" max="3" width="50" customWidth="1"/>
    <col min="4" max="4" width="15" customWidth="1"/>
  </cols>
  <sheetData>
    <row r="1" spans="2:4" ht="21" x14ac:dyDescent="0.4">
      <c r="B1" s="66" t="s">
        <v>1025</v>
      </c>
    </row>
    <row r="2" spans="2:4" x14ac:dyDescent="0.3">
      <c r="B2" s="2" t="s">
        <v>1</v>
      </c>
    </row>
    <row r="3" spans="2:4" x14ac:dyDescent="0.3">
      <c r="B3" s="1"/>
    </row>
    <row r="4" spans="2:4" x14ac:dyDescent="0.3">
      <c r="B4" s="1"/>
    </row>
    <row r="5" spans="2:4" x14ac:dyDescent="0.3">
      <c r="B5" s="1" t="s">
        <v>3</v>
      </c>
      <c r="C5" t="s">
        <v>909</v>
      </c>
    </row>
    <row r="6" spans="2:4" x14ac:dyDescent="0.3">
      <c r="B6" s="1" t="s">
        <v>4</v>
      </c>
      <c r="C6" t="s">
        <v>5</v>
      </c>
    </row>
    <row r="7" spans="2:4" x14ac:dyDescent="0.3">
      <c r="B7" s="1" t="s">
        <v>6</v>
      </c>
      <c r="C7" t="s">
        <v>5</v>
      </c>
    </row>
    <row r="8" spans="2:4" x14ac:dyDescent="0.3">
      <c r="B8" s="1" t="s">
        <v>7</v>
      </c>
      <c r="C8" t="s">
        <v>5</v>
      </c>
    </row>
    <row r="10" spans="2:4" x14ac:dyDescent="0.3">
      <c r="D10" s="4" t="s">
        <v>8</v>
      </c>
    </row>
    <row r="11" spans="2:4" ht="28.05" customHeight="1" x14ac:dyDescent="0.3">
      <c r="B11" s="34" t="s">
        <v>430</v>
      </c>
      <c r="C11" s="36"/>
      <c r="D11" s="12"/>
    </row>
    <row r="12" spans="2:4" ht="22.8" x14ac:dyDescent="0.3">
      <c r="B12" s="5"/>
      <c r="C12" s="10" t="s">
        <v>910</v>
      </c>
      <c r="D12" s="11"/>
    </row>
    <row r="13" spans="2:4" ht="22.8" x14ac:dyDescent="0.3">
      <c r="B13" s="5"/>
      <c r="C13" s="9" t="s">
        <v>911</v>
      </c>
      <c r="D13" s="12"/>
    </row>
    <row r="14" spans="2:4" ht="34.200000000000003" x14ac:dyDescent="0.3">
      <c r="B14" s="5"/>
      <c r="C14" s="10" t="s">
        <v>912</v>
      </c>
      <c r="D14" s="11"/>
    </row>
    <row r="15" spans="2:4" ht="34.200000000000003" x14ac:dyDescent="0.3">
      <c r="B15" s="5"/>
      <c r="C15" s="9" t="s">
        <v>913</v>
      </c>
      <c r="D15" s="12"/>
    </row>
    <row r="16" spans="2:4" x14ac:dyDescent="0.3">
      <c r="B16" s="5"/>
      <c r="C16" s="10" t="s">
        <v>914</v>
      </c>
      <c r="D16" s="22"/>
    </row>
    <row r="17" spans="2:4" ht="22.8" x14ac:dyDescent="0.3">
      <c r="B17" s="5"/>
      <c r="C17" s="9" t="s">
        <v>915</v>
      </c>
      <c r="D17" s="12"/>
    </row>
    <row r="18" spans="2:4" ht="34.200000000000003" x14ac:dyDescent="0.3">
      <c r="B18" s="5"/>
      <c r="C18" s="10" t="s">
        <v>916</v>
      </c>
      <c r="D18" s="11"/>
    </row>
    <row r="19" spans="2:4" ht="45.6" x14ac:dyDescent="0.3">
      <c r="B19" s="6"/>
      <c r="C19" s="9" t="s">
        <v>917</v>
      </c>
      <c r="D19" s="32"/>
    </row>
  </sheetData>
  <mergeCells count="1">
    <mergeCell ref="B11:C11"/>
  </mergeCells>
  <hyperlinks>
    <hyperlink ref="B2" location="'Indice'!A1" display="Indice" xr:uid="{00000000-0004-0000-1E00-000000000000}"/>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I18"/>
  <sheetViews>
    <sheetView showGridLines="0" workbookViewId="0"/>
  </sheetViews>
  <sheetFormatPr baseColWidth="10" defaultColWidth="8.88671875" defaultRowHeight="14.4" x14ac:dyDescent="0.3"/>
  <cols>
    <col min="2" max="2" width="2.6640625" customWidth="1"/>
    <col min="3" max="3" width="50" customWidth="1"/>
    <col min="4" max="9" width="15" customWidth="1"/>
  </cols>
  <sheetData>
    <row r="1" spans="2:9" ht="21" x14ac:dyDescent="0.4">
      <c r="B1" s="66" t="s">
        <v>1025</v>
      </c>
    </row>
    <row r="2" spans="2:9" x14ac:dyDescent="0.3">
      <c r="B2" s="2" t="s">
        <v>1</v>
      </c>
    </row>
    <row r="3" spans="2:9" x14ac:dyDescent="0.3">
      <c r="B3" s="1"/>
    </row>
    <row r="4" spans="2:9" x14ac:dyDescent="0.3">
      <c r="B4" s="1"/>
    </row>
    <row r="5" spans="2:9" x14ac:dyDescent="0.3">
      <c r="B5" s="1" t="s">
        <v>3</v>
      </c>
      <c r="C5" t="s">
        <v>918</v>
      </c>
    </row>
    <row r="6" spans="2:9" x14ac:dyDescent="0.3">
      <c r="B6" s="1" t="s">
        <v>4</v>
      </c>
      <c r="C6" t="s">
        <v>5</v>
      </c>
    </row>
    <row r="7" spans="2:9" x14ac:dyDescent="0.3">
      <c r="B7" s="1" t="s">
        <v>6</v>
      </c>
      <c r="C7" t="s">
        <v>5</v>
      </c>
    </row>
    <row r="8" spans="2:9" x14ac:dyDescent="0.3">
      <c r="B8" s="1" t="s">
        <v>7</v>
      </c>
      <c r="C8" t="s">
        <v>8</v>
      </c>
    </row>
    <row r="10" spans="2:9" x14ac:dyDescent="0.3">
      <c r="D10" s="54" t="s">
        <v>721</v>
      </c>
      <c r="E10" s="55"/>
      <c r="F10" s="55"/>
      <c r="G10" s="55"/>
      <c r="H10" s="55"/>
      <c r="I10" s="56"/>
    </row>
    <row r="11" spans="2:9" ht="68.400000000000006" x14ac:dyDescent="0.3">
      <c r="D11" s="17" t="s">
        <v>608</v>
      </c>
      <c r="E11" s="4" t="s">
        <v>723</v>
      </c>
      <c r="F11" s="17" t="s">
        <v>731</v>
      </c>
      <c r="G11" s="4" t="s">
        <v>919</v>
      </c>
      <c r="H11" s="17" t="s">
        <v>920</v>
      </c>
      <c r="I11" s="30"/>
    </row>
    <row r="12" spans="2:9" ht="42" customHeight="1" x14ac:dyDescent="0.3">
      <c r="B12" s="34" t="s">
        <v>921</v>
      </c>
      <c r="C12" s="36"/>
      <c r="D12" s="14"/>
      <c r="E12" s="14"/>
      <c r="F12" s="14"/>
      <c r="G12" s="14"/>
      <c r="H12" s="14"/>
      <c r="I12" s="14"/>
    </row>
    <row r="13" spans="2:9" ht="22.8" x14ac:dyDescent="0.3">
      <c r="B13" s="5"/>
      <c r="C13" s="10" t="s">
        <v>922</v>
      </c>
      <c r="D13" s="21"/>
      <c r="E13" s="21"/>
      <c r="F13" s="21"/>
      <c r="G13" s="21"/>
      <c r="H13" s="21"/>
      <c r="I13" s="21"/>
    </row>
    <row r="14" spans="2:9" ht="34.200000000000003" x14ac:dyDescent="0.3">
      <c r="B14" s="5"/>
      <c r="C14" s="9" t="s">
        <v>923</v>
      </c>
      <c r="D14" s="11"/>
      <c r="E14" s="11"/>
      <c r="F14" s="11"/>
      <c r="G14" s="11"/>
      <c r="H14" s="11"/>
      <c r="I14" s="11"/>
    </row>
    <row r="15" spans="2:9" ht="22.8" x14ac:dyDescent="0.3">
      <c r="B15" s="5"/>
      <c r="C15" s="10" t="s">
        <v>924</v>
      </c>
      <c r="D15" s="21"/>
      <c r="E15" s="21"/>
      <c r="F15" s="21"/>
      <c r="G15" s="21"/>
      <c r="H15" s="21"/>
      <c r="I15" s="21"/>
    </row>
    <row r="16" spans="2:9" ht="34.200000000000003" x14ac:dyDescent="0.3">
      <c r="B16" s="5"/>
      <c r="C16" s="9" t="s">
        <v>925</v>
      </c>
      <c r="D16" s="11"/>
      <c r="E16" s="11"/>
      <c r="F16" s="11"/>
      <c r="G16" s="11"/>
      <c r="H16" s="11"/>
      <c r="I16" s="11"/>
    </row>
    <row r="17" spans="2:9" ht="22.8" x14ac:dyDescent="0.3">
      <c r="B17" s="5"/>
      <c r="C17" s="10" t="s">
        <v>926</v>
      </c>
      <c r="D17" s="21"/>
      <c r="E17" s="21"/>
      <c r="F17" s="21"/>
      <c r="G17" s="21"/>
      <c r="H17" s="21"/>
      <c r="I17" s="21"/>
    </row>
    <row r="18" spans="2:9" ht="22.8" x14ac:dyDescent="0.3">
      <c r="B18" s="6"/>
      <c r="C18" s="9" t="s">
        <v>927</v>
      </c>
      <c r="D18" s="23"/>
      <c r="E18" s="23"/>
      <c r="F18" s="23"/>
      <c r="G18" s="23"/>
      <c r="H18" s="23"/>
      <c r="I18" s="23"/>
    </row>
  </sheetData>
  <mergeCells count="2">
    <mergeCell ref="D10:I10"/>
    <mergeCell ref="B12:C12"/>
  </mergeCells>
  <hyperlinks>
    <hyperlink ref="B2" location="'Indice'!A1" display="Indice" xr:uid="{00000000-0004-0000-1F00-000000000000}"/>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I14"/>
  <sheetViews>
    <sheetView showGridLines="0" workbookViewId="0"/>
  </sheetViews>
  <sheetFormatPr baseColWidth="10" defaultColWidth="8.88671875" defaultRowHeight="14.4" x14ac:dyDescent="0.3"/>
  <cols>
    <col min="2" max="2" width="2.6640625" customWidth="1"/>
    <col min="3" max="3" width="50" customWidth="1"/>
    <col min="4" max="9" width="15" customWidth="1"/>
  </cols>
  <sheetData>
    <row r="1" spans="2:9" ht="21" x14ac:dyDescent="0.4">
      <c r="B1" s="66" t="s">
        <v>1025</v>
      </c>
    </row>
    <row r="2" spans="2:9" x14ac:dyDescent="0.3">
      <c r="B2" s="2" t="s">
        <v>1</v>
      </c>
    </row>
    <row r="3" spans="2:9" x14ac:dyDescent="0.3">
      <c r="B3" s="1"/>
    </row>
    <row r="4" spans="2:9" x14ac:dyDescent="0.3">
      <c r="B4" s="1"/>
    </row>
    <row r="5" spans="2:9" x14ac:dyDescent="0.3">
      <c r="B5" s="1" t="s">
        <v>3</v>
      </c>
      <c r="C5" t="s">
        <v>928</v>
      </c>
    </row>
    <row r="6" spans="2:9" x14ac:dyDescent="0.3">
      <c r="B6" s="1" t="s">
        <v>4</v>
      </c>
      <c r="C6" t="s">
        <v>5</v>
      </c>
    </row>
    <row r="7" spans="2:9" x14ac:dyDescent="0.3">
      <c r="B7" s="1" t="s">
        <v>6</v>
      </c>
      <c r="C7" t="s">
        <v>5</v>
      </c>
    </row>
    <row r="8" spans="2:9" x14ac:dyDescent="0.3">
      <c r="B8" s="1" t="s">
        <v>7</v>
      </c>
      <c r="C8" t="s">
        <v>8</v>
      </c>
    </row>
    <row r="10" spans="2:9" x14ac:dyDescent="0.3">
      <c r="D10" s="54" t="s">
        <v>721</v>
      </c>
      <c r="E10" s="55"/>
      <c r="F10" s="55"/>
      <c r="G10" s="55"/>
      <c r="H10" s="55"/>
      <c r="I10" s="56"/>
    </row>
    <row r="11" spans="2:9" ht="68.400000000000006" x14ac:dyDescent="0.3">
      <c r="D11" s="17" t="s">
        <v>608</v>
      </c>
      <c r="E11" s="4" t="s">
        <v>723</v>
      </c>
      <c r="F11" s="17" t="s">
        <v>731</v>
      </c>
      <c r="G11" s="4" t="s">
        <v>919</v>
      </c>
      <c r="H11" s="17" t="s">
        <v>920</v>
      </c>
      <c r="I11" s="30"/>
    </row>
    <row r="12" spans="2:9" ht="28.05" customHeight="1" x14ac:dyDescent="0.3">
      <c r="B12" s="34" t="s">
        <v>929</v>
      </c>
      <c r="C12" s="36"/>
      <c r="D12" s="14"/>
      <c r="E12" s="14"/>
      <c r="F12" s="14"/>
      <c r="G12" s="14"/>
      <c r="H12" s="14"/>
      <c r="I12" s="14"/>
    </row>
    <row r="13" spans="2:9" x14ac:dyDescent="0.3">
      <c r="B13" s="5"/>
      <c r="C13" s="10" t="s">
        <v>930</v>
      </c>
      <c r="D13" s="21"/>
      <c r="E13" s="21"/>
      <c r="F13" s="21"/>
      <c r="G13" s="21"/>
      <c r="H13" s="21"/>
      <c r="I13" s="21"/>
    </row>
    <row r="14" spans="2:9" x14ac:dyDescent="0.3">
      <c r="B14" s="6"/>
      <c r="C14" s="9" t="s">
        <v>931</v>
      </c>
      <c r="D14" s="23"/>
      <c r="E14" s="23"/>
      <c r="F14" s="23"/>
      <c r="G14" s="23"/>
      <c r="H14" s="23"/>
      <c r="I14" s="23"/>
    </row>
  </sheetData>
  <mergeCells count="2">
    <mergeCell ref="D10:I10"/>
    <mergeCell ref="B12:C12"/>
  </mergeCells>
  <hyperlinks>
    <hyperlink ref="B2" location="'Indice'!A1" display="Indice" xr:uid="{00000000-0004-0000-2000-000000000000}"/>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E18"/>
  <sheetViews>
    <sheetView showGridLines="0" workbookViewId="0"/>
  </sheetViews>
  <sheetFormatPr baseColWidth="10" defaultColWidth="8.88671875" defaultRowHeight="14.4" x14ac:dyDescent="0.3"/>
  <cols>
    <col min="2" max="3" width="2.6640625" customWidth="1"/>
    <col min="4" max="4" width="50" customWidth="1"/>
    <col min="5" max="5" width="15" customWidth="1"/>
  </cols>
  <sheetData>
    <row r="1" spans="2:5" ht="21" x14ac:dyDescent="0.4">
      <c r="B1" s="66" t="s">
        <v>1025</v>
      </c>
    </row>
    <row r="2" spans="2:5" x14ac:dyDescent="0.3">
      <c r="B2" s="2" t="s">
        <v>1</v>
      </c>
    </row>
    <row r="3" spans="2:5" x14ac:dyDescent="0.3">
      <c r="B3" s="1"/>
    </row>
    <row r="4" spans="2:5" x14ac:dyDescent="0.3">
      <c r="B4" s="1"/>
    </row>
    <row r="5" spans="2:5" x14ac:dyDescent="0.3">
      <c r="B5" s="1" t="s">
        <v>3</v>
      </c>
      <c r="C5" t="s">
        <v>932</v>
      </c>
    </row>
    <row r="6" spans="2:5" x14ac:dyDescent="0.3">
      <c r="B6" s="1" t="s">
        <v>4</v>
      </c>
      <c r="C6" t="s">
        <v>5</v>
      </c>
    </row>
    <row r="7" spans="2:5" x14ac:dyDescent="0.3">
      <c r="B7" s="1" t="s">
        <v>6</v>
      </c>
      <c r="C7" t="s">
        <v>5</v>
      </c>
    </row>
    <row r="8" spans="2:5" x14ac:dyDescent="0.3">
      <c r="B8" s="1" t="s">
        <v>7</v>
      </c>
      <c r="C8" t="s">
        <v>5</v>
      </c>
    </row>
    <row r="10" spans="2:5" x14ac:dyDescent="0.3">
      <c r="E10" s="4" t="s">
        <v>8</v>
      </c>
    </row>
    <row r="11" spans="2:5" x14ac:dyDescent="0.3">
      <c r="B11" s="34" t="s">
        <v>449</v>
      </c>
      <c r="C11" s="35"/>
      <c r="D11" s="36"/>
      <c r="E11" s="12"/>
    </row>
    <row r="12" spans="2:5" ht="28.05" customHeight="1" x14ac:dyDescent="0.3">
      <c r="B12" s="5"/>
      <c r="C12" s="42" t="s">
        <v>933</v>
      </c>
      <c r="D12" s="38"/>
      <c r="E12" s="22"/>
    </row>
    <row r="13" spans="2:5" ht="28.05" customHeight="1" x14ac:dyDescent="0.3">
      <c r="B13" s="5"/>
      <c r="C13" s="47" t="s">
        <v>934</v>
      </c>
      <c r="D13" s="36"/>
      <c r="E13" s="12"/>
    </row>
    <row r="14" spans="2:5" x14ac:dyDescent="0.3">
      <c r="B14" s="5"/>
      <c r="C14" s="37" t="s">
        <v>935</v>
      </c>
      <c r="D14" s="38"/>
      <c r="E14" s="14"/>
    </row>
    <row r="15" spans="2:5" x14ac:dyDescent="0.3">
      <c r="B15" s="5"/>
      <c r="C15" s="7"/>
      <c r="D15" s="9" t="s">
        <v>936</v>
      </c>
      <c r="E15" s="21"/>
    </row>
    <row r="16" spans="2:5" x14ac:dyDescent="0.3">
      <c r="B16" s="5"/>
      <c r="C16" s="7"/>
      <c r="D16" s="10" t="s">
        <v>937</v>
      </c>
      <c r="E16" s="22"/>
    </row>
    <row r="17" spans="2:5" x14ac:dyDescent="0.3">
      <c r="B17" s="5"/>
      <c r="C17" s="8"/>
      <c r="D17" s="9" t="s">
        <v>938</v>
      </c>
      <c r="E17" s="21">
        <f>E15+E16</f>
        <v>0</v>
      </c>
    </row>
    <row r="18" spans="2:5" ht="28.05" customHeight="1" x14ac:dyDescent="0.3">
      <c r="B18" s="6"/>
      <c r="C18" s="42" t="s">
        <v>939</v>
      </c>
      <c r="D18" s="38"/>
      <c r="E18" s="31"/>
    </row>
  </sheetData>
  <mergeCells count="5">
    <mergeCell ref="B11:D11"/>
    <mergeCell ref="C12:D12"/>
    <mergeCell ref="C13:D13"/>
    <mergeCell ref="C14:D14"/>
    <mergeCell ref="C18:D18"/>
  </mergeCells>
  <hyperlinks>
    <hyperlink ref="B2" location="'Indice'!A1" display="Indice" xr:uid="{00000000-0004-0000-2100-000000000000}"/>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E26"/>
  <sheetViews>
    <sheetView showGridLines="0" workbookViewId="0"/>
  </sheetViews>
  <sheetFormatPr baseColWidth="10" defaultColWidth="8.88671875" defaultRowHeight="14.4" x14ac:dyDescent="0.3"/>
  <cols>
    <col min="2" max="3" width="2.6640625" customWidth="1"/>
    <col min="4" max="4" width="50" customWidth="1"/>
    <col min="5" max="5" width="15" customWidth="1"/>
  </cols>
  <sheetData>
    <row r="1" spans="2:5" ht="21" x14ac:dyDescent="0.4">
      <c r="B1" s="66" t="s">
        <v>1025</v>
      </c>
    </row>
    <row r="2" spans="2:5" x14ac:dyDescent="0.3">
      <c r="B2" s="2" t="s">
        <v>1</v>
      </c>
    </row>
    <row r="3" spans="2:5" x14ac:dyDescent="0.3">
      <c r="B3" s="1"/>
    </row>
    <row r="4" spans="2:5" x14ac:dyDescent="0.3">
      <c r="B4" s="1"/>
    </row>
    <row r="5" spans="2:5" x14ac:dyDescent="0.3">
      <c r="B5" s="1" t="s">
        <v>3</v>
      </c>
      <c r="C5" t="s">
        <v>940</v>
      </c>
    </row>
    <row r="6" spans="2:5" x14ac:dyDescent="0.3">
      <c r="B6" s="1" t="s">
        <v>4</v>
      </c>
      <c r="C6" t="s">
        <v>5</v>
      </c>
    </row>
    <row r="7" spans="2:5" x14ac:dyDescent="0.3">
      <c r="B7" s="1" t="s">
        <v>6</v>
      </c>
      <c r="C7" t="s">
        <v>5</v>
      </c>
    </row>
    <row r="8" spans="2:5" x14ac:dyDescent="0.3">
      <c r="B8" s="1" t="s">
        <v>7</v>
      </c>
      <c r="C8" t="s">
        <v>5</v>
      </c>
    </row>
    <row r="10" spans="2:5" x14ac:dyDescent="0.3">
      <c r="E10" s="4" t="s">
        <v>8</v>
      </c>
    </row>
    <row r="11" spans="2:5" ht="28.05" customHeight="1" x14ac:dyDescent="0.3">
      <c r="B11" s="34" t="s">
        <v>480</v>
      </c>
      <c r="C11" s="35"/>
      <c r="D11" s="36"/>
      <c r="E11" s="12"/>
    </row>
    <row r="12" spans="2:5" ht="28.05" customHeight="1" x14ac:dyDescent="0.3">
      <c r="B12" s="5"/>
      <c r="C12" s="37" t="s">
        <v>941</v>
      </c>
      <c r="D12" s="38"/>
      <c r="E12" s="11"/>
    </row>
    <row r="13" spans="2:5" x14ac:dyDescent="0.3">
      <c r="B13" s="5"/>
      <c r="C13" s="7"/>
      <c r="D13" s="9" t="s">
        <v>942</v>
      </c>
      <c r="E13" s="12"/>
    </row>
    <row r="14" spans="2:5" ht="34.200000000000003" x14ac:dyDescent="0.3">
      <c r="B14" s="5"/>
      <c r="C14" s="7"/>
      <c r="D14" s="10" t="s">
        <v>943</v>
      </c>
      <c r="E14" s="11"/>
    </row>
    <row r="15" spans="2:5" ht="22.8" x14ac:dyDescent="0.3">
      <c r="B15" s="5"/>
      <c r="C15" s="7"/>
      <c r="D15" s="9" t="s">
        <v>944</v>
      </c>
      <c r="E15" s="12"/>
    </row>
    <row r="16" spans="2:5" ht="22.8" x14ac:dyDescent="0.3">
      <c r="B16" s="5"/>
      <c r="C16" s="7"/>
      <c r="D16" s="10" t="s">
        <v>945</v>
      </c>
      <c r="E16" s="11"/>
    </row>
    <row r="17" spans="2:5" ht="22.8" x14ac:dyDescent="0.3">
      <c r="B17" s="5"/>
      <c r="C17" s="7"/>
      <c r="D17" s="9" t="s">
        <v>946</v>
      </c>
      <c r="E17" s="12"/>
    </row>
    <row r="18" spans="2:5" ht="34.200000000000003" x14ac:dyDescent="0.3">
      <c r="B18" s="5"/>
      <c r="C18" s="7"/>
      <c r="D18" s="10" t="s">
        <v>947</v>
      </c>
      <c r="E18" s="11"/>
    </row>
    <row r="19" spans="2:5" ht="22.8" x14ac:dyDescent="0.3">
      <c r="B19" s="5"/>
      <c r="C19" s="7"/>
      <c r="D19" s="9" t="s">
        <v>948</v>
      </c>
      <c r="E19" s="12"/>
    </row>
    <row r="20" spans="2:5" ht="22.8" x14ac:dyDescent="0.3">
      <c r="B20" s="5"/>
      <c r="C20" s="7"/>
      <c r="D20" s="10" t="s">
        <v>949</v>
      </c>
      <c r="E20" s="11"/>
    </row>
    <row r="21" spans="2:5" x14ac:dyDescent="0.3">
      <c r="B21" s="5"/>
      <c r="C21" s="7"/>
      <c r="D21" s="9" t="s">
        <v>950</v>
      </c>
      <c r="E21" s="12"/>
    </row>
    <row r="22" spans="2:5" ht="22.8" x14ac:dyDescent="0.3">
      <c r="B22" s="5"/>
      <c r="C22" s="7"/>
      <c r="D22" s="10" t="s">
        <v>951</v>
      </c>
      <c r="E22" s="11"/>
    </row>
    <row r="23" spans="2:5" ht="22.8" x14ac:dyDescent="0.3">
      <c r="B23" s="5"/>
      <c r="C23" s="7"/>
      <c r="D23" s="9" t="s">
        <v>952</v>
      </c>
      <c r="E23" s="21"/>
    </row>
    <row r="24" spans="2:5" ht="22.8" x14ac:dyDescent="0.3">
      <c r="B24" s="5"/>
      <c r="C24" s="7"/>
      <c r="D24" s="10" t="s">
        <v>953</v>
      </c>
      <c r="E24" s="22"/>
    </row>
    <row r="25" spans="2:5" ht="22.8" x14ac:dyDescent="0.3">
      <c r="B25" s="5"/>
      <c r="C25" s="7"/>
      <c r="D25" s="9" t="s">
        <v>954</v>
      </c>
      <c r="E25" s="21"/>
    </row>
    <row r="26" spans="2:5" ht="22.8" x14ac:dyDescent="0.3">
      <c r="B26" s="6"/>
      <c r="C26" s="8"/>
      <c r="D26" s="10" t="s">
        <v>955</v>
      </c>
      <c r="E26" s="23"/>
    </row>
  </sheetData>
  <mergeCells count="2">
    <mergeCell ref="B11:D11"/>
    <mergeCell ref="C12:D12"/>
  </mergeCells>
  <hyperlinks>
    <hyperlink ref="B2" location="'Indice'!A1" display="Indice" xr:uid="{00000000-0004-0000-2200-000000000000}"/>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1:E13"/>
  <sheetViews>
    <sheetView showGridLines="0" workbookViewId="0"/>
  </sheetViews>
  <sheetFormatPr baseColWidth="10" defaultColWidth="8.88671875" defaultRowHeight="14.4" x14ac:dyDescent="0.3"/>
  <cols>
    <col min="2" max="3" width="2.6640625" customWidth="1"/>
    <col min="4" max="4" width="50" customWidth="1"/>
    <col min="5" max="5" width="15" customWidth="1"/>
  </cols>
  <sheetData>
    <row r="1" spans="2:5" ht="21" x14ac:dyDescent="0.4">
      <c r="B1" s="66" t="s">
        <v>1025</v>
      </c>
    </row>
    <row r="2" spans="2:5" x14ac:dyDescent="0.3">
      <c r="B2" s="2" t="s">
        <v>1</v>
      </c>
    </row>
    <row r="3" spans="2:5" x14ac:dyDescent="0.3">
      <c r="B3" s="1"/>
    </row>
    <row r="4" spans="2:5" x14ac:dyDescent="0.3">
      <c r="B4" s="1"/>
    </row>
    <row r="5" spans="2:5" x14ac:dyDescent="0.3">
      <c r="B5" s="1" t="s">
        <v>3</v>
      </c>
      <c r="C5" t="s">
        <v>956</v>
      </c>
    </row>
    <row r="6" spans="2:5" x14ac:dyDescent="0.3">
      <c r="B6" s="1" t="s">
        <v>4</v>
      </c>
      <c r="C6" t="s">
        <v>5</v>
      </c>
    </row>
    <row r="7" spans="2:5" x14ac:dyDescent="0.3">
      <c r="B7" s="1" t="s">
        <v>6</v>
      </c>
      <c r="C7" t="s">
        <v>5</v>
      </c>
    </row>
    <row r="8" spans="2:5" x14ac:dyDescent="0.3">
      <c r="B8" s="1" t="s">
        <v>7</v>
      </c>
      <c r="C8" t="s">
        <v>5</v>
      </c>
    </row>
    <row r="10" spans="2:5" x14ac:dyDescent="0.3">
      <c r="E10" s="4" t="s">
        <v>8</v>
      </c>
    </row>
    <row r="11" spans="2:5" x14ac:dyDescent="0.3">
      <c r="B11" s="34" t="s">
        <v>404</v>
      </c>
      <c r="C11" s="35"/>
      <c r="D11" s="36"/>
      <c r="E11" s="12"/>
    </row>
    <row r="12" spans="2:5" ht="28.05" customHeight="1" x14ac:dyDescent="0.3">
      <c r="B12" s="5"/>
      <c r="C12" s="37" t="s">
        <v>957</v>
      </c>
      <c r="D12" s="38"/>
      <c r="E12" s="11"/>
    </row>
    <row r="13" spans="2:5" ht="22.8" x14ac:dyDescent="0.3">
      <c r="B13" s="6"/>
      <c r="C13" s="8"/>
      <c r="D13" s="9" t="s">
        <v>958</v>
      </c>
      <c r="E13" s="32"/>
    </row>
  </sheetData>
  <mergeCells count="2">
    <mergeCell ref="B11:D11"/>
    <mergeCell ref="C12:D12"/>
  </mergeCells>
  <hyperlinks>
    <hyperlink ref="B2" location="'Indice'!A1" display="Indice" xr:uid="{00000000-0004-0000-2300-000000000000}"/>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1:F77"/>
  <sheetViews>
    <sheetView showGridLines="0" workbookViewId="0"/>
  </sheetViews>
  <sheetFormatPr baseColWidth="10" defaultColWidth="8.88671875" defaultRowHeight="14.4" x14ac:dyDescent="0.3"/>
  <cols>
    <col min="2" max="4" width="2.6640625" customWidth="1"/>
    <col min="5" max="5" width="50" customWidth="1"/>
    <col min="6" max="6" width="15" customWidth="1"/>
  </cols>
  <sheetData>
    <row r="1" spans="2:6" ht="21" x14ac:dyDescent="0.4">
      <c r="B1" s="66" t="s">
        <v>1025</v>
      </c>
    </row>
    <row r="2" spans="2:6" x14ac:dyDescent="0.3">
      <c r="B2" s="2" t="s">
        <v>1</v>
      </c>
    </row>
    <row r="3" spans="2:6" x14ac:dyDescent="0.3">
      <c r="B3" s="1"/>
    </row>
    <row r="4" spans="2:6" x14ac:dyDescent="0.3">
      <c r="B4" s="1"/>
    </row>
    <row r="5" spans="2:6" x14ac:dyDescent="0.3">
      <c r="B5" s="1" t="s">
        <v>3</v>
      </c>
      <c r="C5" t="s">
        <v>959</v>
      </c>
    </row>
    <row r="6" spans="2:6" x14ac:dyDescent="0.3">
      <c r="B6" s="1" t="s">
        <v>4</v>
      </c>
      <c r="C6" t="s">
        <v>5</v>
      </c>
    </row>
    <row r="7" spans="2:6" x14ac:dyDescent="0.3">
      <c r="B7" s="1" t="s">
        <v>6</v>
      </c>
      <c r="C7" t="s">
        <v>5</v>
      </c>
    </row>
    <row r="8" spans="2:6" x14ac:dyDescent="0.3">
      <c r="B8" s="1" t="s">
        <v>7</v>
      </c>
      <c r="C8" t="s">
        <v>5</v>
      </c>
    </row>
    <row r="10" spans="2:6" x14ac:dyDescent="0.3">
      <c r="F10" s="4" t="s">
        <v>8</v>
      </c>
    </row>
    <row r="11" spans="2:6" x14ac:dyDescent="0.3">
      <c r="B11" s="34" t="s">
        <v>431</v>
      </c>
      <c r="C11" s="35"/>
      <c r="D11" s="35"/>
      <c r="E11" s="36"/>
      <c r="F11" s="12"/>
    </row>
    <row r="12" spans="2:6" x14ac:dyDescent="0.3">
      <c r="B12" s="5"/>
      <c r="C12" s="37" t="s">
        <v>960</v>
      </c>
      <c r="D12" s="43"/>
      <c r="E12" s="38"/>
      <c r="F12" s="14"/>
    </row>
    <row r="13" spans="2:6" ht="28.05" customHeight="1" x14ac:dyDescent="0.3">
      <c r="B13" s="5"/>
      <c r="C13" s="7"/>
      <c r="D13" s="34" t="s">
        <v>961</v>
      </c>
      <c r="E13" s="36"/>
      <c r="F13" s="13"/>
    </row>
    <row r="14" spans="2:6" x14ac:dyDescent="0.3">
      <c r="B14" s="5"/>
      <c r="C14" s="7"/>
      <c r="D14" s="5"/>
      <c r="E14" s="10" t="s">
        <v>962</v>
      </c>
      <c r="F14" s="22"/>
    </row>
    <row r="15" spans="2:6" x14ac:dyDescent="0.3">
      <c r="B15" s="5"/>
      <c r="C15" s="7"/>
      <c r="D15" s="5"/>
      <c r="E15" s="9" t="s">
        <v>963</v>
      </c>
      <c r="F15" s="21"/>
    </row>
    <row r="16" spans="2:6" ht="22.8" x14ac:dyDescent="0.3">
      <c r="B16" s="5"/>
      <c r="C16" s="7"/>
      <c r="D16" s="6"/>
      <c r="E16" s="20" t="s">
        <v>964</v>
      </c>
      <c r="F16" s="22">
        <f>F14+F15</f>
        <v>0</v>
      </c>
    </row>
    <row r="17" spans="2:6" ht="28.05" customHeight="1" x14ac:dyDescent="0.3">
      <c r="B17" s="5"/>
      <c r="C17" s="7"/>
      <c r="D17" s="47" t="s">
        <v>965</v>
      </c>
      <c r="E17" s="36"/>
      <c r="F17" s="21"/>
    </row>
    <row r="18" spans="2:6" ht="28.05" customHeight="1" x14ac:dyDescent="0.3">
      <c r="B18" s="5"/>
      <c r="C18" s="7"/>
      <c r="D18" s="42" t="s">
        <v>966</v>
      </c>
      <c r="E18" s="38"/>
      <c r="F18" s="22"/>
    </row>
    <row r="19" spans="2:6" ht="42" customHeight="1" x14ac:dyDescent="0.3">
      <c r="B19" s="5"/>
      <c r="C19" s="7"/>
      <c r="D19" s="48" t="s">
        <v>967</v>
      </c>
      <c r="E19" s="50"/>
      <c r="F19" s="21"/>
    </row>
    <row r="20" spans="2:6" ht="42" customHeight="1" x14ac:dyDescent="0.3">
      <c r="B20" s="5"/>
      <c r="C20" s="7"/>
      <c r="D20" s="52" t="s">
        <v>968</v>
      </c>
      <c r="E20" s="53"/>
      <c r="F20" s="22"/>
    </row>
    <row r="21" spans="2:6" ht="28.05" customHeight="1" x14ac:dyDescent="0.3">
      <c r="B21" s="5"/>
      <c r="C21" s="7"/>
      <c r="D21" s="47" t="s">
        <v>969</v>
      </c>
      <c r="E21" s="36"/>
      <c r="F21" s="21"/>
    </row>
    <row r="22" spans="2:6" ht="28.05" customHeight="1" x14ac:dyDescent="0.3">
      <c r="B22" s="5"/>
      <c r="C22" s="7"/>
      <c r="D22" s="42" t="s">
        <v>970</v>
      </c>
      <c r="E22" s="38"/>
      <c r="F22" s="22"/>
    </row>
    <row r="23" spans="2:6" x14ac:dyDescent="0.3">
      <c r="B23" s="5"/>
      <c r="C23" s="7"/>
      <c r="D23" s="47" t="s">
        <v>971</v>
      </c>
      <c r="E23" s="36"/>
      <c r="F23" s="21"/>
    </row>
    <row r="24" spans="2:6" x14ac:dyDescent="0.3">
      <c r="B24" s="5"/>
      <c r="C24" s="7"/>
      <c r="D24" s="42" t="s">
        <v>972</v>
      </c>
      <c r="E24" s="38"/>
      <c r="F24" s="22"/>
    </row>
    <row r="25" spans="2:6" x14ac:dyDescent="0.3">
      <c r="B25" s="5"/>
      <c r="C25" s="8"/>
      <c r="D25" s="39" t="s">
        <v>973</v>
      </c>
      <c r="E25" s="41"/>
      <c r="F25" s="21">
        <f>SUM(F16:F18)-F19-F20+SUM(F21:F24)</f>
        <v>0</v>
      </c>
    </row>
    <row r="26" spans="2:6" ht="28.05" customHeight="1" x14ac:dyDescent="0.3">
      <c r="B26" s="5"/>
      <c r="C26" s="37" t="s">
        <v>974</v>
      </c>
      <c r="D26" s="43"/>
      <c r="E26" s="38"/>
      <c r="F26" s="14"/>
    </row>
    <row r="27" spans="2:6" ht="28.05" customHeight="1" x14ac:dyDescent="0.3">
      <c r="B27" s="5"/>
      <c r="C27" s="7"/>
      <c r="D27" s="47" t="s">
        <v>975</v>
      </c>
      <c r="E27" s="36"/>
      <c r="F27" s="21"/>
    </row>
    <row r="28" spans="2:6" ht="28.05" customHeight="1" x14ac:dyDescent="0.3">
      <c r="B28" s="5"/>
      <c r="C28" s="7"/>
      <c r="D28" s="42" t="s">
        <v>976</v>
      </c>
      <c r="E28" s="38"/>
      <c r="F28" s="22"/>
    </row>
    <row r="29" spans="2:6" ht="28.05" customHeight="1" x14ac:dyDescent="0.3">
      <c r="B29" s="5"/>
      <c r="C29" s="8"/>
      <c r="D29" s="39" t="s">
        <v>977</v>
      </c>
      <c r="E29" s="41"/>
      <c r="F29" s="21">
        <f>F27+F28</f>
        <v>0</v>
      </c>
    </row>
    <row r="30" spans="2:6" x14ac:dyDescent="0.3">
      <c r="B30" s="5"/>
      <c r="C30" s="37" t="s">
        <v>978</v>
      </c>
      <c r="D30" s="43"/>
      <c r="E30" s="38"/>
      <c r="F30" s="14"/>
    </row>
    <row r="31" spans="2:6" ht="28.05" customHeight="1" x14ac:dyDescent="0.3">
      <c r="B31" s="5"/>
      <c r="C31" s="7"/>
      <c r="D31" s="47" t="s">
        <v>217</v>
      </c>
      <c r="E31" s="36"/>
      <c r="F31" s="21">
        <f>Hoja04!H70</f>
        <v>0</v>
      </c>
    </row>
    <row r="32" spans="2:6" ht="28.05" customHeight="1" x14ac:dyDescent="0.3">
      <c r="B32" s="5"/>
      <c r="C32" s="7"/>
      <c r="D32" s="42" t="s">
        <v>218</v>
      </c>
      <c r="E32" s="38"/>
      <c r="F32" s="22">
        <f>Hoja04!H71</f>
        <v>0</v>
      </c>
    </row>
    <row r="33" spans="2:6" ht="28.05" customHeight="1" x14ac:dyDescent="0.3">
      <c r="B33" s="5"/>
      <c r="C33" s="7"/>
      <c r="D33" s="47" t="s">
        <v>219</v>
      </c>
      <c r="E33" s="36"/>
      <c r="F33" s="21">
        <f>Hoja04!H72</f>
        <v>0</v>
      </c>
    </row>
    <row r="34" spans="2:6" ht="28.05" customHeight="1" x14ac:dyDescent="0.3">
      <c r="B34" s="5"/>
      <c r="C34" s="7"/>
      <c r="D34" s="42" t="s">
        <v>210</v>
      </c>
      <c r="E34" s="38"/>
      <c r="F34" s="22">
        <f>Hoja04!H63</f>
        <v>0</v>
      </c>
    </row>
    <row r="35" spans="2:6" ht="28.05" customHeight="1" x14ac:dyDescent="0.3">
      <c r="B35" s="5"/>
      <c r="C35" s="7"/>
      <c r="D35" s="47" t="s">
        <v>211</v>
      </c>
      <c r="E35" s="36"/>
      <c r="F35" s="21">
        <f>Hoja04!H64</f>
        <v>0</v>
      </c>
    </row>
    <row r="36" spans="2:6" ht="28.05" customHeight="1" x14ac:dyDescent="0.3">
      <c r="B36" s="5"/>
      <c r="C36" s="7"/>
      <c r="D36" s="42" t="s">
        <v>209</v>
      </c>
      <c r="E36" s="38"/>
      <c r="F36" s="22">
        <f>Hoja04!H62</f>
        <v>0</v>
      </c>
    </row>
    <row r="37" spans="2:6" ht="28.05" customHeight="1" x14ac:dyDescent="0.3">
      <c r="B37" s="5"/>
      <c r="C37" s="7"/>
      <c r="D37" s="47" t="s">
        <v>220</v>
      </c>
      <c r="E37" s="36"/>
      <c r="F37" s="21">
        <f>Hoja04!H73</f>
        <v>0</v>
      </c>
    </row>
    <row r="38" spans="2:6" ht="42" customHeight="1" x14ac:dyDescent="0.3">
      <c r="B38" s="5"/>
      <c r="C38" s="7"/>
      <c r="D38" s="42" t="s">
        <v>212</v>
      </c>
      <c r="E38" s="38"/>
      <c r="F38" s="22">
        <f>Hoja04!H65</f>
        <v>0</v>
      </c>
    </row>
    <row r="39" spans="2:6" ht="28.05" customHeight="1" x14ac:dyDescent="0.3">
      <c r="B39" s="5"/>
      <c r="C39" s="7"/>
      <c r="D39" s="47" t="s">
        <v>979</v>
      </c>
      <c r="E39" s="36"/>
      <c r="F39" s="21"/>
    </row>
    <row r="40" spans="2:6" ht="28.05" customHeight="1" x14ac:dyDescent="0.3">
      <c r="B40" s="5"/>
      <c r="C40" s="7"/>
      <c r="D40" s="42" t="s">
        <v>980</v>
      </c>
      <c r="E40" s="38"/>
      <c r="F40" s="22"/>
    </row>
    <row r="41" spans="2:6" ht="42" customHeight="1" x14ac:dyDescent="0.3">
      <c r="B41" s="5"/>
      <c r="C41" s="7"/>
      <c r="D41" s="47" t="s">
        <v>981</v>
      </c>
      <c r="E41" s="36"/>
      <c r="F41" s="21"/>
    </row>
    <row r="42" spans="2:6" ht="42" customHeight="1" x14ac:dyDescent="0.3">
      <c r="B42" s="5"/>
      <c r="C42" s="7"/>
      <c r="D42" s="42" t="s">
        <v>223</v>
      </c>
      <c r="E42" s="38"/>
      <c r="F42" s="22"/>
    </row>
    <row r="43" spans="2:6" ht="28.05" customHeight="1" x14ac:dyDescent="0.3">
      <c r="B43" s="5"/>
      <c r="C43" s="7"/>
      <c r="D43" s="47" t="s">
        <v>224</v>
      </c>
      <c r="E43" s="36"/>
      <c r="F43" s="21">
        <f>Hoja04!H77</f>
        <v>0</v>
      </c>
    </row>
    <row r="44" spans="2:6" ht="28.05" customHeight="1" x14ac:dyDescent="0.3">
      <c r="B44" s="5"/>
      <c r="C44" s="8"/>
      <c r="D44" s="44" t="s">
        <v>982</v>
      </c>
      <c r="E44" s="46"/>
      <c r="F44" s="22">
        <f>SUM(F31:F43)</f>
        <v>0</v>
      </c>
    </row>
    <row r="45" spans="2:6" ht="42" customHeight="1" x14ac:dyDescent="0.3">
      <c r="B45" s="5"/>
      <c r="C45" s="47" t="s">
        <v>983</v>
      </c>
      <c r="D45" s="35"/>
      <c r="E45" s="36"/>
      <c r="F45" s="21"/>
    </row>
    <row r="46" spans="2:6" x14ac:dyDescent="0.3">
      <c r="B46" s="5"/>
      <c r="C46" s="37" t="s">
        <v>984</v>
      </c>
      <c r="D46" s="43"/>
      <c r="E46" s="38"/>
      <c r="F46" s="14"/>
    </row>
    <row r="47" spans="2:6" ht="28.05" customHeight="1" x14ac:dyDescent="0.3">
      <c r="B47" s="5"/>
      <c r="C47" s="7"/>
      <c r="D47" s="47" t="s">
        <v>985</v>
      </c>
      <c r="E47" s="36"/>
      <c r="F47" s="21"/>
    </row>
    <row r="48" spans="2:6" ht="28.05" customHeight="1" x14ac:dyDescent="0.3">
      <c r="B48" s="5"/>
      <c r="C48" s="8"/>
      <c r="D48" s="42" t="s">
        <v>986</v>
      </c>
      <c r="E48" s="38"/>
      <c r="F48" s="22"/>
    </row>
    <row r="49" spans="2:6" ht="28.05" customHeight="1" x14ac:dyDescent="0.3">
      <c r="B49" s="5"/>
      <c r="C49" s="47" t="s">
        <v>987</v>
      </c>
      <c r="D49" s="35"/>
      <c r="E49" s="36"/>
      <c r="F49" s="12"/>
    </row>
    <row r="50" spans="2:6" ht="28.05" customHeight="1" x14ac:dyDescent="0.3">
      <c r="B50" s="5"/>
      <c r="C50" s="42" t="s">
        <v>988</v>
      </c>
      <c r="D50" s="43"/>
      <c r="E50" s="38"/>
      <c r="F50" s="11"/>
    </row>
    <row r="51" spans="2:6" ht="28.05" customHeight="1" x14ac:dyDescent="0.3">
      <c r="B51" s="5"/>
      <c r="C51" s="47" t="s">
        <v>989</v>
      </c>
      <c r="D51" s="35"/>
      <c r="E51" s="36"/>
      <c r="F51" s="12"/>
    </row>
    <row r="52" spans="2:6" ht="28.05" customHeight="1" x14ac:dyDescent="0.3">
      <c r="B52" s="5"/>
      <c r="C52" s="42" t="s">
        <v>990</v>
      </c>
      <c r="D52" s="43"/>
      <c r="E52" s="38"/>
      <c r="F52" s="11"/>
    </row>
    <row r="53" spans="2:6" ht="28.05" customHeight="1" x14ac:dyDescent="0.3">
      <c r="B53" s="5"/>
      <c r="C53" s="47" t="s">
        <v>991</v>
      </c>
      <c r="D53" s="35"/>
      <c r="E53" s="36"/>
      <c r="F53" s="12"/>
    </row>
    <row r="54" spans="2:6" ht="42" customHeight="1" x14ac:dyDescent="0.3">
      <c r="B54" s="5"/>
      <c r="C54" s="42" t="s">
        <v>992</v>
      </c>
      <c r="D54" s="43"/>
      <c r="E54" s="38"/>
      <c r="F54" s="11"/>
    </row>
    <row r="55" spans="2:6" ht="28.05" customHeight="1" x14ac:dyDescent="0.3">
      <c r="B55" s="5"/>
      <c r="C55" s="34" t="s">
        <v>993</v>
      </c>
      <c r="D55" s="35"/>
      <c r="E55" s="36"/>
      <c r="F55" s="13"/>
    </row>
    <row r="56" spans="2:6" x14ac:dyDescent="0.3">
      <c r="B56" s="5"/>
      <c r="C56" s="5"/>
      <c r="D56" s="42" t="s">
        <v>994</v>
      </c>
      <c r="E56" s="38"/>
      <c r="F56" s="22"/>
    </row>
    <row r="57" spans="2:6" x14ac:dyDescent="0.3">
      <c r="B57" s="5"/>
      <c r="C57" s="5"/>
      <c r="D57" s="47" t="s">
        <v>995</v>
      </c>
      <c r="E57" s="36"/>
      <c r="F57" s="21"/>
    </row>
    <row r="58" spans="2:6" x14ac:dyDescent="0.3">
      <c r="B58" s="5"/>
      <c r="C58" s="5"/>
      <c r="D58" s="52" t="s">
        <v>996</v>
      </c>
      <c r="E58" s="53"/>
      <c r="F58" s="22"/>
    </row>
    <row r="59" spans="2:6" ht="28.05" customHeight="1" x14ac:dyDescent="0.3">
      <c r="B59" s="5"/>
      <c r="C59" s="5"/>
      <c r="D59" s="47" t="s">
        <v>997</v>
      </c>
      <c r="E59" s="36"/>
      <c r="F59" s="21"/>
    </row>
    <row r="60" spans="2:6" x14ac:dyDescent="0.3">
      <c r="B60" s="5"/>
      <c r="C60" s="5"/>
      <c r="D60" s="42" t="s">
        <v>998</v>
      </c>
      <c r="E60" s="38"/>
      <c r="F60" s="22"/>
    </row>
    <row r="61" spans="2:6" x14ac:dyDescent="0.3">
      <c r="B61" s="5"/>
      <c r="C61" s="5"/>
      <c r="D61" s="47" t="s">
        <v>999</v>
      </c>
      <c r="E61" s="36"/>
      <c r="F61" s="21"/>
    </row>
    <row r="62" spans="2:6" x14ac:dyDescent="0.3">
      <c r="B62" s="5"/>
      <c r="C62" s="5"/>
      <c r="D62" s="42" t="s">
        <v>1000</v>
      </c>
      <c r="E62" s="38"/>
      <c r="F62" s="22"/>
    </row>
    <row r="63" spans="2:6" x14ac:dyDescent="0.3">
      <c r="B63" s="5"/>
      <c r="C63" s="5"/>
      <c r="D63" s="47" t="s">
        <v>1001</v>
      </c>
      <c r="E63" s="36"/>
      <c r="F63" s="21"/>
    </row>
    <row r="64" spans="2:6" ht="28.05" customHeight="1" x14ac:dyDescent="0.3">
      <c r="B64" s="5"/>
      <c r="C64" s="5"/>
      <c r="D64" s="42" t="s">
        <v>1002</v>
      </c>
      <c r="E64" s="38"/>
      <c r="F64" s="22"/>
    </row>
    <row r="65" spans="2:6" x14ac:dyDescent="0.3">
      <c r="B65" s="5"/>
      <c r="C65" s="6"/>
      <c r="D65" s="39" t="s">
        <v>973</v>
      </c>
      <c r="E65" s="41"/>
      <c r="F65" s="21">
        <f>SUM(F16:F18)-F19-F20+SUM(F21:F24)</f>
        <v>0</v>
      </c>
    </row>
    <row r="66" spans="2:6" ht="28.05" customHeight="1" x14ac:dyDescent="0.3">
      <c r="B66" s="5"/>
      <c r="C66" s="37" t="s">
        <v>1003</v>
      </c>
      <c r="D66" s="43"/>
      <c r="E66" s="38"/>
      <c r="F66" s="14"/>
    </row>
    <row r="67" spans="2:6" x14ac:dyDescent="0.3">
      <c r="B67" s="5"/>
      <c r="C67" s="7"/>
      <c r="D67" s="47" t="s">
        <v>994</v>
      </c>
      <c r="E67" s="36"/>
      <c r="F67" s="21">
        <f>F56</f>
        <v>0</v>
      </c>
    </row>
    <row r="68" spans="2:6" x14ac:dyDescent="0.3">
      <c r="B68" s="5"/>
      <c r="C68" s="7"/>
      <c r="D68" s="42" t="s">
        <v>1004</v>
      </c>
      <c r="E68" s="38"/>
      <c r="F68" s="22"/>
    </row>
    <row r="69" spans="2:6" ht="28.05" customHeight="1" x14ac:dyDescent="0.3">
      <c r="B69" s="5"/>
      <c r="C69" s="7"/>
      <c r="D69" s="48" t="s">
        <v>1005</v>
      </c>
      <c r="E69" s="50"/>
      <c r="F69" s="21"/>
    </row>
    <row r="70" spans="2:6" ht="28.05" customHeight="1" x14ac:dyDescent="0.3">
      <c r="B70" s="5"/>
      <c r="C70" s="7"/>
      <c r="D70" s="42" t="s">
        <v>1006</v>
      </c>
      <c r="E70" s="38"/>
      <c r="F70" s="22"/>
    </row>
    <row r="71" spans="2:6" x14ac:dyDescent="0.3">
      <c r="B71" s="5"/>
      <c r="C71" s="7"/>
      <c r="D71" s="47" t="s">
        <v>1007</v>
      </c>
      <c r="E71" s="36"/>
      <c r="F71" s="21"/>
    </row>
    <row r="72" spans="2:6" x14ac:dyDescent="0.3">
      <c r="B72" s="5"/>
      <c r="C72" s="7"/>
      <c r="D72" s="42" t="s">
        <v>1008</v>
      </c>
      <c r="E72" s="38"/>
      <c r="F72" s="22"/>
    </row>
    <row r="73" spans="2:6" ht="28.05" customHeight="1" x14ac:dyDescent="0.3">
      <c r="B73" s="5"/>
      <c r="C73" s="7"/>
      <c r="D73" s="47" t="s">
        <v>1009</v>
      </c>
      <c r="E73" s="36"/>
      <c r="F73" s="21"/>
    </row>
    <row r="74" spans="2:6" x14ac:dyDescent="0.3">
      <c r="B74" s="5"/>
      <c r="C74" s="7"/>
      <c r="D74" s="42" t="s">
        <v>1010</v>
      </c>
      <c r="E74" s="38"/>
      <c r="F74" s="22"/>
    </row>
    <row r="75" spans="2:6" ht="28.05" customHeight="1" x14ac:dyDescent="0.3">
      <c r="B75" s="5"/>
      <c r="C75" s="7"/>
      <c r="D75" s="47" t="s">
        <v>1011</v>
      </c>
      <c r="E75" s="36"/>
      <c r="F75" s="21"/>
    </row>
    <row r="76" spans="2:6" ht="28.05" customHeight="1" x14ac:dyDescent="0.3">
      <c r="B76" s="5"/>
      <c r="C76" s="7"/>
      <c r="D76" s="42" t="s">
        <v>1012</v>
      </c>
      <c r="E76" s="38"/>
      <c r="F76" s="22"/>
    </row>
    <row r="77" spans="2:6" x14ac:dyDescent="0.3">
      <c r="B77" s="6"/>
      <c r="C77" s="8"/>
      <c r="D77" s="39" t="s">
        <v>1013</v>
      </c>
      <c r="E77" s="41"/>
      <c r="F77" s="25"/>
    </row>
  </sheetData>
  <mergeCells count="64">
    <mergeCell ref="B11:E11"/>
    <mergeCell ref="C12:E12"/>
    <mergeCell ref="D13:E13"/>
    <mergeCell ref="D17:E17"/>
    <mergeCell ref="D18:E18"/>
    <mergeCell ref="D19:E19"/>
    <mergeCell ref="D20:E20"/>
    <mergeCell ref="D21:E21"/>
    <mergeCell ref="D22:E22"/>
    <mergeCell ref="D23:E23"/>
    <mergeCell ref="D24:E24"/>
    <mergeCell ref="D25:E25"/>
    <mergeCell ref="C26:E26"/>
    <mergeCell ref="D27:E27"/>
    <mergeCell ref="D28:E28"/>
    <mergeCell ref="D29:E29"/>
    <mergeCell ref="C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C45:E45"/>
    <mergeCell ref="C46:E46"/>
    <mergeCell ref="D47:E47"/>
    <mergeCell ref="D48:E48"/>
    <mergeCell ref="C49:E49"/>
    <mergeCell ref="C50:E50"/>
    <mergeCell ref="C51:E51"/>
    <mergeCell ref="C52:E52"/>
    <mergeCell ref="C53:E53"/>
    <mergeCell ref="C54:E54"/>
    <mergeCell ref="C55:E55"/>
    <mergeCell ref="D56:E56"/>
    <mergeCell ref="D57:E57"/>
    <mergeCell ref="D58:E58"/>
    <mergeCell ref="D59:E59"/>
    <mergeCell ref="D60:E60"/>
    <mergeCell ref="D61:E61"/>
    <mergeCell ref="D62:E62"/>
    <mergeCell ref="D63:E63"/>
    <mergeCell ref="D64:E64"/>
    <mergeCell ref="D65:E65"/>
    <mergeCell ref="C66:E66"/>
    <mergeCell ref="D67:E67"/>
    <mergeCell ref="D68:E68"/>
    <mergeCell ref="D74:E74"/>
    <mergeCell ref="D75:E75"/>
    <mergeCell ref="D76:E76"/>
    <mergeCell ref="D77:E77"/>
    <mergeCell ref="D69:E69"/>
    <mergeCell ref="D70:E70"/>
    <mergeCell ref="D71:E71"/>
    <mergeCell ref="D72:E72"/>
    <mergeCell ref="D73:E73"/>
  </mergeCells>
  <hyperlinks>
    <hyperlink ref="B2" location="'Indice'!A1" display="Indice" xr:uid="{00000000-0004-0000-2400-000000000000}"/>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1:E20"/>
  <sheetViews>
    <sheetView showGridLines="0" workbookViewId="0"/>
  </sheetViews>
  <sheetFormatPr baseColWidth="10" defaultColWidth="8.88671875" defaultRowHeight="14.4" x14ac:dyDescent="0.3"/>
  <cols>
    <col min="2" max="3" width="2.6640625" customWidth="1"/>
    <col min="4" max="4" width="50" customWidth="1"/>
    <col min="5" max="5" width="15" customWidth="1"/>
  </cols>
  <sheetData>
    <row r="1" spans="2:5" ht="21" x14ac:dyDescent="0.4">
      <c r="B1" s="66" t="s">
        <v>1025</v>
      </c>
    </row>
    <row r="2" spans="2:5" x14ac:dyDescent="0.3">
      <c r="B2" s="2" t="s">
        <v>1</v>
      </c>
    </row>
    <row r="3" spans="2:5" x14ac:dyDescent="0.3">
      <c r="B3" s="1"/>
    </row>
    <row r="4" spans="2:5" x14ac:dyDescent="0.3">
      <c r="B4" s="1"/>
    </row>
    <row r="5" spans="2:5" x14ac:dyDescent="0.3">
      <c r="B5" s="1" t="s">
        <v>3</v>
      </c>
      <c r="C5" t="s">
        <v>1014</v>
      </c>
    </row>
    <row r="6" spans="2:5" x14ac:dyDescent="0.3">
      <c r="B6" s="1" t="s">
        <v>4</v>
      </c>
      <c r="C6" t="s">
        <v>5</v>
      </c>
    </row>
    <row r="7" spans="2:5" x14ac:dyDescent="0.3">
      <c r="B7" s="1" t="s">
        <v>6</v>
      </c>
      <c r="C7" t="s">
        <v>5</v>
      </c>
    </row>
    <row r="8" spans="2:5" x14ac:dyDescent="0.3">
      <c r="B8" s="1" t="s">
        <v>7</v>
      </c>
      <c r="C8" t="s">
        <v>5</v>
      </c>
    </row>
    <row r="10" spans="2:5" x14ac:dyDescent="0.3">
      <c r="E10" s="4" t="s">
        <v>8</v>
      </c>
    </row>
    <row r="11" spans="2:5" x14ac:dyDescent="0.3">
      <c r="B11" s="34" t="s">
        <v>1015</v>
      </c>
      <c r="C11" s="35"/>
      <c r="D11" s="36"/>
      <c r="E11" s="12"/>
    </row>
    <row r="12" spans="2:5" x14ac:dyDescent="0.3">
      <c r="B12" s="5"/>
      <c r="C12" s="37" t="s">
        <v>1016</v>
      </c>
      <c r="D12" s="38"/>
      <c r="E12" s="14"/>
    </row>
    <row r="13" spans="2:5" x14ac:dyDescent="0.3">
      <c r="B13" s="5"/>
      <c r="C13" s="7"/>
      <c r="D13" s="9" t="s">
        <v>1017</v>
      </c>
      <c r="E13" s="21"/>
    </row>
    <row r="14" spans="2:5" x14ac:dyDescent="0.3">
      <c r="B14" s="5"/>
      <c r="C14" s="7"/>
      <c r="D14" s="10" t="s">
        <v>1018</v>
      </c>
      <c r="E14" s="22"/>
    </row>
    <row r="15" spans="2:5" x14ac:dyDescent="0.3">
      <c r="B15" s="5"/>
      <c r="C15" s="8"/>
      <c r="D15" s="19" t="s">
        <v>1019</v>
      </c>
      <c r="E15" s="21">
        <f>E13+E14</f>
        <v>0</v>
      </c>
    </row>
    <row r="16" spans="2:5" x14ac:dyDescent="0.3">
      <c r="B16" s="5"/>
      <c r="C16" s="37" t="s">
        <v>1020</v>
      </c>
      <c r="D16" s="38"/>
      <c r="E16" s="14"/>
    </row>
    <row r="17" spans="2:5" x14ac:dyDescent="0.3">
      <c r="B17" s="5"/>
      <c r="C17" s="7"/>
      <c r="D17" s="9" t="s">
        <v>1021</v>
      </c>
      <c r="E17" s="21"/>
    </row>
    <row r="18" spans="2:5" x14ac:dyDescent="0.3">
      <c r="B18" s="5"/>
      <c r="C18" s="7"/>
      <c r="D18" s="10" t="s">
        <v>1022</v>
      </c>
      <c r="E18" s="22"/>
    </row>
    <row r="19" spans="2:5" x14ac:dyDescent="0.3">
      <c r="B19" s="5"/>
      <c r="C19" s="8"/>
      <c r="D19" s="19" t="s">
        <v>1023</v>
      </c>
      <c r="E19" s="21">
        <f>E17+E18</f>
        <v>0</v>
      </c>
    </row>
    <row r="20" spans="2:5" ht="28.05" customHeight="1" x14ac:dyDescent="0.3">
      <c r="B20" s="6"/>
      <c r="C20" s="42" t="s">
        <v>1024</v>
      </c>
      <c r="D20" s="38"/>
      <c r="E20" s="23"/>
    </row>
  </sheetData>
  <mergeCells count="4">
    <mergeCell ref="B11:D11"/>
    <mergeCell ref="C12:D12"/>
    <mergeCell ref="C16:D16"/>
    <mergeCell ref="C20:D20"/>
  </mergeCells>
  <hyperlinks>
    <hyperlink ref="B2" location="'Indice'!A1" display="Indice" xr:uid="{00000000-0004-0000-25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49"/>
  <sheetViews>
    <sheetView showGridLines="0" workbookViewId="0"/>
  </sheetViews>
  <sheetFormatPr baseColWidth="10" defaultColWidth="8.88671875" defaultRowHeight="14.4" x14ac:dyDescent="0.3"/>
  <cols>
    <col min="2" max="5" width="2.6640625" customWidth="1"/>
    <col min="6" max="6" width="50" customWidth="1"/>
    <col min="7" max="8" width="15" customWidth="1"/>
  </cols>
  <sheetData>
    <row r="1" spans="2:8" ht="21" x14ac:dyDescent="0.4">
      <c r="B1" s="66" t="s">
        <v>1025</v>
      </c>
    </row>
    <row r="2" spans="2:8" x14ac:dyDescent="0.3">
      <c r="B2" s="2" t="s">
        <v>1</v>
      </c>
    </row>
    <row r="3" spans="2:8" x14ac:dyDescent="0.3">
      <c r="B3" s="1"/>
    </row>
    <row r="4" spans="2:8" x14ac:dyDescent="0.3">
      <c r="B4" s="1"/>
    </row>
    <row r="5" spans="2:8" x14ac:dyDescent="0.3">
      <c r="B5" s="1" t="s">
        <v>3</v>
      </c>
      <c r="C5" t="s">
        <v>118</v>
      </c>
    </row>
    <row r="6" spans="2:8" x14ac:dyDescent="0.3">
      <c r="B6" s="1" t="s">
        <v>4</v>
      </c>
      <c r="C6" t="s">
        <v>5</v>
      </c>
    </row>
    <row r="7" spans="2:8" x14ac:dyDescent="0.3">
      <c r="B7" s="1" t="s">
        <v>6</v>
      </c>
      <c r="C7" t="s">
        <v>5</v>
      </c>
    </row>
    <row r="8" spans="2:8" x14ac:dyDescent="0.3">
      <c r="B8" s="1" t="s">
        <v>7</v>
      </c>
      <c r="C8" t="s">
        <v>5</v>
      </c>
    </row>
    <row r="10" spans="2:8" x14ac:dyDescent="0.3">
      <c r="G10" s="4" t="s">
        <v>8</v>
      </c>
      <c r="H10" s="17" t="s">
        <v>17</v>
      </c>
    </row>
    <row r="11" spans="2:8" x14ac:dyDescent="0.3">
      <c r="B11" s="34" t="s">
        <v>119</v>
      </c>
      <c r="C11" s="35"/>
      <c r="D11" s="35"/>
      <c r="E11" s="35"/>
      <c r="F11" s="36"/>
      <c r="G11" s="13"/>
      <c r="H11" s="13"/>
    </row>
    <row r="12" spans="2:8" x14ac:dyDescent="0.3">
      <c r="B12" s="5"/>
      <c r="C12" s="37" t="s">
        <v>120</v>
      </c>
      <c r="D12" s="43"/>
      <c r="E12" s="43"/>
      <c r="F12" s="38"/>
      <c r="G12" s="14"/>
      <c r="H12" s="14"/>
    </row>
    <row r="13" spans="2:8" x14ac:dyDescent="0.3">
      <c r="B13" s="5"/>
      <c r="C13" s="7"/>
      <c r="D13" s="34" t="s">
        <v>121</v>
      </c>
      <c r="E13" s="35"/>
      <c r="F13" s="36"/>
      <c r="G13" s="13"/>
      <c r="H13" s="13"/>
    </row>
    <row r="14" spans="2:8" x14ac:dyDescent="0.3">
      <c r="B14" s="5"/>
      <c r="C14" s="7"/>
      <c r="D14" s="5"/>
      <c r="E14" s="37" t="s">
        <v>122</v>
      </c>
      <c r="F14" s="38"/>
      <c r="G14" s="22"/>
      <c r="H14" s="22"/>
    </row>
    <row r="15" spans="2:8" ht="22.8" x14ac:dyDescent="0.3">
      <c r="B15" s="5"/>
      <c r="C15" s="7"/>
      <c r="D15" s="5"/>
      <c r="E15" s="8"/>
      <c r="F15" s="9" t="s">
        <v>123</v>
      </c>
      <c r="G15" s="21"/>
      <c r="H15" s="21"/>
    </row>
    <row r="16" spans="2:8" x14ac:dyDescent="0.3">
      <c r="B16" s="5"/>
      <c r="C16" s="7"/>
      <c r="D16" s="5"/>
      <c r="E16" s="52" t="s">
        <v>124</v>
      </c>
      <c r="F16" s="53"/>
      <c r="G16" s="22"/>
      <c r="H16" s="22"/>
    </row>
    <row r="17" spans="2:8" x14ac:dyDescent="0.3">
      <c r="B17" s="5"/>
      <c r="C17" s="7"/>
      <c r="D17" s="5"/>
      <c r="E17" s="47" t="s">
        <v>125</v>
      </c>
      <c r="F17" s="36"/>
      <c r="G17" s="21">
        <f>G14-G16</f>
        <v>0</v>
      </c>
      <c r="H17" s="21">
        <f>H14-H16</f>
        <v>0</v>
      </c>
    </row>
    <row r="18" spans="2:8" x14ac:dyDescent="0.3">
      <c r="B18" s="5"/>
      <c r="C18" s="7"/>
      <c r="D18" s="5"/>
      <c r="E18" s="42" t="s">
        <v>126</v>
      </c>
      <c r="F18" s="38"/>
      <c r="G18" s="22"/>
      <c r="H18" s="22"/>
    </row>
    <row r="19" spans="2:8" x14ac:dyDescent="0.3">
      <c r="B19" s="5"/>
      <c r="C19" s="7"/>
      <c r="D19" s="5"/>
      <c r="E19" s="48" t="s">
        <v>127</v>
      </c>
      <c r="F19" s="50"/>
      <c r="G19" s="21"/>
      <c r="H19" s="21"/>
    </row>
    <row r="20" spans="2:8" x14ac:dyDescent="0.3">
      <c r="B20" s="5"/>
      <c r="C20" s="7"/>
      <c r="D20" s="5"/>
      <c r="E20" s="52" t="s">
        <v>128</v>
      </c>
      <c r="F20" s="53"/>
      <c r="G20" s="22"/>
      <c r="H20" s="22"/>
    </row>
    <row r="21" spans="2:8" x14ac:dyDescent="0.3">
      <c r="B21" s="5"/>
      <c r="C21" s="7"/>
      <c r="D21" s="5"/>
      <c r="E21" s="47" t="s">
        <v>129</v>
      </c>
      <c r="F21" s="36"/>
      <c r="G21" s="21"/>
      <c r="H21" s="21"/>
    </row>
    <row r="22" spans="2:8" x14ac:dyDescent="0.3">
      <c r="B22" s="5"/>
      <c r="C22" s="7"/>
      <c r="D22" s="5"/>
      <c r="E22" s="44" t="s">
        <v>130</v>
      </c>
      <c r="F22" s="46"/>
      <c r="G22" s="22">
        <f>G17+G18-G19-G20+G21</f>
        <v>0</v>
      </c>
      <c r="H22" s="22">
        <f>H17+H18-H19-H20+H21</f>
        <v>0</v>
      </c>
    </row>
    <row r="23" spans="2:8" ht="28.05" customHeight="1" x14ac:dyDescent="0.3">
      <c r="B23" s="5"/>
      <c r="C23" s="7"/>
      <c r="D23" s="5"/>
      <c r="E23" s="47" t="s">
        <v>131</v>
      </c>
      <c r="F23" s="36"/>
      <c r="G23" s="21"/>
      <c r="H23" s="21"/>
    </row>
    <row r="24" spans="2:8" x14ac:dyDescent="0.3">
      <c r="B24" s="5"/>
      <c r="C24" s="7"/>
      <c r="D24" s="5"/>
      <c r="E24" s="42" t="s">
        <v>132</v>
      </c>
      <c r="F24" s="38"/>
      <c r="G24" s="22"/>
      <c r="H24" s="22"/>
    </row>
    <row r="25" spans="2:8" ht="28.05" customHeight="1" x14ac:dyDescent="0.3">
      <c r="B25" s="5"/>
      <c r="C25" s="7"/>
      <c r="D25" s="5"/>
      <c r="E25" s="47" t="s">
        <v>133</v>
      </c>
      <c r="F25" s="36"/>
      <c r="G25" s="21"/>
      <c r="H25" s="21"/>
    </row>
    <row r="26" spans="2:8" x14ac:dyDescent="0.3">
      <c r="B26" s="5"/>
      <c r="C26" s="7"/>
      <c r="D26" s="5"/>
      <c r="E26" s="42" t="s">
        <v>134</v>
      </c>
      <c r="F26" s="38"/>
      <c r="G26" s="22"/>
      <c r="H26" s="22"/>
    </row>
    <row r="27" spans="2:8" x14ac:dyDescent="0.3">
      <c r="B27" s="5"/>
      <c r="C27" s="7"/>
      <c r="D27" s="5"/>
      <c r="E27" s="47" t="s">
        <v>135</v>
      </c>
      <c r="F27" s="36"/>
      <c r="G27" s="21"/>
      <c r="H27" s="21"/>
    </row>
    <row r="28" spans="2:8" ht="42" customHeight="1" x14ac:dyDescent="0.3">
      <c r="B28" s="5"/>
      <c r="C28" s="7"/>
      <c r="D28" s="5"/>
      <c r="E28" s="52" t="s">
        <v>136</v>
      </c>
      <c r="F28" s="53"/>
      <c r="G28" s="22"/>
      <c r="H28" s="22"/>
    </row>
    <row r="29" spans="2:8" ht="28.05" customHeight="1" x14ac:dyDescent="0.3">
      <c r="B29" s="5"/>
      <c r="C29" s="7"/>
      <c r="D29" s="5"/>
      <c r="E29" s="47" t="s">
        <v>137</v>
      </c>
      <c r="F29" s="36"/>
      <c r="G29" s="21"/>
      <c r="H29" s="21"/>
    </row>
    <row r="30" spans="2:8" ht="28.05" customHeight="1" x14ac:dyDescent="0.3">
      <c r="B30" s="5"/>
      <c r="C30" s="7"/>
      <c r="D30" s="5"/>
      <c r="E30" s="42" t="s">
        <v>138</v>
      </c>
      <c r="F30" s="38"/>
      <c r="G30" s="22"/>
      <c r="H30" s="22"/>
    </row>
    <row r="31" spans="2:8" ht="55.95" customHeight="1" x14ac:dyDescent="0.3">
      <c r="B31" s="5"/>
      <c r="C31" s="7"/>
      <c r="D31" s="5"/>
      <c r="E31" s="47" t="s">
        <v>139</v>
      </c>
      <c r="F31" s="36"/>
      <c r="G31" s="21"/>
      <c r="H31" s="21"/>
    </row>
    <row r="32" spans="2:8" ht="55.95" customHeight="1" x14ac:dyDescent="0.3">
      <c r="B32" s="5"/>
      <c r="C32" s="7"/>
      <c r="D32" s="5"/>
      <c r="E32" s="42" t="s">
        <v>140</v>
      </c>
      <c r="F32" s="38"/>
      <c r="G32" s="22"/>
      <c r="H32" s="22"/>
    </row>
    <row r="33" spans="2:8" ht="28.05" customHeight="1" x14ac:dyDescent="0.3">
      <c r="B33" s="5"/>
      <c r="C33" s="7"/>
      <c r="D33" s="5"/>
      <c r="E33" s="47" t="s">
        <v>141</v>
      </c>
      <c r="F33" s="36"/>
      <c r="G33" s="21"/>
      <c r="H33" s="21"/>
    </row>
    <row r="34" spans="2:8" x14ac:dyDescent="0.3">
      <c r="B34" s="5"/>
      <c r="C34" s="7"/>
      <c r="D34" s="5"/>
      <c r="E34" s="44" t="s">
        <v>142</v>
      </c>
      <c r="F34" s="46"/>
      <c r="G34" s="22">
        <f>SUM(G22:G26)-G27-G28+SUM(G29:G33)</f>
        <v>0</v>
      </c>
      <c r="H34" s="22">
        <f>SUM(H22:H26)-H27-H28+SUM(H29:H33)</f>
        <v>0</v>
      </c>
    </row>
    <row r="35" spans="2:8" x14ac:dyDescent="0.3">
      <c r="B35" s="5"/>
      <c r="C35" s="7"/>
      <c r="D35" s="5"/>
      <c r="E35" s="47" t="s">
        <v>143</v>
      </c>
      <c r="F35" s="36"/>
      <c r="G35" s="21">
        <f>SUM(Hoja35!F16:F18)-Hoja35!F19-Hoja35!F20+SUM(Hoja35!F21:F24)</f>
        <v>0</v>
      </c>
      <c r="H35" s="21"/>
    </row>
    <row r="36" spans="2:8" x14ac:dyDescent="0.3">
      <c r="B36" s="5"/>
      <c r="C36" s="7"/>
      <c r="D36" s="5"/>
      <c r="E36" s="44" t="s">
        <v>144</v>
      </c>
      <c r="F36" s="46"/>
      <c r="G36" s="22">
        <f>-G35+G34</f>
        <v>0</v>
      </c>
      <c r="H36" s="22">
        <f>-H35+H34</f>
        <v>0</v>
      </c>
    </row>
    <row r="37" spans="2:8" x14ac:dyDescent="0.3">
      <c r="B37" s="5"/>
      <c r="C37" s="7"/>
      <c r="D37" s="5"/>
      <c r="E37" s="47" t="s">
        <v>145</v>
      </c>
      <c r="F37" s="36"/>
      <c r="G37" s="21"/>
      <c r="H37" s="21"/>
    </row>
    <row r="38" spans="2:8" x14ac:dyDescent="0.3">
      <c r="B38" s="5"/>
      <c r="C38" s="7"/>
      <c r="D38" s="5"/>
      <c r="E38" s="51" t="s">
        <v>146</v>
      </c>
      <c r="F38" s="46"/>
      <c r="G38" s="22">
        <f>G36+G37</f>
        <v>0</v>
      </c>
      <c r="H38" s="22">
        <f>H36+H37</f>
        <v>0</v>
      </c>
    </row>
    <row r="39" spans="2:8" x14ac:dyDescent="0.3">
      <c r="B39" s="5"/>
      <c r="C39" s="7"/>
      <c r="D39" s="5"/>
      <c r="E39" s="24"/>
      <c r="F39" s="9" t="s">
        <v>147</v>
      </c>
      <c r="G39" s="21"/>
      <c r="H39" s="21"/>
    </row>
    <row r="40" spans="2:8" x14ac:dyDescent="0.3">
      <c r="B40" s="5"/>
      <c r="C40" s="7"/>
      <c r="D40" s="6"/>
      <c r="E40" s="18"/>
      <c r="F40" s="10" t="s">
        <v>148</v>
      </c>
      <c r="G40" s="22"/>
      <c r="H40" s="22"/>
    </row>
    <row r="41" spans="2:8" x14ac:dyDescent="0.3">
      <c r="B41" s="5"/>
      <c r="C41" s="7"/>
      <c r="D41" s="34" t="s">
        <v>149</v>
      </c>
      <c r="E41" s="35"/>
      <c r="F41" s="36"/>
      <c r="G41" s="13"/>
      <c r="H41" s="13"/>
    </row>
    <row r="42" spans="2:8" x14ac:dyDescent="0.3">
      <c r="B42" s="5"/>
      <c r="C42" s="7"/>
      <c r="D42" s="5"/>
      <c r="E42" s="37" t="s">
        <v>150</v>
      </c>
      <c r="F42" s="38"/>
      <c r="G42" s="14"/>
      <c r="H42" s="14"/>
    </row>
    <row r="43" spans="2:8" x14ac:dyDescent="0.3">
      <c r="B43" s="5"/>
      <c r="C43" s="7"/>
      <c r="D43" s="5"/>
      <c r="E43" s="7"/>
      <c r="F43" s="9" t="s">
        <v>151</v>
      </c>
      <c r="G43" s="21"/>
      <c r="H43" s="21"/>
    </row>
    <row r="44" spans="2:8" ht="22.8" x14ac:dyDescent="0.3">
      <c r="B44" s="5"/>
      <c r="C44" s="7"/>
      <c r="D44" s="5"/>
      <c r="E44" s="7"/>
      <c r="F44" s="10" t="s">
        <v>152</v>
      </c>
      <c r="G44" s="22"/>
      <c r="H44" s="22"/>
    </row>
    <row r="45" spans="2:8" x14ac:dyDescent="0.3">
      <c r="B45" s="5"/>
      <c r="C45" s="7"/>
      <c r="D45" s="5"/>
      <c r="E45" s="8"/>
      <c r="F45" s="19" t="s">
        <v>153</v>
      </c>
      <c r="G45" s="21">
        <f>G43+G44</f>
        <v>0</v>
      </c>
      <c r="H45" s="21">
        <f>H43+H44</f>
        <v>0</v>
      </c>
    </row>
    <row r="46" spans="2:8" x14ac:dyDescent="0.3">
      <c r="B46" s="5"/>
      <c r="C46" s="7"/>
      <c r="D46" s="5"/>
      <c r="E46" s="37" t="s">
        <v>154</v>
      </c>
      <c r="F46" s="38"/>
      <c r="G46" s="14"/>
      <c r="H46" s="14"/>
    </row>
    <row r="47" spans="2:8" ht="22.8" x14ac:dyDescent="0.3">
      <c r="B47" s="5"/>
      <c r="C47" s="7"/>
      <c r="D47" s="5"/>
      <c r="E47" s="7"/>
      <c r="F47" s="9" t="s">
        <v>155</v>
      </c>
      <c r="G47" s="21"/>
      <c r="H47" s="21"/>
    </row>
    <row r="48" spans="2:8" ht="22.8" x14ac:dyDescent="0.3">
      <c r="B48" s="5"/>
      <c r="C48" s="7"/>
      <c r="D48" s="5"/>
      <c r="E48" s="7"/>
      <c r="F48" s="10" t="s">
        <v>156</v>
      </c>
      <c r="G48" s="22"/>
      <c r="H48" s="22"/>
    </row>
    <row r="49" spans="2:8" x14ac:dyDescent="0.3">
      <c r="B49" s="6"/>
      <c r="C49" s="8"/>
      <c r="D49" s="6"/>
      <c r="E49" s="8"/>
      <c r="F49" s="19" t="s">
        <v>157</v>
      </c>
      <c r="G49" s="25">
        <f>G47+G48</f>
        <v>0</v>
      </c>
      <c r="H49" s="25">
        <f>H47+H48</f>
        <v>0</v>
      </c>
    </row>
  </sheetData>
  <mergeCells count="30">
    <mergeCell ref="B11:F11"/>
    <mergeCell ref="C12:F12"/>
    <mergeCell ref="D13:F13"/>
    <mergeCell ref="E14:F14"/>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D41:F41"/>
    <mergeCell ref="E42:F42"/>
    <mergeCell ref="E46:F46"/>
  </mergeCells>
  <hyperlinks>
    <hyperlink ref="B2" location="'Indice'!A1" display="Indice"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I85"/>
  <sheetViews>
    <sheetView showGridLines="0" workbookViewId="0"/>
  </sheetViews>
  <sheetFormatPr baseColWidth="10" defaultColWidth="8.88671875" defaultRowHeight="14.4" x14ac:dyDescent="0.3"/>
  <cols>
    <col min="2" max="6" width="2.6640625" customWidth="1"/>
    <col min="7" max="7" width="50" customWidth="1"/>
    <col min="8" max="9" width="15" customWidth="1"/>
  </cols>
  <sheetData>
    <row r="1" spans="2:9" ht="21" x14ac:dyDescent="0.4">
      <c r="B1" s="66" t="s">
        <v>1025</v>
      </c>
    </row>
    <row r="2" spans="2:9" x14ac:dyDescent="0.3">
      <c r="B2" s="2" t="s">
        <v>1</v>
      </c>
    </row>
    <row r="3" spans="2:9" x14ac:dyDescent="0.3">
      <c r="B3" s="1"/>
    </row>
    <row r="4" spans="2:9" x14ac:dyDescent="0.3">
      <c r="B4" s="1"/>
    </row>
    <row r="5" spans="2:9" x14ac:dyDescent="0.3">
      <c r="B5" s="1" t="s">
        <v>3</v>
      </c>
      <c r="C5" t="s">
        <v>158</v>
      </c>
    </row>
    <row r="6" spans="2:9" x14ac:dyDescent="0.3">
      <c r="B6" s="1" t="s">
        <v>4</v>
      </c>
      <c r="C6" t="s">
        <v>5</v>
      </c>
    </row>
    <row r="7" spans="2:9" x14ac:dyDescent="0.3">
      <c r="B7" s="1" t="s">
        <v>6</v>
      </c>
      <c r="C7" t="s">
        <v>5</v>
      </c>
    </row>
    <row r="8" spans="2:9" x14ac:dyDescent="0.3">
      <c r="B8" s="1" t="s">
        <v>7</v>
      </c>
      <c r="C8" t="s">
        <v>5</v>
      </c>
    </row>
    <row r="10" spans="2:9" x14ac:dyDescent="0.3">
      <c r="H10" s="4" t="s">
        <v>8</v>
      </c>
      <c r="I10" s="17" t="s">
        <v>17</v>
      </c>
    </row>
    <row r="11" spans="2:9" x14ac:dyDescent="0.3">
      <c r="B11" s="34" t="s">
        <v>159</v>
      </c>
      <c r="C11" s="35"/>
      <c r="D11" s="35"/>
      <c r="E11" s="35"/>
      <c r="F11" s="35"/>
      <c r="G11" s="36"/>
      <c r="H11" s="13"/>
      <c r="I11" s="13"/>
    </row>
    <row r="12" spans="2:9" x14ac:dyDescent="0.3">
      <c r="B12" s="5"/>
      <c r="C12" s="44" t="s">
        <v>146</v>
      </c>
      <c r="D12" s="45"/>
      <c r="E12" s="45"/>
      <c r="F12" s="45"/>
      <c r="G12" s="46"/>
      <c r="H12" s="22">
        <f>Hoja03!G36+Hoja03!G37</f>
        <v>0</v>
      </c>
      <c r="I12" s="22">
        <f>Hoja03!H36+Hoja03!H37</f>
        <v>0</v>
      </c>
    </row>
    <row r="13" spans="2:9" x14ac:dyDescent="0.3">
      <c r="B13" s="5"/>
      <c r="C13" s="34" t="s">
        <v>160</v>
      </c>
      <c r="D13" s="35"/>
      <c r="E13" s="35"/>
      <c r="F13" s="35"/>
      <c r="G13" s="36"/>
      <c r="H13" s="13"/>
      <c r="I13" s="13"/>
    </row>
    <row r="14" spans="2:9" x14ac:dyDescent="0.3">
      <c r="B14" s="5"/>
      <c r="C14" s="5"/>
      <c r="D14" s="37" t="s">
        <v>161</v>
      </c>
      <c r="E14" s="43"/>
      <c r="F14" s="43"/>
      <c r="G14" s="38"/>
      <c r="H14" s="14"/>
      <c r="I14" s="14"/>
    </row>
    <row r="15" spans="2:9" ht="28.05" customHeight="1" x14ac:dyDescent="0.3">
      <c r="B15" s="5"/>
      <c r="C15" s="5"/>
      <c r="D15" s="7"/>
      <c r="E15" s="34" t="s">
        <v>162</v>
      </c>
      <c r="F15" s="35"/>
      <c r="G15" s="36"/>
      <c r="H15" s="13"/>
      <c r="I15" s="13"/>
    </row>
    <row r="16" spans="2:9" ht="28.05" customHeight="1" x14ac:dyDescent="0.3">
      <c r="B16" s="5"/>
      <c r="C16" s="5"/>
      <c r="D16" s="7"/>
      <c r="E16" s="5"/>
      <c r="F16" s="42" t="s">
        <v>163</v>
      </c>
      <c r="G16" s="38"/>
      <c r="H16" s="22"/>
      <c r="I16" s="22"/>
    </row>
    <row r="17" spans="2:9" ht="28.05" customHeight="1" x14ac:dyDescent="0.3">
      <c r="B17" s="5"/>
      <c r="C17" s="5"/>
      <c r="D17" s="7"/>
      <c r="E17" s="5"/>
      <c r="F17" s="47" t="s">
        <v>164</v>
      </c>
      <c r="G17" s="36"/>
      <c r="H17" s="21"/>
      <c r="I17" s="21"/>
    </row>
    <row r="18" spans="2:9" ht="28.05" customHeight="1" x14ac:dyDescent="0.3">
      <c r="B18" s="5"/>
      <c r="C18" s="5"/>
      <c r="D18" s="7"/>
      <c r="E18" s="5"/>
      <c r="F18" s="42" t="s">
        <v>165</v>
      </c>
      <c r="G18" s="38"/>
      <c r="H18" s="22"/>
      <c r="I18" s="22"/>
    </row>
    <row r="19" spans="2:9" ht="42" customHeight="1" x14ac:dyDescent="0.3">
      <c r="B19" s="5"/>
      <c r="C19" s="5"/>
      <c r="D19" s="7"/>
      <c r="E19" s="5"/>
      <c r="F19" s="47" t="s">
        <v>166</v>
      </c>
      <c r="G19" s="36"/>
      <c r="H19" s="21"/>
      <c r="I19" s="21"/>
    </row>
    <row r="20" spans="2:9" ht="42" customHeight="1" x14ac:dyDescent="0.3">
      <c r="B20" s="5"/>
      <c r="C20" s="5"/>
      <c r="D20" s="7"/>
      <c r="E20" s="5"/>
      <c r="F20" s="42" t="s">
        <v>167</v>
      </c>
      <c r="G20" s="38"/>
      <c r="H20" s="22"/>
      <c r="I20" s="22"/>
    </row>
    <row r="21" spans="2:9" ht="42" customHeight="1" x14ac:dyDescent="0.3">
      <c r="B21" s="5"/>
      <c r="C21" s="5"/>
      <c r="D21" s="7"/>
      <c r="E21" s="5"/>
      <c r="F21" s="47" t="s">
        <v>168</v>
      </c>
      <c r="G21" s="36"/>
      <c r="H21" s="21"/>
      <c r="I21" s="21"/>
    </row>
    <row r="22" spans="2:9" ht="28.05" customHeight="1" x14ac:dyDescent="0.3">
      <c r="B22" s="5"/>
      <c r="C22" s="5"/>
      <c r="D22" s="7"/>
      <c r="E22" s="6"/>
      <c r="F22" s="44" t="s">
        <v>169</v>
      </c>
      <c r="G22" s="46"/>
      <c r="H22" s="22">
        <f>SUM(H16:H21)</f>
        <v>0</v>
      </c>
      <c r="I22" s="22">
        <f>SUM(I16:I21)</f>
        <v>0</v>
      </c>
    </row>
    <row r="23" spans="2:9" ht="28.05" customHeight="1" x14ac:dyDescent="0.3">
      <c r="B23" s="5"/>
      <c r="C23" s="5"/>
      <c r="D23" s="7"/>
      <c r="E23" s="34" t="s">
        <v>170</v>
      </c>
      <c r="F23" s="35"/>
      <c r="G23" s="36"/>
      <c r="H23" s="13"/>
      <c r="I23" s="13"/>
    </row>
    <row r="24" spans="2:9" x14ac:dyDescent="0.3">
      <c r="B24" s="5"/>
      <c r="C24" s="5"/>
      <c r="D24" s="7"/>
      <c r="E24" s="5"/>
      <c r="F24" s="37" t="s">
        <v>171</v>
      </c>
      <c r="G24" s="38"/>
      <c r="H24" s="14"/>
      <c r="I24" s="14"/>
    </row>
    <row r="25" spans="2:9" ht="22.8" x14ac:dyDescent="0.3">
      <c r="B25" s="5"/>
      <c r="C25" s="5"/>
      <c r="D25" s="7"/>
      <c r="E25" s="5"/>
      <c r="F25" s="7"/>
      <c r="G25" s="9" t="s">
        <v>172</v>
      </c>
      <c r="H25" s="21"/>
      <c r="I25" s="21"/>
    </row>
    <row r="26" spans="2:9" ht="22.8" x14ac:dyDescent="0.3">
      <c r="B26" s="5"/>
      <c r="C26" s="5"/>
      <c r="D26" s="7"/>
      <c r="E26" s="5"/>
      <c r="F26" s="7"/>
      <c r="G26" s="10" t="s">
        <v>173</v>
      </c>
      <c r="H26" s="22"/>
      <c r="I26" s="22"/>
    </row>
    <row r="27" spans="2:9" ht="22.8" x14ac:dyDescent="0.3">
      <c r="B27" s="5"/>
      <c r="C27" s="5"/>
      <c r="D27" s="7"/>
      <c r="E27" s="5"/>
      <c r="F27" s="8"/>
      <c r="G27" s="19" t="s">
        <v>174</v>
      </c>
      <c r="H27" s="21">
        <f>-H26+H25</f>
        <v>0</v>
      </c>
      <c r="I27" s="21">
        <f>-I26+I25</f>
        <v>0</v>
      </c>
    </row>
    <row r="28" spans="2:9" x14ac:dyDescent="0.3">
      <c r="B28" s="5"/>
      <c r="C28" s="5"/>
      <c r="D28" s="7"/>
      <c r="E28" s="5"/>
      <c r="F28" s="37" t="s">
        <v>175</v>
      </c>
      <c r="G28" s="38"/>
      <c r="H28" s="14"/>
      <c r="I28" s="14"/>
    </row>
    <row r="29" spans="2:9" ht="22.8" x14ac:dyDescent="0.3">
      <c r="B29" s="5"/>
      <c r="C29" s="5"/>
      <c r="D29" s="7"/>
      <c r="E29" s="5"/>
      <c r="F29" s="7"/>
      <c r="G29" s="9" t="s">
        <v>176</v>
      </c>
      <c r="H29" s="21"/>
      <c r="I29" s="21"/>
    </row>
    <row r="30" spans="2:9" ht="22.8" x14ac:dyDescent="0.3">
      <c r="B30" s="5"/>
      <c r="C30" s="5"/>
      <c r="D30" s="7"/>
      <c r="E30" s="5"/>
      <c r="F30" s="7"/>
      <c r="G30" s="10" t="s">
        <v>177</v>
      </c>
      <c r="H30" s="22"/>
      <c r="I30" s="22"/>
    </row>
    <row r="31" spans="2:9" ht="22.8" x14ac:dyDescent="0.3">
      <c r="B31" s="5"/>
      <c r="C31" s="5"/>
      <c r="D31" s="7"/>
      <c r="E31" s="5"/>
      <c r="F31" s="8"/>
      <c r="G31" s="19" t="s">
        <v>178</v>
      </c>
      <c r="H31" s="21">
        <f>H29-H30</f>
        <v>0</v>
      </c>
      <c r="I31" s="21">
        <f>I29-I30</f>
        <v>0</v>
      </c>
    </row>
    <row r="32" spans="2:9" x14ac:dyDescent="0.3">
      <c r="B32" s="5"/>
      <c r="C32" s="5"/>
      <c r="D32" s="7"/>
      <c r="E32" s="5"/>
      <c r="F32" s="37" t="s">
        <v>179</v>
      </c>
      <c r="G32" s="38"/>
      <c r="H32" s="14"/>
      <c r="I32" s="14"/>
    </row>
    <row r="33" spans="2:9" ht="22.8" x14ac:dyDescent="0.3">
      <c r="B33" s="5"/>
      <c r="C33" s="5"/>
      <c r="D33" s="7"/>
      <c r="E33" s="5"/>
      <c r="F33" s="7"/>
      <c r="G33" s="9" t="s">
        <v>180</v>
      </c>
      <c r="H33" s="21"/>
      <c r="I33" s="21"/>
    </row>
    <row r="34" spans="2:9" ht="22.8" x14ac:dyDescent="0.3">
      <c r="B34" s="5"/>
      <c r="C34" s="5"/>
      <c r="D34" s="7"/>
      <c r="E34" s="5"/>
      <c r="F34" s="7"/>
      <c r="G34" s="10" t="s">
        <v>181</v>
      </c>
      <c r="H34" s="22"/>
      <c r="I34" s="22"/>
    </row>
    <row r="35" spans="2:9" ht="45.6" x14ac:dyDescent="0.3">
      <c r="B35" s="5"/>
      <c r="C35" s="5"/>
      <c r="D35" s="7"/>
      <c r="E35" s="5"/>
      <c r="F35" s="7"/>
      <c r="G35" s="9" t="s">
        <v>182</v>
      </c>
      <c r="H35" s="21"/>
      <c r="I35" s="21"/>
    </row>
    <row r="36" spans="2:9" ht="22.8" x14ac:dyDescent="0.3">
      <c r="B36" s="5"/>
      <c r="C36" s="5"/>
      <c r="D36" s="7"/>
      <c r="E36" s="5"/>
      <c r="F36" s="8"/>
      <c r="G36" s="20" t="s">
        <v>183</v>
      </c>
      <c r="H36" s="22">
        <f>H33-H34-H35</f>
        <v>0</v>
      </c>
      <c r="I36" s="22">
        <f>I33-I34-I35</f>
        <v>0</v>
      </c>
    </row>
    <row r="37" spans="2:9" x14ac:dyDescent="0.3">
      <c r="B37" s="5"/>
      <c r="C37" s="5"/>
      <c r="D37" s="7"/>
      <c r="E37" s="5"/>
      <c r="F37" s="34" t="s">
        <v>184</v>
      </c>
      <c r="G37" s="36"/>
      <c r="H37" s="13"/>
      <c r="I37" s="13"/>
    </row>
    <row r="38" spans="2:9" ht="22.8" x14ac:dyDescent="0.3">
      <c r="B38" s="5"/>
      <c r="C38" s="5"/>
      <c r="D38" s="7"/>
      <c r="E38" s="5"/>
      <c r="F38" s="5"/>
      <c r="G38" s="10" t="s">
        <v>185</v>
      </c>
      <c r="H38" s="22"/>
      <c r="I38" s="22"/>
    </row>
    <row r="39" spans="2:9" ht="22.8" x14ac:dyDescent="0.3">
      <c r="B39" s="5"/>
      <c r="C39" s="5"/>
      <c r="D39" s="7"/>
      <c r="E39" s="5"/>
      <c r="F39" s="5"/>
      <c r="G39" s="9" t="s">
        <v>186</v>
      </c>
      <c r="H39" s="21"/>
      <c r="I39" s="21"/>
    </row>
    <row r="40" spans="2:9" ht="22.8" x14ac:dyDescent="0.3">
      <c r="B40" s="5"/>
      <c r="C40" s="5"/>
      <c r="D40" s="7"/>
      <c r="E40" s="5"/>
      <c r="F40" s="6"/>
      <c r="G40" s="20" t="s">
        <v>187</v>
      </c>
      <c r="H40" s="22">
        <f>-H39+H38</f>
        <v>0</v>
      </c>
      <c r="I40" s="22">
        <f>-I39+I38</f>
        <v>0</v>
      </c>
    </row>
    <row r="41" spans="2:9" x14ac:dyDescent="0.3">
      <c r="B41" s="5"/>
      <c r="C41" s="5"/>
      <c r="D41" s="7"/>
      <c r="E41" s="5"/>
      <c r="F41" s="34" t="s">
        <v>188</v>
      </c>
      <c r="G41" s="36"/>
      <c r="H41" s="13"/>
      <c r="I41" s="13"/>
    </row>
    <row r="42" spans="2:9" ht="22.8" x14ac:dyDescent="0.3">
      <c r="B42" s="5"/>
      <c r="C42" s="5"/>
      <c r="D42" s="7"/>
      <c r="E42" s="5"/>
      <c r="F42" s="5"/>
      <c r="G42" s="10" t="s">
        <v>189</v>
      </c>
      <c r="H42" s="22"/>
      <c r="I42" s="22"/>
    </row>
    <row r="43" spans="2:9" ht="22.8" x14ac:dyDescent="0.3">
      <c r="B43" s="5"/>
      <c r="C43" s="5"/>
      <c r="D43" s="7"/>
      <c r="E43" s="5"/>
      <c r="F43" s="5"/>
      <c r="G43" s="9" t="s">
        <v>190</v>
      </c>
      <c r="H43" s="21"/>
      <c r="I43" s="21"/>
    </row>
    <row r="44" spans="2:9" ht="22.8" x14ac:dyDescent="0.3">
      <c r="B44" s="5"/>
      <c r="C44" s="5"/>
      <c r="D44" s="7"/>
      <c r="E44" s="5"/>
      <c r="F44" s="6"/>
      <c r="G44" s="10" t="s">
        <v>191</v>
      </c>
      <c r="H44" s="22">
        <f>-H43+H42</f>
        <v>0</v>
      </c>
      <c r="I44" s="22">
        <f>-I43+I42</f>
        <v>0</v>
      </c>
    </row>
    <row r="45" spans="2:9" x14ac:dyDescent="0.3">
      <c r="B45" s="5"/>
      <c r="C45" s="5"/>
      <c r="D45" s="7"/>
      <c r="E45" s="5"/>
      <c r="F45" s="34" t="s">
        <v>192</v>
      </c>
      <c r="G45" s="36"/>
      <c r="H45" s="13"/>
      <c r="I45" s="13"/>
    </row>
    <row r="46" spans="2:9" ht="22.8" x14ac:dyDescent="0.3">
      <c r="B46" s="5"/>
      <c r="C46" s="5"/>
      <c r="D46" s="7"/>
      <c r="E46" s="5"/>
      <c r="F46" s="5"/>
      <c r="G46" s="10" t="s">
        <v>193</v>
      </c>
      <c r="H46" s="22"/>
      <c r="I46" s="22"/>
    </row>
    <row r="47" spans="2:9" ht="22.8" x14ac:dyDescent="0.3">
      <c r="B47" s="5"/>
      <c r="C47" s="5"/>
      <c r="D47" s="7"/>
      <c r="E47" s="5"/>
      <c r="F47" s="5"/>
      <c r="G47" s="9" t="s">
        <v>194</v>
      </c>
      <c r="H47" s="21"/>
      <c r="I47" s="21"/>
    </row>
    <row r="48" spans="2:9" ht="22.8" x14ac:dyDescent="0.3">
      <c r="B48" s="5"/>
      <c r="C48" s="5"/>
      <c r="D48" s="7"/>
      <c r="E48" s="5"/>
      <c r="F48" s="6"/>
      <c r="G48" s="10" t="s">
        <v>195</v>
      </c>
      <c r="H48" s="22">
        <f>H46-H47</f>
        <v>0</v>
      </c>
      <c r="I48" s="22">
        <f>I46-I47</f>
        <v>0</v>
      </c>
    </row>
    <row r="49" spans="2:9" ht="28.05" customHeight="1" x14ac:dyDescent="0.3">
      <c r="B49" s="5"/>
      <c r="C49" s="5"/>
      <c r="D49" s="7"/>
      <c r="E49" s="5"/>
      <c r="F49" s="34" t="s">
        <v>196</v>
      </c>
      <c r="G49" s="36"/>
      <c r="H49" s="13"/>
      <c r="I49" s="13"/>
    </row>
    <row r="50" spans="2:9" ht="22.8" x14ac:dyDescent="0.3">
      <c r="B50" s="5"/>
      <c r="C50" s="5"/>
      <c r="D50" s="7"/>
      <c r="E50" s="5"/>
      <c r="F50" s="5"/>
      <c r="G50" s="10" t="s">
        <v>197</v>
      </c>
      <c r="H50" s="22"/>
      <c r="I50" s="22"/>
    </row>
    <row r="51" spans="2:9" ht="34.200000000000003" x14ac:dyDescent="0.3">
      <c r="B51" s="5"/>
      <c r="C51" s="5"/>
      <c r="D51" s="7"/>
      <c r="E51" s="5"/>
      <c r="F51" s="5"/>
      <c r="G51" s="9" t="s">
        <v>198</v>
      </c>
      <c r="H51" s="21"/>
      <c r="I51" s="21"/>
    </row>
    <row r="52" spans="2:9" ht="22.8" x14ac:dyDescent="0.3">
      <c r="B52" s="5"/>
      <c r="C52" s="5"/>
      <c r="D52" s="7"/>
      <c r="E52" s="5"/>
      <c r="F52" s="6"/>
      <c r="G52" s="10" t="s">
        <v>199</v>
      </c>
      <c r="H52" s="22">
        <f>H50-H51</f>
        <v>0</v>
      </c>
      <c r="I52" s="22">
        <f>I50-I51</f>
        <v>0</v>
      </c>
    </row>
    <row r="53" spans="2:9" ht="28.05" customHeight="1" x14ac:dyDescent="0.3">
      <c r="B53" s="5"/>
      <c r="C53" s="5"/>
      <c r="D53" s="7"/>
      <c r="E53" s="5"/>
      <c r="F53" s="34" t="s">
        <v>200</v>
      </c>
      <c r="G53" s="36"/>
      <c r="H53" s="13"/>
      <c r="I53" s="13"/>
    </row>
    <row r="54" spans="2:9" ht="34.200000000000003" x14ac:dyDescent="0.3">
      <c r="B54" s="5"/>
      <c r="C54" s="5"/>
      <c r="D54" s="7"/>
      <c r="E54" s="5"/>
      <c r="F54" s="5"/>
      <c r="G54" s="10" t="s">
        <v>201</v>
      </c>
      <c r="H54" s="22"/>
      <c r="I54" s="22"/>
    </row>
    <row r="55" spans="2:9" ht="34.200000000000003" x14ac:dyDescent="0.3">
      <c r="B55" s="5"/>
      <c r="C55" s="5"/>
      <c r="D55" s="7"/>
      <c r="E55" s="5"/>
      <c r="F55" s="5"/>
      <c r="G55" s="9" t="s">
        <v>202</v>
      </c>
      <c r="H55" s="21"/>
      <c r="I55" s="21"/>
    </row>
    <row r="56" spans="2:9" ht="57" x14ac:dyDescent="0.3">
      <c r="B56" s="5"/>
      <c r="C56" s="5"/>
      <c r="D56" s="7"/>
      <c r="E56" s="5"/>
      <c r="F56" s="5"/>
      <c r="G56" s="10" t="s">
        <v>203</v>
      </c>
      <c r="H56" s="22"/>
      <c r="I56" s="22"/>
    </row>
    <row r="57" spans="2:9" ht="34.200000000000003" x14ac:dyDescent="0.3">
      <c r="B57" s="5"/>
      <c r="C57" s="5"/>
      <c r="D57" s="7"/>
      <c r="E57" s="5"/>
      <c r="F57" s="6"/>
      <c r="G57" s="19" t="s">
        <v>204</v>
      </c>
      <c r="H57" s="21">
        <f>H54-H55-H56</f>
        <v>0</v>
      </c>
      <c r="I57" s="21">
        <f>I54-I55-I56</f>
        <v>0</v>
      </c>
    </row>
    <row r="58" spans="2:9" ht="42" customHeight="1" x14ac:dyDescent="0.3">
      <c r="B58" s="5"/>
      <c r="C58" s="5"/>
      <c r="D58" s="7"/>
      <c r="E58" s="6"/>
      <c r="F58" s="42" t="s">
        <v>205</v>
      </c>
      <c r="G58" s="38"/>
      <c r="H58" s="22"/>
      <c r="I58" s="22"/>
    </row>
    <row r="59" spans="2:9" ht="28.05" customHeight="1" x14ac:dyDescent="0.3">
      <c r="B59" s="5"/>
      <c r="C59" s="6"/>
      <c r="D59" s="8"/>
      <c r="E59" s="47" t="s">
        <v>206</v>
      </c>
      <c r="F59" s="35"/>
      <c r="G59" s="36"/>
      <c r="H59" s="21">
        <f>H27+H31+H36+H40+H44+H48+H52+H57+H58</f>
        <v>0</v>
      </c>
      <c r="I59" s="21">
        <f>I27+I31+I36+I40+I44+I48+I52+I57+I58</f>
        <v>0</v>
      </c>
    </row>
    <row r="60" spans="2:9" x14ac:dyDescent="0.3">
      <c r="B60" s="5"/>
      <c r="C60" s="44" t="s">
        <v>207</v>
      </c>
      <c r="D60" s="45"/>
      <c r="E60" s="45"/>
      <c r="F60" s="45"/>
      <c r="G60" s="46"/>
      <c r="H60" s="22">
        <f>H59+H22</f>
        <v>0</v>
      </c>
      <c r="I60" s="22">
        <f>I59+I22</f>
        <v>0</v>
      </c>
    </row>
    <row r="61" spans="2:9" ht="28.05" customHeight="1" x14ac:dyDescent="0.3">
      <c r="B61" s="5"/>
      <c r="C61" s="34" t="s">
        <v>208</v>
      </c>
      <c r="D61" s="35"/>
      <c r="E61" s="35"/>
      <c r="F61" s="35"/>
      <c r="G61" s="36"/>
      <c r="H61" s="13"/>
      <c r="I61" s="13"/>
    </row>
    <row r="62" spans="2:9" ht="28.05" customHeight="1" x14ac:dyDescent="0.3">
      <c r="B62" s="5"/>
      <c r="C62" s="5"/>
      <c r="D62" s="42" t="s">
        <v>209</v>
      </c>
      <c r="E62" s="43"/>
      <c r="F62" s="43"/>
      <c r="G62" s="38"/>
      <c r="H62" s="22"/>
      <c r="I62" s="22"/>
    </row>
    <row r="63" spans="2:9" ht="28.05" customHeight="1" x14ac:dyDescent="0.3">
      <c r="B63" s="5"/>
      <c r="C63" s="5"/>
      <c r="D63" s="47" t="s">
        <v>210</v>
      </c>
      <c r="E63" s="35"/>
      <c r="F63" s="35"/>
      <c r="G63" s="36"/>
      <c r="H63" s="21"/>
      <c r="I63" s="21"/>
    </row>
    <row r="64" spans="2:9" ht="28.05" customHeight="1" x14ac:dyDescent="0.3">
      <c r="B64" s="5"/>
      <c r="C64" s="5"/>
      <c r="D64" s="42" t="s">
        <v>211</v>
      </c>
      <c r="E64" s="43"/>
      <c r="F64" s="43"/>
      <c r="G64" s="38"/>
      <c r="H64" s="22"/>
      <c r="I64" s="22"/>
    </row>
    <row r="65" spans="2:9" ht="42" customHeight="1" x14ac:dyDescent="0.3">
      <c r="B65" s="5"/>
      <c r="C65" s="5"/>
      <c r="D65" s="47" t="s">
        <v>212</v>
      </c>
      <c r="E65" s="35"/>
      <c r="F65" s="35"/>
      <c r="G65" s="36"/>
      <c r="H65" s="21"/>
      <c r="I65" s="21"/>
    </row>
    <row r="66" spans="2:9" ht="28.05" customHeight="1" x14ac:dyDescent="0.3">
      <c r="B66" s="5"/>
      <c r="C66" s="5"/>
      <c r="D66" s="42" t="s">
        <v>213</v>
      </c>
      <c r="E66" s="43"/>
      <c r="F66" s="43"/>
      <c r="G66" s="38"/>
      <c r="H66" s="22"/>
      <c r="I66" s="22"/>
    </row>
    <row r="67" spans="2:9" ht="28.05" customHeight="1" x14ac:dyDescent="0.3">
      <c r="B67" s="5"/>
      <c r="C67" s="6"/>
      <c r="D67" s="39" t="s">
        <v>214</v>
      </c>
      <c r="E67" s="40"/>
      <c r="F67" s="40"/>
      <c r="G67" s="41"/>
      <c r="H67" s="21">
        <f>SUM(H62:H66)</f>
        <v>0</v>
      </c>
      <c r="I67" s="21">
        <f>SUM(I62:I66)</f>
        <v>0</v>
      </c>
    </row>
    <row r="68" spans="2:9" ht="42" customHeight="1" x14ac:dyDescent="0.3">
      <c r="B68" s="5"/>
      <c r="C68" s="42" t="s">
        <v>215</v>
      </c>
      <c r="D68" s="43"/>
      <c r="E68" s="43"/>
      <c r="F68" s="43"/>
      <c r="G68" s="38"/>
      <c r="H68" s="22"/>
      <c r="I68" s="22"/>
    </row>
    <row r="69" spans="2:9" ht="28.05" customHeight="1" x14ac:dyDescent="0.3">
      <c r="B69" s="5"/>
      <c r="C69" s="34" t="s">
        <v>216</v>
      </c>
      <c r="D69" s="35"/>
      <c r="E69" s="35"/>
      <c r="F69" s="35"/>
      <c r="G69" s="36"/>
      <c r="H69" s="13"/>
      <c r="I69" s="13"/>
    </row>
    <row r="70" spans="2:9" ht="28.05" customHeight="1" x14ac:dyDescent="0.3">
      <c r="B70" s="5"/>
      <c r="C70" s="5"/>
      <c r="D70" s="42" t="s">
        <v>217</v>
      </c>
      <c r="E70" s="43"/>
      <c r="F70" s="43"/>
      <c r="G70" s="38"/>
      <c r="H70" s="22"/>
      <c r="I70" s="22"/>
    </row>
    <row r="71" spans="2:9" ht="28.05" customHeight="1" x14ac:dyDescent="0.3">
      <c r="B71" s="5"/>
      <c r="C71" s="5"/>
      <c r="D71" s="47" t="s">
        <v>218</v>
      </c>
      <c r="E71" s="35"/>
      <c r="F71" s="35"/>
      <c r="G71" s="36"/>
      <c r="H71" s="21"/>
      <c r="I71" s="21"/>
    </row>
    <row r="72" spans="2:9" ht="28.05" customHeight="1" x14ac:dyDescent="0.3">
      <c r="B72" s="5"/>
      <c r="C72" s="5"/>
      <c r="D72" s="42" t="s">
        <v>219</v>
      </c>
      <c r="E72" s="43"/>
      <c r="F72" s="43"/>
      <c r="G72" s="38"/>
      <c r="H72" s="22"/>
      <c r="I72" s="22"/>
    </row>
    <row r="73" spans="2:9" ht="28.05" customHeight="1" x14ac:dyDescent="0.3">
      <c r="B73" s="5"/>
      <c r="C73" s="5"/>
      <c r="D73" s="47" t="s">
        <v>220</v>
      </c>
      <c r="E73" s="35"/>
      <c r="F73" s="35"/>
      <c r="G73" s="36"/>
      <c r="H73" s="21"/>
      <c r="I73" s="21"/>
    </row>
    <row r="74" spans="2:9" ht="28.05" customHeight="1" x14ac:dyDescent="0.3">
      <c r="B74" s="5"/>
      <c r="C74" s="5"/>
      <c r="D74" s="42" t="s">
        <v>221</v>
      </c>
      <c r="E74" s="43"/>
      <c r="F74" s="43"/>
      <c r="G74" s="38"/>
      <c r="H74" s="22"/>
      <c r="I74" s="22"/>
    </row>
    <row r="75" spans="2:9" ht="28.05" customHeight="1" x14ac:dyDescent="0.3">
      <c r="B75" s="5"/>
      <c r="C75" s="5"/>
      <c r="D75" s="47" t="s">
        <v>222</v>
      </c>
      <c r="E75" s="35"/>
      <c r="F75" s="35"/>
      <c r="G75" s="36"/>
      <c r="H75" s="21"/>
      <c r="I75" s="21"/>
    </row>
    <row r="76" spans="2:9" ht="28.05" customHeight="1" x14ac:dyDescent="0.3">
      <c r="B76" s="5"/>
      <c r="C76" s="5"/>
      <c r="D76" s="42" t="s">
        <v>223</v>
      </c>
      <c r="E76" s="43"/>
      <c r="F76" s="43"/>
      <c r="G76" s="38"/>
      <c r="H76" s="22"/>
      <c r="I76" s="22"/>
    </row>
    <row r="77" spans="2:9" ht="28.05" customHeight="1" x14ac:dyDescent="0.3">
      <c r="B77" s="5"/>
      <c r="C77" s="5"/>
      <c r="D77" s="47" t="s">
        <v>224</v>
      </c>
      <c r="E77" s="35"/>
      <c r="F77" s="35"/>
      <c r="G77" s="36"/>
      <c r="H77" s="21"/>
      <c r="I77" s="21"/>
    </row>
    <row r="78" spans="2:9" ht="28.05" customHeight="1" x14ac:dyDescent="0.3">
      <c r="B78" s="5"/>
      <c r="C78" s="6"/>
      <c r="D78" s="44" t="s">
        <v>225</v>
      </c>
      <c r="E78" s="45"/>
      <c r="F78" s="45"/>
      <c r="G78" s="46"/>
      <c r="H78" s="22">
        <f>SUM(H70:H77)</f>
        <v>0</v>
      </c>
      <c r="I78" s="22">
        <f>SUM(I70:I77)</f>
        <v>0</v>
      </c>
    </row>
    <row r="79" spans="2:9" ht="42" customHeight="1" x14ac:dyDescent="0.3">
      <c r="B79" s="5"/>
      <c r="C79" s="47" t="s">
        <v>226</v>
      </c>
      <c r="D79" s="35"/>
      <c r="E79" s="35"/>
      <c r="F79" s="35"/>
      <c r="G79" s="36"/>
      <c r="H79" s="21"/>
      <c r="I79" s="21"/>
    </row>
    <row r="80" spans="2:9" x14ac:dyDescent="0.3">
      <c r="B80" s="5"/>
      <c r="C80" s="44" t="s">
        <v>227</v>
      </c>
      <c r="D80" s="45"/>
      <c r="E80" s="45"/>
      <c r="F80" s="45"/>
      <c r="G80" s="46"/>
      <c r="H80" s="22">
        <f>H67+H68+H78+H79</f>
        <v>0</v>
      </c>
      <c r="I80" s="22">
        <f>I67+I68+I78+I79</f>
        <v>0</v>
      </c>
    </row>
    <row r="81" spans="2:9" x14ac:dyDescent="0.3">
      <c r="B81" s="5"/>
      <c r="C81" s="47" t="s">
        <v>228</v>
      </c>
      <c r="D81" s="35"/>
      <c r="E81" s="35"/>
      <c r="F81" s="35"/>
      <c r="G81" s="36"/>
      <c r="H81" s="21">
        <f>H60-H80</f>
        <v>0</v>
      </c>
      <c r="I81" s="21">
        <f>I60-I80</f>
        <v>0</v>
      </c>
    </row>
    <row r="82" spans="2:9" x14ac:dyDescent="0.3">
      <c r="B82" s="5"/>
      <c r="C82" s="44" t="s">
        <v>229</v>
      </c>
      <c r="D82" s="45"/>
      <c r="E82" s="45"/>
      <c r="F82" s="45"/>
      <c r="G82" s="46"/>
      <c r="H82" s="22">
        <f>H12+H81</f>
        <v>0</v>
      </c>
      <c r="I82" s="22">
        <f>I12+I81</f>
        <v>0</v>
      </c>
    </row>
    <row r="83" spans="2:9" x14ac:dyDescent="0.3">
      <c r="B83" s="5"/>
      <c r="C83" s="34" t="s">
        <v>230</v>
      </c>
      <c r="D83" s="35"/>
      <c r="E83" s="35"/>
      <c r="F83" s="35"/>
      <c r="G83" s="36"/>
      <c r="H83" s="13"/>
      <c r="I83" s="13"/>
    </row>
    <row r="84" spans="2:9" x14ac:dyDescent="0.3">
      <c r="B84" s="5"/>
      <c r="C84" s="5"/>
      <c r="D84" s="42" t="s">
        <v>231</v>
      </c>
      <c r="E84" s="43"/>
      <c r="F84" s="43"/>
      <c r="G84" s="38"/>
      <c r="H84" s="22"/>
      <c r="I84" s="22"/>
    </row>
    <row r="85" spans="2:9" x14ac:dyDescent="0.3">
      <c r="B85" s="6"/>
      <c r="C85" s="6"/>
      <c r="D85" s="47" t="s">
        <v>232</v>
      </c>
      <c r="E85" s="35"/>
      <c r="F85" s="35"/>
      <c r="G85" s="36"/>
      <c r="H85" s="25"/>
      <c r="I85" s="25"/>
    </row>
  </sheetData>
  <mergeCells count="49">
    <mergeCell ref="B11:G11"/>
    <mergeCell ref="C12:G12"/>
    <mergeCell ref="C13:G13"/>
    <mergeCell ref="D14:G14"/>
    <mergeCell ref="E15:G15"/>
    <mergeCell ref="F16:G16"/>
    <mergeCell ref="F17:G17"/>
    <mergeCell ref="F18:G18"/>
    <mergeCell ref="F19:G19"/>
    <mergeCell ref="F20:G20"/>
    <mergeCell ref="F21:G21"/>
    <mergeCell ref="F22:G22"/>
    <mergeCell ref="E23:G23"/>
    <mergeCell ref="F24:G24"/>
    <mergeCell ref="F28:G28"/>
    <mergeCell ref="F32:G32"/>
    <mergeCell ref="F37:G37"/>
    <mergeCell ref="F41:G41"/>
    <mergeCell ref="F45:G45"/>
    <mergeCell ref="F49:G49"/>
    <mergeCell ref="F53:G53"/>
    <mergeCell ref="F58:G58"/>
    <mergeCell ref="E59:G59"/>
    <mergeCell ref="C60:G60"/>
    <mergeCell ref="C61:G61"/>
    <mergeCell ref="D62:G62"/>
    <mergeCell ref="D63:G63"/>
    <mergeCell ref="D64:G64"/>
    <mergeCell ref="D65:G65"/>
    <mergeCell ref="D66:G66"/>
    <mergeCell ref="D67:G67"/>
    <mergeCell ref="C68:G68"/>
    <mergeCell ref="C69:G69"/>
    <mergeCell ref="D70:G70"/>
    <mergeCell ref="D71:G71"/>
    <mergeCell ref="D72:G72"/>
    <mergeCell ref="D73:G73"/>
    <mergeCell ref="D74:G74"/>
    <mergeCell ref="D75:G75"/>
    <mergeCell ref="D76:G76"/>
    <mergeCell ref="C82:G82"/>
    <mergeCell ref="C83:G83"/>
    <mergeCell ref="D84:G84"/>
    <mergeCell ref="D85:G85"/>
    <mergeCell ref="D77:G77"/>
    <mergeCell ref="D78:G78"/>
    <mergeCell ref="C79:G79"/>
    <mergeCell ref="C80:G80"/>
    <mergeCell ref="C81:G81"/>
  </mergeCells>
  <hyperlinks>
    <hyperlink ref="B2" location="'Indice'!A1" display="Indice"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H81"/>
  <sheetViews>
    <sheetView showGridLines="0" workbookViewId="0"/>
  </sheetViews>
  <sheetFormatPr baseColWidth="10" defaultColWidth="8.88671875" defaultRowHeight="14.4" x14ac:dyDescent="0.3"/>
  <cols>
    <col min="2" max="5" width="2.6640625" customWidth="1"/>
    <col min="6" max="6" width="50" customWidth="1"/>
    <col min="7" max="8" width="15" customWidth="1"/>
  </cols>
  <sheetData>
    <row r="1" spans="2:8" ht="21" x14ac:dyDescent="0.4">
      <c r="B1" s="66" t="s">
        <v>1025</v>
      </c>
    </row>
    <row r="2" spans="2:8" x14ac:dyDescent="0.3">
      <c r="B2" s="2" t="s">
        <v>1</v>
      </c>
    </row>
    <row r="3" spans="2:8" x14ac:dyDescent="0.3">
      <c r="B3" s="1"/>
    </row>
    <row r="4" spans="2:8" x14ac:dyDescent="0.3">
      <c r="B4" s="1"/>
    </row>
    <row r="5" spans="2:8" x14ac:dyDescent="0.3">
      <c r="B5" s="1" t="s">
        <v>3</v>
      </c>
      <c r="C5" t="s">
        <v>233</v>
      </c>
    </row>
    <row r="6" spans="2:8" x14ac:dyDescent="0.3">
      <c r="B6" s="1" t="s">
        <v>4</v>
      </c>
      <c r="C6" t="s">
        <v>5</v>
      </c>
    </row>
    <row r="7" spans="2:8" x14ac:dyDescent="0.3">
      <c r="B7" s="1" t="s">
        <v>6</v>
      </c>
      <c r="C7" t="s">
        <v>5</v>
      </c>
    </row>
    <row r="8" spans="2:8" x14ac:dyDescent="0.3">
      <c r="B8" s="1" t="s">
        <v>7</v>
      </c>
      <c r="C8" t="s">
        <v>5</v>
      </c>
    </row>
    <row r="10" spans="2:8" x14ac:dyDescent="0.3">
      <c r="G10" s="4" t="s">
        <v>8</v>
      </c>
      <c r="H10" s="17" t="s">
        <v>17</v>
      </c>
    </row>
    <row r="11" spans="2:8" x14ac:dyDescent="0.3">
      <c r="B11" s="34" t="s">
        <v>234</v>
      </c>
      <c r="C11" s="35"/>
      <c r="D11" s="35"/>
      <c r="E11" s="35"/>
      <c r="F11" s="36"/>
      <c r="G11" s="13"/>
      <c r="H11" s="13"/>
    </row>
    <row r="12" spans="2:8" x14ac:dyDescent="0.3">
      <c r="B12" s="5"/>
      <c r="C12" s="37" t="s">
        <v>235</v>
      </c>
      <c r="D12" s="43"/>
      <c r="E12" s="43"/>
      <c r="F12" s="38"/>
      <c r="G12" s="14"/>
      <c r="H12" s="14"/>
    </row>
    <row r="13" spans="2:8" ht="28.05" customHeight="1" x14ac:dyDescent="0.3">
      <c r="B13" s="5"/>
      <c r="C13" s="7"/>
      <c r="D13" s="34" t="s">
        <v>236</v>
      </c>
      <c r="E13" s="35"/>
      <c r="F13" s="36"/>
      <c r="G13" s="13"/>
      <c r="H13" s="13"/>
    </row>
    <row r="14" spans="2:8" x14ac:dyDescent="0.3">
      <c r="B14" s="5"/>
      <c r="C14" s="7"/>
      <c r="D14" s="5"/>
      <c r="E14" s="37" t="s">
        <v>237</v>
      </c>
      <c r="F14" s="38"/>
      <c r="G14" s="14"/>
      <c r="H14" s="14"/>
    </row>
    <row r="15" spans="2:8" ht="22.8" x14ac:dyDescent="0.3">
      <c r="B15" s="5"/>
      <c r="C15" s="7"/>
      <c r="D15" s="5"/>
      <c r="E15" s="7"/>
      <c r="F15" s="9" t="s">
        <v>238</v>
      </c>
      <c r="G15" s="21"/>
      <c r="H15" s="21"/>
    </row>
    <row r="16" spans="2:8" ht="22.8" x14ac:dyDescent="0.3">
      <c r="B16" s="5"/>
      <c r="C16" s="7"/>
      <c r="D16" s="5"/>
      <c r="E16" s="7"/>
      <c r="F16" s="10" t="s">
        <v>239</v>
      </c>
      <c r="G16" s="22"/>
      <c r="H16" s="22"/>
    </row>
    <row r="17" spans="2:8" ht="22.8" x14ac:dyDescent="0.3">
      <c r="B17" s="5"/>
      <c r="C17" s="7"/>
      <c r="D17" s="5"/>
      <c r="E17" s="7"/>
      <c r="F17" s="9" t="s">
        <v>240</v>
      </c>
      <c r="G17" s="21"/>
      <c r="H17" s="21"/>
    </row>
    <row r="18" spans="2:8" ht="22.8" x14ac:dyDescent="0.3">
      <c r="B18" s="5"/>
      <c r="C18" s="7"/>
      <c r="D18" s="5"/>
      <c r="E18" s="7"/>
      <c r="F18" s="10" t="s">
        <v>241</v>
      </c>
      <c r="G18" s="22"/>
      <c r="H18" s="22"/>
    </row>
    <row r="19" spans="2:8" ht="34.200000000000003" x14ac:dyDescent="0.3">
      <c r="B19" s="5"/>
      <c r="C19" s="7"/>
      <c r="D19" s="5"/>
      <c r="E19" s="7"/>
      <c r="F19" s="9" t="s">
        <v>242</v>
      </c>
      <c r="G19" s="21"/>
      <c r="H19" s="21"/>
    </row>
    <row r="20" spans="2:8" x14ac:dyDescent="0.3">
      <c r="B20" s="5"/>
      <c r="C20" s="7"/>
      <c r="D20" s="5"/>
      <c r="E20" s="8"/>
      <c r="F20" s="10" t="s">
        <v>243</v>
      </c>
      <c r="G20" s="22"/>
      <c r="H20" s="22"/>
    </row>
    <row r="21" spans="2:8" ht="28.05" customHeight="1" x14ac:dyDescent="0.3">
      <c r="B21" s="5"/>
      <c r="C21" s="7"/>
      <c r="D21" s="5"/>
      <c r="E21" s="34" t="s">
        <v>244</v>
      </c>
      <c r="F21" s="36"/>
      <c r="G21" s="13"/>
      <c r="H21" s="13"/>
    </row>
    <row r="22" spans="2:8" x14ac:dyDescent="0.3">
      <c r="B22" s="5"/>
      <c r="C22" s="7"/>
      <c r="D22" s="5"/>
      <c r="E22" s="5"/>
      <c r="F22" s="10" t="s">
        <v>245</v>
      </c>
      <c r="G22" s="22"/>
      <c r="H22" s="22"/>
    </row>
    <row r="23" spans="2:8" ht="22.8" x14ac:dyDescent="0.3">
      <c r="B23" s="5"/>
      <c r="C23" s="7"/>
      <c r="D23" s="5"/>
      <c r="E23" s="5"/>
      <c r="F23" s="9" t="s">
        <v>246</v>
      </c>
      <c r="G23" s="21"/>
      <c r="H23" s="21"/>
    </row>
    <row r="24" spans="2:8" x14ac:dyDescent="0.3">
      <c r="B24" s="5"/>
      <c r="C24" s="7"/>
      <c r="D24" s="5"/>
      <c r="E24" s="5"/>
      <c r="F24" s="10" t="s">
        <v>247</v>
      </c>
      <c r="G24" s="22"/>
      <c r="H24" s="22"/>
    </row>
    <row r="25" spans="2:8" ht="22.8" x14ac:dyDescent="0.3">
      <c r="B25" s="5"/>
      <c r="C25" s="7"/>
      <c r="D25" s="5"/>
      <c r="E25" s="5"/>
      <c r="F25" s="9" t="s">
        <v>248</v>
      </c>
      <c r="G25" s="21"/>
      <c r="H25" s="21"/>
    </row>
    <row r="26" spans="2:8" ht="22.8" x14ac:dyDescent="0.3">
      <c r="B26" s="5"/>
      <c r="C26" s="7"/>
      <c r="D26" s="5"/>
      <c r="E26" s="5"/>
      <c r="F26" s="10" t="s">
        <v>249</v>
      </c>
      <c r="G26" s="22"/>
      <c r="H26" s="22"/>
    </row>
    <row r="27" spans="2:8" x14ac:dyDescent="0.3">
      <c r="B27" s="5"/>
      <c r="C27" s="7"/>
      <c r="D27" s="5"/>
      <c r="E27" s="6"/>
      <c r="F27" s="9" t="s">
        <v>250</v>
      </c>
      <c r="G27" s="21"/>
      <c r="H27" s="21"/>
    </row>
    <row r="28" spans="2:8" x14ac:dyDescent="0.3">
      <c r="B28" s="5"/>
      <c r="C28" s="7"/>
      <c r="D28" s="5"/>
      <c r="E28" s="42" t="s">
        <v>251</v>
      </c>
      <c r="F28" s="38"/>
      <c r="G28" s="22">
        <f>SUM(G15:G20)-SUM(G22:G27)</f>
        <v>0</v>
      </c>
      <c r="H28" s="22">
        <f>SUM(H15:H20)-SUM(H22:H27)</f>
        <v>0</v>
      </c>
    </row>
    <row r="29" spans="2:8" x14ac:dyDescent="0.3">
      <c r="B29" s="5"/>
      <c r="C29" s="7"/>
      <c r="D29" s="5"/>
      <c r="E29" s="48" t="s">
        <v>252</v>
      </c>
      <c r="F29" s="50"/>
      <c r="G29" s="21"/>
      <c r="H29" s="21"/>
    </row>
    <row r="30" spans="2:8" x14ac:dyDescent="0.3">
      <c r="B30" s="5"/>
      <c r="C30" s="7"/>
      <c r="D30" s="5"/>
      <c r="E30" s="42" t="s">
        <v>253</v>
      </c>
      <c r="F30" s="38"/>
      <c r="G30" s="22"/>
      <c r="H30" s="22"/>
    </row>
    <row r="31" spans="2:8" x14ac:dyDescent="0.3">
      <c r="B31" s="5"/>
      <c r="C31" s="7"/>
      <c r="D31" s="5"/>
      <c r="E31" s="48" t="s">
        <v>254</v>
      </c>
      <c r="F31" s="50"/>
      <c r="G31" s="21"/>
      <c r="H31" s="21"/>
    </row>
    <row r="32" spans="2:8" x14ac:dyDescent="0.3">
      <c r="B32" s="5"/>
      <c r="C32" s="7"/>
      <c r="D32" s="5"/>
      <c r="E32" s="42" t="s">
        <v>255</v>
      </c>
      <c r="F32" s="38"/>
      <c r="G32" s="22"/>
      <c r="H32" s="22"/>
    </row>
    <row r="33" spans="2:8" x14ac:dyDescent="0.3">
      <c r="B33" s="5"/>
      <c r="C33" s="7"/>
      <c r="D33" s="5"/>
      <c r="E33" s="48" t="s">
        <v>256</v>
      </c>
      <c r="F33" s="50"/>
      <c r="G33" s="21"/>
      <c r="H33" s="21"/>
    </row>
    <row r="34" spans="2:8" x14ac:dyDescent="0.3">
      <c r="B34" s="5"/>
      <c r="C34" s="7"/>
      <c r="D34" s="5"/>
      <c r="E34" s="42" t="s">
        <v>257</v>
      </c>
      <c r="F34" s="38"/>
      <c r="G34" s="22"/>
      <c r="H34" s="22"/>
    </row>
    <row r="35" spans="2:8" ht="28.05" customHeight="1" x14ac:dyDescent="0.3">
      <c r="B35" s="5"/>
      <c r="C35" s="7"/>
      <c r="D35" s="6"/>
      <c r="E35" s="47" t="s">
        <v>258</v>
      </c>
      <c r="F35" s="36"/>
      <c r="G35" s="21">
        <f>G32-G33+G28-G29-G31+G30+G34</f>
        <v>0</v>
      </c>
      <c r="H35" s="21">
        <f>H32-H33+H28-H29-H31+H30+H34</f>
        <v>0</v>
      </c>
    </row>
    <row r="36" spans="2:8" ht="28.05" customHeight="1" x14ac:dyDescent="0.3">
      <c r="B36" s="5"/>
      <c r="C36" s="7"/>
      <c r="D36" s="37" t="s">
        <v>259</v>
      </c>
      <c r="E36" s="43"/>
      <c r="F36" s="38"/>
      <c r="G36" s="14"/>
      <c r="H36" s="14"/>
    </row>
    <row r="37" spans="2:8" ht="28.05" customHeight="1" x14ac:dyDescent="0.3">
      <c r="B37" s="5"/>
      <c r="C37" s="7"/>
      <c r="D37" s="7"/>
      <c r="E37" s="47" t="s">
        <v>260</v>
      </c>
      <c r="F37" s="36"/>
      <c r="G37" s="21"/>
      <c r="H37" s="21"/>
    </row>
    <row r="38" spans="2:8" ht="28.05" customHeight="1" x14ac:dyDescent="0.3">
      <c r="B38" s="5"/>
      <c r="C38" s="7"/>
      <c r="D38" s="7"/>
      <c r="E38" s="52" t="s">
        <v>261</v>
      </c>
      <c r="F38" s="53"/>
      <c r="G38" s="22"/>
      <c r="H38" s="22"/>
    </row>
    <row r="39" spans="2:8" ht="28.05" customHeight="1" x14ac:dyDescent="0.3">
      <c r="B39" s="5"/>
      <c r="C39" s="7"/>
      <c r="D39" s="7"/>
      <c r="E39" s="47" t="s">
        <v>262</v>
      </c>
      <c r="F39" s="36"/>
      <c r="G39" s="21"/>
      <c r="H39" s="21"/>
    </row>
    <row r="40" spans="2:8" ht="28.05" customHeight="1" x14ac:dyDescent="0.3">
      <c r="B40" s="5"/>
      <c r="C40" s="7"/>
      <c r="D40" s="7"/>
      <c r="E40" s="52" t="s">
        <v>263</v>
      </c>
      <c r="F40" s="53"/>
      <c r="G40" s="22"/>
      <c r="H40" s="22"/>
    </row>
    <row r="41" spans="2:8" x14ac:dyDescent="0.3">
      <c r="B41" s="5"/>
      <c r="C41" s="7"/>
      <c r="D41" s="7"/>
      <c r="E41" s="47" t="s">
        <v>264</v>
      </c>
      <c r="F41" s="36"/>
      <c r="G41" s="21"/>
      <c r="H41" s="21"/>
    </row>
    <row r="42" spans="2:8" x14ac:dyDescent="0.3">
      <c r="B42" s="5"/>
      <c r="C42" s="7"/>
      <c r="D42" s="7"/>
      <c r="E42" s="52" t="s">
        <v>265</v>
      </c>
      <c r="F42" s="53"/>
      <c r="G42" s="22"/>
      <c r="H42" s="22"/>
    </row>
    <row r="43" spans="2:8" x14ac:dyDescent="0.3">
      <c r="B43" s="5"/>
      <c r="C43" s="7"/>
      <c r="D43" s="7"/>
      <c r="E43" s="47" t="s">
        <v>266</v>
      </c>
      <c r="F43" s="36"/>
      <c r="G43" s="21"/>
      <c r="H43" s="21"/>
    </row>
    <row r="44" spans="2:8" x14ac:dyDescent="0.3">
      <c r="B44" s="5"/>
      <c r="C44" s="7"/>
      <c r="D44" s="7"/>
      <c r="E44" s="52" t="s">
        <v>267</v>
      </c>
      <c r="F44" s="53"/>
      <c r="G44" s="22"/>
      <c r="H44" s="22"/>
    </row>
    <row r="45" spans="2:8" x14ac:dyDescent="0.3">
      <c r="B45" s="5"/>
      <c r="C45" s="7"/>
      <c r="D45" s="7"/>
      <c r="E45" s="47" t="s">
        <v>268</v>
      </c>
      <c r="F45" s="36"/>
      <c r="G45" s="21"/>
      <c r="H45" s="21"/>
    </row>
    <row r="46" spans="2:8" x14ac:dyDescent="0.3">
      <c r="B46" s="5"/>
      <c r="C46" s="7"/>
      <c r="D46" s="7"/>
      <c r="E46" s="52" t="s">
        <v>269</v>
      </c>
      <c r="F46" s="53"/>
      <c r="G46" s="22"/>
      <c r="H46" s="22"/>
    </row>
    <row r="47" spans="2:8" x14ac:dyDescent="0.3">
      <c r="B47" s="5"/>
      <c r="C47" s="7"/>
      <c r="D47" s="7"/>
      <c r="E47" s="47" t="s">
        <v>270</v>
      </c>
      <c r="F47" s="36"/>
      <c r="G47" s="21"/>
      <c r="H47" s="21"/>
    </row>
    <row r="48" spans="2:8" x14ac:dyDescent="0.3">
      <c r="B48" s="5"/>
      <c r="C48" s="7"/>
      <c r="D48" s="7"/>
      <c r="E48" s="52" t="s">
        <v>271</v>
      </c>
      <c r="F48" s="53"/>
      <c r="G48" s="22"/>
      <c r="H48" s="22"/>
    </row>
    <row r="49" spans="2:8" x14ac:dyDescent="0.3">
      <c r="B49" s="5"/>
      <c r="C49" s="7"/>
      <c r="D49" s="7"/>
      <c r="E49" s="47" t="s">
        <v>272</v>
      </c>
      <c r="F49" s="36"/>
      <c r="G49" s="21"/>
      <c r="H49" s="21"/>
    </row>
    <row r="50" spans="2:8" x14ac:dyDescent="0.3">
      <c r="B50" s="5"/>
      <c r="C50" s="7"/>
      <c r="D50" s="7"/>
      <c r="E50" s="52" t="s">
        <v>273</v>
      </c>
      <c r="F50" s="53"/>
      <c r="G50" s="22"/>
      <c r="H50" s="22"/>
    </row>
    <row r="51" spans="2:8" ht="28.05" customHeight="1" x14ac:dyDescent="0.3">
      <c r="B51" s="5"/>
      <c r="C51" s="7"/>
      <c r="D51" s="7"/>
      <c r="E51" s="47" t="s">
        <v>274</v>
      </c>
      <c r="F51" s="36"/>
      <c r="G51" s="21"/>
      <c r="H51" s="21"/>
    </row>
    <row r="52" spans="2:8" ht="28.05" customHeight="1" x14ac:dyDescent="0.3">
      <c r="B52" s="5"/>
      <c r="C52" s="7"/>
      <c r="D52" s="7"/>
      <c r="E52" s="52" t="s">
        <v>275</v>
      </c>
      <c r="F52" s="53"/>
      <c r="G52" s="22"/>
      <c r="H52" s="22"/>
    </row>
    <row r="53" spans="2:8" ht="28.05" customHeight="1" x14ac:dyDescent="0.3">
      <c r="B53" s="5"/>
      <c r="C53" s="7"/>
      <c r="D53" s="7"/>
      <c r="E53" s="47" t="s">
        <v>276</v>
      </c>
      <c r="F53" s="36"/>
      <c r="G53" s="21"/>
      <c r="H53" s="21"/>
    </row>
    <row r="54" spans="2:8" x14ac:dyDescent="0.3">
      <c r="B54" s="5"/>
      <c r="C54" s="7"/>
      <c r="D54" s="7"/>
      <c r="E54" s="42" t="s">
        <v>253</v>
      </c>
      <c r="F54" s="38"/>
      <c r="G54" s="22"/>
      <c r="H54" s="22"/>
    </row>
    <row r="55" spans="2:8" x14ac:dyDescent="0.3">
      <c r="B55" s="5"/>
      <c r="C55" s="7"/>
      <c r="D55" s="7"/>
      <c r="E55" s="48" t="s">
        <v>254</v>
      </c>
      <c r="F55" s="50"/>
      <c r="G55" s="21"/>
      <c r="H55" s="21"/>
    </row>
    <row r="56" spans="2:8" x14ac:dyDescent="0.3">
      <c r="B56" s="5"/>
      <c r="C56" s="7"/>
      <c r="D56" s="7"/>
      <c r="E56" s="42" t="s">
        <v>255</v>
      </c>
      <c r="F56" s="38"/>
      <c r="G56" s="22"/>
      <c r="H56" s="22"/>
    </row>
    <row r="57" spans="2:8" x14ac:dyDescent="0.3">
      <c r="B57" s="5"/>
      <c r="C57" s="7"/>
      <c r="D57" s="7"/>
      <c r="E57" s="48" t="s">
        <v>256</v>
      </c>
      <c r="F57" s="50"/>
      <c r="G57" s="21"/>
      <c r="H57" s="21"/>
    </row>
    <row r="58" spans="2:8" x14ac:dyDescent="0.3">
      <c r="B58" s="5"/>
      <c r="C58" s="7"/>
      <c r="D58" s="7"/>
      <c r="E58" s="42" t="s">
        <v>257</v>
      </c>
      <c r="F58" s="38"/>
      <c r="G58" s="22"/>
      <c r="H58" s="22"/>
    </row>
    <row r="59" spans="2:8" ht="28.05" customHeight="1" x14ac:dyDescent="0.3">
      <c r="B59" s="5"/>
      <c r="C59" s="7"/>
      <c r="D59" s="8"/>
      <c r="E59" s="47" t="s">
        <v>277</v>
      </c>
      <c r="F59" s="36"/>
      <c r="G59" s="21">
        <f>G37-G38+G39-G40+G41-G42+G43-G44+G45-G46+G47-G48+G49-G50+G51-G52+G53+G54-G55+G56-G57+G58</f>
        <v>0</v>
      </c>
      <c r="H59" s="21">
        <f>H37-H38+H39-H40+H41-H42+H43-H44+H45-H46+H47-H48+H49-H50+H51-H52+H53+H54-H55+H56-H57+H58</f>
        <v>0</v>
      </c>
    </row>
    <row r="60" spans="2:8" ht="28.05" customHeight="1" x14ac:dyDescent="0.3">
      <c r="B60" s="5"/>
      <c r="C60" s="7"/>
      <c r="D60" s="37" t="s">
        <v>278</v>
      </c>
      <c r="E60" s="43"/>
      <c r="F60" s="38"/>
      <c r="G60" s="14"/>
      <c r="H60" s="14"/>
    </row>
    <row r="61" spans="2:8" ht="28.05" customHeight="1" x14ac:dyDescent="0.3">
      <c r="B61" s="5"/>
      <c r="C61" s="7"/>
      <c r="D61" s="7"/>
      <c r="E61" s="47" t="s">
        <v>279</v>
      </c>
      <c r="F61" s="36"/>
      <c r="G61" s="21"/>
      <c r="H61" s="21"/>
    </row>
    <row r="62" spans="2:8" ht="28.05" customHeight="1" x14ac:dyDescent="0.3">
      <c r="B62" s="5"/>
      <c r="C62" s="7"/>
      <c r="D62" s="7"/>
      <c r="E62" s="52" t="s">
        <v>280</v>
      </c>
      <c r="F62" s="53"/>
      <c r="G62" s="22"/>
      <c r="H62" s="22"/>
    </row>
    <row r="63" spans="2:8" x14ac:dyDescent="0.3">
      <c r="B63" s="5"/>
      <c r="C63" s="7"/>
      <c r="D63" s="7"/>
      <c r="E63" s="47" t="s">
        <v>281</v>
      </c>
      <c r="F63" s="36"/>
      <c r="G63" s="21"/>
      <c r="H63" s="21"/>
    </row>
    <row r="64" spans="2:8" x14ac:dyDescent="0.3">
      <c r="B64" s="5"/>
      <c r="C64" s="7"/>
      <c r="D64" s="7"/>
      <c r="E64" s="42" t="s">
        <v>282</v>
      </c>
      <c r="F64" s="38"/>
      <c r="G64" s="22"/>
      <c r="H64" s="22"/>
    </row>
    <row r="65" spans="2:8" x14ac:dyDescent="0.3">
      <c r="B65" s="5"/>
      <c r="C65" s="7"/>
      <c r="D65" s="7"/>
      <c r="E65" s="48" t="s">
        <v>283</v>
      </c>
      <c r="F65" s="50"/>
      <c r="G65" s="21"/>
      <c r="H65" s="21"/>
    </row>
    <row r="66" spans="2:8" x14ac:dyDescent="0.3">
      <c r="B66" s="5"/>
      <c r="C66" s="7"/>
      <c r="D66" s="7"/>
      <c r="E66" s="52" t="s">
        <v>284</v>
      </c>
      <c r="F66" s="53"/>
      <c r="G66" s="22"/>
      <c r="H66" s="22"/>
    </row>
    <row r="67" spans="2:8" x14ac:dyDescent="0.3">
      <c r="B67" s="5"/>
      <c r="C67" s="7"/>
      <c r="D67" s="7"/>
      <c r="E67" s="47" t="s">
        <v>285</v>
      </c>
      <c r="F67" s="36"/>
      <c r="G67" s="21"/>
      <c r="H67" s="21"/>
    </row>
    <row r="68" spans="2:8" x14ac:dyDescent="0.3">
      <c r="B68" s="5"/>
      <c r="C68" s="7"/>
      <c r="D68" s="7"/>
      <c r="E68" s="52" t="s">
        <v>286</v>
      </c>
      <c r="F68" s="53"/>
      <c r="G68" s="22"/>
      <c r="H68" s="22"/>
    </row>
    <row r="69" spans="2:8" x14ac:dyDescent="0.3">
      <c r="B69" s="5"/>
      <c r="C69" s="7"/>
      <c r="D69" s="7"/>
      <c r="E69" s="48" t="s">
        <v>287</v>
      </c>
      <c r="F69" s="50"/>
      <c r="G69" s="21"/>
      <c r="H69" s="21"/>
    </row>
    <row r="70" spans="2:8" x14ac:dyDescent="0.3">
      <c r="B70" s="5"/>
      <c r="C70" s="7"/>
      <c r="D70" s="7"/>
      <c r="E70" s="42" t="s">
        <v>272</v>
      </c>
      <c r="F70" s="38"/>
      <c r="G70" s="22"/>
      <c r="H70" s="22"/>
    </row>
    <row r="71" spans="2:8" x14ac:dyDescent="0.3">
      <c r="B71" s="5"/>
      <c r="C71" s="7"/>
      <c r="D71" s="7"/>
      <c r="E71" s="48" t="s">
        <v>252</v>
      </c>
      <c r="F71" s="50"/>
      <c r="G71" s="21"/>
      <c r="H71" s="21"/>
    </row>
    <row r="72" spans="2:8" x14ac:dyDescent="0.3">
      <c r="B72" s="5"/>
      <c r="C72" s="7"/>
      <c r="D72" s="7"/>
      <c r="E72" s="52" t="s">
        <v>254</v>
      </c>
      <c r="F72" s="53"/>
      <c r="G72" s="22"/>
      <c r="H72" s="22"/>
    </row>
    <row r="73" spans="2:8" x14ac:dyDescent="0.3">
      <c r="B73" s="5"/>
      <c r="C73" s="7"/>
      <c r="D73" s="7"/>
      <c r="E73" s="48" t="s">
        <v>256</v>
      </c>
      <c r="F73" s="50"/>
      <c r="G73" s="21"/>
      <c r="H73" s="21"/>
    </row>
    <row r="74" spans="2:8" x14ac:dyDescent="0.3">
      <c r="B74" s="5"/>
      <c r="C74" s="7"/>
      <c r="D74" s="7"/>
      <c r="E74" s="42" t="s">
        <v>257</v>
      </c>
      <c r="F74" s="38"/>
      <c r="G74" s="22"/>
      <c r="H74" s="22"/>
    </row>
    <row r="75" spans="2:8" ht="28.05" customHeight="1" x14ac:dyDescent="0.3">
      <c r="B75" s="5"/>
      <c r="C75" s="7"/>
      <c r="D75" s="8"/>
      <c r="E75" s="47" t="s">
        <v>288</v>
      </c>
      <c r="F75" s="36"/>
      <c r="G75" s="21">
        <f>G61-G62+G63+G64-G65-G66+G67-G68-G69+G70-SUM(G71:G73)+G74</f>
        <v>0</v>
      </c>
      <c r="H75" s="21">
        <f>H61-H62+H63+H64-H65-H66+H67-H68-H69+H70-SUM(H71:H73)+H74</f>
        <v>0</v>
      </c>
    </row>
    <row r="76" spans="2:8" ht="28.05" customHeight="1" x14ac:dyDescent="0.3">
      <c r="B76" s="5"/>
      <c r="C76" s="7"/>
      <c r="D76" s="42" t="s">
        <v>289</v>
      </c>
      <c r="E76" s="43"/>
      <c r="F76" s="38"/>
      <c r="G76" s="22">
        <f>G59+G75+G35</f>
        <v>0</v>
      </c>
      <c r="H76" s="22">
        <f>H59+H75+H35</f>
        <v>0</v>
      </c>
    </row>
    <row r="77" spans="2:8" ht="28.05" customHeight="1" x14ac:dyDescent="0.3">
      <c r="B77" s="5"/>
      <c r="C77" s="7"/>
      <c r="D77" s="34" t="s">
        <v>290</v>
      </c>
      <c r="E77" s="35"/>
      <c r="F77" s="36"/>
      <c r="G77" s="13"/>
      <c r="H77" s="13"/>
    </row>
    <row r="78" spans="2:8" ht="28.05" customHeight="1" x14ac:dyDescent="0.3">
      <c r="B78" s="5"/>
      <c r="C78" s="7"/>
      <c r="D78" s="6"/>
      <c r="E78" s="42" t="s">
        <v>291</v>
      </c>
      <c r="F78" s="38"/>
      <c r="G78" s="22"/>
      <c r="H78" s="22"/>
    </row>
    <row r="79" spans="2:8" x14ac:dyDescent="0.3">
      <c r="B79" s="5"/>
      <c r="C79" s="7"/>
      <c r="D79" s="47" t="s">
        <v>292</v>
      </c>
      <c r="E79" s="35"/>
      <c r="F79" s="36"/>
      <c r="G79" s="21">
        <f>G78+G76</f>
        <v>0</v>
      </c>
      <c r="H79" s="21">
        <f>H78+H76</f>
        <v>0</v>
      </c>
    </row>
    <row r="80" spans="2:8" x14ac:dyDescent="0.3">
      <c r="B80" s="5"/>
      <c r="C80" s="7"/>
      <c r="D80" s="42" t="s">
        <v>293</v>
      </c>
      <c r="E80" s="43"/>
      <c r="F80" s="38"/>
      <c r="G80" s="22">
        <f>Hoja02!J15</f>
        <v>0</v>
      </c>
      <c r="H80" s="22"/>
    </row>
    <row r="81" spans="2:8" x14ac:dyDescent="0.3">
      <c r="B81" s="6"/>
      <c r="C81" s="8"/>
      <c r="D81" s="47" t="s">
        <v>294</v>
      </c>
      <c r="E81" s="35"/>
      <c r="F81" s="36"/>
      <c r="G81" s="25">
        <f>Hoja07!F21+Hoja07!F26+Hoja07!F27</f>
        <v>0</v>
      </c>
      <c r="H81" s="25">
        <f>Hoja02!J15</f>
        <v>0</v>
      </c>
    </row>
  </sheetData>
  <mergeCells count="59">
    <mergeCell ref="B11:F11"/>
    <mergeCell ref="C12:F12"/>
    <mergeCell ref="D13:F13"/>
    <mergeCell ref="E14:F14"/>
    <mergeCell ref="E21:F21"/>
    <mergeCell ref="E28:F28"/>
    <mergeCell ref="E29:F29"/>
    <mergeCell ref="E30:F30"/>
    <mergeCell ref="E31:F31"/>
    <mergeCell ref="E32:F32"/>
    <mergeCell ref="E33:F33"/>
    <mergeCell ref="E34:F34"/>
    <mergeCell ref="E35:F35"/>
    <mergeCell ref="D36:F36"/>
    <mergeCell ref="E37:F37"/>
    <mergeCell ref="E38:F38"/>
    <mergeCell ref="E39:F39"/>
    <mergeCell ref="E40:F40"/>
    <mergeCell ref="E41:F41"/>
    <mergeCell ref="E42:F42"/>
    <mergeCell ref="E43:F43"/>
    <mergeCell ref="E44:F44"/>
    <mergeCell ref="E45:F45"/>
    <mergeCell ref="E46:F46"/>
    <mergeCell ref="E47:F47"/>
    <mergeCell ref="E48:F48"/>
    <mergeCell ref="E49:F49"/>
    <mergeCell ref="E50:F50"/>
    <mergeCell ref="E51:F51"/>
    <mergeCell ref="E52:F52"/>
    <mergeCell ref="E53:F53"/>
    <mergeCell ref="E54:F54"/>
    <mergeCell ref="E55:F55"/>
    <mergeCell ref="E56:F56"/>
    <mergeCell ref="E57:F57"/>
    <mergeCell ref="E58:F58"/>
    <mergeCell ref="E59:F59"/>
    <mergeCell ref="D60:F60"/>
    <mergeCell ref="E61:F61"/>
    <mergeCell ref="E62:F62"/>
    <mergeCell ref="E63:F63"/>
    <mergeCell ref="E64:F64"/>
    <mergeCell ref="E65:F65"/>
    <mergeCell ref="E66:F66"/>
    <mergeCell ref="E67:F67"/>
    <mergeCell ref="E68:F68"/>
    <mergeCell ref="E69:F69"/>
    <mergeCell ref="E70:F70"/>
    <mergeCell ref="E71:F71"/>
    <mergeCell ref="E72:F72"/>
    <mergeCell ref="E78:F78"/>
    <mergeCell ref="D79:F79"/>
    <mergeCell ref="D80:F80"/>
    <mergeCell ref="D81:F81"/>
    <mergeCell ref="E73:F73"/>
    <mergeCell ref="E74:F74"/>
    <mergeCell ref="E75:F75"/>
    <mergeCell ref="D76:F76"/>
    <mergeCell ref="D77:F77"/>
  </mergeCells>
  <hyperlinks>
    <hyperlink ref="B2" location="'Indice'!A1" display="Indice"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J67"/>
  <sheetViews>
    <sheetView showGridLines="0" workbookViewId="0"/>
  </sheetViews>
  <sheetFormatPr baseColWidth="10" defaultColWidth="8.88671875" defaultRowHeight="14.4" x14ac:dyDescent="0.3"/>
  <cols>
    <col min="2" max="4" width="2.6640625" customWidth="1"/>
    <col min="5" max="5" width="50" customWidth="1"/>
    <col min="6" max="36" width="15" customWidth="1"/>
  </cols>
  <sheetData>
    <row r="1" spans="2:36" ht="21" x14ac:dyDescent="0.4">
      <c r="B1" s="66" t="s">
        <v>1025</v>
      </c>
    </row>
    <row r="2" spans="2:36" x14ac:dyDescent="0.3">
      <c r="B2" s="2" t="s">
        <v>1</v>
      </c>
    </row>
    <row r="3" spans="2:36" x14ac:dyDescent="0.3">
      <c r="B3" s="1"/>
    </row>
    <row r="4" spans="2:36" x14ac:dyDescent="0.3">
      <c r="B4" s="1"/>
    </row>
    <row r="5" spans="2:36" x14ac:dyDescent="0.3">
      <c r="B5" s="1" t="s">
        <v>3</v>
      </c>
      <c r="C5" t="s">
        <v>295</v>
      </c>
    </row>
    <row r="6" spans="2:36" x14ac:dyDescent="0.3">
      <c r="B6" s="1" t="s">
        <v>4</v>
      </c>
      <c r="C6" t="s">
        <v>5</v>
      </c>
    </row>
    <row r="7" spans="2:36" x14ac:dyDescent="0.3">
      <c r="B7" s="1" t="s">
        <v>6</v>
      </c>
      <c r="C7" t="s">
        <v>5</v>
      </c>
    </row>
    <row r="9" spans="2:36" x14ac:dyDescent="0.3">
      <c r="B9" s="1" t="s">
        <v>7</v>
      </c>
      <c r="C9" t="s">
        <v>8</v>
      </c>
    </row>
    <row r="10" spans="2:36" x14ac:dyDescent="0.3">
      <c r="F10" s="54" t="s">
        <v>296</v>
      </c>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6"/>
    </row>
    <row r="11" spans="2:36" x14ac:dyDescent="0.3">
      <c r="F11" s="57" t="s">
        <v>297</v>
      </c>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9"/>
      <c r="AI11" s="60" t="s">
        <v>325</v>
      </c>
      <c r="AJ11" s="29"/>
    </row>
    <row r="12" spans="2:36" x14ac:dyDescent="0.3">
      <c r="F12" s="60" t="s">
        <v>298</v>
      </c>
      <c r="G12" s="62" t="s">
        <v>299</v>
      </c>
      <c r="H12" s="60" t="s">
        <v>300</v>
      </c>
      <c r="I12" s="62" t="s">
        <v>301</v>
      </c>
      <c r="J12" s="54" t="s">
        <v>302</v>
      </c>
      <c r="K12" s="55"/>
      <c r="L12" s="55"/>
      <c r="M12" s="55"/>
      <c r="N12" s="55"/>
      <c r="O12" s="56"/>
      <c r="P12" s="54" t="s">
        <v>307</v>
      </c>
      <c r="Q12" s="55"/>
      <c r="R12" s="55"/>
      <c r="S12" s="55"/>
      <c r="T12" s="55"/>
      <c r="U12" s="55"/>
      <c r="V12" s="55"/>
      <c r="W12" s="55"/>
      <c r="X12" s="55"/>
      <c r="Y12" s="55"/>
      <c r="Z12" s="55"/>
      <c r="AA12" s="55"/>
      <c r="AB12" s="55"/>
      <c r="AC12" s="55"/>
      <c r="AD12" s="55"/>
      <c r="AE12" s="55"/>
      <c r="AF12" s="56"/>
      <c r="AG12" s="62" t="s">
        <v>324</v>
      </c>
      <c r="AH12" s="26"/>
      <c r="AI12" s="64"/>
      <c r="AJ12" s="29"/>
    </row>
    <row r="13" spans="2:36" ht="28.05" customHeight="1" x14ac:dyDescent="0.3">
      <c r="F13" s="61"/>
      <c r="G13" s="63"/>
      <c r="H13" s="61"/>
      <c r="I13" s="63"/>
      <c r="J13" s="17" t="s">
        <v>303</v>
      </c>
      <c r="K13" s="4" t="s">
        <v>304</v>
      </c>
      <c r="L13" s="17" t="s">
        <v>305</v>
      </c>
      <c r="M13" s="4" t="s">
        <v>306</v>
      </c>
      <c r="N13" s="17" t="s">
        <v>302</v>
      </c>
      <c r="O13" s="27"/>
      <c r="P13" s="17" t="s">
        <v>308</v>
      </c>
      <c r="Q13" s="4" t="s">
        <v>309</v>
      </c>
      <c r="R13" s="17" t="s">
        <v>310</v>
      </c>
      <c r="S13" s="4" t="s">
        <v>311</v>
      </c>
      <c r="T13" s="17" t="s">
        <v>312</v>
      </c>
      <c r="U13" s="4" t="s">
        <v>313</v>
      </c>
      <c r="V13" s="17" t="s">
        <v>314</v>
      </c>
      <c r="W13" s="4" t="s">
        <v>315</v>
      </c>
      <c r="X13" s="17" t="s">
        <v>316</v>
      </c>
      <c r="Y13" s="4" t="s">
        <v>317</v>
      </c>
      <c r="Z13" s="17" t="s">
        <v>318</v>
      </c>
      <c r="AA13" s="4" t="s">
        <v>319</v>
      </c>
      <c r="AB13" s="17" t="s">
        <v>320</v>
      </c>
      <c r="AC13" s="4" t="s">
        <v>321</v>
      </c>
      <c r="AD13" s="17" t="s">
        <v>322</v>
      </c>
      <c r="AE13" s="4" t="s">
        <v>323</v>
      </c>
      <c r="AF13" s="27"/>
      <c r="AG13" s="63"/>
      <c r="AH13" s="28"/>
      <c r="AI13" s="61"/>
      <c r="AJ13" s="30"/>
    </row>
    <row r="14" spans="2:36" x14ac:dyDescent="0.3">
      <c r="B14" s="34" t="s">
        <v>326</v>
      </c>
      <c r="C14" s="35"/>
      <c r="D14" s="35"/>
      <c r="E14" s="36"/>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row>
    <row r="15" spans="2:36" x14ac:dyDescent="0.3">
      <c r="B15" s="5"/>
      <c r="C15" s="42" t="s">
        <v>327</v>
      </c>
      <c r="D15" s="43"/>
      <c r="E15" s="38"/>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f>Hoja02!J107+Hoja02!J108</f>
        <v>0</v>
      </c>
    </row>
    <row r="16" spans="2:36" x14ac:dyDescent="0.3">
      <c r="B16" s="5"/>
      <c r="C16" s="47" t="s">
        <v>328</v>
      </c>
      <c r="D16" s="35"/>
      <c r="E16" s="36"/>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row>
    <row r="17" spans="2:36" x14ac:dyDescent="0.3">
      <c r="B17" s="5"/>
      <c r="C17" s="42" t="s">
        <v>329</v>
      </c>
      <c r="D17" s="43"/>
      <c r="E17" s="38"/>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row>
    <row r="18" spans="2:36" x14ac:dyDescent="0.3">
      <c r="B18" s="5"/>
      <c r="C18" s="47" t="s">
        <v>330</v>
      </c>
      <c r="D18" s="35"/>
      <c r="E18" s="36"/>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row>
    <row r="19" spans="2:36" x14ac:dyDescent="0.3">
      <c r="B19" s="5"/>
      <c r="C19" s="37" t="s">
        <v>331</v>
      </c>
      <c r="D19" s="43"/>
      <c r="E19" s="38"/>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row>
    <row r="20" spans="2:36" x14ac:dyDescent="0.3">
      <c r="B20" s="5"/>
      <c r="C20" s="7"/>
      <c r="D20" s="34" t="s">
        <v>332</v>
      </c>
      <c r="E20" s="36"/>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row>
    <row r="21" spans="2:36" x14ac:dyDescent="0.3">
      <c r="B21" s="5"/>
      <c r="C21" s="7"/>
      <c r="D21" s="5"/>
      <c r="E21" s="10" t="s">
        <v>146</v>
      </c>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f>Hoja03!G36+Hoja03!G37</f>
        <v>0</v>
      </c>
    </row>
    <row r="22" spans="2:36" x14ac:dyDescent="0.3">
      <c r="B22" s="5"/>
      <c r="C22" s="7"/>
      <c r="D22" s="5"/>
      <c r="E22" s="9" t="s">
        <v>228</v>
      </c>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f>Hoja04!H60-Hoja04!H80</f>
        <v>0</v>
      </c>
    </row>
    <row r="23" spans="2:36" x14ac:dyDescent="0.3">
      <c r="B23" s="5"/>
      <c r="C23" s="7"/>
      <c r="D23" s="6"/>
      <c r="E23" s="20" t="s">
        <v>229</v>
      </c>
      <c r="F23" s="21">
        <f t="shared" ref="F23:AJ23" si="0">F21+F22</f>
        <v>0</v>
      </c>
      <c r="G23" s="21">
        <f t="shared" si="0"/>
        <v>0</v>
      </c>
      <c r="H23" s="21">
        <f t="shared" si="0"/>
        <v>0</v>
      </c>
      <c r="I23" s="21">
        <f t="shared" si="0"/>
        <v>0</v>
      </c>
      <c r="J23" s="21">
        <f t="shared" si="0"/>
        <v>0</v>
      </c>
      <c r="K23" s="21">
        <f t="shared" si="0"/>
        <v>0</v>
      </c>
      <c r="L23" s="21">
        <f t="shared" si="0"/>
        <v>0</v>
      </c>
      <c r="M23" s="21">
        <f t="shared" si="0"/>
        <v>0</v>
      </c>
      <c r="N23" s="21">
        <f t="shared" si="0"/>
        <v>0</v>
      </c>
      <c r="O23" s="21">
        <f t="shared" si="0"/>
        <v>0</v>
      </c>
      <c r="P23" s="21">
        <f t="shared" si="0"/>
        <v>0</v>
      </c>
      <c r="Q23" s="21">
        <f t="shared" si="0"/>
        <v>0</v>
      </c>
      <c r="R23" s="21">
        <f t="shared" si="0"/>
        <v>0</v>
      </c>
      <c r="S23" s="21">
        <f t="shared" si="0"/>
        <v>0</v>
      </c>
      <c r="T23" s="21">
        <f t="shared" si="0"/>
        <v>0</v>
      </c>
      <c r="U23" s="21">
        <f t="shared" si="0"/>
        <v>0</v>
      </c>
      <c r="V23" s="21">
        <f t="shared" si="0"/>
        <v>0</v>
      </c>
      <c r="W23" s="21">
        <f t="shared" si="0"/>
        <v>0</v>
      </c>
      <c r="X23" s="21">
        <f t="shared" si="0"/>
        <v>0</v>
      </c>
      <c r="Y23" s="21">
        <f t="shared" si="0"/>
        <v>0</v>
      </c>
      <c r="Z23" s="21">
        <f t="shared" si="0"/>
        <v>0</v>
      </c>
      <c r="AA23" s="21">
        <f t="shared" si="0"/>
        <v>0</v>
      </c>
      <c r="AB23" s="21">
        <f t="shared" si="0"/>
        <v>0</v>
      </c>
      <c r="AC23" s="21">
        <f t="shared" si="0"/>
        <v>0</v>
      </c>
      <c r="AD23" s="21">
        <f t="shared" si="0"/>
        <v>0</v>
      </c>
      <c r="AE23" s="21">
        <f t="shared" si="0"/>
        <v>0</v>
      </c>
      <c r="AF23" s="21">
        <f t="shared" si="0"/>
        <v>0</v>
      </c>
      <c r="AG23" s="21">
        <f t="shared" si="0"/>
        <v>0</v>
      </c>
      <c r="AH23" s="21">
        <f t="shared" si="0"/>
        <v>0</v>
      </c>
      <c r="AI23" s="21">
        <f t="shared" si="0"/>
        <v>0</v>
      </c>
      <c r="AJ23" s="21">
        <f t="shared" si="0"/>
        <v>0</v>
      </c>
    </row>
    <row r="24" spans="2:36" x14ac:dyDescent="0.3">
      <c r="B24" s="5"/>
      <c r="C24" s="7"/>
      <c r="D24" s="47" t="s">
        <v>333</v>
      </c>
      <c r="E24" s="36"/>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row>
    <row r="25" spans="2:36" x14ac:dyDescent="0.3">
      <c r="B25" s="5"/>
      <c r="C25" s="7"/>
      <c r="D25" s="52" t="s">
        <v>334</v>
      </c>
      <c r="E25" s="53"/>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row>
    <row r="26" spans="2:36" x14ac:dyDescent="0.3">
      <c r="B26" s="5"/>
      <c r="C26" s="7"/>
      <c r="D26" s="47" t="s">
        <v>335</v>
      </c>
      <c r="E26" s="36"/>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row>
    <row r="27" spans="2:36" x14ac:dyDescent="0.3">
      <c r="B27" s="5"/>
      <c r="C27" s="7"/>
      <c r="D27" s="52" t="s">
        <v>336</v>
      </c>
      <c r="E27" s="53"/>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row>
    <row r="28" spans="2:36" x14ac:dyDescent="0.3">
      <c r="B28" s="5"/>
      <c r="C28" s="7"/>
      <c r="D28" s="47" t="s">
        <v>337</v>
      </c>
      <c r="E28" s="36"/>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row>
    <row r="29" spans="2:36" ht="28.05" customHeight="1" x14ac:dyDescent="0.3">
      <c r="B29" s="5"/>
      <c r="C29" s="7"/>
      <c r="D29" s="42" t="s">
        <v>338</v>
      </c>
      <c r="E29" s="38"/>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row>
    <row r="30" spans="2:36" ht="28.05" customHeight="1" x14ac:dyDescent="0.3">
      <c r="B30" s="5"/>
      <c r="C30" s="7"/>
      <c r="D30" s="47" t="s">
        <v>339</v>
      </c>
      <c r="E30" s="36"/>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row>
    <row r="31" spans="2:36" ht="28.05" customHeight="1" x14ac:dyDescent="0.3">
      <c r="B31" s="5"/>
      <c r="C31" s="7"/>
      <c r="D31" s="42" t="s">
        <v>340</v>
      </c>
      <c r="E31" s="38"/>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row>
    <row r="32" spans="2:36" ht="55.95" customHeight="1" x14ac:dyDescent="0.3">
      <c r="B32" s="5"/>
      <c r="C32" s="7"/>
      <c r="D32" s="47" t="s">
        <v>341</v>
      </c>
      <c r="E32" s="36"/>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3" spans="2:36" ht="55.95" customHeight="1" x14ac:dyDescent="0.3">
      <c r="B33" s="5"/>
      <c r="C33" s="7"/>
      <c r="D33" s="42" t="s">
        <v>342</v>
      </c>
      <c r="E33" s="38"/>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row>
    <row r="34" spans="2:36" ht="55.95" customHeight="1" x14ac:dyDescent="0.3">
      <c r="B34" s="5"/>
      <c r="C34" s="7"/>
      <c r="D34" s="47" t="s">
        <v>343</v>
      </c>
      <c r="E34" s="36"/>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row>
    <row r="35" spans="2:36" ht="70.05" customHeight="1" x14ac:dyDescent="0.3">
      <c r="B35" s="5"/>
      <c r="C35" s="7"/>
      <c r="D35" s="42" t="s">
        <v>344</v>
      </c>
      <c r="E35" s="38"/>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row>
    <row r="36" spans="2:36" x14ac:dyDescent="0.3">
      <c r="B36" s="5"/>
      <c r="C36" s="8"/>
      <c r="D36" s="39" t="s">
        <v>345</v>
      </c>
      <c r="E36" s="41"/>
      <c r="F36" s="22">
        <f t="shared" ref="F36:AJ36" si="1">F23+F24-F25+F26-F27+SUM(F28:F31)-SUM(F32:F35)</f>
        <v>0</v>
      </c>
      <c r="G36" s="22">
        <f t="shared" si="1"/>
        <v>0</v>
      </c>
      <c r="H36" s="22">
        <f t="shared" si="1"/>
        <v>0</v>
      </c>
      <c r="I36" s="22">
        <f t="shared" si="1"/>
        <v>0</v>
      </c>
      <c r="J36" s="22">
        <f t="shared" si="1"/>
        <v>0</v>
      </c>
      <c r="K36" s="22">
        <f t="shared" si="1"/>
        <v>0</v>
      </c>
      <c r="L36" s="22">
        <f t="shared" si="1"/>
        <v>0</v>
      </c>
      <c r="M36" s="22">
        <f t="shared" si="1"/>
        <v>0</v>
      </c>
      <c r="N36" s="22">
        <f t="shared" si="1"/>
        <v>0</v>
      </c>
      <c r="O36" s="22">
        <f t="shared" si="1"/>
        <v>0</v>
      </c>
      <c r="P36" s="22">
        <f t="shared" si="1"/>
        <v>0</v>
      </c>
      <c r="Q36" s="22">
        <f t="shared" si="1"/>
        <v>0</v>
      </c>
      <c r="R36" s="22">
        <f t="shared" si="1"/>
        <v>0</v>
      </c>
      <c r="S36" s="22">
        <f t="shared" si="1"/>
        <v>0</v>
      </c>
      <c r="T36" s="22">
        <f t="shared" si="1"/>
        <v>0</v>
      </c>
      <c r="U36" s="22">
        <f t="shared" si="1"/>
        <v>0</v>
      </c>
      <c r="V36" s="22">
        <f t="shared" si="1"/>
        <v>0</v>
      </c>
      <c r="W36" s="22">
        <f t="shared" si="1"/>
        <v>0</v>
      </c>
      <c r="X36" s="22">
        <f t="shared" si="1"/>
        <v>0</v>
      </c>
      <c r="Y36" s="22">
        <f t="shared" si="1"/>
        <v>0</v>
      </c>
      <c r="Z36" s="22">
        <f t="shared" si="1"/>
        <v>0</v>
      </c>
      <c r="AA36" s="22">
        <f t="shared" si="1"/>
        <v>0</v>
      </c>
      <c r="AB36" s="22">
        <f t="shared" si="1"/>
        <v>0</v>
      </c>
      <c r="AC36" s="22">
        <f t="shared" si="1"/>
        <v>0</v>
      </c>
      <c r="AD36" s="22">
        <f t="shared" si="1"/>
        <v>0</v>
      </c>
      <c r="AE36" s="22">
        <f t="shared" si="1"/>
        <v>0</v>
      </c>
      <c r="AF36" s="22">
        <f t="shared" si="1"/>
        <v>0</v>
      </c>
      <c r="AG36" s="22">
        <f t="shared" si="1"/>
        <v>0</v>
      </c>
      <c r="AH36" s="22">
        <f t="shared" si="1"/>
        <v>0</v>
      </c>
      <c r="AI36" s="22">
        <f t="shared" si="1"/>
        <v>0</v>
      </c>
      <c r="AJ36" s="22">
        <f t="shared" si="1"/>
        <v>0</v>
      </c>
    </row>
    <row r="37" spans="2:36" x14ac:dyDescent="0.3">
      <c r="B37" s="6"/>
      <c r="C37" s="42" t="s">
        <v>346</v>
      </c>
      <c r="D37" s="43"/>
      <c r="E37" s="38"/>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f>Hoja02!I107+Hoja02!I108</f>
        <v>0</v>
      </c>
    </row>
    <row r="39" spans="2:36" x14ac:dyDescent="0.3">
      <c r="B39" s="1" t="s">
        <v>7</v>
      </c>
      <c r="C39" t="s">
        <v>17</v>
      </c>
    </row>
    <row r="40" spans="2:36" x14ac:dyDescent="0.3">
      <c r="F40" s="54" t="s">
        <v>296</v>
      </c>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6"/>
    </row>
    <row r="41" spans="2:36" x14ac:dyDescent="0.3">
      <c r="F41" s="57" t="s">
        <v>297</v>
      </c>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9"/>
      <c r="AI41" s="60" t="s">
        <v>325</v>
      </c>
      <c r="AJ41" s="29"/>
    </row>
    <row r="42" spans="2:36" x14ac:dyDescent="0.3">
      <c r="F42" s="60" t="s">
        <v>298</v>
      </c>
      <c r="G42" s="62" t="s">
        <v>299</v>
      </c>
      <c r="H42" s="60" t="s">
        <v>300</v>
      </c>
      <c r="I42" s="62" t="s">
        <v>301</v>
      </c>
      <c r="J42" s="54" t="s">
        <v>302</v>
      </c>
      <c r="K42" s="55"/>
      <c r="L42" s="55"/>
      <c r="M42" s="55"/>
      <c r="N42" s="55"/>
      <c r="O42" s="56"/>
      <c r="P42" s="54" t="s">
        <v>307</v>
      </c>
      <c r="Q42" s="55"/>
      <c r="R42" s="55"/>
      <c r="S42" s="55"/>
      <c r="T42" s="55"/>
      <c r="U42" s="55"/>
      <c r="V42" s="55"/>
      <c r="W42" s="55"/>
      <c r="X42" s="55"/>
      <c r="Y42" s="55"/>
      <c r="Z42" s="55"/>
      <c r="AA42" s="55"/>
      <c r="AB42" s="55"/>
      <c r="AC42" s="55"/>
      <c r="AD42" s="55"/>
      <c r="AE42" s="55"/>
      <c r="AF42" s="56"/>
      <c r="AG42" s="62" t="s">
        <v>324</v>
      </c>
      <c r="AH42" s="26"/>
      <c r="AI42" s="64"/>
      <c r="AJ42" s="29"/>
    </row>
    <row r="43" spans="2:36" ht="28.05" customHeight="1" x14ac:dyDescent="0.3">
      <c r="F43" s="61"/>
      <c r="G43" s="63"/>
      <c r="H43" s="61"/>
      <c r="I43" s="63"/>
      <c r="J43" s="17" t="s">
        <v>303</v>
      </c>
      <c r="K43" s="4" t="s">
        <v>304</v>
      </c>
      <c r="L43" s="17" t="s">
        <v>305</v>
      </c>
      <c r="M43" s="4" t="s">
        <v>306</v>
      </c>
      <c r="N43" s="17" t="s">
        <v>302</v>
      </c>
      <c r="O43" s="27"/>
      <c r="P43" s="17" t="s">
        <v>308</v>
      </c>
      <c r="Q43" s="4" t="s">
        <v>309</v>
      </c>
      <c r="R43" s="17" t="s">
        <v>310</v>
      </c>
      <c r="S43" s="4" t="s">
        <v>311</v>
      </c>
      <c r="T43" s="17" t="s">
        <v>312</v>
      </c>
      <c r="U43" s="4" t="s">
        <v>313</v>
      </c>
      <c r="V43" s="17" t="s">
        <v>314</v>
      </c>
      <c r="W43" s="4" t="s">
        <v>315</v>
      </c>
      <c r="X43" s="17" t="s">
        <v>316</v>
      </c>
      <c r="Y43" s="4" t="s">
        <v>317</v>
      </c>
      <c r="Z43" s="17" t="s">
        <v>318</v>
      </c>
      <c r="AA43" s="4" t="s">
        <v>319</v>
      </c>
      <c r="AB43" s="17" t="s">
        <v>320</v>
      </c>
      <c r="AC43" s="4" t="s">
        <v>321</v>
      </c>
      <c r="AD43" s="17" t="s">
        <v>322</v>
      </c>
      <c r="AE43" s="4" t="s">
        <v>323</v>
      </c>
      <c r="AF43" s="27"/>
      <c r="AG43" s="63"/>
      <c r="AH43" s="28"/>
      <c r="AI43" s="61"/>
      <c r="AJ43" s="30"/>
    </row>
    <row r="44" spans="2:36" x14ac:dyDescent="0.3">
      <c r="B44" s="34" t="s">
        <v>326</v>
      </c>
      <c r="C44" s="35"/>
      <c r="D44" s="35"/>
      <c r="E44" s="36"/>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row>
    <row r="45" spans="2:36" x14ac:dyDescent="0.3">
      <c r="B45" s="5"/>
      <c r="C45" s="42" t="s">
        <v>327</v>
      </c>
      <c r="D45" s="43"/>
      <c r="E45" s="38"/>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row>
    <row r="46" spans="2:36" x14ac:dyDescent="0.3">
      <c r="B46" s="5"/>
      <c r="C46" s="47" t="s">
        <v>328</v>
      </c>
      <c r="D46" s="35"/>
      <c r="E46" s="36"/>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row>
    <row r="47" spans="2:36" x14ac:dyDescent="0.3">
      <c r="B47" s="5"/>
      <c r="C47" s="42" t="s">
        <v>329</v>
      </c>
      <c r="D47" s="43"/>
      <c r="E47" s="38"/>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row>
    <row r="48" spans="2:36" x14ac:dyDescent="0.3">
      <c r="B48" s="5"/>
      <c r="C48" s="47" t="s">
        <v>330</v>
      </c>
      <c r="D48" s="35"/>
      <c r="E48" s="36"/>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row>
    <row r="49" spans="2:36" x14ac:dyDescent="0.3">
      <c r="B49" s="5"/>
      <c r="C49" s="37" t="s">
        <v>331</v>
      </c>
      <c r="D49" s="43"/>
      <c r="E49" s="38"/>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row>
    <row r="50" spans="2:36" x14ac:dyDescent="0.3">
      <c r="B50" s="5"/>
      <c r="C50" s="7"/>
      <c r="D50" s="34" t="s">
        <v>332</v>
      </c>
      <c r="E50" s="36"/>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row>
    <row r="51" spans="2:36" x14ac:dyDescent="0.3">
      <c r="B51" s="5"/>
      <c r="C51" s="7"/>
      <c r="D51" s="5"/>
      <c r="E51" s="10" t="s">
        <v>146</v>
      </c>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f>Hoja03!H36+Hoja03!H37</f>
        <v>0</v>
      </c>
    </row>
    <row r="52" spans="2:36" x14ac:dyDescent="0.3">
      <c r="B52" s="5"/>
      <c r="C52" s="7"/>
      <c r="D52" s="5"/>
      <c r="E52" s="9" t="s">
        <v>228</v>
      </c>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f>Hoja04!I60-Hoja04!I80</f>
        <v>0</v>
      </c>
    </row>
    <row r="53" spans="2:36" x14ac:dyDescent="0.3">
      <c r="B53" s="5"/>
      <c r="C53" s="7"/>
      <c r="D53" s="6"/>
      <c r="E53" s="20" t="s">
        <v>229</v>
      </c>
      <c r="F53" s="21">
        <f t="shared" ref="F53:AJ53" si="2">F51+F52</f>
        <v>0</v>
      </c>
      <c r="G53" s="21">
        <f t="shared" si="2"/>
        <v>0</v>
      </c>
      <c r="H53" s="21">
        <f t="shared" si="2"/>
        <v>0</v>
      </c>
      <c r="I53" s="21">
        <f t="shared" si="2"/>
        <v>0</v>
      </c>
      <c r="J53" s="21">
        <f t="shared" si="2"/>
        <v>0</v>
      </c>
      <c r="K53" s="21">
        <f t="shared" si="2"/>
        <v>0</v>
      </c>
      <c r="L53" s="21">
        <f t="shared" si="2"/>
        <v>0</v>
      </c>
      <c r="M53" s="21">
        <f t="shared" si="2"/>
        <v>0</v>
      </c>
      <c r="N53" s="21">
        <f t="shared" si="2"/>
        <v>0</v>
      </c>
      <c r="O53" s="21">
        <f t="shared" si="2"/>
        <v>0</v>
      </c>
      <c r="P53" s="21">
        <f t="shared" si="2"/>
        <v>0</v>
      </c>
      <c r="Q53" s="21">
        <f t="shared" si="2"/>
        <v>0</v>
      </c>
      <c r="R53" s="21">
        <f t="shared" si="2"/>
        <v>0</v>
      </c>
      <c r="S53" s="21">
        <f t="shared" si="2"/>
        <v>0</v>
      </c>
      <c r="T53" s="21">
        <f t="shared" si="2"/>
        <v>0</v>
      </c>
      <c r="U53" s="21">
        <f t="shared" si="2"/>
        <v>0</v>
      </c>
      <c r="V53" s="21">
        <f t="shared" si="2"/>
        <v>0</v>
      </c>
      <c r="W53" s="21">
        <f t="shared" si="2"/>
        <v>0</v>
      </c>
      <c r="X53" s="21">
        <f t="shared" si="2"/>
        <v>0</v>
      </c>
      <c r="Y53" s="21">
        <f t="shared" si="2"/>
        <v>0</v>
      </c>
      <c r="Z53" s="21">
        <f t="shared" si="2"/>
        <v>0</v>
      </c>
      <c r="AA53" s="21">
        <f t="shared" si="2"/>
        <v>0</v>
      </c>
      <c r="AB53" s="21">
        <f t="shared" si="2"/>
        <v>0</v>
      </c>
      <c r="AC53" s="21">
        <f t="shared" si="2"/>
        <v>0</v>
      </c>
      <c r="AD53" s="21">
        <f t="shared" si="2"/>
        <v>0</v>
      </c>
      <c r="AE53" s="21">
        <f t="shared" si="2"/>
        <v>0</v>
      </c>
      <c r="AF53" s="21">
        <f t="shared" si="2"/>
        <v>0</v>
      </c>
      <c r="AG53" s="21">
        <f t="shared" si="2"/>
        <v>0</v>
      </c>
      <c r="AH53" s="21">
        <f t="shared" si="2"/>
        <v>0</v>
      </c>
      <c r="AI53" s="21">
        <f t="shared" si="2"/>
        <v>0</v>
      </c>
      <c r="AJ53" s="21">
        <f t="shared" si="2"/>
        <v>0</v>
      </c>
    </row>
    <row r="54" spans="2:36" x14ac:dyDescent="0.3">
      <c r="B54" s="5"/>
      <c r="C54" s="7"/>
      <c r="D54" s="47" t="s">
        <v>333</v>
      </c>
      <c r="E54" s="36"/>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row>
    <row r="55" spans="2:36" x14ac:dyDescent="0.3">
      <c r="B55" s="5"/>
      <c r="C55" s="7"/>
      <c r="D55" s="52" t="s">
        <v>334</v>
      </c>
      <c r="E55" s="53"/>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row>
    <row r="56" spans="2:36" x14ac:dyDescent="0.3">
      <c r="B56" s="5"/>
      <c r="C56" s="7"/>
      <c r="D56" s="47" t="s">
        <v>335</v>
      </c>
      <c r="E56" s="36"/>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row>
    <row r="57" spans="2:36" x14ac:dyDescent="0.3">
      <c r="B57" s="5"/>
      <c r="C57" s="7"/>
      <c r="D57" s="52" t="s">
        <v>336</v>
      </c>
      <c r="E57" s="53"/>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row>
    <row r="58" spans="2:36" x14ac:dyDescent="0.3">
      <c r="B58" s="5"/>
      <c r="C58" s="7"/>
      <c r="D58" s="47" t="s">
        <v>337</v>
      </c>
      <c r="E58" s="36"/>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row>
    <row r="59" spans="2:36" ht="28.05" customHeight="1" x14ac:dyDescent="0.3">
      <c r="B59" s="5"/>
      <c r="C59" s="7"/>
      <c r="D59" s="42" t="s">
        <v>338</v>
      </c>
      <c r="E59" s="38"/>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row>
    <row r="60" spans="2:36" ht="28.05" customHeight="1" x14ac:dyDescent="0.3">
      <c r="B60" s="5"/>
      <c r="C60" s="7"/>
      <c r="D60" s="47" t="s">
        <v>339</v>
      </c>
      <c r="E60" s="36"/>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row>
    <row r="61" spans="2:36" ht="28.05" customHeight="1" x14ac:dyDescent="0.3">
      <c r="B61" s="5"/>
      <c r="C61" s="7"/>
      <c r="D61" s="42" t="s">
        <v>340</v>
      </c>
      <c r="E61" s="38"/>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row>
    <row r="62" spans="2:36" ht="55.95" customHeight="1" x14ac:dyDescent="0.3">
      <c r="B62" s="5"/>
      <c r="C62" s="7"/>
      <c r="D62" s="47" t="s">
        <v>341</v>
      </c>
      <c r="E62" s="36"/>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row>
    <row r="63" spans="2:36" ht="55.95" customHeight="1" x14ac:dyDescent="0.3">
      <c r="B63" s="5"/>
      <c r="C63" s="7"/>
      <c r="D63" s="42" t="s">
        <v>342</v>
      </c>
      <c r="E63" s="38"/>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row>
    <row r="64" spans="2:36" ht="55.95" customHeight="1" x14ac:dyDescent="0.3">
      <c r="B64" s="5"/>
      <c r="C64" s="7"/>
      <c r="D64" s="47" t="s">
        <v>343</v>
      </c>
      <c r="E64" s="36"/>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row>
    <row r="65" spans="2:36" ht="70.05" customHeight="1" x14ac:dyDescent="0.3">
      <c r="B65" s="5"/>
      <c r="C65" s="7"/>
      <c r="D65" s="42" t="s">
        <v>344</v>
      </c>
      <c r="E65" s="38"/>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row>
    <row r="66" spans="2:36" x14ac:dyDescent="0.3">
      <c r="B66" s="5"/>
      <c r="C66" s="8"/>
      <c r="D66" s="39" t="s">
        <v>345</v>
      </c>
      <c r="E66" s="41"/>
      <c r="F66" s="22">
        <f t="shared" ref="F66:AJ66" si="3">F53+F54-F55+F56-F57+SUM(F58:F61)-SUM(F62:F65)</f>
        <v>0</v>
      </c>
      <c r="G66" s="22">
        <f t="shared" si="3"/>
        <v>0</v>
      </c>
      <c r="H66" s="22">
        <f t="shared" si="3"/>
        <v>0</v>
      </c>
      <c r="I66" s="22">
        <f t="shared" si="3"/>
        <v>0</v>
      </c>
      <c r="J66" s="22">
        <f t="shared" si="3"/>
        <v>0</v>
      </c>
      <c r="K66" s="22">
        <f t="shared" si="3"/>
        <v>0</v>
      </c>
      <c r="L66" s="22">
        <f t="shared" si="3"/>
        <v>0</v>
      </c>
      <c r="M66" s="22">
        <f t="shared" si="3"/>
        <v>0</v>
      </c>
      <c r="N66" s="22">
        <f t="shared" si="3"/>
        <v>0</v>
      </c>
      <c r="O66" s="22">
        <f t="shared" si="3"/>
        <v>0</v>
      </c>
      <c r="P66" s="22">
        <f t="shared" si="3"/>
        <v>0</v>
      </c>
      <c r="Q66" s="22">
        <f t="shared" si="3"/>
        <v>0</v>
      </c>
      <c r="R66" s="22">
        <f t="shared" si="3"/>
        <v>0</v>
      </c>
      <c r="S66" s="22">
        <f t="shared" si="3"/>
        <v>0</v>
      </c>
      <c r="T66" s="22">
        <f t="shared" si="3"/>
        <v>0</v>
      </c>
      <c r="U66" s="22">
        <f t="shared" si="3"/>
        <v>0</v>
      </c>
      <c r="V66" s="22">
        <f t="shared" si="3"/>
        <v>0</v>
      </c>
      <c r="W66" s="22">
        <f t="shared" si="3"/>
        <v>0</v>
      </c>
      <c r="X66" s="22">
        <f t="shared" si="3"/>
        <v>0</v>
      </c>
      <c r="Y66" s="22">
        <f t="shared" si="3"/>
        <v>0</v>
      </c>
      <c r="Z66" s="22">
        <f t="shared" si="3"/>
        <v>0</v>
      </c>
      <c r="AA66" s="22">
        <f t="shared" si="3"/>
        <v>0</v>
      </c>
      <c r="AB66" s="22">
        <f t="shared" si="3"/>
        <v>0</v>
      </c>
      <c r="AC66" s="22">
        <f t="shared" si="3"/>
        <v>0</v>
      </c>
      <c r="AD66" s="22">
        <f t="shared" si="3"/>
        <v>0</v>
      </c>
      <c r="AE66" s="22">
        <f t="shared" si="3"/>
        <v>0</v>
      </c>
      <c r="AF66" s="22">
        <f t="shared" si="3"/>
        <v>0</v>
      </c>
      <c r="AG66" s="22">
        <f t="shared" si="3"/>
        <v>0</v>
      </c>
      <c r="AH66" s="22">
        <f t="shared" si="3"/>
        <v>0</v>
      </c>
      <c r="AI66" s="22">
        <f t="shared" si="3"/>
        <v>0</v>
      </c>
      <c r="AJ66" s="22">
        <f t="shared" si="3"/>
        <v>0</v>
      </c>
    </row>
    <row r="67" spans="2:36" x14ac:dyDescent="0.3">
      <c r="B67" s="6"/>
      <c r="C67" s="42" t="s">
        <v>346</v>
      </c>
      <c r="D67" s="43"/>
      <c r="E67" s="38"/>
      <c r="F67" s="25">
        <f t="shared" ref="F67:AI67" si="4">F15</f>
        <v>0</v>
      </c>
      <c r="G67" s="25">
        <f t="shared" si="4"/>
        <v>0</v>
      </c>
      <c r="H67" s="25">
        <f t="shared" si="4"/>
        <v>0</v>
      </c>
      <c r="I67" s="25">
        <f t="shared" si="4"/>
        <v>0</v>
      </c>
      <c r="J67" s="25">
        <f t="shared" si="4"/>
        <v>0</v>
      </c>
      <c r="K67" s="25">
        <f t="shared" si="4"/>
        <v>0</v>
      </c>
      <c r="L67" s="25">
        <f t="shared" si="4"/>
        <v>0</v>
      </c>
      <c r="M67" s="25">
        <f t="shared" si="4"/>
        <v>0</v>
      </c>
      <c r="N67" s="25">
        <f t="shared" si="4"/>
        <v>0</v>
      </c>
      <c r="O67" s="25">
        <f t="shared" si="4"/>
        <v>0</v>
      </c>
      <c r="P67" s="25">
        <f t="shared" si="4"/>
        <v>0</v>
      </c>
      <c r="Q67" s="25">
        <f t="shared" si="4"/>
        <v>0</v>
      </c>
      <c r="R67" s="25">
        <f t="shared" si="4"/>
        <v>0</v>
      </c>
      <c r="S67" s="25">
        <f t="shared" si="4"/>
        <v>0</v>
      </c>
      <c r="T67" s="25">
        <f t="shared" si="4"/>
        <v>0</v>
      </c>
      <c r="U67" s="25">
        <f t="shared" si="4"/>
        <v>0</v>
      </c>
      <c r="V67" s="25">
        <f t="shared" si="4"/>
        <v>0</v>
      </c>
      <c r="W67" s="25">
        <f t="shared" si="4"/>
        <v>0</v>
      </c>
      <c r="X67" s="25">
        <f t="shared" si="4"/>
        <v>0</v>
      </c>
      <c r="Y67" s="25">
        <f t="shared" si="4"/>
        <v>0</v>
      </c>
      <c r="Z67" s="25">
        <f t="shared" si="4"/>
        <v>0</v>
      </c>
      <c r="AA67" s="25">
        <f t="shared" si="4"/>
        <v>0</v>
      </c>
      <c r="AB67" s="25">
        <f t="shared" si="4"/>
        <v>0</v>
      </c>
      <c r="AC67" s="25">
        <f t="shared" si="4"/>
        <v>0</v>
      </c>
      <c r="AD67" s="25">
        <f t="shared" si="4"/>
        <v>0</v>
      </c>
      <c r="AE67" s="25">
        <f t="shared" si="4"/>
        <v>0</v>
      </c>
      <c r="AF67" s="25">
        <f t="shared" si="4"/>
        <v>0</v>
      </c>
      <c r="AG67" s="25">
        <f t="shared" si="4"/>
        <v>0</v>
      </c>
      <c r="AH67" s="25">
        <f t="shared" si="4"/>
        <v>0</v>
      </c>
      <c r="AI67" s="25">
        <f t="shared" si="4"/>
        <v>0</v>
      </c>
      <c r="AJ67" s="25">
        <f>Hoja02!J107+Hoja02!J108</f>
        <v>0</v>
      </c>
    </row>
  </sheetData>
  <mergeCells count="62">
    <mergeCell ref="F10:AJ10"/>
    <mergeCell ref="F11:AH11"/>
    <mergeCell ref="F12:F13"/>
    <mergeCell ref="G12:G13"/>
    <mergeCell ref="H12:H13"/>
    <mergeCell ref="I12:I13"/>
    <mergeCell ref="J12:O12"/>
    <mergeCell ref="P12:AF12"/>
    <mergeCell ref="AG12:AG13"/>
    <mergeCell ref="AI11:AI13"/>
    <mergeCell ref="B14:E14"/>
    <mergeCell ref="C15:E15"/>
    <mergeCell ref="C16:E16"/>
    <mergeCell ref="C17:E17"/>
    <mergeCell ref="C18:E18"/>
    <mergeCell ref="C19:E19"/>
    <mergeCell ref="D20:E20"/>
    <mergeCell ref="D24:E24"/>
    <mergeCell ref="D25:E25"/>
    <mergeCell ref="D26:E26"/>
    <mergeCell ref="D27:E27"/>
    <mergeCell ref="D28:E28"/>
    <mergeCell ref="D29:E29"/>
    <mergeCell ref="D30:E30"/>
    <mergeCell ref="D31:E31"/>
    <mergeCell ref="D32:E32"/>
    <mergeCell ref="D33:E33"/>
    <mergeCell ref="D34:E34"/>
    <mergeCell ref="D35:E35"/>
    <mergeCell ref="D36:E36"/>
    <mergeCell ref="C37:E37"/>
    <mergeCell ref="F40:AJ40"/>
    <mergeCell ref="F41:AH41"/>
    <mergeCell ref="F42:F43"/>
    <mergeCell ref="G42:G43"/>
    <mergeCell ref="H42:H43"/>
    <mergeCell ref="I42:I43"/>
    <mergeCell ref="J42:O42"/>
    <mergeCell ref="P42:AF42"/>
    <mergeCell ref="AG42:AG43"/>
    <mergeCell ref="AI41:AI43"/>
    <mergeCell ref="B44:E44"/>
    <mergeCell ref="C45:E45"/>
    <mergeCell ref="C46:E46"/>
    <mergeCell ref="C47:E47"/>
    <mergeCell ref="C48:E48"/>
    <mergeCell ref="C49:E49"/>
    <mergeCell ref="D50:E50"/>
    <mergeCell ref="D54:E54"/>
    <mergeCell ref="D55:E55"/>
    <mergeCell ref="D56:E56"/>
    <mergeCell ref="D57:E57"/>
    <mergeCell ref="D58:E58"/>
    <mergeCell ref="D59:E59"/>
    <mergeCell ref="D60:E60"/>
    <mergeCell ref="D61:E61"/>
    <mergeCell ref="C67:E67"/>
    <mergeCell ref="D62:E62"/>
    <mergeCell ref="D63:E63"/>
    <mergeCell ref="D64:E64"/>
    <mergeCell ref="D65:E65"/>
    <mergeCell ref="D66:E66"/>
  </mergeCells>
  <hyperlinks>
    <hyperlink ref="B2" location="'Indice'!A1" display="Indice"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F35"/>
  <sheetViews>
    <sheetView showGridLines="0" workbookViewId="0"/>
  </sheetViews>
  <sheetFormatPr baseColWidth="10" defaultColWidth="8.88671875" defaultRowHeight="14.4" x14ac:dyDescent="0.3"/>
  <cols>
    <col min="2" max="4" width="2.6640625" customWidth="1"/>
    <col min="5" max="5" width="50" customWidth="1"/>
    <col min="6" max="6" width="15" customWidth="1"/>
  </cols>
  <sheetData>
    <row r="1" spans="2:6" ht="21" x14ac:dyDescent="0.4">
      <c r="B1" s="66" t="s">
        <v>1025</v>
      </c>
    </row>
    <row r="2" spans="2:6" x14ac:dyDescent="0.3">
      <c r="B2" s="2" t="s">
        <v>1</v>
      </c>
    </row>
    <row r="3" spans="2:6" x14ac:dyDescent="0.3">
      <c r="B3" s="1"/>
    </row>
    <row r="4" spans="2:6" x14ac:dyDescent="0.3">
      <c r="B4" s="1"/>
    </row>
    <row r="5" spans="2:6" x14ac:dyDescent="0.3">
      <c r="B5" s="1" t="s">
        <v>3</v>
      </c>
      <c r="C5" t="s">
        <v>347</v>
      </c>
    </row>
    <row r="6" spans="2:6" x14ac:dyDescent="0.3">
      <c r="B6" s="1" t="s">
        <v>4</v>
      </c>
      <c r="C6" t="s">
        <v>5</v>
      </c>
    </row>
    <row r="7" spans="2:6" x14ac:dyDescent="0.3">
      <c r="B7" s="1" t="s">
        <v>6</v>
      </c>
      <c r="C7" t="s">
        <v>5</v>
      </c>
    </row>
    <row r="8" spans="2:6" x14ac:dyDescent="0.3">
      <c r="B8" s="1" t="s">
        <v>7</v>
      </c>
      <c r="C8" t="s">
        <v>5</v>
      </c>
    </row>
    <row r="10" spans="2:6" x14ac:dyDescent="0.3">
      <c r="F10" s="4" t="s">
        <v>8</v>
      </c>
    </row>
    <row r="11" spans="2:6" x14ac:dyDescent="0.3">
      <c r="B11" s="34" t="s">
        <v>348</v>
      </c>
      <c r="C11" s="35"/>
      <c r="D11" s="35"/>
      <c r="E11" s="36"/>
      <c r="F11" s="13"/>
    </row>
    <row r="12" spans="2:6" x14ac:dyDescent="0.3">
      <c r="B12" s="5"/>
      <c r="C12" s="37" t="s">
        <v>349</v>
      </c>
      <c r="D12" s="43"/>
      <c r="E12" s="38"/>
      <c r="F12" s="14"/>
    </row>
    <row r="13" spans="2:6" x14ac:dyDescent="0.3">
      <c r="B13" s="5"/>
      <c r="C13" s="7"/>
      <c r="D13" s="47" t="s">
        <v>48</v>
      </c>
      <c r="E13" s="36"/>
      <c r="F13" s="21">
        <f>Hoja02!I41</f>
        <v>0</v>
      </c>
    </row>
    <row r="14" spans="2:6" x14ac:dyDescent="0.3">
      <c r="B14" s="5"/>
      <c r="C14" s="7"/>
      <c r="D14" s="42" t="s">
        <v>49</v>
      </c>
      <c r="E14" s="38"/>
      <c r="F14" s="22">
        <f>Hoja02!I42</f>
        <v>0</v>
      </c>
    </row>
    <row r="15" spans="2:6" x14ac:dyDescent="0.3">
      <c r="B15" s="5"/>
      <c r="C15" s="7"/>
      <c r="D15" s="47" t="s">
        <v>47</v>
      </c>
      <c r="E15" s="36"/>
      <c r="F15" s="21">
        <f>Hoja02!I40</f>
        <v>0</v>
      </c>
    </row>
    <row r="16" spans="2:6" ht="28.05" customHeight="1" x14ac:dyDescent="0.3">
      <c r="B16" s="5"/>
      <c r="C16" s="8"/>
      <c r="D16" s="44" t="s">
        <v>350</v>
      </c>
      <c r="E16" s="46"/>
      <c r="F16" s="22">
        <f>SUM(F13:F15)</f>
        <v>0</v>
      </c>
    </row>
    <row r="17" spans="2:6" x14ac:dyDescent="0.3">
      <c r="B17" s="5"/>
      <c r="C17" s="34" t="s">
        <v>351</v>
      </c>
      <c r="D17" s="35"/>
      <c r="E17" s="36"/>
      <c r="F17" s="13"/>
    </row>
    <row r="18" spans="2:6" x14ac:dyDescent="0.3">
      <c r="B18" s="5"/>
      <c r="C18" s="5"/>
      <c r="D18" s="37" t="s">
        <v>352</v>
      </c>
      <c r="E18" s="38"/>
      <c r="F18" s="14"/>
    </row>
    <row r="19" spans="2:6" x14ac:dyDescent="0.3">
      <c r="B19" s="5"/>
      <c r="C19" s="5"/>
      <c r="D19" s="7"/>
      <c r="E19" s="9" t="s">
        <v>353</v>
      </c>
      <c r="F19" s="21"/>
    </row>
    <row r="20" spans="2:6" x14ac:dyDescent="0.3">
      <c r="B20" s="5"/>
      <c r="C20" s="5"/>
      <c r="D20" s="7"/>
      <c r="E20" s="10" t="s">
        <v>354</v>
      </c>
      <c r="F20" s="22"/>
    </row>
    <row r="21" spans="2:6" x14ac:dyDescent="0.3">
      <c r="B21" s="5"/>
      <c r="C21" s="5"/>
      <c r="D21" s="8"/>
      <c r="E21" s="19" t="s">
        <v>355</v>
      </c>
      <c r="F21" s="21">
        <f>F19+F20</f>
        <v>0</v>
      </c>
    </row>
    <row r="22" spans="2:6" x14ac:dyDescent="0.3">
      <c r="B22" s="5"/>
      <c r="C22" s="5"/>
      <c r="D22" s="37" t="s">
        <v>356</v>
      </c>
      <c r="E22" s="38"/>
      <c r="F22" s="14"/>
    </row>
    <row r="23" spans="2:6" ht="22.8" x14ac:dyDescent="0.3">
      <c r="B23" s="5"/>
      <c r="C23" s="5"/>
      <c r="D23" s="7"/>
      <c r="E23" s="9" t="s">
        <v>357</v>
      </c>
      <c r="F23" s="21"/>
    </row>
    <row r="24" spans="2:6" ht="22.8" x14ac:dyDescent="0.3">
      <c r="B24" s="5"/>
      <c r="C24" s="5"/>
      <c r="D24" s="7"/>
      <c r="E24" s="10" t="s">
        <v>358</v>
      </c>
      <c r="F24" s="22"/>
    </row>
    <row r="25" spans="2:6" ht="22.8" x14ac:dyDescent="0.3">
      <c r="B25" s="5"/>
      <c r="C25" s="5"/>
      <c r="D25" s="7"/>
      <c r="E25" s="9" t="s">
        <v>359</v>
      </c>
      <c r="F25" s="21"/>
    </row>
    <row r="26" spans="2:6" x14ac:dyDescent="0.3">
      <c r="B26" s="5"/>
      <c r="C26" s="5"/>
      <c r="D26" s="8"/>
      <c r="E26" s="20" t="s">
        <v>360</v>
      </c>
      <c r="F26" s="22">
        <f>SUM(F23:F25)</f>
        <v>0</v>
      </c>
    </row>
    <row r="27" spans="2:6" x14ac:dyDescent="0.3">
      <c r="B27" s="5"/>
      <c r="C27" s="5"/>
      <c r="D27" s="47" t="s">
        <v>361</v>
      </c>
      <c r="E27" s="36"/>
      <c r="F27" s="21"/>
    </row>
    <row r="28" spans="2:6" x14ac:dyDescent="0.3">
      <c r="B28" s="5"/>
      <c r="C28" s="6"/>
      <c r="D28" s="44" t="s">
        <v>362</v>
      </c>
      <c r="E28" s="46"/>
      <c r="F28" s="22">
        <f>F21+F26+F27</f>
        <v>0</v>
      </c>
    </row>
    <row r="29" spans="2:6" x14ac:dyDescent="0.3">
      <c r="B29" s="5"/>
      <c r="C29" s="34" t="s">
        <v>363</v>
      </c>
      <c r="D29" s="35"/>
      <c r="E29" s="36"/>
      <c r="F29" s="13"/>
    </row>
    <row r="30" spans="2:6" x14ac:dyDescent="0.3">
      <c r="B30" s="5"/>
      <c r="C30" s="5"/>
      <c r="D30" s="42" t="s">
        <v>364</v>
      </c>
      <c r="E30" s="38"/>
      <c r="F30" s="22"/>
    </row>
    <row r="31" spans="2:6" ht="28.05" customHeight="1" x14ac:dyDescent="0.3">
      <c r="B31" s="5"/>
      <c r="C31" s="5"/>
      <c r="D31" s="34" t="s">
        <v>365</v>
      </c>
      <c r="E31" s="36"/>
      <c r="F31" s="13"/>
    </row>
    <row r="32" spans="2:6" x14ac:dyDescent="0.3">
      <c r="B32" s="5"/>
      <c r="C32" s="5"/>
      <c r="D32" s="5"/>
      <c r="E32" s="10" t="s">
        <v>366</v>
      </c>
      <c r="F32" s="22"/>
    </row>
    <row r="33" spans="2:6" x14ac:dyDescent="0.3">
      <c r="B33" s="5"/>
      <c r="C33" s="5"/>
      <c r="D33" s="5"/>
      <c r="E33" s="9" t="s">
        <v>367</v>
      </c>
      <c r="F33" s="21"/>
    </row>
    <row r="34" spans="2:6" ht="22.8" x14ac:dyDescent="0.3">
      <c r="B34" s="5"/>
      <c r="C34" s="5"/>
      <c r="D34" s="6"/>
      <c r="E34" s="20" t="s">
        <v>368</v>
      </c>
      <c r="F34" s="22">
        <f>F32+F33</f>
        <v>0</v>
      </c>
    </row>
    <row r="35" spans="2:6" x14ac:dyDescent="0.3">
      <c r="B35" s="6"/>
      <c r="C35" s="6"/>
      <c r="D35" s="39" t="s">
        <v>369</v>
      </c>
      <c r="E35" s="41"/>
      <c r="F35" s="25">
        <f>F30+F34</f>
        <v>0</v>
      </c>
    </row>
  </sheetData>
  <mergeCells count="15">
    <mergeCell ref="B11:E11"/>
    <mergeCell ref="C12:E12"/>
    <mergeCell ref="D13:E13"/>
    <mergeCell ref="D14:E14"/>
    <mergeCell ref="D15:E15"/>
    <mergeCell ref="D16:E16"/>
    <mergeCell ref="C17:E17"/>
    <mergeCell ref="D18:E18"/>
    <mergeCell ref="D22:E22"/>
    <mergeCell ref="D27:E27"/>
    <mergeCell ref="D28:E28"/>
    <mergeCell ref="C29:E29"/>
    <mergeCell ref="D30:E30"/>
    <mergeCell ref="D31:E31"/>
    <mergeCell ref="D35:E35"/>
  </mergeCells>
  <hyperlinks>
    <hyperlink ref="B2" location="'Indice'!A1" display="Indice"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D132"/>
  <sheetViews>
    <sheetView showGridLines="0" workbookViewId="0"/>
  </sheetViews>
  <sheetFormatPr baseColWidth="10" defaultColWidth="8.88671875" defaultRowHeight="14.4" x14ac:dyDescent="0.3"/>
  <cols>
    <col min="2" max="2" width="2.6640625" customWidth="1"/>
    <col min="3" max="3" width="50" customWidth="1"/>
    <col min="4" max="4" width="15" customWidth="1"/>
  </cols>
  <sheetData>
    <row r="1" spans="2:4" ht="21" x14ac:dyDescent="0.4">
      <c r="B1" s="66" t="s">
        <v>1025</v>
      </c>
    </row>
    <row r="2" spans="2:4" x14ac:dyDescent="0.3">
      <c r="B2" s="2" t="s">
        <v>1</v>
      </c>
    </row>
    <row r="3" spans="2:4" x14ac:dyDescent="0.3">
      <c r="B3" s="1"/>
    </row>
    <row r="4" spans="2:4" x14ac:dyDescent="0.3">
      <c r="B4" s="1"/>
    </row>
    <row r="5" spans="2:4" x14ac:dyDescent="0.3">
      <c r="B5" s="1" t="s">
        <v>3</v>
      </c>
      <c r="C5" t="s">
        <v>370</v>
      </c>
    </row>
    <row r="6" spans="2:4" x14ac:dyDescent="0.3">
      <c r="B6" s="1" t="s">
        <v>4</v>
      </c>
      <c r="C6" t="s">
        <v>5</v>
      </c>
    </row>
    <row r="7" spans="2:4" x14ac:dyDescent="0.3">
      <c r="B7" s="1" t="s">
        <v>6</v>
      </c>
      <c r="C7" t="s">
        <v>5</v>
      </c>
    </row>
    <row r="8" spans="2:4" x14ac:dyDescent="0.3">
      <c r="B8" s="1" t="s">
        <v>7</v>
      </c>
      <c r="C8" t="s">
        <v>5</v>
      </c>
    </row>
    <row r="10" spans="2:4" x14ac:dyDescent="0.3">
      <c r="D10" s="4" t="s">
        <v>8</v>
      </c>
    </row>
    <row r="11" spans="2:4" ht="28.05" customHeight="1" x14ac:dyDescent="0.3">
      <c r="B11" s="34" t="s">
        <v>371</v>
      </c>
      <c r="C11" s="36"/>
      <c r="D11" s="12"/>
    </row>
    <row r="12" spans="2:4" ht="22.8" x14ac:dyDescent="0.3">
      <c r="B12" s="5"/>
      <c r="C12" s="10" t="s">
        <v>372</v>
      </c>
      <c r="D12" s="11"/>
    </row>
    <row r="13" spans="2:4" ht="22.8" x14ac:dyDescent="0.3">
      <c r="B13" s="5"/>
      <c r="C13" s="9" t="s">
        <v>373</v>
      </c>
      <c r="D13" s="12"/>
    </row>
    <row r="14" spans="2:4" ht="22.8" x14ac:dyDescent="0.3">
      <c r="B14" s="5"/>
      <c r="C14" s="10" t="s">
        <v>374</v>
      </c>
      <c r="D14" s="11"/>
    </row>
    <row r="15" spans="2:4" x14ac:dyDescent="0.3">
      <c r="B15" s="5"/>
      <c r="C15" s="9" t="s">
        <v>375</v>
      </c>
      <c r="D15" s="12"/>
    </row>
    <row r="16" spans="2:4" ht="22.8" x14ac:dyDescent="0.3">
      <c r="B16" s="5"/>
      <c r="C16" s="10" t="s">
        <v>376</v>
      </c>
      <c r="D16" s="11"/>
    </row>
    <row r="17" spans="2:4" ht="22.8" x14ac:dyDescent="0.3">
      <c r="B17" s="5"/>
      <c r="C17" s="9" t="s">
        <v>377</v>
      </c>
      <c r="D17" s="12"/>
    </row>
    <row r="18" spans="2:4" ht="22.8" x14ac:dyDescent="0.3">
      <c r="B18" s="5"/>
      <c r="C18" s="10" t="s">
        <v>378</v>
      </c>
      <c r="D18" s="11"/>
    </row>
    <row r="19" spans="2:4" ht="22.8" x14ac:dyDescent="0.3">
      <c r="B19" s="5"/>
      <c r="C19" s="9" t="s">
        <v>379</v>
      </c>
      <c r="D19" s="12"/>
    </row>
    <row r="20" spans="2:4" ht="22.8" x14ac:dyDescent="0.3">
      <c r="B20" s="5"/>
      <c r="C20" s="10" t="s">
        <v>380</v>
      </c>
      <c r="D20" s="11"/>
    </row>
    <row r="21" spans="2:4" x14ac:dyDescent="0.3">
      <c r="B21" s="5"/>
      <c r="C21" s="9" t="s">
        <v>381</v>
      </c>
      <c r="D21" s="12"/>
    </row>
    <row r="22" spans="2:4" ht="22.8" x14ac:dyDescent="0.3">
      <c r="B22" s="5"/>
      <c r="C22" s="10" t="s">
        <v>382</v>
      </c>
      <c r="D22" s="11"/>
    </row>
    <row r="23" spans="2:4" ht="22.8" x14ac:dyDescent="0.3">
      <c r="B23" s="5"/>
      <c r="C23" s="9" t="s">
        <v>383</v>
      </c>
      <c r="D23" s="12"/>
    </row>
    <row r="24" spans="2:4" ht="22.8" x14ac:dyDescent="0.3">
      <c r="B24" s="5"/>
      <c r="C24" s="10" t="s">
        <v>384</v>
      </c>
      <c r="D24" s="11"/>
    </row>
    <row r="25" spans="2:4" ht="22.8" x14ac:dyDescent="0.3">
      <c r="B25" s="5"/>
      <c r="C25" s="9" t="s">
        <v>385</v>
      </c>
      <c r="D25" s="12"/>
    </row>
    <row r="26" spans="2:4" ht="22.8" x14ac:dyDescent="0.3">
      <c r="B26" s="5"/>
      <c r="C26" s="10" t="s">
        <v>386</v>
      </c>
      <c r="D26" s="11"/>
    </row>
    <row r="27" spans="2:4" x14ac:dyDescent="0.3">
      <c r="B27" s="5"/>
      <c r="C27" s="9" t="s">
        <v>387</v>
      </c>
      <c r="D27" s="12"/>
    </row>
    <row r="28" spans="2:4" ht="22.8" x14ac:dyDescent="0.3">
      <c r="B28" s="5"/>
      <c r="C28" s="10" t="s">
        <v>388</v>
      </c>
      <c r="D28" s="11"/>
    </row>
    <row r="29" spans="2:4" ht="22.8" x14ac:dyDescent="0.3">
      <c r="B29" s="5"/>
      <c r="C29" s="9" t="s">
        <v>389</v>
      </c>
      <c r="D29" s="12"/>
    </row>
    <row r="30" spans="2:4" x14ac:dyDescent="0.3">
      <c r="B30" s="5"/>
      <c r="C30" s="10" t="s">
        <v>390</v>
      </c>
      <c r="D30" s="11"/>
    </row>
    <row r="31" spans="2:4" x14ac:dyDescent="0.3">
      <c r="B31" s="5"/>
      <c r="C31" s="9" t="s">
        <v>391</v>
      </c>
      <c r="D31" s="12"/>
    </row>
    <row r="32" spans="2:4" ht="22.8" x14ac:dyDescent="0.3">
      <c r="B32" s="5"/>
      <c r="C32" s="10" t="s">
        <v>392</v>
      </c>
      <c r="D32" s="11"/>
    </row>
    <row r="33" spans="2:4" ht="22.8" x14ac:dyDescent="0.3">
      <c r="B33" s="5"/>
      <c r="C33" s="9" t="s">
        <v>393</v>
      </c>
      <c r="D33" s="12"/>
    </row>
    <row r="34" spans="2:4" x14ac:dyDescent="0.3">
      <c r="B34" s="5"/>
      <c r="C34" s="10" t="s">
        <v>394</v>
      </c>
      <c r="D34" s="11"/>
    </row>
    <row r="35" spans="2:4" x14ac:dyDescent="0.3">
      <c r="B35" s="5"/>
      <c r="C35" s="9" t="s">
        <v>395</v>
      </c>
      <c r="D35" s="12"/>
    </row>
    <row r="36" spans="2:4" x14ac:dyDescent="0.3">
      <c r="B36" s="5"/>
      <c r="C36" s="10" t="s">
        <v>396</v>
      </c>
      <c r="D36" s="11"/>
    </row>
    <row r="37" spans="2:4" x14ac:dyDescent="0.3">
      <c r="B37" s="5"/>
      <c r="C37" s="9" t="s">
        <v>397</v>
      </c>
      <c r="D37" s="12"/>
    </row>
    <row r="38" spans="2:4" ht="22.8" x14ac:dyDescent="0.3">
      <c r="B38" s="5"/>
      <c r="C38" s="10" t="s">
        <v>398</v>
      </c>
      <c r="D38" s="11"/>
    </row>
    <row r="39" spans="2:4" ht="22.8" x14ac:dyDescent="0.3">
      <c r="B39" s="5"/>
      <c r="C39" s="9" t="s">
        <v>399</v>
      </c>
      <c r="D39" s="12"/>
    </row>
    <row r="40" spans="2:4" ht="22.8" x14ac:dyDescent="0.3">
      <c r="B40" s="5"/>
      <c r="C40" s="10" t="s">
        <v>400</v>
      </c>
      <c r="D40" s="11"/>
    </row>
    <row r="41" spans="2:4" x14ac:dyDescent="0.3">
      <c r="B41" s="5"/>
      <c r="C41" s="9" t="s">
        <v>401</v>
      </c>
      <c r="D41" s="12"/>
    </row>
    <row r="42" spans="2:4" x14ac:dyDescent="0.3">
      <c r="B42" s="5"/>
      <c r="C42" s="10" t="s">
        <v>402</v>
      </c>
      <c r="D42" s="11"/>
    </row>
    <row r="43" spans="2:4" ht="22.8" x14ac:dyDescent="0.3">
      <c r="B43" s="5"/>
      <c r="C43" s="9" t="s">
        <v>403</v>
      </c>
      <c r="D43" s="12"/>
    </row>
    <row r="44" spans="2:4" ht="22.8" x14ac:dyDescent="0.3">
      <c r="B44" s="5"/>
      <c r="C44" s="10" t="s">
        <v>404</v>
      </c>
      <c r="D44" s="11"/>
    </row>
    <row r="45" spans="2:4" ht="22.8" x14ac:dyDescent="0.3">
      <c r="B45" s="5"/>
      <c r="C45" s="9" t="s">
        <v>405</v>
      </c>
      <c r="D45" s="12"/>
    </row>
    <row r="46" spans="2:4" ht="22.8" x14ac:dyDescent="0.3">
      <c r="B46" s="5"/>
      <c r="C46" s="10" t="s">
        <v>406</v>
      </c>
      <c r="D46" s="11"/>
    </row>
    <row r="47" spans="2:4" ht="22.8" x14ac:dyDescent="0.3">
      <c r="B47" s="5"/>
      <c r="C47" s="9" t="s">
        <v>407</v>
      </c>
      <c r="D47" s="12"/>
    </row>
    <row r="48" spans="2:4" ht="34.200000000000003" x14ac:dyDescent="0.3">
      <c r="B48" s="5"/>
      <c r="C48" s="10" t="s">
        <v>408</v>
      </c>
      <c r="D48" s="11"/>
    </row>
    <row r="49" spans="2:4" x14ac:dyDescent="0.3">
      <c r="B49" s="5"/>
      <c r="C49" s="9" t="s">
        <v>409</v>
      </c>
      <c r="D49" s="12"/>
    </row>
    <row r="50" spans="2:4" ht="22.8" x14ac:dyDescent="0.3">
      <c r="B50" s="5"/>
      <c r="C50" s="10" t="s">
        <v>410</v>
      </c>
      <c r="D50" s="11"/>
    </row>
    <row r="51" spans="2:4" ht="22.8" x14ac:dyDescent="0.3">
      <c r="B51" s="5"/>
      <c r="C51" s="9" t="s">
        <v>411</v>
      </c>
      <c r="D51" s="12"/>
    </row>
    <row r="52" spans="2:4" ht="22.8" x14ac:dyDescent="0.3">
      <c r="B52" s="5"/>
      <c r="C52" s="10" t="s">
        <v>412</v>
      </c>
      <c r="D52" s="11"/>
    </row>
    <row r="53" spans="2:4" ht="22.8" x14ac:dyDescent="0.3">
      <c r="B53" s="5"/>
      <c r="C53" s="9" t="s">
        <v>413</v>
      </c>
      <c r="D53" s="12"/>
    </row>
    <row r="54" spans="2:4" ht="22.8" x14ac:dyDescent="0.3">
      <c r="B54" s="5"/>
      <c r="C54" s="10" t="s">
        <v>414</v>
      </c>
      <c r="D54" s="11"/>
    </row>
    <row r="55" spans="2:4" x14ac:dyDescent="0.3">
      <c r="B55" s="5"/>
      <c r="C55" s="9" t="s">
        <v>415</v>
      </c>
      <c r="D55" s="12"/>
    </row>
    <row r="56" spans="2:4" ht="22.8" x14ac:dyDescent="0.3">
      <c r="B56" s="5"/>
      <c r="C56" s="10" t="s">
        <v>416</v>
      </c>
      <c r="D56" s="11"/>
    </row>
    <row r="57" spans="2:4" x14ac:dyDescent="0.3">
      <c r="B57" s="5"/>
      <c r="C57" s="9" t="s">
        <v>417</v>
      </c>
      <c r="D57" s="12"/>
    </row>
    <row r="58" spans="2:4" ht="22.8" x14ac:dyDescent="0.3">
      <c r="B58" s="5"/>
      <c r="C58" s="10" t="s">
        <v>418</v>
      </c>
      <c r="D58" s="11"/>
    </row>
    <row r="59" spans="2:4" ht="22.8" x14ac:dyDescent="0.3">
      <c r="B59" s="5"/>
      <c r="C59" s="9" t="s">
        <v>419</v>
      </c>
      <c r="D59" s="12"/>
    </row>
    <row r="60" spans="2:4" ht="22.8" x14ac:dyDescent="0.3">
      <c r="B60" s="5"/>
      <c r="C60" s="10" t="s">
        <v>420</v>
      </c>
      <c r="D60" s="11"/>
    </row>
    <row r="61" spans="2:4" ht="34.200000000000003" x14ac:dyDescent="0.3">
      <c r="B61" s="5"/>
      <c r="C61" s="9" t="s">
        <v>421</v>
      </c>
      <c r="D61" s="12"/>
    </row>
    <row r="62" spans="2:4" ht="22.8" x14ac:dyDescent="0.3">
      <c r="B62" s="5"/>
      <c r="C62" s="10" t="s">
        <v>422</v>
      </c>
      <c r="D62" s="11"/>
    </row>
    <row r="63" spans="2:4" ht="22.8" x14ac:dyDescent="0.3">
      <c r="B63" s="5"/>
      <c r="C63" s="9" t="s">
        <v>423</v>
      </c>
      <c r="D63" s="12"/>
    </row>
    <row r="64" spans="2:4" ht="22.8" x14ac:dyDescent="0.3">
      <c r="B64" s="5"/>
      <c r="C64" s="10" t="s">
        <v>424</v>
      </c>
      <c r="D64" s="11"/>
    </row>
    <row r="65" spans="2:4" ht="22.8" x14ac:dyDescent="0.3">
      <c r="B65" s="5"/>
      <c r="C65" s="9" t="s">
        <v>425</v>
      </c>
      <c r="D65" s="12"/>
    </row>
    <row r="66" spans="2:4" ht="22.8" x14ac:dyDescent="0.3">
      <c r="B66" s="5"/>
      <c r="C66" s="10" t="s">
        <v>426</v>
      </c>
      <c r="D66" s="11"/>
    </row>
    <row r="67" spans="2:4" ht="22.8" x14ac:dyDescent="0.3">
      <c r="B67" s="5"/>
      <c r="C67" s="9" t="s">
        <v>10</v>
      </c>
      <c r="D67" s="12"/>
    </row>
    <row r="68" spans="2:4" ht="22.8" x14ac:dyDescent="0.3">
      <c r="B68" s="5"/>
      <c r="C68" s="10" t="s">
        <v>427</v>
      </c>
      <c r="D68" s="11"/>
    </row>
    <row r="69" spans="2:4" x14ac:dyDescent="0.3">
      <c r="B69" s="5"/>
      <c r="C69" s="9" t="s">
        <v>428</v>
      </c>
      <c r="D69" s="12"/>
    </row>
    <row r="70" spans="2:4" ht="22.8" x14ac:dyDescent="0.3">
      <c r="B70" s="5"/>
      <c r="C70" s="10" t="s">
        <v>429</v>
      </c>
      <c r="D70" s="11"/>
    </row>
    <row r="71" spans="2:4" ht="22.8" x14ac:dyDescent="0.3">
      <c r="B71" s="5"/>
      <c r="C71" s="9" t="s">
        <v>430</v>
      </c>
      <c r="D71" s="12"/>
    </row>
    <row r="72" spans="2:4" ht="22.8" x14ac:dyDescent="0.3">
      <c r="B72" s="5"/>
      <c r="C72" s="10" t="s">
        <v>431</v>
      </c>
      <c r="D72" s="11"/>
    </row>
    <row r="73" spans="2:4" x14ac:dyDescent="0.3">
      <c r="B73" s="5"/>
      <c r="C73" s="9" t="s">
        <v>432</v>
      </c>
      <c r="D73" s="12"/>
    </row>
    <row r="74" spans="2:4" ht="22.8" x14ac:dyDescent="0.3">
      <c r="B74" s="5"/>
      <c r="C74" s="10" t="s">
        <v>433</v>
      </c>
      <c r="D74" s="11"/>
    </row>
    <row r="75" spans="2:4" x14ac:dyDescent="0.3">
      <c r="B75" s="5"/>
      <c r="C75" s="9" t="s">
        <v>434</v>
      </c>
      <c r="D75" s="12"/>
    </row>
    <row r="76" spans="2:4" ht="22.8" x14ac:dyDescent="0.3">
      <c r="B76" s="5"/>
      <c r="C76" s="10" t="s">
        <v>435</v>
      </c>
      <c r="D76" s="11"/>
    </row>
    <row r="77" spans="2:4" x14ac:dyDescent="0.3">
      <c r="B77" s="5"/>
      <c r="C77" s="9" t="s">
        <v>436</v>
      </c>
      <c r="D77" s="12"/>
    </row>
    <row r="78" spans="2:4" ht="22.8" x14ac:dyDescent="0.3">
      <c r="B78" s="5"/>
      <c r="C78" s="10" t="s">
        <v>437</v>
      </c>
      <c r="D78" s="11"/>
    </row>
    <row r="79" spans="2:4" x14ac:dyDescent="0.3">
      <c r="B79" s="5"/>
      <c r="C79" s="9" t="s">
        <v>438</v>
      </c>
      <c r="D79" s="12"/>
    </row>
    <row r="80" spans="2:4" ht="22.8" x14ac:dyDescent="0.3">
      <c r="B80" s="5"/>
      <c r="C80" s="10" t="s">
        <v>439</v>
      </c>
      <c r="D80" s="11"/>
    </row>
    <row r="81" spans="2:4" ht="22.8" x14ac:dyDescent="0.3">
      <c r="B81" s="5"/>
      <c r="C81" s="9" t="s">
        <v>440</v>
      </c>
      <c r="D81" s="12"/>
    </row>
    <row r="82" spans="2:4" x14ac:dyDescent="0.3">
      <c r="B82" s="5"/>
      <c r="C82" s="10" t="s">
        <v>441</v>
      </c>
      <c r="D82" s="11"/>
    </row>
    <row r="83" spans="2:4" ht="22.8" x14ac:dyDescent="0.3">
      <c r="B83" s="5"/>
      <c r="C83" s="9" t="s">
        <v>442</v>
      </c>
      <c r="D83" s="12"/>
    </row>
    <row r="84" spans="2:4" ht="22.8" x14ac:dyDescent="0.3">
      <c r="B84" s="5"/>
      <c r="C84" s="10" t="s">
        <v>443</v>
      </c>
      <c r="D84" s="11"/>
    </row>
    <row r="85" spans="2:4" ht="22.8" x14ac:dyDescent="0.3">
      <c r="B85" s="5"/>
      <c r="C85" s="9" t="s">
        <v>444</v>
      </c>
      <c r="D85" s="12"/>
    </row>
    <row r="86" spans="2:4" ht="34.200000000000003" x14ac:dyDescent="0.3">
      <c r="B86" s="5"/>
      <c r="C86" s="10" t="s">
        <v>445</v>
      </c>
      <c r="D86" s="11"/>
    </row>
    <row r="87" spans="2:4" x14ac:dyDescent="0.3">
      <c r="B87" s="5"/>
      <c r="C87" s="9" t="s">
        <v>446</v>
      </c>
      <c r="D87" s="12"/>
    </row>
    <row r="88" spans="2:4" x14ac:dyDescent="0.3">
      <c r="B88" s="5"/>
      <c r="C88" s="10" t="s">
        <v>447</v>
      </c>
      <c r="D88" s="11"/>
    </row>
    <row r="89" spans="2:4" ht="22.8" x14ac:dyDescent="0.3">
      <c r="B89" s="5"/>
      <c r="C89" s="9" t="s">
        <v>448</v>
      </c>
      <c r="D89" s="12"/>
    </row>
    <row r="90" spans="2:4" x14ac:dyDescent="0.3">
      <c r="B90" s="5"/>
      <c r="C90" s="10" t="s">
        <v>449</v>
      </c>
      <c r="D90" s="11"/>
    </row>
    <row r="91" spans="2:4" x14ac:dyDescent="0.3">
      <c r="B91" s="5"/>
      <c r="C91" s="9" t="s">
        <v>450</v>
      </c>
      <c r="D91" s="12"/>
    </row>
    <row r="92" spans="2:4" ht="22.8" x14ac:dyDescent="0.3">
      <c r="B92" s="5"/>
      <c r="C92" s="10" t="s">
        <v>451</v>
      </c>
      <c r="D92" s="11"/>
    </row>
    <row r="93" spans="2:4" ht="22.8" x14ac:dyDescent="0.3">
      <c r="B93" s="5"/>
      <c r="C93" s="9" t="s">
        <v>452</v>
      </c>
      <c r="D93" s="12"/>
    </row>
    <row r="94" spans="2:4" x14ac:dyDescent="0.3">
      <c r="B94" s="5"/>
      <c r="C94" s="10" t="s">
        <v>453</v>
      </c>
      <c r="D94" s="11"/>
    </row>
    <row r="95" spans="2:4" ht="22.8" x14ac:dyDescent="0.3">
      <c r="B95" s="5"/>
      <c r="C95" s="9" t="s">
        <v>454</v>
      </c>
      <c r="D95" s="12"/>
    </row>
    <row r="96" spans="2:4" ht="22.8" x14ac:dyDescent="0.3">
      <c r="B96" s="5"/>
      <c r="C96" s="10" t="s">
        <v>455</v>
      </c>
      <c r="D96" s="11"/>
    </row>
    <row r="97" spans="2:4" ht="22.8" x14ac:dyDescent="0.3">
      <c r="B97" s="5"/>
      <c r="C97" s="9" t="s">
        <v>456</v>
      </c>
      <c r="D97" s="12"/>
    </row>
    <row r="98" spans="2:4" ht="34.200000000000003" x14ac:dyDescent="0.3">
      <c r="B98" s="5"/>
      <c r="C98" s="10" t="s">
        <v>457</v>
      </c>
      <c r="D98" s="11"/>
    </row>
    <row r="99" spans="2:4" ht="22.8" x14ac:dyDescent="0.3">
      <c r="B99" s="5"/>
      <c r="C99" s="9" t="s">
        <v>458</v>
      </c>
      <c r="D99" s="12"/>
    </row>
    <row r="100" spans="2:4" x14ac:dyDescent="0.3">
      <c r="B100" s="5"/>
      <c r="C100" s="10" t="s">
        <v>459</v>
      </c>
      <c r="D100" s="11"/>
    </row>
    <row r="101" spans="2:4" ht="22.8" x14ac:dyDescent="0.3">
      <c r="B101" s="5"/>
      <c r="C101" s="9" t="s">
        <v>460</v>
      </c>
      <c r="D101" s="12"/>
    </row>
    <row r="102" spans="2:4" ht="22.8" x14ac:dyDescent="0.3">
      <c r="B102" s="5"/>
      <c r="C102" s="10" t="s">
        <v>461</v>
      </c>
      <c r="D102" s="11"/>
    </row>
    <row r="103" spans="2:4" x14ac:dyDescent="0.3">
      <c r="B103" s="5"/>
      <c r="C103" s="9" t="s">
        <v>462</v>
      </c>
      <c r="D103" s="12"/>
    </row>
    <row r="104" spans="2:4" ht="22.8" x14ac:dyDescent="0.3">
      <c r="B104" s="5"/>
      <c r="C104" s="10" t="s">
        <v>463</v>
      </c>
      <c r="D104" s="11"/>
    </row>
    <row r="105" spans="2:4" ht="22.8" x14ac:dyDescent="0.3">
      <c r="B105" s="5"/>
      <c r="C105" s="9" t="s">
        <v>464</v>
      </c>
      <c r="D105" s="12"/>
    </row>
    <row r="106" spans="2:4" ht="22.8" x14ac:dyDescent="0.3">
      <c r="B106" s="5"/>
      <c r="C106" s="10" t="s">
        <v>465</v>
      </c>
      <c r="D106" s="11"/>
    </row>
    <row r="107" spans="2:4" ht="22.8" x14ac:dyDescent="0.3">
      <c r="B107" s="5"/>
      <c r="C107" s="9" t="s">
        <v>466</v>
      </c>
      <c r="D107" s="12"/>
    </row>
    <row r="108" spans="2:4" ht="22.8" x14ac:dyDescent="0.3">
      <c r="B108" s="5"/>
      <c r="C108" s="10" t="s">
        <v>467</v>
      </c>
      <c r="D108" s="11"/>
    </row>
    <row r="109" spans="2:4" ht="22.8" x14ac:dyDescent="0.3">
      <c r="B109" s="5"/>
      <c r="C109" s="9" t="s">
        <v>468</v>
      </c>
      <c r="D109" s="12"/>
    </row>
    <row r="110" spans="2:4" ht="22.8" x14ac:dyDescent="0.3">
      <c r="B110" s="5"/>
      <c r="C110" s="10" t="s">
        <v>469</v>
      </c>
      <c r="D110" s="11"/>
    </row>
    <row r="111" spans="2:4" ht="22.8" x14ac:dyDescent="0.3">
      <c r="B111" s="5"/>
      <c r="C111" s="9" t="s">
        <v>470</v>
      </c>
      <c r="D111" s="12"/>
    </row>
    <row r="112" spans="2:4" x14ac:dyDescent="0.3">
      <c r="B112" s="5"/>
      <c r="C112" s="10" t="s">
        <v>471</v>
      </c>
      <c r="D112" s="11"/>
    </row>
    <row r="113" spans="2:4" ht="22.8" x14ac:dyDescent="0.3">
      <c r="B113" s="5"/>
      <c r="C113" s="9" t="s">
        <v>472</v>
      </c>
      <c r="D113" s="12"/>
    </row>
    <row r="114" spans="2:4" x14ac:dyDescent="0.3">
      <c r="B114" s="5"/>
      <c r="C114" s="10" t="s">
        <v>473</v>
      </c>
      <c r="D114" s="11"/>
    </row>
    <row r="115" spans="2:4" x14ac:dyDescent="0.3">
      <c r="B115" s="5"/>
      <c r="C115" s="9" t="s">
        <v>474</v>
      </c>
      <c r="D115" s="12"/>
    </row>
    <row r="116" spans="2:4" ht="22.8" x14ac:dyDescent="0.3">
      <c r="B116" s="5"/>
      <c r="C116" s="10" t="s">
        <v>475</v>
      </c>
      <c r="D116" s="11"/>
    </row>
    <row r="117" spans="2:4" ht="22.8" x14ac:dyDescent="0.3">
      <c r="B117" s="5"/>
      <c r="C117" s="9" t="s">
        <v>476</v>
      </c>
      <c r="D117" s="12"/>
    </row>
    <row r="118" spans="2:4" ht="22.8" x14ac:dyDescent="0.3">
      <c r="B118" s="5"/>
      <c r="C118" s="10" t="s">
        <v>477</v>
      </c>
      <c r="D118" s="11"/>
    </row>
    <row r="119" spans="2:4" ht="22.8" x14ac:dyDescent="0.3">
      <c r="B119" s="5"/>
      <c r="C119" s="9" t="s">
        <v>478</v>
      </c>
      <c r="D119" s="12"/>
    </row>
    <row r="120" spans="2:4" ht="22.8" x14ac:dyDescent="0.3">
      <c r="B120" s="5"/>
      <c r="C120" s="10" t="s">
        <v>479</v>
      </c>
      <c r="D120" s="11"/>
    </row>
    <row r="121" spans="2:4" ht="22.8" x14ac:dyDescent="0.3">
      <c r="B121" s="5"/>
      <c r="C121" s="9" t="s">
        <v>480</v>
      </c>
      <c r="D121" s="12"/>
    </row>
    <row r="122" spans="2:4" ht="22.8" x14ac:dyDescent="0.3">
      <c r="B122" s="5"/>
      <c r="C122" s="10" t="s">
        <v>481</v>
      </c>
      <c r="D122" s="11"/>
    </row>
    <row r="123" spans="2:4" ht="22.8" x14ac:dyDescent="0.3">
      <c r="B123" s="5"/>
      <c r="C123" s="9" t="s">
        <v>482</v>
      </c>
      <c r="D123" s="12"/>
    </row>
    <row r="124" spans="2:4" ht="22.8" x14ac:dyDescent="0.3">
      <c r="B124" s="5"/>
      <c r="C124" s="10" t="s">
        <v>483</v>
      </c>
      <c r="D124" s="11"/>
    </row>
    <row r="125" spans="2:4" x14ac:dyDescent="0.3">
      <c r="B125" s="5"/>
      <c r="C125" s="9" t="s">
        <v>484</v>
      </c>
      <c r="D125" s="12"/>
    </row>
    <row r="126" spans="2:4" ht="22.8" x14ac:dyDescent="0.3">
      <c r="B126" s="5"/>
      <c r="C126" s="10" t="s">
        <v>485</v>
      </c>
      <c r="D126" s="11"/>
    </row>
    <row r="127" spans="2:4" ht="22.8" x14ac:dyDescent="0.3">
      <c r="B127" s="5"/>
      <c r="C127" s="9" t="s">
        <v>486</v>
      </c>
      <c r="D127" s="12"/>
    </row>
    <row r="128" spans="2:4" ht="22.8" x14ac:dyDescent="0.3">
      <c r="B128" s="5"/>
      <c r="C128" s="10" t="s">
        <v>487</v>
      </c>
      <c r="D128" s="11"/>
    </row>
    <row r="129" spans="2:4" ht="22.8" x14ac:dyDescent="0.3">
      <c r="B129" s="5"/>
      <c r="C129" s="9" t="s">
        <v>488</v>
      </c>
      <c r="D129" s="12"/>
    </row>
    <row r="130" spans="2:4" ht="22.8" x14ac:dyDescent="0.3">
      <c r="B130" s="5"/>
      <c r="C130" s="10" t="s">
        <v>489</v>
      </c>
      <c r="D130" s="11"/>
    </row>
    <row r="131" spans="2:4" x14ac:dyDescent="0.3">
      <c r="B131" s="5"/>
      <c r="C131" s="9" t="s">
        <v>490</v>
      </c>
      <c r="D131" s="12"/>
    </row>
    <row r="132" spans="2:4" ht="34.200000000000003" x14ac:dyDescent="0.3">
      <c r="B132" s="6"/>
      <c r="C132" s="10" t="s">
        <v>491</v>
      </c>
      <c r="D132" s="31"/>
    </row>
  </sheetData>
  <mergeCells count="1">
    <mergeCell ref="B11:C11"/>
  </mergeCells>
  <hyperlinks>
    <hyperlink ref="B2" location="'Indice'!A1" display="Indice" xr:uid="{00000000-0004-0000-08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38</vt:i4>
      </vt:variant>
      <vt:variant>
        <vt:lpstr>Rangos con nombre</vt:lpstr>
      </vt:variant>
      <vt:variant>
        <vt:i4>1</vt:i4>
      </vt:variant>
    </vt:vector>
  </HeadingPairs>
  <TitlesOfParts>
    <vt:vector size="39" baseType="lpstr">
      <vt:lpstr>Indice</vt:lpstr>
      <vt:lpstr>Hoja01</vt:lpstr>
      <vt:lpstr>Hoja02</vt:lpstr>
      <vt:lpstr>Hoja03</vt:lpstr>
      <vt:lpstr>Hoja04</vt:lpstr>
      <vt:lpstr>Hoja05</vt:lpstr>
      <vt:lpstr>Hoja06</vt:lpstr>
      <vt:lpstr>Hoja07</vt:lpstr>
      <vt:lpstr>Hoja08</vt:lpstr>
      <vt:lpstr>Hoja09</vt:lpstr>
      <vt:lpstr>Hoja10</vt:lpstr>
      <vt:lpstr>Lists</vt:lpstr>
      <vt:lpstr>Hoja11</vt:lpstr>
      <vt:lpstr>Hoja12</vt:lpstr>
      <vt:lpstr>Hoja13</vt:lpstr>
      <vt:lpstr>Hoja14</vt:lpstr>
      <vt:lpstr>Hoja15</vt:lpstr>
      <vt:lpstr>Hoja16</vt:lpstr>
      <vt:lpstr>Hoja17</vt:lpstr>
      <vt:lpstr>Hoja18</vt:lpstr>
      <vt:lpstr>Hoja19</vt:lpstr>
      <vt:lpstr>Hoja20</vt:lpstr>
      <vt:lpstr>Hoja21</vt:lpstr>
      <vt:lpstr>Hoja22</vt:lpstr>
      <vt:lpstr>Hoja23</vt:lpstr>
      <vt:lpstr>Hoja24</vt:lpstr>
      <vt:lpstr>Hoja25</vt:lpstr>
      <vt:lpstr>Hoja26</vt:lpstr>
      <vt:lpstr>Hoja27</vt:lpstr>
      <vt:lpstr>Hoja28</vt:lpstr>
      <vt:lpstr>Hoja29</vt:lpstr>
      <vt:lpstr>Hoja30</vt:lpstr>
      <vt:lpstr>Hoja31</vt:lpstr>
      <vt:lpstr>Hoja32</vt:lpstr>
      <vt:lpstr>Hoja33</vt:lpstr>
      <vt:lpstr>Hoja34</vt:lpstr>
      <vt:lpstr>Hoja35</vt:lpstr>
      <vt:lpstr>Hoja36</vt:lpstr>
      <vt:lpstr>sspdtipos_TipoSiNo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Reporting Standard S.L. - Exportación a Excel de XBRL</dc:subject>
  <dc:creator>Juan Carlos Rodríguez Rivera miembro de Juan Carlos Rodríguez Rivera</dc:creator>
  <cp:lastModifiedBy>Juan C</cp:lastModifiedBy>
  <dcterms:created xsi:type="dcterms:W3CDTF">2021-01-26T21:16:26Z</dcterms:created>
  <dcterms:modified xsi:type="dcterms:W3CDTF">2021-01-26T21:23:09Z</dcterms:modified>
</cp:coreProperties>
</file>